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6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mjarjapu/Documents/Dartmouth/manuscript/"/>
    </mc:Choice>
  </mc:AlternateContent>
  <xr:revisionPtr revIDLastSave="0" documentId="13_ncr:1_{57DD18C1-AF3E-9A40-9315-252105880035}" xr6:coauthVersionLast="47" xr6:coauthVersionMax="47" xr10:uidLastSave="{00000000-0000-0000-0000-000000000000}"/>
  <bookViews>
    <workbookView xWindow="-20" yWindow="500" windowWidth="28800" windowHeight="11620" activeTab="6" xr2:uid="{00000000-000D-0000-FFFF-FFFF00000000}"/>
  </bookViews>
  <sheets>
    <sheet name="competitive ELISA summary" sheetId="8" r:id="rId1"/>
    <sheet name="competitive ELISA normalized" sheetId="9" r:id="rId2"/>
    <sheet name="competitive ELISA raw data" sheetId="2" r:id="rId3"/>
    <sheet name="A4 mutants-myc" sheetId="4" r:id="rId4"/>
    <sheet name="B10 mutants-myc" sheetId="5" r:id="rId5"/>
    <sheet name="C6 mutants-myc" sheetId="6" r:id="rId6"/>
    <sheet name="EpiScope" sheetId="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0" i="9" l="1"/>
  <c r="U70" i="9"/>
  <c r="T70" i="9"/>
  <c r="S70" i="9"/>
  <c r="V69" i="9"/>
  <c r="U69" i="9"/>
  <c r="T69" i="9"/>
  <c r="S69" i="9"/>
  <c r="V68" i="9"/>
  <c r="U68" i="9"/>
  <c r="T68" i="9"/>
  <c r="S68" i="9"/>
  <c r="V67" i="9"/>
  <c r="U67" i="9"/>
  <c r="T67" i="9"/>
  <c r="S67" i="9"/>
  <c r="V66" i="9"/>
  <c r="U66" i="9"/>
  <c r="T66" i="9"/>
  <c r="S66" i="9"/>
  <c r="V65" i="9"/>
  <c r="U65" i="9"/>
  <c r="T65" i="9"/>
  <c r="S65" i="9"/>
  <c r="V64" i="9"/>
  <c r="U64" i="9"/>
  <c r="T64" i="9"/>
  <c r="S64" i="9"/>
  <c r="V60" i="9"/>
  <c r="U60" i="9"/>
  <c r="T60" i="9"/>
  <c r="S60" i="9"/>
  <c r="V59" i="9"/>
  <c r="U59" i="9"/>
  <c r="T59" i="9"/>
  <c r="S59" i="9"/>
  <c r="V58" i="9"/>
  <c r="U58" i="9"/>
  <c r="T58" i="9"/>
  <c r="S58" i="9"/>
  <c r="V57" i="9"/>
  <c r="U57" i="9"/>
  <c r="T57" i="9"/>
  <c r="S57" i="9"/>
  <c r="V56" i="9"/>
  <c r="U56" i="9"/>
  <c r="T56" i="9"/>
  <c r="S56" i="9"/>
  <c r="V55" i="9"/>
  <c r="U55" i="9"/>
  <c r="T55" i="9"/>
  <c r="S55" i="9"/>
  <c r="V54" i="9"/>
  <c r="U54" i="9"/>
  <c r="T54" i="9"/>
  <c r="S54" i="9"/>
  <c r="V50" i="9"/>
  <c r="U50" i="9"/>
  <c r="T50" i="9"/>
  <c r="S50" i="9"/>
  <c r="V49" i="9"/>
  <c r="U49" i="9"/>
  <c r="T49" i="9"/>
  <c r="S49" i="9"/>
  <c r="V48" i="9"/>
  <c r="U48" i="9"/>
  <c r="T48" i="9"/>
  <c r="S48" i="9"/>
  <c r="V47" i="9"/>
  <c r="U47" i="9"/>
  <c r="T47" i="9"/>
  <c r="S47" i="9"/>
  <c r="V46" i="9"/>
  <c r="U46" i="9"/>
  <c r="T46" i="9"/>
  <c r="S46" i="9"/>
  <c r="V45" i="9"/>
  <c r="U45" i="9"/>
  <c r="T45" i="9"/>
  <c r="S45" i="9"/>
  <c r="V44" i="9"/>
  <c r="U44" i="9"/>
  <c r="T44" i="9"/>
  <c r="S44" i="9"/>
  <c r="V40" i="9"/>
  <c r="U40" i="9"/>
  <c r="T40" i="9"/>
  <c r="S40" i="9"/>
  <c r="V39" i="9"/>
  <c r="U39" i="9"/>
  <c r="T39" i="9"/>
  <c r="S39" i="9"/>
  <c r="V38" i="9"/>
  <c r="U38" i="9"/>
  <c r="T38" i="9"/>
  <c r="S38" i="9"/>
  <c r="V37" i="9"/>
  <c r="U37" i="9"/>
  <c r="T37" i="9"/>
  <c r="S37" i="9"/>
  <c r="V36" i="9"/>
  <c r="U36" i="9"/>
  <c r="T36" i="9"/>
  <c r="S36" i="9"/>
  <c r="V35" i="9"/>
  <c r="U35" i="9"/>
  <c r="T35" i="9"/>
  <c r="S35" i="9"/>
  <c r="V34" i="9"/>
  <c r="U34" i="9"/>
  <c r="T34" i="9"/>
  <c r="S34" i="9"/>
  <c r="V30" i="9"/>
  <c r="U30" i="9"/>
  <c r="T30" i="9"/>
  <c r="S30" i="9"/>
  <c r="V29" i="9"/>
  <c r="U29" i="9"/>
  <c r="T29" i="9"/>
  <c r="S29" i="9"/>
  <c r="V28" i="9"/>
  <c r="U28" i="9"/>
  <c r="T28" i="9"/>
  <c r="S28" i="9"/>
  <c r="V27" i="9"/>
  <c r="U27" i="9"/>
  <c r="T27" i="9"/>
  <c r="S27" i="9"/>
  <c r="V26" i="9"/>
  <c r="U26" i="9"/>
  <c r="T26" i="9"/>
  <c r="S26" i="9"/>
  <c r="V25" i="9"/>
  <c r="U25" i="9"/>
  <c r="T25" i="9"/>
  <c r="S25" i="9"/>
  <c r="V24" i="9"/>
  <c r="U24" i="9"/>
  <c r="T24" i="9"/>
  <c r="S24" i="9"/>
  <c r="V20" i="9"/>
  <c r="U20" i="9"/>
  <c r="T20" i="9"/>
  <c r="S20" i="9"/>
  <c r="V19" i="9"/>
  <c r="U19" i="9"/>
  <c r="T19" i="9"/>
  <c r="S19" i="9"/>
  <c r="V18" i="9"/>
  <c r="U18" i="9"/>
  <c r="T18" i="9"/>
  <c r="S18" i="9"/>
  <c r="V17" i="9"/>
  <c r="U17" i="9"/>
  <c r="T17" i="9"/>
  <c r="S17" i="9"/>
  <c r="V16" i="9"/>
  <c r="U16" i="9"/>
  <c r="T16" i="9"/>
  <c r="S16" i="9"/>
  <c r="V15" i="9"/>
  <c r="U15" i="9"/>
  <c r="T15" i="9"/>
  <c r="S15" i="9"/>
  <c r="V14" i="9"/>
  <c r="U14" i="9"/>
  <c r="T14" i="9"/>
  <c r="S14" i="9"/>
  <c r="S5" i="9"/>
  <c r="T5" i="9"/>
  <c r="U5" i="9"/>
  <c r="V5" i="9"/>
  <c r="S6" i="9"/>
  <c r="T6" i="9"/>
  <c r="U6" i="9"/>
  <c r="V6" i="9"/>
  <c r="S7" i="9"/>
  <c r="T7" i="9"/>
  <c r="U7" i="9"/>
  <c r="V7" i="9"/>
  <c r="S8" i="9"/>
  <c r="T8" i="9"/>
  <c r="U8" i="9"/>
  <c r="V8" i="9"/>
  <c r="S9" i="9"/>
  <c r="T9" i="9"/>
  <c r="U9" i="9"/>
  <c r="V9" i="9"/>
  <c r="S10" i="9"/>
  <c r="T10" i="9"/>
  <c r="U10" i="9"/>
  <c r="V10" i="9"/>
  <c r="T4" i="9"/>
  <c r="U4" i="9"/>
  <c r="V4" i="9"/>
  <c r="S4" i="9"/>
  <c r="Q70" i="9"/>
  <c r="P70" i="9"/>
  <c r="O70" i="9"/>
  <c r="N70" i="9"/>
  <c r="Q69" i="9"/>
  <c r="P69" i="9"/>
  <c r="O69" i="9"/>
  <c r="N69" i="9"/>
  <c r="Q68" i="9"/>
  <c r="P68" i="9"/>
  <c r="O68" i="9"/>
  <c r="N68" i="9"/>
  <c r="Q67" i="9"/>
  <c r="P67" i="9"/>
  <c r="O67" i="9"/>
  <c r="N67" i="9"/>
  <c r="Q66" i="9"/>
  <c r="P66" i="9"/>
  <c r="O66" i="9"/>
  <c r="N66" i="9"/>
  <c r="Q65" i="9"/>
  <c r="P65" i="9"/>
  <c r="O65" i="9"/>
  <c r="N65" i="9"/>
  <c r="Q64" i="9"/>
  <c r="P64" i="9"/>
  <c r="O64" i="9"/>
  <c r="N64" i="9"/>
  <c r="Q60" i="9"/>
  <c r="P60" i="9"/>
  <c r="O60" i="9"/>
  <c r="N60" i="9"/>
  <c r="Q59" i="9"/>
  <c r="P59" i="9"/>
  <c r="O59" i="9"/>
  <c r="N59" i="9"/>
  <c r="Q58" i="9"/>
  <c r="P58" i="9"/>
  <c r="O58" i="9"/>
  <c r="N58" i="9"/>
  <c r="Q57" i="9"/>
  <c r="P57" i="9"/>
  <c r="O57" i="9"/>
  <c r="N57" i="9"/>
  <c r="Q56" i="9"/>
  <c r="P56" i="9"/>
  <c r="O56" i="9"/>
  <c r="N56" i="9"/>
  <c r="Q55" i="9"/>
  <c r="P55" i="9"/>
  <c r="O55" i="9"/>
  <c r="N55" i="9"/>
  <c r="Q54" i="9"/>
  <c r="P54" i="9"/>
  <c r="O54" i="9"/>
  <c r="N54" i="9"/>
  <c r="Q50" i="9"/>
  <c r="P50" i="9"/>
  <c r="O50" i="9"/>
  <c r="N50" i="9"/>
  <c r="Q49" i="9"/>
  <c r="P49" i="9"/>
  <c r="O49" i="9"/>
  <c r="N49" i="9"/>
  <c r="Q48" i="9"/>
  <c r="P48" i="9"/>
  <c r="O48" i="9"/>
  <c r="N48" i="9"/>
  <c r="Q47" i="9"/>
  <c r="P47" i="9"/>
  <c r="O47" i="9"/>
  <c r="N47" i="9"/>
  <c r="Q46" i="9"/>
  <c r="P46" i="9"/>
  <c r="O46" i="9"/>
  <c r="N46" i="9"/>
  <c r="Q45" i="9"/>
  <c r="P45" i="9"/>
  <c r="O45" i="9"/>
  <c r="N45" i="9"/>
  <c r="Q44" i="9"/>
  <c r="P44" i="9"/>
  <c r="O44" i="9"/>
  <c r="N44" i="9"/>
  <c r="Q40" i="9"/>
  <c r="P40" i="9"/>
  <c r="O40" i="9"/>
  <c r="N40" i="9"/>
  <c r="Q39" i="9"/>
  <c r="P39" i="9"/>
  <c r="O39" i="9"/>
  <c r="N39" i="9"/>
  <c r="Q38" i="9"/>
  <c r="P38" i="9"/>
  <c r="O38" i="9"/>
  <c r="N38" i="9"/>
  <c r="Q37" i="9"/>
  <c r="P37" i="9"/>
  <c r="O37" i="9"/>
  <c r="N37" i="9"/>
  <c r="Q36" i="9"/>
  <c r="P36" i="9"/>
  <c r="O36" i="9"/>
  <c r="N36" i="9"/>
  <c r="Q35" i="9"/>
  <c r="P35" i="9"/>
  <c r="O35" i="9"/>
  <c r="N35" i="9"/>
  <c r="Q34" i="9"/>
  <c r="P34" i="9"/>
  <c r="O34" i="9"/>
  <c r="N34" i="9"/>
  <c r="Q30" i="9"/>
  <c r="P30" i="9"/>
  <c r="O30" i="9"/>
  <c r="N30" i="9"/>
  <c r="Q29" i="9"/>
  <c r="P29" i="9"/>
  <c r="O29" i="9"/>
  <c r="N29" i="9"/>
  <c r="Q28" i="9"/>
  <c r="P28" i="9"/>
  <c r="O28" i="9"/>
  <c r="N28" i="9"/>
  <c r="Q27" i="9"/>
  <c r="P27" i="9"/>
  <c r="O27" i="9"/>
  <c r="N27" i="9"/>
  <c r="Q26" i="9"/>
  <c r="P26" i="9"/>
  <c r="O26" i="9"/>
  <c r="N26" i="9"/>
  <c r="Q25" i="9"/>
  <c r="P25" i="9"/>
  <c r="O25" i="9"/>
  <c r="N25" i="9"/>
  <c r="Q24" i="9"/>
  <c r="P24" i="9"/>
  <c r="O24" i="9"/>
  <c r="N24" i="9"/>
  <c r="Q20" i="9"/>
  <c r="P20" i="9"/>
  <c r="O20" i="9"/>
  <c r="N20" i="9"/>
  <c r="Q19" i="9"/>
  <c r="P19" i="9"/>
  <c r="O19" i="9"/>
  <c r="N19" i="9"/>
  <c r="Q18" i="9"/>
  <c r="P18" i="9"/>
  <c r="O18" i="9"/>
  <c r="N18" i="9"/>
  <c r="Q17" i="9"/>
  <c r="P17" i="9"/>
  <c r="O17" i="9"/>
  <c r="N17" i="9"/>
  <c r="Q16" i="9"/>
  <c r="P16" i="9"/>
  <c r="O16" i="9"/>
  <c r="N16" i="9"/>
  <c r="Q15" i="9"/>
  <c r="P15" i="9"/>
  <c r="O15" i="9"/>
  <c r="N15" i="9"/>
  <c r="Q14" i="9"/>
  <c r="P14" i="9"/>
  <c r="O14" i="9"/>
  <c r="N14" i="9"/>
  <c r="Q10" i="9"/>
  <c r="P10" i="9"/>
  <c r="O10" i="9"/>
  <c r="N10" i="9"/>
  <c r="Q9" i="9"/>
  <c r="P9" i="9"/>
  <c r="O9" i="9"/>
  <c r="N9" i="9"/>
  <c r="Q8" i="9"/>
  <c r="P8" i="9"/>
  <c r="O8" i="9"/>
  <c r="N8" i="9"/>
  <c r="Q7" i="9"/>
  <c r="P7" i="9"/>
  <c r="O7" i="9"/>
  <c r="N7" i="9"/>
  <c r="Q6" i="9"/>
  <c r="P6" i="9"/>
  <c r="O6" i="9"/>
  <c r="N6" i="9"/>
  <c r="Q5" i="9"/>
  <c r="P5" i="9"/>
  <c r="O5" i="9"/>
  <c r="N5" i="9"/>
  <c r="Q4" i="9"/>
  <c r="P4" i="9"/>
  <c r="O4" i="9"/>
  <c r="N4" i="9"/>
  <c r="N70" i="2" l="1"/>
  <c r="O70" i="2"/>
  <c r="P70" i="2"/>
  <c r="Q70" i="2"/>
  <c r="N59" i="2"/>
  <c r="O59" i="2"/>
  <c r="P59" i="2"/>
  <c r="Q59" i="2"/>
  <c r="N48" i="2"/>
  <c r="O48" i="2"/>
  <c r="P48" i="2"/>
  <c r="Q48" i="2"/>
  <c r="N37" i="2"/>
  <c r="O37" i="2"/>
  <c r="P37" i="2"/>
  <c r="Q37" i="2"/>
  <c r="N26" i="2"/>
  <c r="O26" i="2"/>
  <c r="P26" i="2"/>
  <c r="Q26" i="2"/>
  <c r="N15" i="2"/>
  <c r="O15" i="2"/>
  <c r="P15" i="2"/>
  <c r="Q15" i="2"/>
  <c r="N4" i="2"/>
  <c r="O4" i="2"/>
  <c r="P4" i="2"/>
  <c r="Q4" i="2"/>
  <c r="K25" i="6" l="1"/>
  <c r="J25" i="6"/>
  <c r="I25" i="6"/>
  <c r="H25" i="6"/>
  <c r="G25" i="6"/>
  <c r="F25" i="6"/>
  <c r="E25" i="6"/>
  <c r="D25" i="6"/>
  <c r="C25" i="6"/>
  <c r="K24" i="6"/>
  <c r="J24" i="6"/>
  <c r="I24" i="6"/>
  <c r="H24" i="6"/>
  <c r="G24" i="6"/>
  <c r="F24" i="6"/>
  <c r="E24" i="6"/>
  <c r="D24" i="6"/>
  <c r="C24" i="6"/>
  <c r="K19" i="6"/>
  <c r="J19" i="6"/>
  <c r="I19" i="6"/>
  <c r="H19" i="6"/>
  <c r="G19" i="6"/>
  <c r="F19" i="6"/>
  <c r="E19" i="6"/>
  <c r="D19" i="6"/>
  <c r="C19" i="6"/>
  <c r="K18" i="6"/>
  <c r="J18" i="6"/>
  <c r="I18" i="6"/>
  <c r="H18" i="6"/>
  <c r="G18" i="6"/>
  <c r="F18" i="6"/>
  <c r="E18" i="6"/>
  <c r="D18" i="6"/>
  <c r="C18" i="6"/>
  <c r="K13" i="6"/>
  <c r="J13" i="6"/>
  <c r="I13" i="6"/>
  <c r="H13" i="6"/>
  <c r="G13" i="6"/>
  <c r="F13" i="6"/>
  <c r="E13" i="6"/>
  <c r="D13" i="6"/>
  <c r="C13" i="6"/>
  <c r="K12" i="6"/>
  <c r="J12" i="6"/>
  <c r="I12" i="6"/>
  <c r="H12" i="6"/>
  <c r="G12" i="6"/>
  <c r="F12" i="6"/>
  <c r="E12" i="6"/>
  <c r="D12" i="6"/>
  <c r="C12" i="6"/>
  <c r="K7" i="6"/>
  <c r="J7" i="6"/>
  <c r="I7" i="6"/>
  <c r="H7" i="6"/>
  <c r="G7" i="6"/>
  <c r="F7" i="6"/>
  <c r="E7" i="6"/>
  <c r="D7" i="6"/>
  <c r="C7" i="6"/>
  <c r="K6" i="6"/>
  <c r="J6" i="6"/>
  <c r="I6" i="6"/>
  <c r="H6" i="6"/>
  <c r="G6" i="6"/>
  <c r="F6" i="6"/>
  <c r="E6" i="6"/>
  <c r="D6" i="6"/>
  <c r="C6" i="6"/>
  <c r="K48" i="5" l="1"/>
  <c r="J48" i="5"/>
  <c r="I48" i="5"/>
  <c r="H48" i="5"/>
  <c r="G48" i="5"/>
  <c r="F48" i="5"/>
  <c r="E48" i="5"/>
  <c r="D48" i="5"/>
  <c r="C48" i="5"/>
  <c r="K47" i="5"/>
  <c r="J47" i="5"/>
  <c r="I47" i="5"/>
  <c r="H47" i="5"/>
  <c r="G47" i="5"/>
  <c r="F47" i="5"/>
  <c r="E47" i="5"/>
  <c r="D47" i="5"/>
  <c r="C47" i="5"/>
  <c r="N42" i="5"/>
  <c r="M42" i="5"/>
  <c r="L42" i="5"/>
  <c r="K42" i="5"/>
  <c r="J42" i="5"/>
  <c r="I42" i="5"/>
  <c r="H42" i="5"/>
  <c r="G42" i="5"/>
  <c r="F42" i="5"/>
  <c r="E42" i="5"/>
  <c r="D42" i="5"/>
  <c r="C42" i="5"/>
  <c r="N41" i="5"/>
  <c r="M41" i="5"/>
  <c r="L41" i="5"/>
  <c r="K41" i="5"/>
  <c r="J41" i="5"/>
  <c r="I41" i="5"/>
  <c r="H41" i="5"/>
  <c r="G41" i="5"/>
  <c r="F41" i="5"/>
  <c r="E41" i="5"/>
  <c r="D41" i="5"/>
  <c r="C41" i="5"/>
  <c r="N35" i="5"/>
  <c r="M35" i="5"/>
  <c r="L35" i="5"/>
  <c r="K35" i="5"/>
  <c r="J35" i="5"/>
  <c r="I35" i="5"/>
  <c r="H35" i="5"/>
  <c r="G35" i="5"/>
  <c r="F35" i="5"/>
  <c r="E35" i="5"/>
  <c r="D35" i="5"/>
  <c r="C35" i="5"/>
  <c r="N34" i="5"/>
  <c r="M34" i="5"/>
  <c r="L34" i="5"/>
  <c r="K34" i="5"/>
  <c r="J34" i="5"/>
  <c r="I34" i="5"/>
  <c r="H34" i="5"/>
  <c r="G34" i="5"/>
  <c r="F34" i="5"/>
  <c r="E34" i="5"/>
  <c r="D34" i="5"/>
  <c r="C34" i="5"/>
  <c r="N28" i="5"/>
  <c r="M28" i="5"/>
  <c r="L28" i="5"/>
  <c r="K28" i="5"/>
  <c r="J28" i="5"/>
  <c r="I28" i="5"/>
  <c r="H28" i="5"/>
  <c r="G28" i="5"/>
  <c r="F28" i="5"/>
  <c r="E28" i="5"/>
  <c r="D28" i="5"/>
  <c r="C28" i="5"/>
  <c r="N27" i="5"/>
  <c r="M27" i="5"/>
  <c r="L27" i="5"/>
  <c r="K27" i="5"/>
  <c r="J27" i="5"/>
  <c r="I27" i="5"/>
  <c r="H27" i="5"/>
  <c r="G27" i="5"/>
  <c r="F27" i="5"/>
  <c r="E27" i="5"/>
  <c r="D27" i="5"/>
  <c r="C27" i="5"/>
  <c r="N21" i="5"/>
  <c r="M21" i="5"/>
  <c r="L21" i="5"/>
  <c r="K21" i="5"/>
  <c r="J21" i="5"/>
  <c r="I21" i="5"/>
  <c r="H21" i="5"/>
  <c r="G21" i="5"/>
  <c r="F21" i="5"/>
  <c r="E21" i="5"/>
  <c r="D21" i="5"/>
  <c r="C21" i="5"/>
  <c r="N20" i="5"/>
  <c r="M20" i="5"/>
  <c r="L20" i="5"/>
  <c r="K20" i="5"/>
  <c r="J20" i="5"/>
  <c r="I20" i="5"/>
  <c r="H20" i="5"/>
  <c r="G20" i="5"/>
  <c r="F20" i="5"/>
  <c r="E20" i="5"/>
  <c r="D20" i="5"/>
  <c r="C20" i="5"/>
  <c r="N14" i="5"/>
  <c r="M14" i="5"/>
  <c r="L14" i="5"/>
  <c r="K14" i="5"/>
  <c r="J14" i="5"/>
  <c r="I14" i="5"/>
  <c r="H14" i="5"/>
  <c r="G14" i="5"/>
  <c r="F14" i="5"/>
  <c r="E14" i="5"/>
  <c r="D14" i="5"/>
  <c r="C14" i="5"/>
  <c r="N13" i="5"/>
  <c r="M13" i="5"/>
  <c r="L13" i="5"/>
  <c r="K13" i="5"/>
  <c r="J13" i="5"/>
  <c r="I13" i="5"/>
  <c r="H13" i="5"/>
  <c r="G13" i="5"/>
  <c r="F13" i="5"/>
  <c r="E13" i="5"/>
  <c r="D13" i="5"/>
  <c r="C13" i="5"/>
  <c r="N7" i="5"/>
  <c r="M7" i="5"/>
  <c r="L7" i="5"/>
  <c r="K7" i="5"/>
  <c r="J7" i="5"/>
  <c r="I7" i="5"/>
  <c r="H7" i="5"/>
  <c r="G7" i="5"/>
  <c r="F7" i="5"/>
  <c r="E7" i="5"/>
  <c r="D7" i="5"/>
  <c r="C7" i="5"/>
  <c r="N6" i="5"/>
  <c r="M6" i="5"/>
  <c r="L6" i="5"/>
  <c r="K6" i="5"/>
  <c r="J6" i="5"/>
  <c r="I6" i="5"/>
  <c r="H6" i="5"/>
  <c r="G6" i="5"/>
  <c r="F6" i="5"/>
  <c r="E6" i="5"/>
  <c r="D6" i="5"/>
  <c r="C6" i="5"/>
  <c r="K48" i="4" l="1"/>
  <c r="J48" i="4"/>
  <c r="I48" i="4"/>
  <c r="H48" i="4"/>
  <c r="G48" i="4"/>
  <c r="F48" i="4"/>
  <c r="E48" i="4"/>
  <c r="D48" i="4"/>
  <c r="C48" i="4"/>
  <c r="K47" i="4"/>
  <c r="J47" i="4"/>
  <c r="I47" i="4"/>
  <c r="H47" i="4"/>
  <c r="G47" i="4"/>
  <c r="F47" i="4"/>
  <c r="E47" i="4"/>
  <c r="D47" i="4"/>
  <c r="C47" i="4"/>
  <c r="N42" i="4"/>
  <c r="M42" i="4"/>
  <c r="L42" i="4"/>
  <c r="K42" i="4"/>
  <c r="J42" i="4"/>
  <c r="I42" i="4"/>
  <c r="H42" i="4"/>
  <c r="G42" i="4"/>
  <c r="F42" i="4"/>
  <c r="E42" i="4"/>
  <c r="D42" i="4"/>
  <c r="C42" i="4"/>
  <c r="N41" i="4"/>
  <c r="M41" i="4"/>
  <c r="L41" i="4"/>
  <c r="K41" i="4"/>
  <c r="J41" i="4"/>
  <c r="I41" i="4"/>
  <c r="H41" i="4"/>
  <c r="G41" i="4"/>
  <c r="F41" i="4"/>
  <c r="E41" i="4"/>
  <c r="D41" i="4"/>
  <c r="C41" i="4"/>
  <c r="N35" i="4"/>
  <c r="M35" i="4"/>
  <c r="L35" i="4"/>
  <c r="K35" i="4"/>
  <c r="J35" i="4"/>
  <c r="I35" i="4"/>
  <c r="H35" i="4"/>
  <c r="G35" i="4"/>
  <c r="F35" i="4"/>
  <c r="E35" i="4"/>
  <c r="D35" i="4"/>
  <c r="C35" i="4"/>
  <c r="N34" i="4"/>
  <c r="M34" i="4"/>
  <c r="L34" i="4"/>
  <c r="K34" i="4"/>
  <c r="J34" i="4"/>
  <c r="I34" i="4"/>
  <c r="H34" i="4"/>
  <c r="G34" i="4"/>
  <c r="F34" i="4"/>
  <c r="E34" i="4"/>
  <c r="D34" i="4"/>
  <c r="C34" i="4"/>
  <c r="N28" i="4"/>
  <c r="M28" i="4"/>
  <c r="L28" i="4"/>
  <c r="K28" i="4"/>
  <c r="J28" i="4"/>
  <c r="I28" i="4"/>
  <c r="H28" i="4"/>
  <c r="G28" i="4"/>
  <c r="F28" i="4"/>
  <c r="E28" i="4"/>
  <c r="D28" i="4"/>
  <c r="C28" i="4"/>
  <c r="N27" i="4"/>
  <c r="M27" i="4"/>
  <c r="L27" i="4"/>
  <c r="K27" i="4"/>
  <c r="J27" i="4"/>
  <c r="I27" i="4"/>
  <c r="H27" i="4"/>
  <c r="G27" i="4"/>
  <c r="F27" i="4"/>
  <c r="E27" i="4"/>
  <c r="D27" i="4"/>
  <c r="C27" i="4"/>
  <c r="N21" i="4"/>
  <c r="M21" i="4"/>
  <c r="L21" i="4"/>
  <c r="K21" i="4"/>
  <c r="J21" i="4"/>
  <c r="I21" i="4"/>
  <c r="H21" i="4"/>
  <c r="G21" i="4"/>
  <c r="F21" i="4"/>
  <c r="E21" i="4"/>
  <c r="D21" i="4"/>
  <c r="C21" i="4"/>
  <c r="N20" i="4"/>
  <c r="M20" i="4"/>
  <c r="L20" i="4"/>
  <c r="K20" i="4"/>
  <c r="J20" i="4"/>
  <c r="I20" i="4"/>
  <c r="H20" i="4"/>
  <c r="G20" i="4"/>
  <c r="F20" i="4"/>
  <c r="E20" i="4"/>
  <c r="D20" i="4"/>
  <c r="C20" i="4"/>
  <c r="N14" i="4"/>
  <c r="M14" i="4"/>
  <c r="L14" i="4"/>
  <c r="K14" i="4"/>
  <c r="J14" i="4"/>
  <c r="I14" i="4"/>
  <c r="H14" i="4"/>
  <c r="G14" i="4"/>
  <c r="F14" i="4"/>
  <c r="E14" i="4"/>
  <c r="D14" i="4"/>
  <c r="C14" i="4"/>
  <c r="N13" i="4"/>
  <c r="M13" i="4"/>
  <c r="L13" i="4"/>
  <c r="K13" i="4"/>
  <c r="J13" i="4"/>
  <c r="I13" i="4"/>
  <c r="H13" i="4"/>
  <c r="G13" i="4"/>
  <c r="F13" i="4"/>
  <c r="E13" i="4"/>
  <c r="D13" i="4"/>
  <c r="C13" i="4"/>
  <c r="N7" i="4"/>
  <c r="M7" i="4"/>
  <c r="L7" i="4"/>
  <c r="K7" i="4"/>
  <c r="J7" i="4"/>
  <c r="I7" i="4"/>
  <c r="H7" i="4"/>
  <c r="G7" i="4"/>
  <c r="F7" i="4"/>
  <c r="E7" i="4"/>
  <c r="D7" i="4"/>
  <c r="C7" i="4"/>
  <c r="N6" i="4"/>
  <c r="M6" i="4"/>
  <c r="L6" i="4"/>
  <c r="K6" i="4"/>
  <c r="J6" i="4"/>
  <c r="I6" i="4"/>
  <c r="H6" i="4"/>
  <c r="G6" i="4"/>
  <c r="F6" i="4"/>
  <c r="E6" i="4"/>
  <c r="D6" i="4"/>
  <c r="C6" i="4"/>
  <c r="Q69" i="2" l="1"/>
  <c r="P69" i="2"/>
  <c r="O69" i="2"/>
  <c r="N69" i="2"/>
  <c r="Q68" i="2"/>
  <c r="P68" i="2"/>
  <c r="O68" i="2"/>
  <c r="N68" i="2"/>
  <c r="Q67" i="2"/>
  <c r="P67" i="2"/>
  <c r="O67" i="2"/>
  <c r="N67" i="2"/>
  <c r="Q66" i="2"/>
  <c r="P66" i="2"/>
  <c r="O66" i="2"/>
  <c r="N66" i="2"/>
  <c r="Q65" i="2"/>
  <c r="P65" i="2"/>
  <c r="O65" i="2"/>
  <c r="N65" i="2"/>
  <c r="Q64" i="2"/>
  <c r="P64" i="2"/>
  <c r="O64" i="2"/>
  <c r="N64" i="2"/>
  <c r="Q60" i="2"/>
  <c r="P60" i="2"/>
  <c r="O60" i="2"/>
  <c r="N60" i="2"/>
  <c r="Q58" i="2"/>
  <c r="P58" i="2"/>
  <c r="O58" i="2"/>
  <c r="N58" i="2"/>
  <c r="Q57" i="2"/>
  <c r="P57" i="2"/>
  <c r="O57" i="2"/>
  <c r="N57" i="2"/>
  <c r="Q56" i="2"/>
  <c r="P56" i="2"/>
  <c r="O56" i="2"/>
  <c r="N56" i="2"/>
  <c r="Q55" i="2"/>
  <c r="P55" i="2"/>
  <c r="O55" i="2"/>
  <c r="N55" i="2"/>
  <c r="Q54" i="2"/>
  <c r="P54" i="2"/>
  <c r="O54" i="2"/>
  <c r="N54" i="2"/>
  <c r="Q50" i="2"/>
  <c r="P50" i="2"/>
  <c r="O50" i="2"/>
  <c r="N50" i="2"/>
  <c r="Q49" i="2"/>
  <c r="P49" i="2"/>
  <c r="O49" i="2"/>
  <c r="N49" i="2"/>
  <c r="Q47" i="2"/>
  <c r="P47" i="2"/>
  <c r="O47" i="2"/>
  <c r="N47" i="2"/>
  <c r="Q46" i="2"/>
  <c r="P46" i="2"/>
  <c r="O46" i="2"/>
  <c r="N46" i="2"/>
  <c r="Q45" i="2"/>
  <c r="P45" i="2"/>
  <c r="O45" i="2"/>
  <c r="N45" i="2"/>
  <c r="Q44" i="2"/>
  <c r="P44" i="2"/>
  <c r="O44" i="2"/>
  <c r="N44" i="2"/>
  <c r="Q40" i="2"/>
  <c r="P40" i="2"/>
  <c r="O40" i="2"/>
  <c r="N40" i="2"/>
  <c r="Q39" i="2"/>
  <c r="P39" i="2"/>
  <c r="O39" i="2"/>
  <c r="N39" i="2"/>
  <c r="Q38" i="2"/>
  <c r="P38" i="2"/>
  <c r="O38" i="2"/>
  <c r="N38" i="2"/>
  <c r="Q36" i="2"/>
  <c r="P36" i="2"/>
  <c r="O36" i="2"/>
  <c r="N36" i="2"/>
  <c r="Q35" i="2"/>
  <c r="P35" i="2"/>
  <c r="O35" i="2"/>
  <c r="N35" i="2"/>
  <c r="Q34" i="2"/>
  <c r="P34" i="2"/>
  <c r="O34" i="2"/>
  <c r="N34" i="2"/>
  <c r="Q30" i="2"/>
  <c r="P30" i="2"/>
  <c r="O30" i="2"/>
  <c r="N30" i="2"/>
  <c r="Q29" i="2"/>
  <c r="P29" i="2"/>
  <c r="O29" i="2"/>
  <c r="N29" i="2"/>
  <c r="Q28" i="2"/>
  <c r="P28" i="2"/>
  <c r="O28" i="2"/>
  <c r="N28" i="2"/>
  <c r="Q27" i="2"/>
  <c r="P27" i="2"/>
  <c r="O27" i="2"/>
  <c r="N27" i="2"/>
  <c r="Q25" i="2"/>
  <c r="P25" i="2"/>
  <c r="O25" i="2"/>
  <c r="N25" i="2"/>
  <c r="Q24" i="2"/>
  <c r="P24" i="2"/>
  <c r="O24" i="2"/>
  <c r="N24" i="2"/>
  <c r="Q20" i="2"/>
  <c r="P20" i="2"/>
  <c r="O20" i="2"/>
  <c r="N20" i="2"/>
  <c r="Q19" i="2"/>
  <c r="P19" i="2"/>
  <c r="O19" i="2"/>
  <c r="N19" i="2"/>
  <c r="Q18" i="2"/>
  <c r="P18" i="2"/>
  <c r="O18" i="2"/>
  <c r="N18" i="2"/>
  <c r="Q17" i="2"/>
  <c r="P17" i="2"/>
  <c r="O17" i="2"/>
  <c r="N17" i="2"/>
  <c r="Q16" i="2"/>
  <c r="P16" i="2"/>
  <c r="O16" i="2"/>
  <c r="N16" i="2"/>
  <c r="Q14" i="2"/>
  <c r="P14" i="2"/>
  <c r="O14" i="2"/>
  <c r="N14" i="2"/>
  <c r="N6" i="2"/>
  <c r="O6" i="2"/>
  <c r="P6" i="2"/>
  <c r="Q6" i="2"/>
  <c r="N7" i="2"/>
  <c r="O7" i="2"/>
  <c r="P7" i="2"/>
  <c r="Q7" i="2"/>
  <c r="N8" i="2"/>
  <c r="O8" i="2"/>
  <c r="P8" i="2"/>
  <c r="Q8" i="2"/>
  <c r="N9" i="2"/>
  <c r="O9" i="2"/>
  <c r="P9" i="2"/>
  <c r="Q9" i="2"/>
  <c r="N10" i="2"/>
  <c r="O10" i="2"/>
  <c r="P10" i="2"/>
  <c r="Q10" i="2"/>
  <c r="N5" i="2"/>
  <c r="O5" i="2"/>
  <c r="P5" i="2"/>
  <c r="Q5" i="2"/>
</calcChain>
</file>

<file path=xl/sharedStrings.xml><?xml version="1.0" encoding="utf-8"?>
<sst xmlns="http://schemas.openxmlformats.org/spreadsheetml/2006/main" count="392" uniqueCount="148">
  <si>
    <t>A4m</t>
    <phoneticPr fontId="1" type="noConversion"/>
  </si>
  <si>
    <t>A10m</t>
    <phoneticPr fontId="1" type="noConversion"/>
  </si>
  <si>
    <t>B3m</t>
    <phoneticPr fontId="1" type="noConversion"/>
  </si>
  <si>
    <t>B10m</t>
    <phoneticPr fontId="1" type="noConversion"/>
  </si>
  <si>
    <t>C6m</t>
    <phoneticPr fontId="1" type="noConversion"/>
  </si>
  <si>
    <t>D3m</t>
    <phoneticPr fontId="1" type="noConversion"/>
  </si>
  <si>
    <t>G3m</t>
    <phoneticPr fontId="1" type="noConversion"/>
  </si>
  <si>
    <t>All revised</t>
    <phoneticPr fontId="1" type="noConversion"/>
  </si>
  <si>
    <t>A4</t>
    <phoneticPr fontId="1" type="noConversion"/>
  </si>
  <si>
    <t>A10</t>
    <phoneticPr fontId="1" type="noConversion"/>
  </si>
  <si>
    <t>A10-flag</t>
  </si>
  <si>
    <t>B3-flag</t>
  </si>
  <si>
    <t>B10-flag</t>
  </si>
  <si>
    <t>C6-flag</t>
  </si>
  <si>
    <t>D3-flag</t>
  </si>
  <si>
    <t>G3-flag</t>
  </si>
  <si>
    <t>A4-flag</t>
  </si>
  <si>
    <t>B10F</t>
    <phoneticPr fontId="1" type="noConversion"/>
  </si>
  <si>
    <t>B10R</t>
    <phoneticPr fontId="1" type="noConversion"/>
  </si>
  <si>
    <t>A4f</t>
    <phoneticPr fontId="1" type="noConversion"/>
  </si>
  <si>
    <t>B10KV</t>
    <phoneticPr fontId="1" type="noConversion"/>
  </si>
  <si>
    <t>stdev</t>
    <phoneticPr fontId="1" type="noConversion"/>
  </si>
  <si>
    <t>B10f</t>
    <phoneticPr fontId="1" type="noConversion"/>
  </si>
  <si>
    <t>av</t>
    <phoneticPr fontId="1" type="noConversion"/>
  </si>
  <si>
    <t>stdev</t>
    <phoneticPr fontId="1" type="noConversion"/>
  </si>
  <si>
    <t>B10V</t>
    <phoneticPr fontId="1" type="noConversion"/>
  </si>
  <si>
    <t>C6f</t>
    <phoneticPr fontId="1" type="noConversion"/>
  </si>
  <si>
    <t>av</t>
    <phoneticPr fontId="1" type="noConversion"/>
  </si>
  <si>
    <t>B10EF</t>
    <phoneticPr fontId="1" type="noConversion"/>
  </si>
  <si>
    <t>B10RV</t>
    <phoneticPr fontId="1" type="noConversion"/>
  </si>
  <si>
    <t>a4</t>
    <phoneticPr fontId="1" type="noConversion"/>
  </si>
  <si>
    <t>b10</t>
    <phoneticPr fontId="1" type="noConversion"/>
  </si>
  <si>
    <t>c6</t>
    <phoneticPr fontId="1" type="noConversion"/>
  </si>
  <si>
    <t>Average</t>
  </si>
  <si>
    <t>A4W</t>
    <phoneticPr fontId="1" type="noConversion"/>
  </si>
  <si>
    <t>A4V</t>
    <phoneticPr fontId="1" type="noConversion"/>
  </si>
  <si>
    <t>A4R</t>
    <phoneticPr fontId="1" type="noConversion"/>
  </si>
  <si>
    <t>A4K</t>
    <phoneticPr fontId="1" type="noConversion"/>
  </si>
  <si>
    <t>A4f</t>
    <phoneticPr fontId="1" type="noConversion"/>
  </si>
  <si>
    <t>av</t>
    <phoneticPr fontId="1" type="noConversion"/>
  </si>
  <si>
    <t>stdev</t>
    <phoneticPr fontId="1" type="noConversion"/>
  </si>
  <si>
    <t>A4EW</t>
    <phoneticPr fontId="1" type="noConversion"/>
  </si>
  <si>
    <t>A4EV</t>
    <phoneticPr fontId="1" type="noConversion"/>
  </si>
  <si>
    <t>A4RK</t>
    <phoneticPr fontId="1" type="noConversion"/>
  </si>
  <si>
    <t>A4KV</t>
    <phoneticPr fontId="1" type="noConversion"/>
  </si>
  <si>
    <t>A4KV</t>
    <phoneticPr fontId="1" type="noConversion"/>
  </si>
  <si>
    <t>av</t>
    <phoneticPr fontId="1" type="noConversion"/>
  </si>
  <si>
    <t>stdev</t>
    <phoneticPr fontId="1" type="noConversion"/>
  </si>
  <si>
    <t>A4W</t>
    <phoneticPr fontId="1" type="noConversion"/>
  </si>
  <si>
    <t>A4V</t>
    <phoneticPr fontId="1" type="noConversion"/>
  </si>
  <si>
    <t>A4R</t>
    <phoneticPr fontId="1" type="noConversion"/>
  </si>
  <si>
    <t>A4EW</t>
    <phoneticPr fontId="1" type="noConversion"/>
  </si>
  <si>
    <t>A4EV</t>
    <phoneticPr fontId="1" type="noConversion"/>
  </si>
  <si>
    <t>stdev</t>
    <phoneticPr fontId="1" type="noConversion"/>
  </si>
  <si>
    <t>A4V</t>
    <phoneticPr fontId="1" type="noConversion"/>
  </si>
  <si>
    <t>C6f</t>
    <phoneticPr fontId="1" type="noConversion"/>
  </si>
  <si>
    <t>A4EV</t>
    <phoneticPr fontId="1" type="noConversion"/>
  </si>
  <si>
    <t>av</t>
    <phoneticPr fontId="1" type="noConversion"/>
  </si>
  <si>
    <t>stdev</t>
    <phoneticPr fontId="1" type="noConversion"/>
  </si>
  <si>
    <t>B10F</t>
    <phoneticPr fontId="1" type="noConversion"/>
  </si>
  <si>
    <t>B10V</t>
    <phoneticPr fontId="1" type="noConversion"/>
  </si>
  <si>
    <t>B10K</t>
    <phoneticPr fontId="1" type="noConversion"/>
  </si>
  <si>
    <t>A4f</t>
    <phoneticPr fontId="1" type="noConversion"/>
  </si>
  <si>
    <t>B10EV</t>
    <phoneticPr fontId="1" type="noConversion"/>
  </si>
  <si>
    <t>B10V</t>
    <phoneticPr fontId="1" type="noConversion"/>
  </si>
  <si>
    <t>B10K</t>
    <phoneticPr fontId="1" type="noConversion"/>
  </si>
  <si>
    <t>B10KV</t>
    <phoneticPr fontId="1" type="noConversion"/>
  </si>
  <si>
    <t>B10K</t>
    <phoneticPr fontId="1" type="noConversion"/>
  </si>
  <si>
    <t>C6f</t>
    <phoneticPr fontId="1" type="noConversion"/>
  </si>
  <si>
    <t>stdev</t>
    <phoneticPr fontId="1" type="noConversion"/>
  </si>
  <si>
    <t>B10EV</t>
    <phoneticPr fontId="1" type="noConversion"/>
  </si>
  <si>
    <t>B10KV</t>
    <phoneticPr fontId="1" type="noConversion"/>
  </si>
  <si>
    <t>b10</t>
    <phoneticPr fontId="1" type="noConversion"/>
  </si>
  <si>
    <t>&lt;&gt;</t>
  </si>
  <si>
    <t>C6D</t>
    <phoneticPr fontId="1" type="noConversion"/>
  </si>
  <si>
    <t>C6W</t>
    <phoneticPr fontId="1" type="noConversion"/>
  </si>
  <si>
    <t>C6DW</t>
    <phoneticPr fontId="1" type="noConversion"/>
  </si>
  <si>
    <t>A4f</t>
    <phoneticPr fontId="1" type="noConversion"/>
  </si>
  <si>
    <t>C6D</t>
    <phoneticPr fontId="1" type="noConversion"/>
  </si>
  <si>
    <t>C6W</t>
    <phoneticPr fontId="1" type="noConversion"/>
  </si>
  <si>
    <t>C6DW</t>
    <phoneticPr fontId="1" type="noConversion"/>
  </si>
  <si>
    <t>C6D</t>
    <phoneticPr fontId="1" type="noConversion"/>
  </si>
  <si>
    <t>C6DW</t>
    <phoneticPr fontId="1" type="noConversion"/>
  </si>
  <si>
    <t>C6f</t>
    <phoneticPr fontId="1" type="noConversion"/>
  </si>
  <si>
    <t>a4</t>
    <phoneticPr fontId="1" type="noConversion"/>
  </si>
  <si>
    <t>c6</t>
    <phoneticPr fontId="1" type="noConversion"/>
  </si>
  <si>
    <t>WT</t>
  </si>
  <si>
    <t>A50T/F56L/E62K</t>
  </si>
  <si>
    <t>K9E/Y13S/A20E</t>
  </si>
  <si>
    <t>N27D/M31K/S34N</t>
  </si>
  <si>
    <t>wt</t>
  </si>
  <si>
    <t>R6Q/R12K/Y13S</t>
  </si>
  <si>
    <t>R12K/R22K/K23E</t>
  </si>
  <si>
    <t>N27E/M31V/S34D</t>
  </si>
  <si>
    <t>C6</t>
    <phoneticPr fontId="1" type="noConversion"/>
  </si>
  <si>
    <t>R6K/K9E/Y13S</t>
  </si>
  <si>
    <t>R12K/Y13S/R22S</t>
  </si>
  <si>
    <t>R22K/N27E/M31K</t>
  </si>
  <si>
    <t>G3</t>
    <phoneticPr fontId="1" type="noConversion"/>
  </si>
  <si>
    <t>Y13S/R22S/K23E</t>
  </si>
  <si>
    <t>R22S/K23D/N27E</t>
  </si>
  <si>
    <t>IL6 WT</t>
  </si>
  <si>
    <t>R6K/K9E/R12K</t>
  </si>
  <si>
    <t>L1G/R6K/K9E</t>
  </si>
  <si>
    <t>B3</t>
    <phoneticPr fontId="1" type="noConversion"/>
  </si>
  <si>
    <t>B10</t>
    <phoneticPr fontId="1" type="noConversion"/>
  </si>
  <si>
    <t>A50T/F56L/E62K</t>
    <phoneticPr fontId="1" type="noConversion"/>
  </si>
  <si>
    <t>A4-flag</t>
    <phoneticPr fontId="1" type="noConversion"/>
  </si>
  <si>
    <t>A10-flag</t>
    <phoneticPr fontId="1" type="noConversion"/>
  </si>
  <si>
    <t>B3-flag</t>
    <phoneticPr fontId="1" type="noConversion"/>
  </si>
  <si>
    <t>B10-flag</t>
    <phoneticPr fontId="1" type="noConversion"/>
  </si>
  <si>
    <t>C6-flag</t>
    <phoneticPr fontId="1" type="noConversion"/>
  </si>
  <si>
    <t>D3-flag</t>
    <phoneticPr fontId="1" type="noConversion"/>
  </si>
  <si>
    <t>G3-flag</t>
    <phoneticPr fontId="1" type="noConversion"/>
  </si>
  <si>
    <t>G3-flag</t>
    <phoneticPr fontId="1" type="noConversion"/>
  </si>
  <si>
    <t>D3-flag</t>
    <phoneticPr fontId="1" type="noConversion"/>
  </si>
  <si>
    <t>A4-flag</t>
    <phoneticPr fontId="1" type="noConversion"/>
  </si>
  <si>
    <t>A10-flag</t>
    <phoneticPr fontId="1" type="noConversion"/>
  </si>
  <si>
    <t>B3-flag</t>
    <phoneticPr fontId="1" type="noConversion"/>
  </si>
  <si>
    <t>B10-flag</t>
    <phoneticPr fontId="1" type="noConversion"/>
  </si>
  <si>
    <t>C6-flag</t>
    <phoneticPr fontId="1" type="noConversion"/>
  </si>
  <si>
    <t>G3-flag</t>
    <phoneticPr fontId="1" type="noConversion"/>
  </si>
  <si>
    <t>A4-flag</t>
    <phoneticPr fontId="1" type="noConversion"/>
  </si>
  <si>
    <t>A10-flag</t>
    <phoneticPr fontId="1" type="noConversion"/>
  </si>
  <si>
    <t>B10-flag</t>
    <phoneticPr fontId="1" type="noConversion"/>
  </si>
  <si>
    <t>D3-flag</t>
    <phoneticPr fontId="1" type="noConversion"/>
  </si>
  <si>
    <t>G3-flag</t>
    <phoneticPr fontId="1" type="noConversion"/>
  </si>
  <si>
    <t>C6-flag</t>
    <phoneticPr fontId="1" type="noConversion"/>
  </si>
  <si>
    <t>A10-flag</t>
    <phoneticPr fontId="1" type="noConversion"/>
  </si>
  <si>
    <t>B3-flag</t>
    <phoneticPr fontId="1" type="noConversion"/>
  </si>
  <si>
    <t>D3-flag</t>
    <phoneticPr fontId="1" type="noConversion"/>
  </si>
  <si>
    <t>B10-flag</t>
    <phoneticPr fontId="1" type="noConversion"/>
  </si>
  <si>
    <t>original data</t>
    <phoneticPr fontId="1" type="noConversion"/>
  </si>
  <si>
    <t>symmetric averaged data</t>
    <phoneticPr fontId="1" type="noConversion"/>
  </si>
  <si>
    <t xml:space="preserve">A10m </t>
  </si>
  <si>
    <t xml:space="preserve">G3m </t>
  </si>
  <si>
    <t xml:space="preserve">A4m </t>
  </si>
  <si>
    <t xml:space="preserve">B10m </t>
  </si>
  <si>
    <t xml:space="preserve">C6m </t>
  </si>
  <si>
    <t xml:space="preserve">D3m </t>
  </si>
  <si>
    <t xml:space="preserve">B3m </t>
  </si>
  <si>
    <t xml:space="preserve">A10f </t>
  </si>
  <si>
    <t xml:space="preserve">G3f </t>
  </si>
  <si>
    <t xml:space="preserve">A4f </t>
  </si>
  <si>
    <t xml:space="preserve">B10f </t>
  </si>
  <si>
    <t xml:space="preserve">C6f </t>
  </si>
  <si>
    <t xml:space="preserve">D3f </t>
  </si>
  <si>
    <t xml:space="preserve">B3f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</si>
</sst>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sz val="18"/>
      <name val="맑은 고딕"/>
      <family val="2"/>
      <charset val="129"/>
    </font>
    <font>
      <sz val="18"/>
      <color rgb="FF000000"/>
      <name val="맑은 고딕"/>
      <family val="2"/>
      <charset val="129"/>
    </font>
    <font>
      <sz val="18"/>
      <color rgb="FF000000"/>
      <name val="맑은 고딕"/>
      <family val="3"/>
      <charset val="129"/>
    </font>
    <font>
      <sz val="18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9900"/>
      </patternFill>
    </fill>
    <fill>
      <patternFill patternType="solid">
        <fgColor rgb="FFDEEBF7"/>
        <bgColor rgb="FFCCFFFF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 diagonalDown="1">
      <left/>
      <right/>
      <top/>
      <bottom/>
      <diagonal style="thin">
        <color auto="1"/>
      </diagonal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quotePrefix="1" applyBorder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4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1"/>
    </xf>
    <xf numFmtId="0" fontId="5" fillId="2" borderId="9" xfId="0" applyFont="1" applyFill="1" applyBorder="1" applyAlignment="1">
      <alignment horizontal="center" vertical="center" wrapText="1" readingOrder="1"/>
    </xf>
    <xf numFmtId="0" fontId="6" fillId="3" borderId="0" xfId="0" applyFont="1" applyFill="1" applyBorder="1">
      <alignment vertical="center"/>
    </xf>
    <xf numFmtId="0" fontId="6" fillId="2" borderId="8" xfId="0" applyFont="1" applyFill="1" applyBorder="1" applyAlignment="1">
      <alignment horizontal="center" vertical="center" wrapText="1" readingOrder="1"/>
    </xf>
    <xf numFmtId="0" fontId="6" fillId="2" borderId="9" xfId="0" applyFont="1" applyFill="1" applyBorder="1" applyAlignment="1">
      <alignment horizontal="center" vertical="center" wrapText="1" readingOrder="1"/>
    </xf>
    <xf numFmtId="0" fontId="6" fillId="4" borderId="10" xfId="0" applyFont="1" applyFill="1" applyBorder="1" applyAlignment="1">
      <alignment horizontal="center" vertical="center" wrapText="1" readingOrder="1"/>
    </xf>
    <xf numFmtId="0" fontId="7" fillId="5" borderId="11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 readingOrder="1"/>
    </xf>
    <xf numFmtId="0" fontId="6" fillId="5" borderId="12" xfId="0" applyFont="1" applyFill="1" applyBorder="1" applyAlignment="1">
      <alignment horizontal="center" vertical="center" wrapText="1" readingOrder="1"/>
    </xf>
    <xf numFmtId="0" fontId="6" fillId="0" borderId="0" xfId="0" applyFont="1" applyBorder="1">
      <alignment vertical="center"/>
    </xf>
    <xf numFmtId="2" fontId="6" fillId="0" borderId="11" xfId="0" applyNumberFormat="1" applyFont="1" applyBorder="1">
      <alignment vertical="center"/>
    </xf>
    <xf numFmtId="2" fontId="6" fillId="0" borderId="0" xfId="0" applyNumberFormat="1" applyFont="1" applyBorder="1">
      <alignment vertical="center"/>
    </xf>
    <xf numFmtId="2" fontId="6" fillId="0" borderId="12" xfId="0" applyNumberFormat="1" applyFont="1" applyBorder="1">
      <alignment vertical="center"/>
    </xf>
    <xf numFmtId="0" fontId="6" fillId="5" borderId="11" xfId="0" applyFont="1" applyFill="1" applyBorder="1" applyAlignment="1">
      <alignment horizontal="center" vertical="center" wrapText="1" readingOrder="1"/>
    </xf>
    <xf numFmtId="0" fontId="6" fillId="4" borderId="13" xfId="0" applyFont="1" applyFill="1" applyBorder="1" applyAlignment="1">
      <alignment horizontal="center" vertical="center" wrapText="1" readingOrder="1"/>
    </xf>
    <xf numFmtId="0" fontId="6" fillId="5" borderId="6" xfId="0" applyFont="1" applyFill="1" applyBorder="1" applyAlignment="1">
      <alignment horizontal="center" vertical="center" wrapText="1" readingOrder="1"/>
    </xf>
    <xf numFmtId="0" fontId="7" fillId="5" borderId="14" xfId="0" applyFont="1" applyFill="1" applyBorder="1" applyAlignment="1">
      <alignment horizontal="center" vertical="center" wrapText="1"/>
    </xf>
    <xf numFmtId="2" fontId="6" fillId="0" borderId="6" xfId="0" applyNumberFormat="1" applyFont="1" applyBorder="1">
      <alignment vertical="center"/>
    </xf>
    <xf numFmtId="2" fontId="6" fillId="0" borderId="14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US" b="1"/>
              <a:t>A4-myc</a:t>
            </a:r>
            <a:endParaRPr lang="ko-K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'competitive ELISA normalized'!$M$4</c:f>
              <c:strCache>
                <c:ptCount val="1"/>
                <c:pt idx="0">
                  <c:v>A4-flag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normalized'!$S$4:$V$4</c:f>
                <c:numCache>
                  <c:formatCode>General</c:formatCode>
                  <c:ptCount val="4"/>
                  <c:pt idx="0">
                    <c:v>5.1345676655850367E-2</c:v>
                  </c:pt>
                  <c:pt idx="1">
                    <c:v>6.6806642489024674E-3</c:v>
                  </c:pt>
                  <c:pt idx="2">
                    <c:v>2.5195648024432121E-2</c:v>
                  </c:pt>
                  <c:pt idx="3">
                    <c:v>7.8259209772857264E-3</c:v>
                  </c:pt>
                </c:numCache>
              </c:numRef>
            </c:plus>
            <c:minus>
              <c:numRef>
                <c:f>'competitive ELISA normalized'!$S$4:$V$4</c:f>
                <c:numCache>
                  <c:formatCode>General</c:formatCode>
                  <c:ptCount val="4"/>
                  <c:pt idx="0">
                    <c:v>5.1345676655850367E-2</c:v>
                  </c:pt>
                  <c:pt idx="1">
                    <c:v>6.6806642489024674E-3</c:v>
                  </c:pt>
                  <c:pt idx="2">
                    <c:v>2.5195648024432121E-2</c:v>
                  </c:pt>
                  <c:pt idx="3">
                    <c:v>7.8259209772857264E-3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normalized'!$N$3:$Q$3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normalized'!$N$4:$Q$4</c:f>
              <c:numCache>
                <c:formatCode>General</c:formatCode>
                <c:ptCount val="4"/>
                <c:pt idx="0">
                  <c:v>0.57472800152700898</c:v>
                </c:pt>
                <c:pt idx="1">
                  <c:v>0.66367627409811025</c:v>
                </c:pt>
                <c:pt idx="2">
                  <c:v>0.77075777820194691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34-4BBD-9A3F-31CF554DFB00}"/>
            </c:ext>
          </c:extLst>
        </c:ser>
        <c:ser>
          <c:idx val="1"/>
          <c:order val="1"/>
          <c:tx>
            <c:strRef>
              <c:f>'competitive ELISA normalized'!$M$5</c:f>
              <c:strCache>
                <c:ptCount val="1"/>
                <c:pt idx="0">
                  <c:v>A10-flag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normalized'!$S$5:$V$5</c:f>
                <c:numCache>
                  <c:formatCode>General</c:formatCode>
                  <c:ptCount val="4"/>
                  <c:pt idx="0">
                    <c:v>6.1532431902802297E-2</c:v>
                  </c:pt>
                  <c:pt idx="1">
                    <c:v>8.8183421516754817E-2</c:v>
                  </c:pt>
                  <c:pt idx="2">
                    <c:v>2.1359984322947272E-2</c:v>
                  </c:pt>
                  <c:pt idx="3">
                    <c:v>2.5279247501469714E-2</c:v>
                  </c:pt>
                </c:numCache>
              </c:numRef>
            </c:plus>
            <c:minus>
              <c:numRef>
                <c:f>'competitive ELISA normalized'!$S$5:$V$5</c:f>
                <c:numCache>
                  <c:formatCode>General</c:formatCode>
                  <c:ptCount val="4"/>
                  <c:pt idx="0">
                    <c:v>6.1532431902802297E-2</c:v>
                  </c:pt>
                  <c:pt idx="1">
                    <c:v>8.8183421516754817E-2</c:v>
                  </c:pt>
                  <c:pt idx="2">
                    <c:v>2.1359984322947272E-2</c:v>
                  </c:pt>
                  <c:pt idx="3">
                    <c:v>2.5279247501469714E-2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normalized'!$N$3:$Q$3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normalized'!$N$5:$Q$5</c:f>
              <c:numCache>
                <c:formatCode>General</c:formatCode>
                <c:ptCount val="4"/>
                <c:pt idx="0">
                  <c:v>0.74152459337644516</c:v>
                </c:pt>
                <c:pt idx="1">
                  <c:v>0.97315304722712137</c:v>
                </c:pt>
                <c:pt idx="2">
                  <c:v>0.9063296100333138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34-4BBD-9A3F-31CF554DFB00}"/>
            </c:ext>
          </c:extLst>
        </c:ser>
        <c:ser>
          <c:idx val="2"/>
          <c:order val="2"/>
          <c:tx>
            <c:strRef>
              <c:f>'competitive ELISA normalized'!$M$6</c:f>
              <c:strCache>
                <c:ptCount val="1"/>
                <c:pt idx="0">
                  <c:v>B3-flag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normalized'!$S$6:$V$6</c:f>
                <c:numCache>
                  <c:formatCode>General</c:formatCode>
                  <c:ptCount val="4"/>
                  <c:pt idx="0">
                    <c:v>6.4184852374839594E-3</c:v>
                  </c:pt>
                  <c:pt idx="1">
                    <c:v>1.2836970474968022E-3</c:v>
                  </c:pt>
                  <c:pt idx="2">
                    <c:v>2.3840088024940317E-3</c:v>
                  </c:pt>
                  <c:pt idx="3">
                    <c:v>4.3095543737392196E-2</c:v>
                  </c:pt>
                </c:numCache>
              </c:numRef>
            </c:plus>
            <c:minus>
              <c:numRef>
                <c:f>'competitive ELISA normalized'!$S$6:$V$6</c:f>
                <c:numCache>
                  <c:formatCode>General</c:formatCode>
                  <c:ptCount val="4"/>
                  <c:pt idx="0">
                    <c:v>6.4184852374839594E-3</c:v>
                  </c:pt>
                  <c:pt idx="1">
                    <c:v>1.2836970474968022E-3</c:v>
                  </c:pt>
                  <c:pt idx="2">
                    <c:v>2.3840088024940317E-3</c:v>
                  </c:pt>
                  <c:pt idx="3">
                    <c:v>4.3095543737392196E-2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normalized'!$N$3:$Q$3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normalized'!$N$6:$Q$6</c:f>
              <c:numCache>
                <c:formatCode>General</c:formatCode>
                <c:ptCount val="4"/>
                <c:pt idx="0">
                  <c:v>0.36695397029158261</c:v>
                </c:pt>
                <c:pt idx="1">
                  <c:v>0.44360902255639095</c:v>
                </c:pt>
                <c:pt idx="2">
                  <c:v>0.56977810379607552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34-4BBD-9A3F-31CF554DFB00}"/>
            </c:ext>
          </c:extLst>
        </c:ser>
        <c:ser>
          <c:idx val="3"/>
          <c:order val="3"/>
          <c:tx>
            <c:strRef>
              <c:f>'competitive ELISA normalized'!$M$7</c:f>
              <c:strCache>
                <c:ptCount val="1"/>
                <c:pt idx="0">
                  <c:v>B10-flag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normalized'!$S$7:$V$7</c:f>
                <c:numCache>
                  <c:formatCode>General</c:formatCode>
                  <c:ptCount val="4"/>
                  <c:pt idx="0">
                    <c:v>1.0094212651413012E-3</c:v>
                  </c:pt>
                  <c:pt idx="1">
                    <c:v>4.0376850605652976E-3</c:v>
                  </c:pt>
                  <c:pt idx="2">
                    <c:v>2.7422611036339133E-2</c:v>
                  </c:pt>
                  <c:pt idx="3">
                    <c:v>9.7577388963660354E-3</c:v>
                  </c:pt>
                </c:numCache>
              </c:numRef>
            </c:plus>
            <c:minus>
              <c:numRef>
                <c:f>'competitive ELISA normalized'!$S$7:$V$7</c:f>
                <c:numCache>
                  <c:formatCode>General</c:formatCode>
                  <c:ptCount val="4"/>
                  <c:pt idx="0">
                    <c:v>1.0094212651413012E-3</c:v>
                  </c:pt>
                  <c:pt idx="1">
                    <c:v>4.0376850605652976E-3</c:v>
                  </c:pt>
                  <c:pt idx="2">
                    <c:v>2.7422611036339133E-2</c:v>
                  </c:pt>
                  <c:pt idx="3">
                    <c:v>9.7577388963660354E-3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normalized'!$N$3:$Q$3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normalized'!$N$7:$Q$7</c:f>
              <c:numCache>
                <c:formatCode>General</c:formatCode>
                <c:ptCount val="4"/>
                <c:pt idx="0">
                  <c:v>0.36036339165545084</c:v>
                </c:pt>
                <c:pt idx="1">
                  <c:v>0.46130551816958276</c:v>
                </c:pt>
                <c:pt idx="2">
                  <c:v>0.59942799461641993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34-4BBD-9A3F-31CF554DFB00}"/>
            </c:ext>
          </c:extLst>
        </c:ser>
        <c:ser>
          <c:idx val="4"/>
          <c:order val="4"/>
          <c:tx>
            <c:strRef>
              <c:f>'competitive ELISA normalized'!$M$8</c:f>
              <c:strCache>
                <c:ptCount val="1"/>
                <c:pt idx="0">
                  <c:v>C6-flag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normalized'!$S$8:$V$8</c:f>
                <c:numCache>
                  <c:formatCode>General</c:formatCode>
                  <c:ptCount val="4"/>
                  <c:pt idx="0">
                    <c:v>7.7730275942479669E-3</c:v>
                  </c:pt>
                  <c:pt idx="1">
                    <c:v>4.7221142635056335E-2</c:v>
                  </c:pt>
                  <c:pt idx="2">
                    <c:v>3.8865137971239834E-3</c:v>
                  </c:pt>
                  <c:pt idx="3">
                    <c:v>1.4380101049358761E-2</c:v>
                  </c:pt>
                </c:numCache>
              </c:numRef>
            </c:plus>
            <c:minus>
              <c:numRef>
                <c:f>'competitive ELISA normalized'!$S$8:$V$8</c:f>
                <c:numCache>
                  <c:formatCode>General</c:formatCode>
                  <c:ptCount val="4"/>
                  <c:pt idx="0">
                    <c:v>7.7730275942479669E-3</c:v>
                  </c:pt>
                  <c:pt idx="1">
                    <c:v>4.7221142635056335E-2</c:v>
                  </c:pt>
                  <c:pt idx="2">
                    <c:v>3.8865137971239834E-3</c:v>
                  </c:pt>
                  <c:pt idx="3">
                    <c:v>1.4380101049358761E-2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normalized'!$N$3:$Q$3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normalized'!$N$8:$Q$8</c:f>
              <c:numCache>
                <c:formatCode>General</c:formatCode>
                <c:ptCount val="4"/>
                <c:pt idx="0">
                  <c:v>0.50991061018266626</c:v>
                </c:pt>
                <c:pt idx="1">
                  <c:v>0.6041585697629227</c:v>
                </c:pt>
                <c:pt idx="2">
                  <c:v>0.71317528177225031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34-4BBD-9A3F-31CF554DFB00}"/>
            </c:ext>
          </c:extLst>
        </c:ser>
        <c:ser>
          <c:idx val="5"/>
          <c:order val="5"/>
          <c:tx>
            <c:strRef>
              <c:f>'competitive ELISA normalized'!$M$9</c:f>
              <c:strCache>
                <c:ptCount val="1"/>
                <c:pt idx="0">
                  <c:v>D3-flag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normalized'!$S$9:$V$9</c:f>
                <c:numCache>
                  <c:formatCode>General</c:formatCode>
                  <c:ptCount val="4"/>
                  <c:pt idx="0">
                    <c:v>5.6092843326885607E-3</c:v>
                  </c:pt>
                  <c:pt idx="1">
                    <c:v>3.7137330754352021E-2</c:v>
                  </c:pt>
                  <c:pt idx="2">
                    <c:v>1.5087040618955515E-2</c:v>
                  </c:pt>
                  <c:pt idx="3">
                    <c:v>6.6150870406189569E-2</c:v>
                  </c:pt>
                </c:numCache>
              </c:numRef>
            </c:plus>
            <c:minus>
              <c:numRef>
                <c:f>'competitive ELISA normalized'!$S$9:$V$9</c:f>
                <c:numCache>
                  <c:formatCode>General</c:formatCode>
                  <c:ptCount val="4"/>
                  <c:pt idx="0">
                    <c:v>5.6092843326885607E-3</c:v>
                  </c:pt>
                  <c:pt idx="1">
                    <c:v>3.7137330754352021E-2</c:v>
                  </c:pt>
                  <c:pt idx="2">
                    <c:v>1.5087040618955515E-2</c:v>
                  </c:pt>
                  <c:pt idx="3">
                    <c:v>6.6150870406189569E-2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normalized'!$N$3:$Q$3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normalized'!$N$9:$Q$9</c:f>
              <c:numCache>
                <c:formatCode>General</c:formatCode>
                <c:ptCount val="4"/>
                <c:pt idx="0">
                  <c:v>0.52398452611218571</c:v>
                </c:pt>
                <c:pt idx="1">
                  <c:v>0.55976789168278529</c:v>
                </c:pt>
                <c:pt idx="2">
                  <c:v>0.67504835589941969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34-4BBD-9A3F-31CF554DFB00}"/>
            </c:ext>
          </c:extLst>
        </c:ser>
        <c:ser>
          <c:idx val="6"/>
          <c:order val="6"/>
          <c:tx>
            <c:strRef>
              <c:f>'competitive ELISA normalized'!$M$10</c:f>
              <c:strCache>
                <c:ptCount val="1"/>
                <c:pt idx="0">
                  <c:v>G3-flag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normalized'!$S$10:$V$10</c:f>
                <c:numCache>
                  <c:formatCode>General</c:formatCode>
                  <c:ptCount val="4"/>
                  <c:pt idx="0">
                    <c:v>1.4502307185234002E-2</c:v>
                  </c:pt>
                  <c:pt idx="1">
                    <c:v>3.5157108327840431E-3</c:v>
                  </c:pt>
                  <c:pt idx="2">
                    <c:v>1.6919358382772982E-2</c:v>
                  </c:pt>
                  <c:pt idx="3">
                    <c:v>1.6919358382772982E-2</c:v>
                  </c:pt>
                </c:numCache>
              </c:numRef>
            </c:plus>
            <c:minus>
              <c:numRef>
                <c:f>'competitive ELISA normalized'!$S$10:$V$10</c:f>
                <c:numCache>
                  <c:formatCode>General</c:formatCode>
                  <c:ptCount val="4"/>
                  <c:pt idx="0">
                    <c:v>1.4502307185234002E-2</c:v>
                  </c:pt>
                  <c:pt idx="1">
                    <c:v>3.5157108327840431E-3</c:v>
                  </c:pt>
                  <c:pt idx="2">
                    <c:v>1.6919358382772982E-2</c:v>
                  </c:pt>
                  <c:pt idx="3">
                    <c:v>1.6919358382772982E-2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normalized'!$N$3:$Q$3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normalized'!$N$10:$Q$10</c:f>
              <c:numCache>
                <c:formatCode>General</c:formatCode>
                <c:ptCount val="4"/>
                <c:pt idx="0">
                  <c:v>0.51680949241924845</c:v>
                </c:pt>
                <c:pt idx="1">
                  <c:v>0.65304328718962867</c:v>
                </c:pt>
                <c:pt idx="2">
                  <c:v>0.75961327180839378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34-4BBD-9A3F-31CF554DF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425968"/>
        <c:axId val="1455427632"/>
      </c:lineChart>
      <c:catAx>
        <c:axId val="145542596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US" altLang="ko-KR"/>
                  <a:t>Molar ratio of competitor repebody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455427632"/>
        <c:crosses val="autoZero"/>
        <c:auto val="1"/>
        <c:lblAlgn val="ctr"/>
        <c:lblOffset val="100"/>
        <c:noMultiLvlLbl val="0"/>
      </c:catAx>
      <c:valAx>
        <c:axId val="14554276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US" altLang="ko-KR"/>
                  <a:t>Absorbance</a:t>
                </a:r>
                <a:r>
                  <a:rPr lang="en-US" altLang="ko-KR" baseline="0"/>
                  <a:t> 450 nm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45542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B3-myc competitive ELISA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'competitive ELISA raw data'!$B$24</c:f>
              <c:strCache>
                <c:ptCount val="1"/>
                <c:pt idx="0">
                  <c:v>A4-flag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raw data'!$H$24:$K$24</c:f>
                <c:numCache>
                  <c:formatCode>General</c:formatCode>
                  <c:ptCount val="4"/>
                  <c:pt idx="0">
                    <c:v>2.9550000000000021E-2</c:v>
                  </c:pt>
                  <c:pt idx="1">
                    <c:v>1.5600000000000003E-2</c:v>
                  </c:pt>
                  <c:pt idx="2">
                    <c:v>1.5999999999999903E-3</c:v>
                  </c:pt>
                  <c:pt idx="3">
                    <c:v>4.400000000000015E-3</c:v>
                  </c:pt>
                </c:numCache>
              </c:numRef>
            </c:plus>
            <c:minus>
              <c:numRef>
                <c:f>'competitive ELISA raw data'!$H$24:$K$24</c:f>
                <c:numCache>
                  <c:formatCode>General</c:formatCode>
                  <c:ptCount val="4"/>
                  <c:pt idx="0">
                    <c:v>2.9550000000000021E-2</c:v>
                  </c:pt>
                  <c:pt idx="1">
                    <c:v>1.5600000000000003E-2</c:v>
                  </c:pt>
                  <c:pt idx="2">
                    <c:v>1.5999999999999903E-3</c:v>
                  </c:pt>
                  <c:pt idx="3">
                    <c:v>4.400000000000015E-3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raw data'!$C$23:$F$23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raw data'!$C$24:$F$24</c:f>
              <c:numCache>
                <c:formatCode>General</c:formatCode>
                <c:ptCount val="4"/>
                <c:pt idx="0">
                  <c:v>0.60864999999999991</c:v>
                </c:pt>
                <c:pt idx="1">
                  <c:v>0.69520000000000004</c:v>
                </c:pt>
                <c:pt idx="2">
                  <c:v>0.71920000000000006</c:v>
                </c:pt>
                <c:pt idx="3">
                  <c:v>0.73970000000000002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6-43BA-8EA2-9EA015D3A073}"/>
            </c:ext>
          </c:extLst>
        </c:ser>
        <c:ser>
          <c:idx val="1"/>
          <c:order val="1"/>
          <c:tx>
            <c:strRef>
              <c:f>'competitive ELISA raw data'!$B$25</c:f>
              <c:strCache>
                <c:ptCount val="1"/>
                <c:pt idx="0">
                  <c:v>A10-flag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raw data'!$H$25:$K$25</c:f>
                <c:numCache>
                  <c:formatCode>General</c:formatCode>
                  <c:ptCount val="4"/>
                  <c:pt idx="0">
                    <c:v>1.4919953083036157E-2</c:v>
                  </c:pt>
                  <c:pt idx="1">
                    <c:v>5.4447222151364051E-3</c:v>
                  </c:pt>
                  <c:pt idx="2">
                    <c:v>1.4142135623730963E-3</c:v>
                  </c:pt>
                  <c:pt idx="3">
                    <c:v>3.1112698372208199E-3</c:v>
                  </c:pt>
                </c:numCache>
              </c:numRef>
            </c:plus>
            <c:minus>
              <c:numRef>
                <c:f>'competitive ELISA raw data'!$H$25:$K$25</c:f>
                <c:numCache>
                  <c:formatCode>General</c:formatCode>
                  <c:ptCount val="4"/>
                  <c:pt idx="0">
                    <c:v>1.4919953083036157E-2</c:v>
                  </c:pt>
                  <c:pt idx="1">
                    <c:v>5.4447222151364051E-3</c:v>
                  </c:pt>
                  <c:pt idx="2">
                    <c:v>1.4142135623730963E-3</c:v>
                  </c:pt>
                  <c:pt idx="3">
                    <c:v>3.1112698372208199E-3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raw data'!$C$23:$F$23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raw data'!$C$25:$F$25</c:f>
              <c:numCache>
                <c:formatCode>General</c:formatCode>
                <c:ptCount val="4"/>
                <c:pt idx="0">
                  <c:v>0.42854999999999999</c:v>
                </c:pt>
                <c:pt idx="1">
                  <c:v>0.44435000000000002</c:v>
                </c:pt>
                <c:pt idx="2">
                  <c:v>0.46450000000000002</c:v>
                </c:pt>
                <c:pt idx="3">
                  <c:v>0.44920000000000004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A6-43BA-8EA2-9EA015D3A073}"/>
            </c:ext>
          </c:extLst>
        </c:ser>
        <c:ser>
          <c:idx val="2"/>
          <c:order val="2"/>
          <c:tx>
            <c:strRef>
              <c:f>'competitive ELISA raw data'!$B$26</c:f>
              <c:strCache>
                <c:ptCount val="1"/>
                <c:pt idx="0">
                  <c:v>B3-flag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raw data'!$H$26:$K$26</c:f>
                <c:numCache>
                  <c:formatCode>General</c:formatCode>
                  <c:ptCount val="4"/>
                  <c:pt idx="0">
                    <c:v>7.499992847442627E-3</c:v>
                  </c:pt>
                  <c:pt idx="1">
                    <c:v>3.049999475479126E-3</c:v>
                  </c:pt>
                  <c:pt idx="2">
                    <c:v>3.3999979496002197E-3</c:v>
                  </c:pt>
                  <c:pt idx="3">
                    <c:v>5.1000118255615234E-3</c:v>
                  </c:pt>
                </c:numCache>
              </c:numRef>
            </c:plus>
            <c:minus>
              <c:numRef>
                <c:f>'competitive ELISA raw data'!$H$26:$K$26</c:f>
                <c:numCache>
                  <c:formatCode>General</c:formatCode>
                  <c:ptCount val="4"/>
                  <c:pt idx="0">
                    <c:v>7.499992847442627E-3</c:v>
                  </c:pt>
                  <c:pt idx="1">
                    <c:v>3.049999475479126E-3</c:v>
                  </c:pt>
                  <c:pt idx="2">
                    <c:v>3.3999979496002197E-3</c:v>
                  </c:pt>
                  <c:pt idx="3">
                    <c:v>5.1000118255615234E-3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raw data'!$C$23:$F$23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raw data'!$C$26:$F$26</c:f>
              <c:numCache>
                <c:formatCode>General</c:formatCode>
                <c:ptCount val="4"/>
                <c:pt idx="0">
                  <c:v>0.26649999618530273</c:v>
                </c:pt>
                <c:pt idx="1">
                  <c:v>0.38615000247955322</c:v>
                </c:pt>
                <c:pt idx="2">
                  <c:v>0.47549998760223389</c:v>
                </c:pt>
                <c:pt idx="3">
                  <c:v>0.70789998769760132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A6-43BA-8EA2-9EA015D3A073}"/>
            </c:ext>
          </c:extLst>
        </c:ser>
        <c:ser>
          <c:idx val="3"/>
          <c:order val="3"/>
          <c:tx>
            <c:strRef>
              <c:f>'competitive ELISA raw data'!$B$27</c:f>
              <c:strCache>
                <c:ptCount val="1"/>
                <c:pt idx="0">
                  <c:v>B10-flag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raw data'!$H$27:$K$27</c:f>
                <c:numCache>
                  <c:formatCode>General</c:formatCode>
                  <c:ptCount val="4"/>
                  <c:pt idx="0">
                    <c:v>4.9999999999994493E-5</c:v>
                  </c:pt>
                  <c:pt idx="1">
                    <c:v>1.2250000000000011E-2</c:v>
                  </c:pt>
                  <c:pt idx="2">
                    <c:v>1.8349999999999977E-2</c:v>
                  </c:pt>
                  <c:pt idx="3">
                    <c:v>3.5349999999999993E-2</c:v>
                  </c:pt>
                </c:numCache>
              </c:numRef>
            </c:plus>
            <c:minus>
              <c:numRef>
                <c:f>'competitive ELISA raw data'!$H$27:$K$27</c:f>
                <c:numCache>
                  <c:formatCode>General</c:formatCode>
                  <c:ptCount val="4"/>
                  <c:pt idx="0">
                    <c:v>4.9999999999994493E-5</c:v>
                  </c:pt>
                  <c:pt idx="1">
                    <c:v>1.2250000000000011E-2</c:v>
                  </c:pt>
                  <c:pt idx="2">
                    <c:v>1.8349999999999977E-2</c:v>
                  </c:pt>
                  <c:pt idx="3">
                    <c:v>3.5349999999999993E-2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raw data'!$C$23:$F$23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raw data'!$C$27:$F$27</c:f>
              <c:numCache>
                <c:formatCode>General</c:formatCode>
                <c:ptCount val="4"/>
                <c:pt idx="0">
                  <c:v>0.31745000000000001</c:v>
                </c:pt>
                <c:pt idx="1">
                  <c:v>0.42815000000000003</c:v>
                </c:pt>
                <c:pt idx="2">
                  <c:v>0.55735000000000001</c:v>
                </c:pt>
                <c:pt idx="3">
                  <c:v>0.72665000000000002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A6-43BA-8EA2-9EA015D3A073}"/>
            </c:ext>
          </c:extLst>
        </c:ser>
        <c:ser>
          <c:idx val="4"/>
          <c:order val="4"/>
          <c:tx>
            <c:strRef>
              <c:f>'competitive ELISA raw data'!$B$28</c:f>
              <c:strCache>
                <c:ptCount val="1"/>
                <c:pt idx="0">
                  <c:v>C6-flag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raw data'!$H$28:$K$28</c:f>
                <c:numCache>
                  <c:formatCode>General</c:formatCode>
                  <c:ptCount val="4"/>
                  <c:pt idx="0">
                    <c:v>8.8499999999999968E-3</c:v>
                  </c:pt>
                  <c:pt idx="1">
                    <c:v>6.0000000000000053E-3</c:v>
                  </c:pt>
                  <c:pt idx="2">
                    <c:v>1.1250000000000038E-2</c:v>
                  </c:pt>
                  <c:pt idx="3">
                    <c:v>1.2000000000000011E-2</c:v>
                  </c:pt>
                </c:numCache>
              </c:numRef>
            </c:plus>
            <c:minus>
              <c:numRef>
                <c:f>'competitive ELISA raw data'!$H$28:$K$28</c:f>
                <c:numCache>
                  <c:formatCode>General</c:formatCode>
                  <c:ptCount val="4"/>
                  <c:pt idx="0">
                    <c:v>8.8499999999999968E-3</c:v>
                  </c:pt>
                  <c:pt idx="1">
                    <c:v>6.0000000000000053E-3</c:v>
                  </c:pt>
                  <c:pt idx="2">
                    <c:v>1.1250000000000038E-2</c:v>
                  </c:pt>
                  <c:pt idx="3">
                    <c:v>1.2000000000000011E-2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raw data'!$C$23:$F$23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raw data'!$C$28:$F$28</c:f>
              <c:numCache>
                <c:formatCode>General</c:formatCode>
                <c:ptCount val="4"/>
                <c:pt idx="0">
                  <c:v>0.32484999999999997</c:v>
                </c:pt>
                <c:pt idx="1">
                  <c:v>0.42549999999999999</c:v>
                </c:pt>
                <c:pt idx="2">
                  <c:v>0.53665000000000007</c:v>
                </c:pt>
                <c:pt idx="3">
                  <c:v>0.6905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A6-43BA-8EA2-9EA015D3A073}"/>
            </c:ext>
          </c:extLst>
        </c:ser>
        <c:ser>
          <c:idx val="5"/>
          <c:order val="5"/>
          <c:tx>
            <c:strRef>
              <c:f>'competitive ELISA raw data'!$B$29</c:f>
              <c:strCache>
                <c:ptCount val="1"/>
                <c:pt idx="0">
                  <c:v>D3-flag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raw data'!$H$29:$K$29</c:f>
                <c:numCache>
                  <c:formatCode>General</c:formatCode>
                  <c:ptCount val="4"/>
                  <c:pt idx="0">
                    <c:v>1.3499999999999901E-3</c:v>
                  </c:pt>
                  <c:pt idx="1">
                    <c:v>1.3399999999999995E-2</c:v>
                  </c:pt>
                  <c:pt idx="2">
                    <c:v>1.4000000000000012E-2</c:v>
                  </c:pt>
                  <c:pt idx="3">
                    <c:v>1.0999999999999899E-3</c:v>
                  </c:pt>
                </c:numCache>
              </c:numRef>
            </c:plus>
            <c:minus>
              <c:numRef>
                <c:f>'competitive ELISA raw data'!$H$29:$K$29</c:f>
                <c:numCache>
                  <c:formatCode>General</c:formatCode>
                  <c:ptCount val="4"/>
                  <c:pt idx="0">
                    <c:v>1.3499999999999901E-3</c:v>
                  </c:pt>
                  <c:pt idx="1">
                    <c:v>1.3399999999999995E-2</c:v>
                  </c:pt>
                  <c:pt idx="2">
                    <c:v>1.4000000000000012E-2</c:v>
                  </c:pt>
                  <c:pt idx="3">
                    <c:v>1.0999999999999899E-3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raw data'!$C$23:$F$23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raw data'!$C$29:$F$29</c:f>
              <c:numCache>
                <c:formatCode>General</c:formatCode>
                <c:ptCount val="4"/>
                <c:pt idx="0">
                  <c:v>0.24875</c:v>
                </c:pt>
                <c:pt idx="1">
                  <c:v>0.35519999999999996</c:v>
                </c:pt>
                <c:pt idx="2">
                  <c:v>0.46879999999999999</c:v>
                </c:pt>
                <c:pt idx="3">
                  <c:v>0.71689999999999998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A6-43BA-8EA2-9EA015D3A073}"/>
            </c:ext>
          </c:extLst>
        </c:ser>
        <c:ser>
          <c:idx val="6"/>
          <c:order val="6"/>
          <c:tx>
            <c:strRef>
              <c:f>'competitive ELISA raw data'!$B$30</c:f>
              <c:strCache>
                <c:ptCount val="1"/>
                <c:pt idx="0">
                  <c:v>G3-flag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raw data'!$H$30:$K$30</c:f>
                <c:numCache>
                  <c:formatCode>General</c:formatCode>
                  <c:ptCount val="4"/>
                  <c:pt idx="0">
                    <c:v>2.4183051916579931E-2</c:v>
                  </c:pt>
                  <c:pt idx="1">
                    <c:v>4.3557777721091324E-2</c:v>
                  </c:pt>
                  <c:pt idx="2">
                    <c:v>1.0040916292848968E-2</c:v>
                  </c:pt>
                  <c:pt idx="3">
                    <c:v>1.555634918610406E-2</c:v>
                  </c:pt>
                </c:numCache>
              </c:numRef>
            </c:plus>
            <c:minus>
              <c:numRef>
                <c:f>'competitive ELISA raw data'!$H$30:$K$30</c:f>
                <c:numCache>
                  <c:formatCode>General</c:formatCode>
                  <c:ptCount val="4"/>
                  <c:pt idx="0">
                    <c:v>2.4183051916579931E-2</c:v>
                  </c:pt>
                  <c:pt idx="1">
                    <c:v>4.3557777721091324E-2</c:v>
                  </c:pt>
                  <c:pt idx="2">
                    <c:v>1.0040916292848968E-2</c:v>
                  </c:pt>
                  <c:pt idx="3">
                    <c:v>1.555634918610406E-2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raw data'!$C$23:$F$23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raw data'!$C$30:$F$30</c:f>
              <c:numCache>
                <c:formatCode>General</c:formatCode>
                <c:ptCount val="4"/>
                <c:pt idx="0">
                  <c:v>0.81620000000000004</c:v>
                </c:pt>
                <c:pt idx="1">
                  <c:v>0.85939999999999994</c:v>
                </c:pt>
                <c:pt idx="2">
                  <c:v>0.93889999999999996</c:v>
                </c:pt>
                <c:pt idx="3">
                  <c:v>1.0741000000000001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8-40EB-A8F1-440972CA2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524544"/>
        <c:axId val="1558527040"/>
      </c:lineChart>
      <c:catAx>
        <c:axId val="155852454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Molar ratio of competitor repebody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527040"/>
        <c:crosses val="autoZero"/>
        <c:auto val="1"/>
        <c:lblAlgn val="ctr"/>
        <c:lblOffset val="100"/>
        <c:noMultiLvlLbl val="0"/>
      </c:catAx>
      <c:valAx>
        <c:axId val="15585270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 450 nm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52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B10-myc competitive ELISA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'competitive ELISA raw data'!$B$34</c:f>
              <c:strCache>
                <c:ptCount val="1"/>
                <c:pt idx="0">
                  <c:v>A4-flag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raw data'!$H$34:$K$34</c:f>
                <c:numCache>
                  <c:formatCode>General</c:formatCode>
                  <c:ptCount val="4"/>
                  <c:pt idx="0">
                    <c:v>1.2500000000000011E-3</c:v>
                  </c:pt>
                  <c:pt idx="1">
                    <c:v>5.6499999999999884E-3</c:v>
                  </c:pt>
                  <c:pt idx="2">
                    <c:v>9.0500000000000025E-3</c:v>
                  </c:pt>
                  <c:pt idx="3">
                    <c:v>1.2349999999999972E-2</c:v>
                  </c:pt>
                </c:numCache>
              </c:numRef>
            </c:plus>
            <c:minus>
              <c:numRef>
                <c:f>'competitive ELISA raw data'!$H$34:$K$34</c:f>
                <c:numCache>
                  <c:formatCode>General</c:formatCode>
                  <c:ptCount val="4"/>
                  <c:pt idx="0">
                    <c:v>1.2500000000000011E-3</c:v>
                  </c:pt>
                  <c:pt idx="1">
                    <c:v>5.6499999999999884E-3</c:v>
                  </c:pt>
                  <c:pt idx="2">
                    <c:v>9.0500000000000025E-3</c:v>
                  </c:pt>
                  <c:pt idx="3">
                    <c:v>1.2349999999999972E-2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raw data'!$C$33:$F$33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raw data'!$C$34:$F$34</c:f>
              <c:numCache>
                <c:formatCode>General</c:formatCode>
                <c:ptCount val="4"/>
                <c:pt idx="0">
                  <c:v>0.33265</c:v>
                </c:pt>
                <c:pt idx="1">
                  <c:v>0.40634999999999999</c:v>
                </c:pt>
                <c:pt idx="2">
                  <c:v>0.44864999999999999</c:v>
                </c:pt>
                <c:pt idx="3">
                  <c:v>0.53134999999999999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8-40E8-BC57-363BF3191186}"/>
            </c:ext>
          </c:extLst>
        </c:ser>
        <c:ser>
          <c:idx val="1"/>
          <c:order val="1"/>
          <c:tx>
            <c:strRef>
              <c:f>'competitive ELISA raw data'!$B$35</c:f>
              <c:strCache>
                <c:ptCount val="1"/>
                <c:pt idx="0">
                  <c:v>A10-flag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raw data'!$H$35:$K$35</c:f>
                <c:numCache>
                  <c:formatCode>General</c:formatCode>
                  <c:ptCount val="4"/>
                  <c:pt idx="0">
                    <c:v>3.8000000000000256E-3</c:v>
                  </c:pt>
                  <c:pt idx="1">
                    <c:v>1.0899999999999993E-2</c:v>
                  </c:pt>
                  <c:pt idx="2">
                    <c:v>1.2050000000000005E-2</c:v>
                  </c:pt>
                  <c:pt idx="3">
                    <c:v>1.9000000000000017E-2</c:v>
                  </c:pt>
                </c:numCache>
              </c:numRef>
            </c:plus>
            <c:minus>
              <c:numRef>
                <c:f>'competitive ELISA raw data'!$H$35:$K$35</c:f>
                <c:numCache>
                  <c:formatCode>General</c:formatCode>
                  <c:ptCount val="4"/>
                  <c:pt idx="0">
                    <c:v>3.8000000000000256E-3</c:v>
                  </c:pt>
                  <c:pt idx="1">
                    <c:v>1.0899999999999993E-2</c:v>
                  </c:pt>
                  <c:pt idx="2">
                    <c:v>1.2050000000000005E-2</c:v>
                  </c:pt>
                  <c:pt idx="3">
                    <c:v>1.9000000000000017E-2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raw data'!$C$33:$F$33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raw data'!$C$35:$F$35</c:f>
              <c:numCache>
                <c:formatCode>General</c:formatCode>
                <c:ptCount val="4"/>
                <c:pt idx="0">
                  <c:v>0.3755</c:v>
                </c:pt>
                <c:pt idx="1">
                  <c:v>0.42369999999999997</c:v>
                </c:pt>
                <c:pt idx="2">
                  <c:v>0.48344999999999999</c:v>
                </c:pt>
                <c:pt idx="3">
                  <c:v>0.5444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E8-40E8-BC57-363BF3191186}"/>
            </c:ext>
          </c:extLst>
        </c:ser>
        <c:ser>
          <c:idx val="2"/>
          <c:order val="2"/>
          <c:tx>
            <c:strRef>
              <c:f>'competitive ELISA raw data'!$B$36</c:f>
              <c:strCache>
                <c:ptCount val="1"/>
                <c:pt idx="0">
                  <c:v>B3-flag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raw data'!$H$36:$K$36</c:f>
                <c:numCache>
                  <c:formatCode>General</c:formatCode>
                  <c:ptCount val="4"/>
                  <c:pt idx="0">
                    <c:v>3.0000000000000859E-4</c:v>
                  </c:pt>
                  <c:pt idx="1">
                    <c:v>1.235E-2</c:v>
                  </c:pt>
                  <c:pt idx="2">
                    <c:v>5.4499999999999826E-3</c:v>
                  </c:pt>
                  <c:pt idx="3">
                    <c:v>2.8499999999999637E-3</c:v>
                  </c:pt>
                </c:numCache>
              </c:numRef>
            </c:plus>
            <c:minus>
              <c:numRef>
                <c:f>'competitive ELISA raw data'!$H$36:$K$36</c:f>
                <c:numCache>
                  <c:formatCode>General</c:formatCode>
                  <c:ptCount val="4"/>
                  <c:pt idx="0">
                    <c:v>3.0000000000000859E-4</c:v>
                  </c:pt>
                  <c:pt idx="1">
                    <c:v>1.235E-2</c:v>
                  </c:pt>
                  <c:pt idx="2">
                    <c:v>5.4499999999999826E-3</c:v>
                  </c:pt>
                  <c:pt idx="3">
                    <c:v>2.8499999999999637E-3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raw data'!$C$33:$F$33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raw data'!$C$36:$F$36</c:f>
              <c:numCache>
                <c:formatCode>General</c:formatCode>
                <c:ptCount val="4"/>
                <c:pt idx="0">
                  <c:v>0.14600000000000002</c:v>
                </c:pt>
                <c:pt idx="1">
                  <c:v>0.26615</c:v>
                </c:pt>
                <c:pt idx="2">
                  <c:v>0.36214999999999997</c:v>
                </c:pt>
                <c:pt idx="3">
                  <c:v>0.53984999999999994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E8-40E8-BC57-363BF3191186}"/>
            </c:ext>
          </c:extLst>
        </c:ser>
        <c:ser>
          <c:idx val="3"/>
          <c:order val="3"/>
          <c:tx>
            <c:strRef>
              <c:f>'competitive ELISA raw data'!$B$37</c:f>
              <c:strCache>
                <c:ptCount val="1"/>
                <c:pt idx="0">
                  <c:v>B10-flag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raw data'!$H$37:$K$37</c:f>
                <c:numCache>
                  <c:formatCode>General</c:formatCode>
                  <c:ptCount val="4"/>
                  <c:pt idx="0">
                    <c:v>1.4500021934509277E-3</c:v>
                  </c:pt>
                  <c:pt idx="1">
                    <c:v>3.3500045537948608E-3</c:v>
                  </c:pt>
                  <c:pt idx="2">
                    <c:v>1.0000169277191162E-4</c:v>
                  </c:pt>
                  <c:pt idx="3">
                    <c:v>4.8500001430511475E-3</c:v>
                  </c:pt>
                </c:numCache>
              </c:numRef>
            </c:plus>
            <c:minus>
              <c:numRef>
                <c:f>'competitive ELISA raw data'!$H$37:$K$37</c:f>
                <c:numCache>
                  <c:formatCode>General</c:formatCode>
                  <c:ptCount val="4"/>
                  <c:pt idx="0">
                    <c:v>1.4500021934509277E-3</c:v>
                  </c:pt>
                  <c:pt idx="1">
                    <c:v>3.3500045537948608E-3</c:v>
                  </c:pt>
                  <c:pt idx="2">
                    <c:v>1.0000169277191162E-4</c:v>
                  </c:pt>
                  <c:pt idx="3">
                    <c:v>4.8500001430511475E-3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raw data'!$C$33:$F$33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raw data'!$C$37:$F$37</c:f>
              <c:numCache>
                <c:formatCode>General</c:formatCode>
                <c:ptCount val="4"/>
                <c:pt idx="0">
                  <c:v>0.12575000524520874</c:v>
                </c:pt>
                <c:pt idx="1">
                  <c:v>0.17554999887943268</c:v>
                </c:pt>
                <c:pt idx="2">
                  <c:v>0.24029999971389771</c:v>
                </c:pt>
                <c:pt idx="3">
                  <c:v>0.40224999189376831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E8-40E8-BC57-363BF3191186}"/>
            </c:ext>
          </c:extLst>
        </c:ser>
        <c:ser>
          <c:idx val="4"/>
          <c:order val="4"/>
          <c:tx>
            <c:strRef>
              <c:f>'competitive ELISA raw data'!$B$38</c:f>
              <c:strCache>
                <c:ptCount val="1"/>
                <c:pt idx="0">
                  <c:v>C6-flag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raw data'!$H$38:$K$38</c:f>
                <c:numCache>
                  <c:formatCode>General</c:formatCode>
                  <c:ptCount val="4"/>
                  <c:pt idx="0">
                    <c:v>1.0999999999999899E-3</c:v>
                  </c:pt>
                  <c:pt idx="1">
                    <c:v>5.1500000000000157E-3</c:v>
                  </c:pt>
                  <c:pt idx="2">
                    <c:v>7.5000000000000067E-4</c:v>
                  </c:pt>
                  <c:pt idx="3">
                    <c:v>2.5000000000000022E-2</c:v>
                  </c:pt>
                </c:numCache>
              </c:numRef>
            </c:plus>
            <c:minus>
              <c:numRef>
                <c:f>'competitive ELISA raw data'!$H$38:$K$38</c:f>
                <c:numCache>
                  <c:formatCode>General</c:formatCode>
                  <c:ptCount val="4"/>
                  <c:pt idx="0">
                    <c:v>1.0999999999999899E-3</c:v>
                  </c:pt>
                  <c:pt idx="1">
                    <c:v>5.1500000000000157E-3</c:v>
                  </c:pt>
                  <c:pt idx="2">
                    <c:v>7.5000000000000067E-4</c:v>
                  </c:pt>
                  <c:pt idx="3">
                    <c:v>2.5000000000000022E-2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raw data'!$C$33:$F$33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raw data'!$C$38:$F$38</c:f>
              <c:numCache>
                <c:formatCode>General</c:formatCode>
                <c:ptCount val="4"/>
                <c:pt idx="0">
                  <c:v>0.1482</c:v>
                </c:pt>
                <c:pt idx="1">
                  <c:v>0.27854999999999996</c:v>
                </c:pt>
                <c:pt idx="2">
                  <c:v>0.36534999999999995</c:v>
                </c:pt>
                <c:pt idx="3">
                  <c:v>0.5343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9D-4B25-B4A8-C931B61EAED7}"/>
            </c:ext>
          </c:extLst>
        </c:ser>
        <c:ser>
          <c:idx val="5"/>
          <c:order val="5"/>
          <c:tx>
            <c:strRef>
              <c:f>'competitive ELISA raw data'!$B$39</c:f>
              <c:strCache>
                <c:ptCount val="1"/>
                <c:pt idx="0">
                  <c:v>D3-flag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raw data'!$H$39:$K$39</c:f>
                <c:numCache>
                  <c:formatCode>General</c:formatCode>
                  <c:ptCount val="4"/>
                  <c:pt idx="0">
                    <c:v>5.2500000000000047E-3</c:v>
                  </c:pt>
                  <c:pt idx="1">
                    <c:v>6.5999999999999948E-3</c:v>
                  </c:pt>
                  <c:pt idx="2">
                    <c:v>2.0000000000000573E-4</c:v>
                  </c:pt>
                  <c:pt idx="3">
                    <c:v>3.0999999999999917E-3</c:v>
                  </c:pt>
                </c:numCache>
              </c:numRef>
            </c:plus>
            <c:minus>
              <c:numRef>
                <c:f>'competitive ELISA raw data'!$H$39:$K$39</c:f>
                <c:numCache>
                  <c:formatCode>General</c:formatCode>
                  <c:ptCount val="4"/>
                  <c:pt idx="0">
                    <c:v>5.2500000000000047E-3</c:v>
                  </c:pt>
                  <c:pt idx="1">
                    <c:v>6.5999999999999948E-3</c:v>
                  </c:pt>
                  <c:pt idx="2">
                    <c:v>2.0000000000000573E-4</c:v>
                  </c:pt>
                  <c:pt idx="3">
                    <c:v>3.0999999999999917E-3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raw data'!$C$33:$F$33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raw data'!$C$39:$F$39</c:f>
              <c:numCache>
                <c:formatCode>General</c:formatCode>
                <c:ptCount val="4"/>
                <c:pt idx="0">
                  <c:v>0.17785000000000001</c:v>
                </c:pt>
                <c:pt idx="1">
                  <c:v>0.28660000000000002</c:v>
                </c:pt>
                <c:pt idx="2">
                  <c:v>0.37660000000000005</c:v>
                </c:pt>
                <c:pt idx="3">
                  <c:v>0.52500000000000002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9D-4B25-B4A8-C931B61EAED7}"/>
            </c:ext>
          </c:extLst>
        </c:ser>
        <c:ser>
          <c:idx val="6"/>
          <c:order val="6"/>
          <c:tx>
            <c:strRef>
              <c:f>'competitive ELISA raw data'!$B$40</c:f>
              <c:strCache>
                <c:ptCount val="1"/>
                <c:pt idx="0">
                  <c:v>G3-flag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raw data'!$H$40:$K$40</c:f>
                <c:numCache>
                  <c:formatCode>General</c:formatCode>
                  <c:ptCount val="4"/>
                  <c:pt idx="0">
                    <c:v>2.1449999999999997E-2</c:v>
                  </c:pt>
                  <c:pt idx="1">
                    <c:v>7.1999999999999842E-3</c:v>
                  </c:pt>
                  <c:pt idx="2">
                    <c:v>1.5000000000000013E-3</c:v>
                  </c:pt>
                  <c:pt idx="3">
                    <c:v>8.2499999999999796E-3</c:v>
                  </c:pt>
                </c:numCache>
              </c:numRef>
            </c:plus>
            <c:minus>
              <c:numRef>
                <c:f>'competitive ELISA raw data'!$H$40:$K$40</c:f>
                <c:numCache>
                  <c:formatCode>General</c:formatCode>
                  <c:ptCount val="4"/>
                  <c:pt idx="0">
                    <c:v>2.1449999999999997E-2</c:v>
                  </c:pt>
                  <c:pt idx="1">
                    <c:v>7.1999999999999842E-3</c:v>
                  </c:pt>
                  <c:pt idx="2">
                    <c:v>1.5000000000000013E-3</c:v>
                  </c:pt>
                  <c:pt idx="3">
                    <c:v>8.2499999999999796E-3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raw data'!$C$33:$F$33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raw data'!$C$40:$F$40</c:f>
              <c:numCache>
                <c:formatCode>General</c:formatCode>
                <c:ptCount val="4"/>
                <c:pt idx="0">
                  <c:v>0.28334999999999999</c:v>
                </c:pt>
                <c:pt idx="1">
                  <c:v>0.31909999999999999</c:v>
                </c:pt>
                <c:pt idx="2">
                  <c:v>0.36330000000000001</c:v>
                </c:pt>
                <c:pt idx="3">
                  <c:v>0.52524999999999999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9D-4B25-B4A8-C931B61EA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524544"/>
        <c:axId val="1558527040"/>
      </c:lineChart>
      <c:catAx>
        <c:axId val="155852454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Molar ratio of competitor repebody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527040"/>
        <c:crosses val="autoZero"/>
        <c:auto val="1"/>
        <c:lblAlgn val="ctr"/>
        <c:lblOffset val="100"/>
        <c:noMultiLvlLbl val="0"/>
      </c:catAx>
      <c:valAx>
        <c:axId val="15585270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 450 nm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52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C6-myc competitive ELISA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'competitive ELISA raw data'!$B$44</c:f>
              <c:strCache>
                <c:ptCount val="1"/>
                <c:pt idx="0">
                  <c:v>A4-flag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raw data'!$H$44:$K$44</c:f>
                <c:numCache>
                  <c:formatCode>General</c:formatCode>
                  <c:ptCount val="4"/>
                  <c:pt idx="0">
                    <c:v>2.65E-3</c:v>
                  </c:pt>
                  <c:pt idx="1">
                    <c:v>1.2199999999999989E-2</c:v>
                  </c:pt>
                  <c:pt idx="2">
                    <c:v>2.9999999999996696E-4</c:v>
                  </c:pt>
                  <c:pt idx="3">
                    <c:v>3.3499999999999974E-2</c:v>
                  </c:pt>
                </c:numCache>
              </c:numRef>
            </c:plus>
            <c:minus>
              <c:numRef>
                <c:f>'competitive ELISA raw data'!$H$44:$K$44</c:f>
                <c:numCache>
                  <c:formatCode>General</c:formatCode>
                  <c:ptCount val="4"/>
                  <c:pt idx="0">
                    <c:v>2.65E-3</c:v>
                  </c:pt>
                  <c:pt idx="1">
                    <c:v>1.2199999999999989E-2</c:v>
                  </c:pt>
                  <c:pt idx="2">
                    <c:v>2.9999999999996696E-4</c:v>
                  </c:pt>
                  <c:pt idx="3">
                    <c:v>3.3499999999999974E-2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raw data'!$C$43:$F$43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raw data'!$C$44:$F$44</c:f>
              <c:numCache>
                <c:formatCode>General</c:formatCode>
                <c:ptCount val="4"/>
                <c:pt idx="0">
                  <c:v>0.52754999999999996</c:v>
                </c:pt>
                <c:pt idx="1">
                  <c:v>0.5242</c:v>
                </c:pt>
                <c:pt idx="2">
                  <c:v>0.56869999999999998</c:v>
                </c:pt>
                <c:pt idx="3">
                  <c:v>0.56259999999999999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E5-42AD-A9E8-5D5386563F9F}"/>
            </c:ext>
          </c:extLst>
        </c:ser>
        <c:ser>
          <c:idx val="1"/>
          <c:order val="1"/>
          <c:tx>
            <c:strRef>
              <c:f>'competitive ELISA raw data'!$B$45</c:f>
              <c:strCache>
                <c:ptCount val="1"/>
                <c:pt idx="0">
                  <c:v>A10-flag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raw data'!$H$45:$K$45</c:f>
                <c:numCache>
                  <c:formatCode>General</c:formatCode>
                  <c:ptCount val="4"/>
                  <c:pt idx="0">
                    <c:v>4.1224325343175654E-2</c:v>
                  </c:pt>
                  <c:pt idx="1">
                    <c:v>3.3092597359530393E-2</c:v>
                  </c:pt>
                  <c:pt idx="2">
                    <c:v>3.7971634149717583E-2</c:v>
                  </c:pt>
                  <c:pt idx="3">
                    <c:v>6.7882250993908932E-3</c:v>
                  </c:pt>
                </c:numCache>
              </c:numRef>
            </c:plus>
            <c:minus>
              <c:numRef>
                <c:f>'competitive ELISA raw data'!$H$45:$K$45</c:f>
                <c:numCache>
                  <c:formatCode>General</c:formatCode>
                  <c:ptCount val="4"/>
                  <c:pt idx="0">
                    <c:v>4.1224325343175654E-2</c:v>
                  </c:pt>
                  <c:pt idx="1">
                    <c:v>3.3092597359530393E-2</c:v>
                  </c:pt>
                  <c:pt idx="2">
                    <c:v>3.7971634149717583E-2</c:v>
                  </c:pt>
                  <c:pt idx="3">
                    <c:v>6.7882250993908932E-3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raw data'!$C$43:$F$43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raw data'!$C$45:$F$45</c:f>
              <c:numCache>
                <c:formatCode>General</c:formatCode>
                <c:ptCount val="4"/>
                <c:pt idx="0">
                  <c:v>0.48280000000000001</c:v>
                </c:pt>
                <c:pt idx="1">
                  <c:v>0.49534999999999996</c:v>
                </c:pt>
                <c:pt idx="2">
                  <c:v>0.5423</c:v>
                </c:pt>
                <c:pt idx="3">
                  <c:v>0.53264999999999996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E5-42AD-A9E8-5D5386563F9F}"/>
            </c:ext>
          </c:extLst>
        </c:ser>
        <c:ser>
          <c:idx val="2"/>
          <c:order val="2"/>
          <c:tx>
            <c:strRef>
              <c:f>'competitive ELISA raw data'!$B$46</c:f>
              <c:strCache>
                <c:ptCount val="1"/>
                <c:pt idx="0">
                  <c:v>B3-flag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raw data'!$H$46:$K$46</c:f>
                <c:numCache>
                  <c:formatCode>General</c:formatCode>
                  <c:ptCount val="4"/>
                  <c:pt idx="0">
                    <c:v>1.7599999999999991E-2</c:v>
                  </c:pt>
                  <c:pt idx="1">
                    <c:v>1.8549999999999997E-2</c:v>
                  </c:pt>
                  <c:pt idx="2">
                    <c:v>1.6699999999999993E-2</c:v>
                  </c:pt>
                  <c:pt idx="3">
                    <c:v>1.6850000000000032E-2</c:v>
                  </c:pt>
                </c:numCache>
              </c:numRef>
            </c:plus>
            <c:minus>
              <c:numRef>
                <c:f>'competitive ELISA raw data'!$H$46:$K$46</c:f>
                <c:numCache>
                  <c:formatCode>General</c:formatCode>
                  <c:ptCount val="4"/>
                  <c:pt idx="0">
                    <c:v>1.7599999999999991E-2</c:v>
                  </c:pt>
                  <c:pt idx="1">
                    <c:v>1.8549999999999997E-2</c:v>
                  </c:pt>
                  <c:pt idx="2">
                    <c:v>1.6699999999999993E-2</c:v>
                  </c:pt>
                  <c:pt idx="3">
                    <c:v>1.6850000000000032E-2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raw data'!$C$43:$F$43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raw data'!$C$46:$F$46</c:f>
              <c:numCache>
                <c:formatCode>General</c:formatCode>
                <c:ptCount val="4"/>
                <c:pt idx="0">
                  <c:v>0.22949999999999998</c:v>
                </c:pt>
                <c:pt idx="1">
                  <c:v>0.26024999999999998</c:v>
                </c:pt>
                <c:pt idx="2">
                  <c:v>0.35499999999999998</c:v>
                </c:pt>
                <c:pt idx="3">
                  <c:v>0.57145000000000001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E5-42AD-A9E8-5D5386563F9F}"/>
            </c:ext>
          </c:extLst>
        </c:ser>
        <c:ser>
          <c:idx val="3"/>
          <c:order val="3"/>
          <c:tx>
            <c:strRef>
              <c:f>'competitive ELISA raw data'!$B$47</c:f>
              <c:strCache>
                <c:ptCount val="1"/>
                <c:pt idx="0">
                  <c:v>B10-flag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raw data'!$H$47:$K$47</c:f>
                <c:numCache>
                  <c:formatCode>General</c:formatCode>
                  <c:ptCount val="4"/>
                  <c:pt idx="0">
                    <c:v>6.0000000000000331E-4</c:v>
                  </c:pt>
                  <c:pt idx="1">
                    <c:v>7.1500000000000175E-3</c:v>
                  </c:pt>
                  <c:pt idx="2">
                    <c:v>1.7999999999999988E-2</c:v>
                  </c:pt>
                  <c:pt idx="3">
                    <c:v>3.7850000000000023E-2</c:v>
                  </c:pt>
                </c:numCache>
              </c:numRef>
            </c:plus>
            <c:minus>
              <c:numRef>
                <c:f>'competitive ELISA raw data'!$H$47:$K$47</c:f>
                <c:numCache>
                  <c:formatCode>General</c:formatCode>
                  <c:ptCount val="4"/>
                  <c:pt idx="0">
                    <c:v>6.0000000000000331E-4</c:v>
                  </c:pt>
                  <c:pt idx="1">
                    <c:v>7.1500000000000175E-3</c:v>
                  </c:pt>
                  <c:pt idx="2">
                    <c:v>1.7999999999999988E-2</c:v>
                  </c:pt>
                  <c:pt idx="3">
                    <c:v>3.7850000000000023E-2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raw data'!$C$43:$F$43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raw data'!$C$47:$F$47</c:f>
              <c:numCache>
                <c:formatCode>General</c:formatCode>
                <c:ptCount val="4"/>
                <c:pt idx="0">
                  <c:v>0.24809999999999999</c:v>
                </c:pt>
                <c:pt idx="1">
                  <c:v>0.29754999999999998</c:v>
                </c:pt>
                <c:pt idx="2">
                  <c:v>0.39280000000000004</c:v>
                </c:pt>
                <c:pt idx="3">
                  <c:v>0.51134999999999997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E5-42AD-A9E8-5D5386563F9F}"/>
            </c:ext>
          </c:extLst>
        </c:ser>
        <c:ser>
          <c:idx val="4"/>
          <c:order val="4"/>
          <c:tx>
            <c:strRef>
              <c:f>'competitive ELISA raw data'!$B$48</c:f>
              <c:strCache>
                <c:ptCount val="1"/>
                <c:pt idx="0">
                  <c:v>C6-flag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raw data'!$H$48:$K$48</c:f>
                <c:numCache>
                  <c:formatCode>General</c:formatCode>
                  <c:ptCount val="4"/>
                  <c:pt idx="0">
                    <c:v>2.6349999999999985E-2</c:v>
                  </c:pt>
                  <c:pt idx="1">
                    <c:v>1.2999999999999956E-3</c:v>
                  </c:pt>
                  <c:pt idx="2">
                    <c:v>2.5000000000000022E-3</c:v>
                  </c:pt>
                  <c:pt idx="3">
                    <c:v>4.9999999999994493E-5</c:v>
                  </c:pt>
                </c:numCache>
              </c:numRef>
            </c:plus>
            <c:minus>
              <c:numRef>
                <c:f>'competitive ELISA raw data'!$H$48:$K$48</c:f>
                <c:numCache>
                  <c:formatCode>General</c:formatCode>
                  <c:ptCount val="4"/>
                  <c:pt idx="0">
                    <c:v>2.6349999999999985E-2</c:v>
                  </c:pt>
                  <c:pt idx="1">
                    <c:v>1.2999999999999956E-3</c:v>
                  </c:pt>
                  <c:pt idx="2">
                    <c:v>2.5000000000000022E-3</c:v>
                  </c:pt>
                  <c:pt idx="3">
                    <c:v>4.9999999999994493E-5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raw data'!$C$43:$F$43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raw data'!$C$48:$F$48</c:f>
              <c:numCache>
                <c:formatCode>General</c:formatCode>
                <c:ptCount val="4"/>
                <c:pt idx="0">
                  <c:v>0.28625</c:v>
                </c:pt>
                <c:pt idx="1">
                  <c:v>0.36380000000000001</c:v>
                </c:pt>
                <c:pt idx="2">
                  <c:v>0.45079999999999998</c:v>
                </c:pt>
                <c:pt idx="3">
                  <c:v>0.60494999999999999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E5-42AD-A9E8-5D5386563F9F}"/>
            </c:ext>
          </c:extLst>
        </c:ser>
        <c:ser>
          <c:idx val="5"/>
          <c:order val="5"/>
          <c:tx>
            <c:strRef>
              <c:f>'competitive ELISA raw data'!$B$49</c:f>
              <c:strCache>
                <c:ptCount val="1"/>
                <c:pt idx="0">
                  <c:v>D3-flag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raw data'!$H$49:$K$49</c:f>
                <c:numCache>
                  <c:formatCode>General</c:formatCode>
                  <c:ptCount val="4"/>
                  <c:pt idx="0">
                    <c:v>4.5450000000000025E-2</c:v>
                  </c:pt>
                  <c:pt idx="1">
                    <c:v>4.2599999999999985E-2</c:v>
                  </c:pt>
                  <c:pt idx="2">
                    <c:v>2.5999999999999912E-3</c:v>
                  </c:pt>
                  <c:pt idx="3">
                    <c:v>2.2000000000000353E-3</c:v>
                  </c:pt>
                </c:numCache>
              </c:numRef>
            </c:plus>
            <c:minus>
              <c:numRef>
                <c:f>'competitive ELISA raw data'!$H$49:$K$49</c:f>
                <c:numCache>
                  <c:formatCode>General</c:formatCode>
                  <c:ptCount val="4"/>
                  <c:pt idx="0">
                    <c:v>4.5450000000000025E-2</c:v>
                  </c:pt>
                  <c:pt idx="1">
                    <c:v>4.2599999999999985E-2</c:v>
                  </c:pt>
                  <c:pt idx="2">
                    <c:v>2.5999999999999912E-3</c:v>
                  </c:pt>
                  <c:pt idx="3">
                    <c:v>2.2000000000000353E-3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raw data'!$C$43:$F$43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raw data'!$C$49:$F$49</c:f>
              <c:numCache>
                <c:formatCode>General</c:formatCode>
                <c:ptCount val="4"/>
                <c:pt idx="0">
                  <c:v>0.31814999999999999</c:v>
                </c:pt>
                <c:pt idx="1">
                  <c:v>0.36760000000000004</c:v>
                </c:pt>
                <c:pt idx="2">
                  <c:v>0.42730000000000001</c:v>
                </c:pt>
                <c:pt idx="3">
                  <c:v>0.58129999999999993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E5-42AD-A9E8-5D5386563F9F}"/>
            </c:ext>
          </c:extLst>
        </c:ser>
        <c:ser>
          <c:idx val="6"/>
          <c:order val="6"/>
          <c:tx>
            <c:strRef>
              <c:f>'competitive ELISA raw data'!$B$50</c:f>
              <c:strCache>
                <c:ptCount val="1"/>
                <c:pt idx="0">
                  <c:v>G3-flag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raw data'!$H$50:$K$50</c:f>
                <c:numCache>
                  <c:formatCode>General</c:formatCode>
                  <c:ptCount val="4"/>
                  <c:pt idx="0">
                    <c:v>9.4999999999997864E-4</c:v>
                  </c:pt>
                  <c:pt idx="1">
                    <c:v>5.4999999999999494E-4</c:v>
                  </c:pt>
                  <c:pt idx="2">
                    <c:v>2.3449999999999999E-2</c:v>
                  </c:pt>
                  <c:pt idx="3">
                    <c:v>7.3499999999999954E-3</c:v>
                  </c:pt>
                </c:numCache>
              </c:numRef>
            </c:plus>
            <c:minus>
              <c:numRef>
                <c:f>'competitive ELISA raw data'!$H$50:$K$50</c:f>
                <c:numCache>
                  <c:formatCode>General</c:formatCode>
                  <c:ptCount val="4"/>
                  <c:pt idx="0">
                    <c:v>9.4999999999997864E-4</c:v>
                  </c:pt>
                  <c:pt idx="1">
                    <c:v>5.4999999999999494E-4</c:v>
                  </c:pt>
                  <c:pt idx="2">
                    <c:v>2.3449999999999999E-2</c:v>
                  </c:pt>
                  <c:pt idx="3">
                    <c:v>7.3499999999999954E-3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raw data'!$C$43:$F$43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raw data'!$C$50:$F$50</c:f>
              <c:numCache>
                <c:formatCode>General</c:formatCode>
                <c:ptCount val="4"/>
                <c:pt idx="0">
                  <c:v>0.28554999999999997</c:v>
                </c:pt>
                <c:pt idx="1">
                  <c:v>0.32245000000000001</c:v>
                </c:pt>
                <c:pt idx="2">
                  <c:v>0.34084999999999999</c:v>
                </c:pt>
                <c:pt idx="3">
                  <c:v>0.43625000000000003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A0-4641-97B4-E5A591D9E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524544"/>
        <c:axId val="1558527040"/>
      </c:lineChart>
      <c:catAx>
        <c:axId val="155852454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Molar ratio of competitor repebody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527040"/>
        <c:crosses val="autoZero"/>
        <c:auto val="1"/>
        <c:lblAlgn val="ctr"/>
        <c:lblOffset val="100"/>
        <c:noMultiLvlLbl val="0"/>
      </c:catAx>
      <c:valAx>
        <c:axId val="15585270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 450 nm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52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US"/>
              <a:t>D3-myc competitive ELISA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'competitive ELISA raw data'!$B$54</c:f>
              <c:strCache>
                <c:ptCount val="1"/>
                <c:pt idx="0">
                  <c:v>A4-flag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raw data'!$H$54:$K$54</c:f>
                <c:numCache>
                  <c:formatCode>General</c:formatCode>
                  <c:ptCount val="4"/>
                  <c:pt idx="0">
                    <c:v>7.0999999999999952E-3</c:v>
                  </c:pt>
                  <c:pt idx="1">
                    <c:v>2.2999999999999687E-3</c:v>
                  </c:pt>
                  <c:pt idx="2">
                    <c:v>1.5000000000000013E-3</c:v>
                  </c:pt>
                  <c:pt idx="3">
                    <c:v>1.2850000000000028E-2</c:v>
                  </c:pt>
                </c:numCache>
              </c:numRef>
            </c:plus>
            <c:minus>
              <c:numRef>
                <c:f>'competitive ELISA raw data'!$H$54:$K$54</c:f>
                <c:numCache>
                  <c:formatCode>General</c:formatCode>
                  <c:ptCount val="4"/>
                  <c:pt idx="0">
                    <c:v>7.0999999999999952E-3</c:v>
                  </c:pt>
                  <c:pt idx="1">
                    <c:v>2.2999999999999687E-3</c:v>
                  </c:pt>
                  <c:pt idx="2">
                    <c:v>1.5000000000000013E-3</c:v>
                  </c:pt>
                  <c:pt idx="3">
                    <c:v>1.2850000000000028E-2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raw data'!$C$53:$F$53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raw data'!$C$54:$F$54</c:f>
              <c:numCache>
                <c:formatCode>General</c:formatCode>
                <c:ptCount val="4"/>
                <c:pt idx="0">
                  <c:v>0.69440000000000002</c:v>
                </c:pt>
                <c:pt idx="1">
                  <c:v>0.7046</c:v>
                </c:pt>
                <c:pt idx="2">
                  <c:v>0.87200000000000011</c:v>
                </c:pt>
                <c:pt idx="3">
                  <c:v>0.91844999999999999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31-4706-8767-60D608A0D1EE}"/>
            </c:ext>
          </c:extLst>
        </c:ser>
        <c:ser>
          <c:idx val="1"/>
          <c:order val="1"/>
          <c:tx>
            <c:strRef>
              <c:f>'competitive ELISA raw data'!$B$55</c:f>
              <c:strCache>
                <c:ptCount val="1"/>
                <c:pt idx="0">
                  <c:v>A10-flag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raw data'!$H$55:$K$55</c:f>
                <c:numCache>
                  <c:formatCode>General</c:formatCode>
                  <c:ptCount val="4"/>
                  <c:pt idx="0">
                    <c:v>2.5455844122715655E-2</c:v>
                  </c:pt>
                  <c:pt idx="1">
                    <c:v>6.8165093706383212E-2</c:v>
                  </c:pt>
                  <c:pt idx="2">
                    <c:v>4.6315494167718865E-2</c:v>
                  </c:pt>
                  <c:pt idx="3">
                    <c:v>5.0204581464244839E-3</c:v>
                  </c:pt>
                </c:numCache>
              </c:numRef>
            </c:plus>
            <c:minus>
              <c:numRef>
                <c:f>'competitive ELISA raw data'!$H$55:$K$55</c:f>
                <c:numCache>
                  <c:formatCode>General</c:formatCode>
                  <c:ptCount val="4"/>
                  <c:pt idx="0">
                    <c:v>2.5455844122715655E-2</c:v>
                  </c:pt>
                  <c:pt idx="1">
                    <c:v>6.8165093706383212E-2</c:v>
                  </c:pt>
                  <c:pt idx="2">
                    <c:v>4.6315494167718865E-2</c:v>
                  </c:pt>
                  <c:pt idx="3">
                    <c:v>5.0204581464244839E-3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raw data'!$C$53:$F$53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raw data'!$C$55:$F$55</c:f>
              <c:numCache>
                <c:formatCode>General</c:formatCode>
                <c:ptCount val="4"/>
                <c:pt idx="0">
                  <c:v>0.56004999999999994</c:v>
                </c:pt>
                <c:pt idx="1">
                  <c:v>0.77600000000000002</c:v>
                </c:pt>
                <c:pt idx="2">
                  <c:v>0.81004999999999994</c:v>
                </c:pt>
                <c:pt idx="3">
                  <c:v>0.879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31-4706-8767-60D608A0D1EE}"/>
            </c:ext>
          </c:extLst>
        </c:ser>
        <c:ser>
          <c:idx val="2"/>
          <c:order val="2"/>
          <c:tx>
            <c:strRef>
              <c:f>'competitive ELISA raw data'!$B$56</c:f>
              <c:strCache>
                <c:ptCount val="1"/>
                <c:pt idx="0">
                  <c:v>B3-flag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raw data'!$H$56:$K$56</c:f>
                <c:numCache>
                  <c:formatCode>General</c:formatCode>
                  <c:ptCount val="4"/>
                  <c:pt idx="0">
                    <c:v>1.5768481220460002E-2</c:v>
                  </c:pt>
                  <c:pt idx="1">
                    <c:v>9.4045201897810671E-3</c:v>
                  </c:pt>
                  <c:pt idx="2">
                    <c:v>7.0710678118646961E-5</c:v>
                  </c:pt>
                  <c:pt idx="3">
                    <c:v>2.9486352775479081E-2</c:v>
                  </c:pt>
                </c:numCache>
              </c:numRef>
            </c:plus>
            <c:minus>
              <c:numRef>
                <c:f>'competitive ELISA raw data'!$H$56:$K$56</c:f>
                <c:numCache>
                  <c:formatCode>General</c:formatCode>
                  <c:ptCount val="4"/>
                  <c:pt idx="0">
                    <c:v>1.5768481220460002E-2</c:v>
                  </c:pt>
                  <c:pt idx="1">
                    <c:v>9.4045201897810671E-3</c:v>
                  </c:pt>
                  <c:pt idx="2">
                    <c:v>7.0710678118646961E-5</c:v>
                  </c:pt>
                  <c:pt idx="3">
                    <c:v>2.9486352775479081E-2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raw data'!$C$53:$F$53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raw data'!$C$56:$F$56</c:f>
              <c:numCache>
                <c:formatCode>General</c:formatCode>
                <c:ptCount val="4"/>
                <c:pt idx="0">
                  <c:v>0.39884999999999998</c:v>
                </c:pt>
                <c:pt idx="1">
                  <c:v>0.56105000000000005</c:v>
                </c:pt>
                <c:pt idx="2">
                  <c:v>0.74555000000000005</c:v>
                </c:pt>
                <c:pt idx="3">
                  <c:v>1.10945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31-4706-8767-60D608A0D1EE}"/>
            </c:ext>
          </c:extLst>
        </c:ser>
        <c:ser>
          <c:idx val="3"/>
          <c:order val="3"/>
          <c:tx>
            <c:strRef>
              <c:f>'competitive ELISA raw data'!$B$57</c:f>
              <c:strCache>
                <c:ptCount val="1"/>
                <c:pt idx="0">
                  <c:v>B10-flag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raw data'!$H$57:$K$57</c:f>
                <c:numCache>
                  <c:formatCode>General</c:formatCode>
                  <c:ptCount val="4"/>
                  <c:pt idx="0">
                    <c:v>1.6950000000000021E-2</c:v>
                  </c:pt>
                  <c:pt idx="1">
                    <c:v>2.0000000000000018E-3</c:v>
                  </c:pt>
                  <c:pt idx="2">
                    <c:v>1.1450000000000016E-2</c:v>
                  </c:pt>
                  <c:pt idx="3">
                    <c:v>1.865E-2</c:v>
                  </c:pt>
                </c:numCache>
              </c:numRef>
            </c:plus>
            <c:minus>
              <c:numRef>
                <c:f>'competitive ELISA raw data'!$H$57:$K$57</c:f>
                <c:numCache>
                  <c:formatCode>General</c:formatCode>
                  <c:ptCount val="4"/>
                  <c:pt idx="0">
                    <c:v>1.6950000000000021E-2</c:v>
                  </c:pt>
                  <c:pt idx="1">
                    <c:v>2.0000000000000018E-3</c:v>
                  </c:pt>
                  <c:pt idx="2">
                    <c:v>1.1450000000000016E-2</c:v>
                  </c:pt>
                  <c:pt idx="3">
                    <c:v>1.865E-2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raw data'!$C$53:$F$53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raw data'!$C$57:$F$57</c:f>
              <c:numCache>
                <c:formatCode>General</c:formatCode>
                <c:ptCount val="4"/>
                <c:pt idx="0">
                  <c:v>0.31755</c:v>
                </c:pt>
                <c:pt idx="1">
                  <c:v>0.43280000000000002</c:v>
                </c:pt>
                <c:pt idx="2">
                  <c:v>0.71494999999999997</c:v>
                </c:pt>
                <c:pt idx="3">
                  <c:v>0.90565000000000007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31-4706-8767-60D608A0D1EE}"/>
            </c:ext>
          </c:extLst>
        </c:ser>
        <c:ser>
          <c:idx val="4"/>
          <c:order val="4"/>
          <c:tx>
            <c:strRef>
              <c:f>'competitive ELISA raw data'!$B$58</c:f>
              <c:strCache>
                <c:ptCount val="1"/>
                <c:pt idx="0">
                  <c:v>C6-flag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raw data'!$H$58:$K$58</c:f>
                <c:numCache>
                  <c:formatCode>General</c:formatCode>
                  <c:ptCount val="4"/>
                  <c:pt idx="0">
                    <c:v>5.4999999999999494E-4</c:v>
                  </c:pt>
                  <c:pt idx="1">
                    <c:v>1.6499999999999848E-3</c:v>
                  </c:pt>
                  <c:pt idx="2">
                    <c:v>6.7500000000000338E-3</c:v>
                  </c:pt>
                  <c:pt idx="3">
                    <c:v>1.9100000000000006E-2</c:v>
                  </c:pt>
                </c:numCache>
              </c:numRef>
            </c:plus>
            <c:minus>
              <c:numRef>
                <c:f>'competitive ELISA raw data'!$H$58:$K$58</c:f>
                <c:numCache>
                  <c:formatCode>General</c:formatCode>
                  <c:ptCount val="4"/>
                  <c:pt idx="0">
                    <c:v>5.4999999999999494E-4</c:v>
                  </c:pt>
                  <c:pt idx="1">
                    <c:v>1.6499999999999848E-3</c:v>
                  </c:pt>
                  <c:pt idx="2">
                    <c:v>6.7500000000000338E-3</c:v>
                  </c:pt>
                  <c:pt idx="3">
                    <c:v>1.9100000000000006E-2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raw data'!$C$53:$F$53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raw data'!$C$58:$F$58</c:f>
              <c:numCache>
                <c:formatCode>General</c:formatCode>
                <c:ptCount val="4"/>
                <c:pt idx="0">
                  <c:v>0.43845000000000001</c:v>
                </c:pt>
                <c:pt idx="1">
                  <c:v>0.51495000000000002</c:v>
                </c:pt>
                <c:pt idx="2">
                  <c:v>0.76934999999999998</c:v>
                </c:pt>
                <c:pt idx="3">
                  <c:v>0.93489999999999995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31-4706-8767-60D608A0D1EE}"/>
            </c:ext>
          </c:extLst>
        </c:ser>
        <c:ser>
          <c:idx val="5"/>
          <c:order val="5"/>
          <c:tx>
            <c:strRef>
              <c:f>'competitive ELISA raw data'!$B$59</c:f>
              <c:strCache>
                <c:ptCount val="1"/>
                <c:pt idx="0">
                  <c:v>D3-flag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raw data'!$H$59:$K$59</c:f>
                <c:numCache>
                  <c:formatCode>General</c:formatCode>
                  <c:ptCount val="4"/>
                  <c:pt idx="0">
                    <c:v>1.2000000000000066E-3</c:v>
                  </c:pt>
                  <c:pt idx="1">
                    <c:v>7.4999999999999789E-3</c:v>
                  </c:pt>
                  <c:pt idx="2">
                    <c:v>8.4500000000000131E-3</c:v>
                  </c:pt>
                  <c:pt idx="3">
                    <c:v>2.0799999999999985E-2</c:v>
                  </c:pt>
                </c:numCache>
              </c:numRef>
            </c:plus>
            <c:minus>
              <c:numRef>
                <c:f>'competitive ELISA raw data'!$H$59:$K$59</c:f>
                <c:numCache>
                  <c:formatCode>General</c:formatCode>
                  <c:ptCount val="4"/>
                  <c:pt idx="0">
                    <c:v>1.2000000000000066E-3</c:v>
                  </c:pt>
                  <c:pt idx="1">
                    <c:v>7.4999999999999789E-3</c:v>
                  </c:pt>
                  <c:pt idx="2">
                    <c:v>8.4500000000000131E-3</c:v>
                  </c:pt>
                  <c:pt idx="3">
                    <c:v>2.0799999999999985E-2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raw data'!$C$53:$F$53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raw data'!$C$59:$F$59</c:f>
              <c:numCache>
                <c:formatCode>General</c:formatCode>
                <c:ptCount val="4"/>
                <c:pt idx="0">
                  <c:v>0.28849999999999998</c:v>
                </c:pt>
                <c:pt idx="1">
                  <c:v>0.41910000000000003</c:v>
                </c:pt>
                <c:pt idx="2">
                  <c:v>0.72455000000000003</c:v>
                </c:pt>
                <c:pt idx="3">
                  <c:v>0.99540000000000006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31-4706-8767-60D608A0D1EE}"/>
            </c:ext>
          </c:extLst>
        </c:ser>
        <c:ser>
          <c:idx val="6"/>
          <c:order val="6"/>
          <c:tx>
            <c:strRef>
              <c:f>'competitive ELISA raw data'!$B$60</c:f>
              <c:strCache>
                <c:ptCount val="1"/>
                <c:pt idx="0">
                  <c:v>G3-flag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raw data'!$H$60:$K$60</c:f>
                <c:numCache>
                  <c:formatCode>General</c:formatCode>
                  <c:ptCount val="4"/>
                  <c:pt idx="0">
                    <c:v>6.2649660813128116E-2</c:v>
                  </c:pt>
                  <c:pt idx="1">
                    <c:v>3.146625176280135E-2</c:v>
                  </c:pt>
                  <c:pt idx="2">
                    <c:v>4.7729707730092039E-2</c:v>
                  </c:pt>
                  <c:pt idx="3">
                    <c:v>0.10960155108391473</c:v>
                  </c:pt>
                </c:numCache>
              </c:numRef>
            </c:plus>
            <c:minus>
              <c:numRef>
                <c:f>'competitive ELISA raw data'!$H$60:$K$60</c:f>
                <c:numCache>
                  <c:formatCode>General</c:formatCode>
                  <c:ptCount val="4"/>
                  <c:pt idx="0">
                    <c:v>6.2649660813128116E-2</c:v>
                  </c:pt>
                  <c:pt idx="1">
                    <c:v>3.146625176280135E-2</c:v>
                  </c:pt>
                  <c:pt idx="2">
                    <c:v>4.7729707730092039E-2</c:v>
                  </c:pt>
                  <c:pt idx="3">
                    <c:v>0.10960155108391473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raw data'!$C$53:$F$53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raw data'!$C$60:$F$60</c:f>
              <c:numCache>
                <c:formatCode>General</c:formatCode>
                <c:ptCount val="4"/>
                <c:pt idx="0">
                  <c:v>0.84860000000000002</c:v>
                </c:pt>
                <c:pt idx="1">
                  <c:v>0.97075</c:v>
                </c:pt>
                <c:pt idx="2">
                  <c:v>1.0340500000000001</c:v>
                </c:pt>
                <c:pt idx="3">
                  <c:v>1.1876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D-469A-95BC-7D645B1E6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524544"/>
        <c:axId val="1558527040"/>
      </c:lineChart>
      <c:catAx>
        <c:axId val="155852454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US"/>
                  <a:t>Molar ratio of competitor repebody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558527040"/>
        <c:crosses val="autoZero"/>
        <c:auto val="1"/>
        <c:lblAlgn val="ctr"/>
        <c:lblOffset val="100"/>
        <c:noMultiLvlLbl val="0"/>
      </c:catAx>
      <c:valAx>
        <c:axId val="15585270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US"/>
                  <a:t>Absorbance 450 nm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55852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G3-myc competitive ELISA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'competitive ELISA raw data'!$B$64</c:f>
              <c:strCache>
                <c:ptCount val="1"/>
                <c:pt idx="0">
                  <c:v>A4-flag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raw data'!$H$64:$K$64</c:f>
                <c:numCache>
                  <c:formatCode>General</c:formatCode>
                  <c:ptCount val="4"/>
                  <c:pt idx="0">
                    <c:v>4.1350000000000053E-2</c:v>
                  </c:pt>
                  <c:pt idx="1">
                    <c:v>1.2849999999999917E-2</c:v>
                  </c:pt>
                  <c:pt idx="2">
                    <c:v>6.8849999999999967E-2</c:v>
                  </c:pt>
                  <c:pt idx="3">
                    <c:v>6.7699999999999982E-2</c:v>
                  </c:pt>
                </c:numCache>
              </c:numRef>
            </c:plus>
            <c:minus>
              <c:numRef>
                <c:f>'competitive ELISA raw data'!$H$64:$K$64</c:f>
                <c:numCache>
                  <c:formatCode>General</c:formatCode>
                  <c:ptCount val="4"/>
                  <c:pt idx="0">
                    <c:v>4.1350000000000053E-2</c:v>
                  </c:pt>
                  <c:pt idx="1">
                    <c:v>1.2849999999999917E-2</c:v>
                  </c:pt>
                  <c:pt idx="2">
                    <c:v>6.8849999999999967E-2</c:v>
                  </c:pt>
                  <c:pt idx="3">
                    <c:v>6.7699999999999982E-2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raw data'!$C$63:$F$63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raw data'!$C$64:$F$64</c:f>
              <c:numCache>
                <c:formatCode>General</c:formatCode>
                <c:ptCount val="4"/>
                <c:pt idx="0">
                  <c:v>0.99025000000000007</c:v>
                </c:pt>
                <c:pt idx="1">
                  <c:v>1.0807500000000001</c:v>
                </c:pt>
                <c:pt idx="2">
                  <c:v>1.0702500000000001</c:v>
                </c:pt>
                <c:pt idx="3">
                  <c:v>1.1297999999999999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48-4F8A-B54F-278B159E88E9}"/>
            </c:ext>
          </c:extLst>
        </c:ser>
        <c:ser>
          <c:idx val="1"/>
          <c:order val="1"/>
          <c:tx>
            <c:strRef>
              <c:f>'competitive ELISA raw data'!$B$65</c:f>
              <c:strCache>
                <c:ptCount val="1"/>
                <c:pt idx="0">
                  <c:v>A10-flag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raw data'!$H$65:$K$65</c:f>
                <c:numCache>
                  <c:formatCode>General</c:formatCode>
                  <c:ptCount val="4"/>
                  <c:pt idx="0">
                    <c:v>1.3152186130069788E-2</c:v>
                  </c:pt>
                  <c:pt idx="1">
                    <c:v>6.7175144212722072E-3</c:v>
                  </c:pt>
                  <c:pt idx="2">
                    <c:v>5.5861435713737383E-3</c:v>
                  </c:pt>
                  <c:pt idx="3">
                    <c:v>1.3930003589375023E-2</c:v>
                  </c:pt>
                </c:numCache>
              </c:numRef>
            </c:plus>
            <c:minus>
              <c:numRef>
                <c:f>'competitive ELISA raw data'!$H$65:$K$65</c:f>
                <c:numCache>
                  <c:formatCode>General</c:formatCode>
                  <c:ptCount val="4"/>
                  <c:pt idx="0">
                    <c:v>1.3152186130069788E-2</c:v>
                  </c:pt>
                  <c:pt idx="1">
                    <c:v>6.7175144212722072E-3</c:v>
                  </c:pt>
                  <c:pt idx="2">
                    <c:v>5.5861435713737383E-3</c:v>
                  </c:pt>
                  <c:pt idx="3">
                    <c:v>1.3930003589375023E-2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raw data'!$C$63:$F$63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raw data'!$C$65:$F$65</c:f>
              <c:numCache>
                <c:formatCode>General</c:formatCode>
                <c:ptCount val="4"/>
                <c:pt idx="0">
                  <c:v>0.30779999999999996</c:v>
                </c:pt>
                <c:pt idx="1">
                  <c:v>0.36104999999999998</c:v>
                </c:pt>
                <c:pt idx="2">
                  <c:v>0.41794999999999999</c:v>
                </c:pt>
                <c:pt idx="3">
                  <c:v>0.53534999999999999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48-4F8A-B54F-278B159E88E9}"/>
            </c:ext>
          </c:extLst>
        </c:ser>
        <c:ser>
          <c:idx val="2"/>
          <c:order val="2"/>
          <c:tx>
            <c:strRef>
              <c:f>'competitive ELISA raw data'!$B$66</c:f>
              <c:strCache>
                <c:ptCount val="1"/>
                <c:pt idx="0">
                  <c:v>B3-flag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raw data'!$H$66:$K$66</c:f>
                <c:numCache>
                  <c:formatCode>General</c:formatCode>
                  <c:ptCount val="4"/>
                  <c:pt idx="0">
                    <c:v>1.7465537495307683E-2</c:v>
                  </c:pt>
                  <c:pt idx="1">
                    <c:v>1.8172644276494312E-2</c:v>
                  </c:pt>
                  <c:pt idx="2">
                    <c:v>7.0710678118646961E-5</c:v>
                  </c:pt>
                  <c:pt idx="3">
                    <c:v>1.9233304448274171E-2</c:v>
                  </c:pt>
                </c:numCache>
              </c:numRef>
            </c:plus>
            <c:minus>
              <c:numRef>
                <c:f>'competitive ELISA raw data'!$H$66:$K$66</c:f>
                <c:numCache>
                  <c:formatCode>General</c:formatCode>
                  <c:ptCount val="4"/>
                  <c:pt idx="0">
                    <c:v>1.7465537495307683E-2</c:v>
                  </c:pt>
                  <c:pt idx="1">
                    <c:v>1.8172644276494312E-2</c:v>
                  </c:pt>
                  <c:pt idx="2">
                    <c:v>7.0710678118646961E-5</c:v>
                  </c:pt>
                  <c:pt idx="3">
                    <c:v>1.9233304448274171E-2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raw data'!$C$63:$F$63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raw data'!$C$66:$F$66</c:f>
              <c:numCache>
                <c:formatCode>General</c:formatCode>
                <c:ptCount val="4"/>
                <c:pt idx="0">
                  <c:v>1.0831499999999998</c:v>
                </c:pt>
                <c:pt idx="1">
                  <c:v>1.1408499999999999</c:v>
                </c:pt>
                <c:pt idx="2">
                  <c:v>1.20445</c:v>
                </c:pt>
                <c:pt idx="3">
                  <c:v>1.2965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48-4F8A-B54F-278B159E88E9}"/>
            </c:ext>
          </c:extLst>
        </c:ser>
        <c:ser>
          <c:idx val="3"/>
          <c:order val="3"/>
          <c:tx>
            <c:strRef>
              <c:f>'competitive ELISA raw data'!$B$67</c:f>
              <c:strCache>
                <c:ptCount val="1"/>
                <c:pt idx="0">
                  <c:v>B10-flag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raw data'!$H$67:$K$67</c:f>
                <c:numCache>
                  <c:formatCode>General</c:formatCode>
                  <c:ptCount val="4"/>
                  <c:pt idx="0">
                    <c:v>1.3500000000000012E-2</c:v>
                  </c:pt>
                  <c:pt idx="1">
                    <c:v>2.0499999999999963E-3</c:v>
                  </c:pt>
                  <c:pt idx="2">
                    <c:v>3.7500000000000311E-3</c:v>
                  </c:pt>
                  <c:pt idx="3">
                    <c:v>2.1150000000000002E-2</c:v>
                  </c:pt>
                </c:numCache>
              </c:numRef>
            </c:plus>
            <c:minus>
              <c:numRef>
                <c:f>'competitive ELISA raw data'!$H$67:$K$67</c:f>
                <c:numCache>
                  <c:formatCode>General</c:formatCode>
                  <c:ptCount val="4"/>
                  <c:pt idx="0">
                    <c:v>1.3500000000000012E-2</c:v>
                  </c:pt>
                  <c:pt idx="1">
                    <c:v>2.0499999999999963E-3</c:v>
                  </c:pt>
                  <c:pt idx="2">
                    <c:v>3.7500000000000311E-3</c:v>
                  </c:pt>
                  <c:pt idx="3">
                    <c:v>2.1150000000000002E-2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raw data'!$C$63:$F$63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raw data'!$C$67:$F$67</c:f>
              <c:numCache>
                <c:formatCode>General</c:formatCode>
                <c:ptCount val="4"/>
                <c:pt idx="0">
                  <c:v>0.82820000000000005</c:v>
                </c:pt>
                <c:pt idx="1">
                  <c:v>0.90464999999999995</c:v>
                </c:pt>
                <c:pt idx="2">
                  <c:v>0.99275000000000002</c:v>
                </c:pt>
                <c:pt idx="3">
                  <c:v>1.2034499999999999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48-4F8A-B54F-278B159E88E9}"/>
            </c:ext>
          </c:extLst>
        </c:ser>
        <c:ser>
          <c:idx val="4"/>
          <c:order val="4"/>
          <c:tx>
            <c:strRef>
              <c:f>'competitive ELISA raw data'!$B$68</c:f>
              <c:strCache>
                <c:ptCount val="1"/>
                <c:pt idx="0">
                  <c:v>C6-flag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raw data'!$H$68:$K$68</c:f>
                <c:numCache>
                  <c:formatCode>General</c:formatCode>
                  <c:ptCount val="4"/>
                  <c:pt idx="0">
                    <c:v>5.3500000000000214E-3</c:v>
                  </c:pt>
                  <c:pt idx="1">
                    <c:v>1.279999999999998E-2</c:v>
                  </c:pt>
                  <c:pt idx="2">
                    <c:v>2.8200000000000003E-2</c:v>
                  </c:pt>
                  <c:pt idx="3">
                    <c:v>6.1750000000000027E-2</c:v>
                  </c:pt>
                </c:numCache>
              </c:numRef>
            </c:plus>
            <c:minus>
              <c:numRef>
                <c:f>'competitive ELISA raw data'!$H$68:$K$68</c:f>
                <c:numCache>
                  <c:formatCode>General</c:formatCode>
                  <c:ptCount val="4"/>
                  <c:pt idx="0">
                    <c:v>5.3500000000000214E-3</c:v>
                  </c:pt>
                  <c:pt idx="1">
                    <c:v>1.279999999999998E-2</c:v>
                  </c:pt>
                  <c:pt idx="2">
                    <c:v>2.8200000000000003E-2</c:v>
                  </c:pt>
                  <c:pt idx="3">
                    <c:v>6.1750000000000027E-2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raw data'!$C$63:$F$63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raw data'!$C$68:$F$68</c:f>
              <c:numCache>
                <c:formatCode>General</c:formatCode>
                <c:ptCount val="4"/>
                <c:pt idx="0">
                  <c:v>0.72845000000000004</c:v>
                </c:pt>
                <c:pt idx="1">
                  <c:v>0.80919999999999992</c:v>
                </c:pt>
                <c:pt idx="2">
                  <c:v>0.85970000000000002</c:v>
                </c:pt>
                <c:pt idx="3">
                  <c:v>1.03095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48-4F8A-B54F-278B159E88E9}"/>
            </c:ext>
          </c:extLst>
        </c:ser>
        <c:ser>
          <c:idx val="5"/>
          <c:order val="5"/>
          <c:tx>
            <c:strRef>
              <c:f>'competitive ELISA raw data'!$B$69</c:f>
              <c:strCache>
                <c:ptCount val="1"/>
                <c:pt idx="0">
                  <c:v>D3-flag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raw data'!$H$69:$K$69</c:f>
                <c:numCache>
                  <c:formatCode>General</c:formatCode>
                  <c:ptCount val="4"/>
                  <c:pt idx="0">
                    <c:v>5.7275649276110323E-3</c:v>
                  </c:pt>
                  <c:pt idx="1">
                    <c:v>5.7275649276110323E-3</c:v>
                  </c:pt>
                  <c:pt idx="2">
                    <c:v>1.9586857838867329E-2</c:v>
                  </c:pt>
                  <c:pt idx="3">
                    <c:v>1.9091883092036642E-3</c:v>
                  </c:pt>
                </c:numCache>
              </c:numRef>
            </c:plus>
            <c:minus>
              <c:numRef>
                <c:f>'competitive ELISA raw data'!$H$69:$K$69</c:f>
                <c:numCache>
                  <c:formatCode>General</c:formatCode>
                  <c:ptCount val="4"/>
                  <c:pt idx="0">
                    <c:v>5.7275649276110323E-3</c:v>
                  </c:pt>
                  <c:pt idx="1">
                    <c:v>5.7275649276110323E-3</c:v>
                  </c:pt>
                  <c:pt idx="2">
                    <c:v>1.9586857838867329E-2</c:v>
                  </c:pt>
                  <c:pt idx="3">
                    <c:v>1.9091883092036642E-3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raw data'!$C$63:$F$63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raw data'!$C$69:$F$69</c:f>
              <c:numCache>
                <c:formatCode>General</c:formatCode>
                <c:ptCount val="4"/>
                <c:pt idx="0">
                  <c:v>0.40005000000000002</c:v>
                </c:pt>
                <c:pt idx="1">
                  <c:v>0.43735000000000002</c:v>
                </c:pt>
                <c:pt idx="2">
                  <c:v>0.46775</c:v>
                </c:pt>
                <c:pt idx="3">
                  <c:v>0.49975000000000003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48-4F8A-B54F-278B159E88E9}"/>
            </c:ext>
          </c:extLst>
        </c:ser>
        <c:ser>
          <c:idx val="6"/>
          <c:order val="6"/>
          <c:tx>
            <c:strRef>
              <c:f>'competitive ELISA raw data'!$B$70</c:f>
              <c:strCache>
                <c:ptCount val="1"/>
                <c:pt idx="0">
                  <c:v>G3-flag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raw data'!$H$70:$K$70</c:f>
                <c:numCache>
                  <c:formatCode>General</c:formatCode>
                  <c:ptCount val="4"/>
                  <c:pt idx="0">
                    <c:v>1.8000006675720215E-3</c:v>
                  </c:pt>
                  <c:pt idx="1">
                    <c:v>1.3249993324279785E-2</c:v>
                  </c:pt>
                  <c:pt idx="2">
                    <c:v>2.5500059127807617E-3</c:v>
                  </c:pt>
                  <c:pt idx="3">
                    <c:v>5.9550017118453979E-2</c:v>
                  </c:pt>
                </c:numCache>
              </c:numRef>
            </c:plus>
            <c:minus>
              <c:numRef>
                <c:f>'competitive ELISA raw data'!$H$70:$K$70</c:f>
                <c:numCache>
                  <c:formatCode>General</c:formatCode>
                  <c:ptCount val="4"/>
                  <c:pt idx="0">
                    <c:v>1.8000006675720215E-3</c:v>
                  </c:pt>
                  <c:pt idx="1">
                    <c:v>1.3249993324279785E-2</c:v>
                  </c:pt>
                  <c:pt idx="2">
                    <c:v>2.5500059127807617E-3</c:v>
                  </c:pt>
                  <c:pt idx="3">
                    <c:v>5.9550017118453979E-2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raw data'!$C$63:$F$63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raw data'!$C$70:$F$70</c:f>
              <c:numCache>
                <c:formatCode>General</c:formatCode>
                <c:ptCount val="4"/>
                <c:pt idx="0">
                  <c:v>0.44960001111030579</c:v>
                </c:pt>
                <c:pt idx="1">
                  <c:v>0.59544998407363892</c:v>
                </c:pt>
                <c:pt idx="2">
                  <c:v>0.73785001039505005</c:v>
                </c:pt>
                <c:pt idx="3">
                  <c:v>1.0519500076770782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7-461E-BF5A-5C26FA289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524544"/>
        <c:axId val="1558527040"/>
      </c:lineChart>
      <c:catAx>
        <c:axId val="155852454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Molar ratio of competitor repebody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527040"/>
        <c:crosses val="autoZero"/>
        <c:auto val="1"/>
        <c:lblAlgn val="ctr"/>
        <c:lblOffset val="100"/>
        <c:noMultiLvlLbl val="0"/>
      </c:catAx>
      <c:valAx>
        <c:axId val="15585270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 450 nm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52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A4V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'[1]Magellan Sheet 1'!$A$12</c:f>
              <c:strCache>
                <c:ptCount val="1"/>
                <c:pt idx="0">
                  <c:v>A4f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'[1]Magellan Sheet 1'!$E$16:$G$16</c:f>
                <c:numCache>
                  <c:formatCode>General</c:formatCode>
                  <c:ptCount val="3"/>
                  <c:pt idx="0">
                    <c:v>4.2999999999999983E-3</c:v>
                  </c:pt>
                  <c:pt idx="1">
                    <c:v>1.4499999999999999E-3</c:v>
                  </c:pt>
                  <c:pt idx="2">
                    <c:v>1.7500000000000016E-3</c:v>
                  </c:pt>
                </c:numCache>
              </c:numRef>
            </c:plus>
            <c:minus>
              <c:numRef>
                <c:f>'[1]Magellan Sheet 1'!$E$16:$G$16</c:f>
                <c:numCache>
                  <c:formatCode>General</c:formatCode>
                  <c:ptCount val="3"/>
                  <c:pt idx="0">
                    <c:v>4.2999999999999983E-3</c:v>
                  </c:pt>
                  <c:pt idx="1">
                    <c:v>1.4499999999999999E-3</c:v>
                  </c:pt>
                  <c:pt idx="2">
                    <c:v>1.7500000000000016E-3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'[1]Magellan Sheet 1'!$B$12:$D$12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'[1]Magellan Sheet 1'!$E$15:$G$15</c:f>
              <c:numCache>
                <c:formatCode>General</c:formatCode>
                <c:ptCount val="3"/>
                <c:pt idx="0">
                  <c:v>0.10059999999999999</c:v>
                </c:pt>
                <c:pt idx="1">
                  <c:v>8.3749999999999991E-2</c:v>
                </c:pt>
                <c:pt idx="2">
                  <c:v>7.0150000000000004E-2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BC-483B-BE90-4AA54693E87C}"/>
            </c:ext>
          </c:extLst>
        </c:ser>
        <c:ser>
          <c:idx val="1"/>
          <c:order val="1"/>
          <c:tx>
            <c:strRef>
              <c:f>'[1]Magellan Sheet 1'!$A$26</c:f>
              <c:strCache>
                <c:ptCount val="1"/>
                <c:pt idx="0">
                  <c:v>B10f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'[1]Magellan Sheet 1'!$E$30:$G$30</c:f>
                <c:numCache>
                  <c:formatCode>General</c:formatCode>
                  <c:ptCount val="3"/>
                  <c:pt idx="0">
                    <c:v>4.1999999999999954E-3</c:v>
                  </c:pt>
                  <c:pt idx="1">
                    <c:v>1.1500000000000052E-3</c:v>
                  </c:pt>
                  <c:pt idx="2">
                    <c:v>1.9999999999999879E-4</c:v>
                  </c:pt>
                </c:numCache>
              </c:numRef>
            </c:plus>
            <c:minus>
              <c:numRef>
                <c:f>'[1]Magellan Sheet 1'!$E$30:$G$30</c:f>
                <c:numCache>
                  <c:formatCode>General</c:formatCode>
                  <c:ptCount val="3"/>
                  <c:pt idx="0">
                    <c:v>4.1999999999999954E-3</c:v>
                  </c:pt>
                  <c:pt idx="1">
                    <c:v>1.1500000000000052E-3</c:v>
                  </c:pt>
                  <c:pt idx="2">
                    <c:v>1.9999999999999879E-4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'[1]Magellan Sheet 1'!$B$26:$D$26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'[1]Magellan Sheet 1'!$E$29:$G$29</c:f>
              <c:numCache>
                <c:formatCode>General</c:formatCode>
                <c:ptCount val="3"/>
                <c:pt idx="0">
                  <c:v>9.74E-2</c:v>
                </c:pt>
                <c:pt idx="1">
                  <c:v>7.5050000000000006E-2</c:v>
                </c:pt>
                <c:pt idx="2">
                  <c:v>7.0000000000000007E-2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BC-483B-BE90-4AA54693E87C}"/>
            </c:ext>
          </c:extLst>
        </c:ser>
        <c:ser>
          <c:idx val="2"/>
          <c:order val="2"/>
          <c:tx>
            <c:strRef>
              <c:f>'[1]Magellan Sheet 1'!$A$40</c:f>
              <c:strCache>
                <c:ptCount val="1"/>
                <c:pt idx="0">
                  <c:v>C6f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'[1]Magellan Sheet 1'!$E$44:$G$44</c:f>
                <c:numCache>
                  <c:formatCode>General</c:formatCode>
                  <c:ptCount val="3"/>
                  <c:pt idx="0">
                    <c:v>3.599999999999999E-3</c:v>
                  </c:pt>
                  <c:pt idx="1">
                    <c:v>1.5500000000000028E-3</c:v>
                  </c:pt>
                  <c:pt idx="2">
                    <c:v>5.0000000000000044E-4</c:v>
                  </c:pt>
                </c:numCache>
              </c:numRef>
            </c:plus>
            <c:minus>
              <c:numRef>
                <c:f>'[1]Magellan Sheet 1'!$E$44:$G$44</c:f>
                <c:numCache>
                  <c:formatCode>General</c:formatCode>
                  <c:ptCount val="3"/>
                  <c:pt idx="0">
                    <c:v>3.599999999999999E-3</c:v>
                  </c:pt>
                  <c:pt idx="1">
                    <c:v>1.5500000000000028E-3</c:v>
                  </c:pt>
                  <c:pt idx="2">
                    <c:v>5.0000000000000044E-4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'[1]Magellan Sheet 1'!$B$40:$D$40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'[1]Magellan Sheet 1'!$E$43:$G$43</c:f>
              <c:numCache>
                <c:formatCode>General</c:formatCode>
                <c:ptCount val="3"/>
                <c:pt idx="0">
                  <c:v>9.3900000000000011E-2</c:v>
                </c:pt>
                <c:pt idx="1">
                  <c:v>7.0750000000000007E-2</c:v>
                </c:pt>
                <c:pt idx="2">
                  <c:v>6.3100000000000003E-2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BC-483B-BE90-4AA54693E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280527"/>
        <c:axId val="1777286351"/>
      </c:scatterChart>
      <c:valAx>
        <c:axId val="177728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86351"/>
        <c:crosses val="autoZero"/>
        <c:crossBetween val="midCat"/>
      </c:valAx>
      <c:valAx>
        <c:axId val="177728635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8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A4R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'[1]Magellan Sheet 1'!$A$12</c:f>
              <c:strCache>
                <c:ptCount val="1"/>
                <c:pt idx="0">
                  <c:v>A4f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'[1]Magellan Sheet 1'!$H$16:$J$16</c:f>
                <c:numCache>
                  <c:formatCode>General</c:formatCode>
                  <c:ptCount val="3"/>
                  <c:pt idx="0">
                    <c:v>2.1499999999999991E-3</c:v>
                  </c:pt>
                  <c:pt idx="1">
                    <c:v>1.6999999999999967E-3</c:v>
                  </c:pt>
                  <c:pt idx="2">
                    <c:v>5.0000000000000044E-4</c:v>
                  </c:pt>
                </c:numCache>
              </c:numRef>
            </c:plus>
            <c:minus>
              <c:numRef>
                <c:f>'[1]Magellan Sheet 1'!$H$16:$J$16</c:f>
                <c:numCache>
                  <c:formatCode>General</c:formatCode>
                  <c:ptCount val="3"/>
                  <c:pt idx="0">
                    <c:v>2.1499999999999991E-3</c:v>
                  </c:pt>
                  <c:pt idx="1">
                    <c:v>1.6999999999999967E-3</c:v>
                  </c:pt>
                  <c:pt idx="2">
                    <c:v>5.0000000000000044E-4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'[1]Magellan Sheet 1'!$B$12:$D$12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'[1]Magellan Sheet 1'!$H$15:$J$15</c:f>
              <c:numCache>
                <c:formatCode>General</c:formatCode>
                <c:ptCount val="3"/>
                <c:pt idx="0">
                  <c:v>6.6949999999999996E-2</c:v>
                </c:pt>
                <c:pt idx="1">
                  <c:v>6.2100000000000002E-2</c:v>
                </c:pt>
                <c:pt idx="2">
                  <c:v>5.7599999999999998E-2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10-4F5B-AD44-B86A2360735A}"/>
            </c:ext>
          </c:extLst>
        </c:ser>
        <c:ser>
          <c:idx val="1"/>
          <c:order val="1"/>
          <c:tx>
            <c:strRef>
              <c:f>'[1]Magellan Sheet 1'!$A$26</c:f>
              <c:strCache>
                <c:ptCount val="1"/>
                <c:pt idx="0">
                  <c:v>B10f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'[1]Magellan Sheet 1'!$H$30:$J$30</c:f>
                <c:numCache>
                  <c:formatCode>General</c:formatCode>
                  <c:ptCount val="3"/>
                  <c:pt idx="0">
                    <c:v>5.9999999999999637E-4</c:v>
                  </c:pt>
                  <c:pt idx="1">
                    <c:v>6.9999999999999923E-4</c:v>
                  </c:pt>
                  <c:pt idx="2">
                    <c:v>1.0000000000000009E-3</c:v>
                  </c:pt>
                </c:numCache>
              </c:numRef>
            </c:plus>
            <c:minus>
              <c:numRef>
                <c:f>'[1]Magellan Sheet 1'!$H$30:$J$30</c:f>
                <c:numCache>
                  <c:formatCode>General</c:formatCode>
                  <c:ptCount val="3"/>
                  <c:pt idx="0">
                    <c:v>5.9999999999999637E-4</c:v>
                  </c:pt>
                  <c:pt idx="1">
                    <c:v>6.9999999999999923E-4</c:v>
                  </c:pt>
                  <c:pt idx="2">
                    <c:v>1.0000000000000009E-3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'[1]Magellan Sheet 1'!$B$26:$D$26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'[1]Magellan Sheet 1'!$H$29:$J$29</c:f>
              <c:numCache>
                <c:formatCode>General</c:formatCode>
                <c:ptCount val="3"/>
                <c:pt idx="0">
                  <c:v>7.3899999999999993E-2</c:v>
                </c:pt>
                <c:pt idx="1">
                  <c:v>5.9799999999999999E-2</c:v>
                </c:pt>
                <c:pt idx="2">
                  <c:v>5.7000000000000002E-2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10-4F5B-AD44-B86A2360735A}"/>
            </c:ext>
          </c:extLst>
        </c:ser>
        <c:ser>
          <c:idx val="2"/>
          <c:order val="2"/>
          <c:tx>
            <c:strRef>
              <c:f>'[1]Magellan Sheet 1'!$A$40</c:f>
              <c:strCache>
                <c:ptCount val="1"/>
                <c:pt idx="0">
                  <c:v>C6f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'[1]Magellan Sheet 1'!$H$44:$J$44</c:f>
                <c:numCache>
                  <c:formatCode>General</c:formatCode>
                  <c:ptCount val="3"/>
                  <c:pt idx="0">
                    <c:v>5.5000000000000188E-4</c:v>
                  </c:pt>
                  <c:pt idx="1">
                    <c:v>2.5000000000000022E-4</c:v>
                  </c:pt>
                  <c:pt idx="2">
                    <c:v>3.0000000000000165E-4</c:v>
                  </c:pt>
                </c:numCache>
              </c:numRef>
            </c:plus>
            <c:minus>
              <c:numRef>
                <c:f>'[1]Magellan Sheet 1'!$H$44:$J$44</c:f>
                <c:numCache>
                  <c:formatCode>General</c:formatCode>
                  <c:ptCount val="3"/>
                  <c:pt idx="0">
                    <c:v>5.5000000000000188E-4</c:v>
                  </c:pt>
                  <c:pt idx="1">
                    <c:v>2.5000000000000022E-4</c:v>
                  </c:pt>
                  <c:pt idx="2">
                    <c:v>3.0000000000000165E-4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'[1]Magellan Sheet 1'!$B$40:$D$40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'[1]Magellan Sheet 1'!$H$43:$J$43</c:f>
              <c:numCache>
                <c:formatCode>General</c:formatCode>
                <c:ptCount val="3"/>
                <c:pt idx="0">
                  <c:v>6.9849999999999995E-2</c:v>
                </c:pt>
                <c:pt idx="1">
                  <c:v>5.9150000000000001E-2</c:v>
                </c:pt>
                <c:pt idx="2">
                  <c:v>5.74E-2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10-4F5B-AD44-B86A23607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280527"/>
        <c:axId val="1777286351"/>
      </c:scatterChart>
      <c:valAx>
        <c:axId val="177728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86351"/>
        <c:crosses val="autoZero"/>
        <c:crossBetween val="midCat"/>
      </c:valAx>
      <c:valAx>
        <c:axId val="177728635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8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A4W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'[1]Magellan Sheet 1'!$A$12</c:f>
              <c:strCache>
                <c:ptCount val="1"/>
                <c:pt idx="0">
                  <c:v>A4f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'[1]Magellan Sheet 1'!$B$16:$D$16</c:f>
                <c:numCache>
                  <c:formatCode>General</c:formatCode>
                  <c:ptCount val="3"/>
                  <c:pt idx="0">
                    <c:v>3.0000000000000027E-3</c:v>
                  </c:pt>
                  <c:pt idx="1">
                    <c:v>2.5000000000000022E-4</c:v>
                  </c:pt>
                  <c:pt idx="2">
                    <c:v>8.4999999999999659E-4</c:v>
                  </c:pt>
                </c:numCache>
              </c:numRef>
            </c:plus>
            <c:minus>
              <c:numRef>
                <c:f>'[1]Magellan Sheet 1'!$B$16:$D$16</c:f>
                <c:numCache>
                  <c:formatCode>General</c:formatCode>
                  <c:ptCount val="3"/>
                  <c:pt idx="0">
                    <c:v>3.0000000000000027E-3</c:v>
                  </c:pt>
                  <c:pt idx="1">
                    <c:v>2.5000000000000022E-4</c:v>
                  </c:pt>
                  <c:pt idx="2">
                    <c:v>8.4999999999999659E-4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'[1]Magellan Sheet 1'!$B$12:$D$12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'[1]Magellan Sheet 1'!$B$15:$D$15</c:f>
              <c:numCache>
                <c:formatCode>General</c:formatCode>
                <c:ptCount val="3"/>
                <c:pt idx="0">
                  <c:v>0.1749</c:v>
                </c:pt>
                <c:pt idx="1">
                  <c:v>0.10545</c:v>
                </c:pt>
                <c:pt idx="2">
                  <c:v>7.6550000000000007E-2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32-4531-8D88-73B997558153}"/>
            </c:ext>
          </c:extLst>
        </c:ser>
        <c:ser>
          <c:idx val="1"/>
          <c:order val="1"/>
          <c:tx>
            <c:strRef>
              <c:f>'[1]Magellan Sheet 1'!$A$26</c:f>
              <c:strCache>
                <c:ptCount val="1"/>
                <c:pt idx="0">
                  <c:v>B10f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'[1]Magellan Sheet 1'!$B$30:$D$30</c:f>
                <c:numCache>
                  <c:formatCode>General</c:formatCode>
                  <c:ptCount val="3"/>
                  <c:pt idx="0">
                    <c:v>4.9999999999998657E-4</c:v>
                  </c:pt>
                  <c:pt idx="1">
                    <c:v>2.5499999999999967E-3</c:v>
                  </c:pt>
                  <c:pt idx="2">
                    <c:v>1.0500000000000023E-3</c:v>
                  </c:pt>
                </c:numCache>
              </c:numRef>
            </c:plus>
            <c:minus>
              <c:numRef>
                <c:f>'[1]Magellan Sheet 1'!$B$30:$D$30</c:f>
                <c:numCache>
                  <c:formatCode>General</c:formatCode>
                  <c:ptCount val="3"/>
                  <c:pt idx="0">
                    <c:v>4.9999999999998657E-4</c:v>
                  </c:pt>
                  <c:pt idx="1">
                    <c:v>2.5499999999999967E-3</c:v>
                  </c:pt>
                  <c:pt idx="2">
                    <c:v>1.0500000000000023E-3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'[1]Magellan Sheet 1'!$B$26:$D$26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'[1]Magellan Sheet 1'!$B$29:$D$29</c:f>
              <c:numCache>
                <c:formatCode>General</c:formatCode>
                <c:ptCount val="3"/>
                <c:pt idx="0">
                  <c:v>0.16570000000000001</c:v>
                </c:pt>
                <c:pt idx="1">
                  <c:v>0.11895</c:v>
                </c:pt>
                <c:pt idx="2">
                  <c:v>8.635000000000001E-2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32-4531-8D88-73B997558153}"/>
            </c:ext>
          </c:extLst>
        </c:ser>
        <c:ser>
          <c:idx val="2"/>
          <c:order val="2"/>
          <c:tx>
            <c:strRef>
              <c:f>'[1]Magellan Sheet 1'!$A$40</c:f>
              <c:strCache>
                <c:ptCount val="1"/>
                <c:pt idx="0">
                  <c:v>C6f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'[1]Magellan Sheet 1'!$B$44:$D$44</c:f>
                <c:numCache>
                  <c:formatCode>General</c:formatCode>
                  <c:ptCount val="3"/>
                  <c:pt idx="0">
                    <c:v>2.7500000000000024E-3</c:v>
                  </c:pt>
                  <c:pt idx="1">
                    <c:v>7.5000000000000067E-4</c:v>
                  </c:pt>
                  <c:pt idx="2">
                    <c:v>7.5000000000000067E-4</c:v>
                  </c:pt>
                </c:numCache>
              </c:numRef>
            </c:plus>
            <c:minus>
              <c:numRef>
                <c:f>'[1]Magellan Sheet 1'!$B$44:$D$44</c:f>
                <c:numCache>
                  <c:formatCode>General</c:formatCode>
                  <c:ptCount val="3"/>
                  <c:pt idx="0">
                    <c:v>2.7500000000000024E-3</c:v>
                  </c:pt>
                  <c:pt idx="1">
                    <c:v>7.5000000000000067E-4</c:v>
                  </c:pt>
                  <c:pt idx="2">
                    <c:v>7.5000000000000067E-4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'[1]Magellan Sheet 1'!$B$40:$D$40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'[1]Magellan Sheet 1'!$B$43:$D$43</c:f>
              <c:numCache>
                <c:formatCode>General</c:formatCode>
                <c:ptCount val="3"/>
                <c:pt idx="0">
                  <c:v>0.17485000000000001</c:v>
                </c:pt>
                <c:pt idx="1">
                  <c:v>0.10545</c:v>
                </c:pt>
                <c:pt idx="2">
                  <c:v>7.8750000000000001E-2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32-4531-8D88-73B997558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280527"/>
        <c:axId val="1777286351"/>
      </c:scatterChart>
      <c:valAx>
        <c:axId val="177728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86351"/>
        <c:crosses val="autoZero"/>
        <c:crossBetween val="midCat"/>
      </c:valAx>
      <c:valAx>
        <c:axId val="177728635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8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A4K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'[1]Magellan Sheet 1'!$A$12</c:f>
              <c:strCache>
                <c:ptCount val="1"/>
                <c:pt idx="0">
                  <c:v>A4f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'[1]Magellan Sheet 1'!$K$16:$M$16</c:f>
                <c:numCache>
                  <c:formatCode>General</c:formatCode>
                  <c:ptCount val="3"/>
                  <c:pt idx="0">
                    <c:v>6.499999999999978E-4</c:v>
                  </c:pt>
                  <c:pt idx="1">
                    <c:v>9.9999999999995925E-5</c:v>
                  </c:pt>
                  <c:pt idx="2">
                    <c:v>1.5000000000000083E-4</c:v>
                  </c:pt>
                </c:numCache>
              </c:numRef>
            </c:plus>
            <c:minus>
              <c:numRef>
                <c:f>'[1]Magellan Sheet 1'!$K$16:$M$16</c:f>
                <c:numCache>
                  <c:formatCode>General</c:formatCode>
                  <c:ptCount val="3"/>
                  <c:pt idx="0">
                    <c:v>6.499999999999978E-4</c:v>
                  </c:pt>
                  <c:pt idx="1">
                    <c:v>9.9999999999995925E-5</c:v>
                  </c:pt>
                  <c:pt idx="2">
                    <c:v>1.5000000000000083E-4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'[1]Magellan Sheet 1'!$B$12:$D$12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'[1]Magellan Sheet 1'!$K$15:$M$15</c:f>
              <c:numCache>
                <c:formatCode>General</c:formatCode>
                <c:ptCount val="3"/>
                <c:pt idx="0">
                  <c:v>7.0050000000000001E-2</c:v>
                </c:pt>
                <c:pt idx="1">
                  <c:v>6.3700000000000007E-2</c:v>
                </c:pt>
                <c:pt idx="2">
                  <c:v>6.0350000000000001E-2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D3-4F77-8A4C-52A698844996}"/>
            </c:ext>
          </c:extLst>
        </c:ser>
        <c:ser>
          <c:idx val="1"/>
          <c:order val="1"/>
          <c:tx>
            <c:strRef>
              <c:f>'[1]Magellan Sheet 1'!$A$26</c:f>
              <c:strCache>
                <c:ptCount val="1"/>
                <c:pt idx="0">
                  <c:v>B10f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'[1]Magellan Sheet 1'!$K$30:$M$30</c:f>
                <c:numCache>
                  <c:formatCode>General</c:formatCode>
                  <c:ptCount val="3"/>
                  <c:pt idx="0">
                    <c:v>4.4999999999999901E-4</c:v>
                  </c:pt>
                  <c:pt idx="1">
                    <c:v>6.5000000000000127E-4</c:v>
                  </c:pt>
                  <c:pt idx="2">
                    <c:v>1.5000000000000083E-4</c:v>
                  </c:pt>
                </c:numCache>
              </c:numRef>
            </c:plus>
            <c:minus>
              <c:numRef>
                <c:f>'[1]Magellan Sheet 1'!$K$30:$M$30</c:f>
                <c:numCache>
                  <c:formatCode>General</c:formatCode>
                  <c:ptCount val="3"/>
                  <c:pt idx="0">
                    <c:v>4.4999999999999901E-4</c:v>
                  </c:pt>
                  <c:pt idx="1">
                    <c:v>6.5000000000000127E-4</c:v>
                  </c:pt>
                  <c:pt idx="2">
                    <c:v>1.5000000000000083E-4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'[1]Magellan Sheet 1'!$B$26:$D$26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'[1]Magellan Sheet 1'!$K$29:$M$29</c:f>
              <c:numCache>
                <c:formatCode>General</c:formatCode>
                <c:ptCount val="3"/>
                <c:pt idx="0">
                  <c:v>6.6750000000000004E-2</c:v>
                </c:pt>
                <c:pt idx="1">
                  <c:v>5.9749999999999998E-2</c:v>
                </c:pt>
                <c:pt idx="2">
                  <c:v>5.8249999999999996E-2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D3-4F77-8A4C-52A698844996}"/>
            </c:ext>
          </c:extLst>
        </c:ser>
        <c:ser>
          <c:idx val="2"/>
          <c:order val="2"/>
          <c:tx>
            <c:strRef>
              <c:f>'[1]Magellan Sheet 1'!$A$40</c:f>
              <c:strCache>
                <c:ptCount val="1"/>
                <c:pt idx="0">
                  <c:v>C6f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'[1]Magellan Sheet 1'!$K$44:$M$44</c:f>
                <c:numCache>
                  <c:formatCode>General</c:formatCode>
                  <c:ptCount val="3"/>
                  <c:pt idx="0">
                    <c:v>1.349999999999997E-3</c:v>
                  </c:pt>
                  <c:pt idx="1">
                    <c:v>8.5000000000000006E-4</c:v>
                  </c:pt>
                  <c:pt idx="2">
                    <c:v>3.5000000000000309E-4</c:v>
                  </c:pt>
                </c:numCache>
              </c:numRef>
            </c:plus>
            <c:minus>
              <c:numRef>
                <c:f>'[1]Magellan Sheet 1'!$K$44:$M$44</c:f>
                <c:numCache>
                  <c:formatCode>General</c:formatCode>
                  <c:ptCount val="3"/>
                  <c:pt idx="0">
                    <c:v>1.349999999999997E-3</c:v>
                  </c:pt>
                  <c:pt idx="1">
                    <c:v>8.5000000000000006E-4</c:v>
                  </c:pt>
                  <c:pt idx="2">
                    <c:v>3.5000000000000309E-4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'[1]Magellan Sheet 1'!$B$40:$D$40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'[1]Magellan Sheet 1'!$K$43:$M$43</c:f>
              <c:numCache>
                <c:formatCode>General</c:formatCode>
                <c:ptCount val="3"/>
                <c:pt idx="0">
                  <c:v>7.7149999999999996E-2</c:v>
                </c:pt>
                <c:pt idx="1">
                  <c:v>6.0450000000000004E-2</c:v>
                </c:pt>
                <c:pt idx="2">
                  <c:v>6.105E-2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D3-4F77-8A4C-52A698844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280527"/>
        <c:axId val="1777286351"/>
      </c:scatterChart>
      <c:valAx>
        <c:axId val="177728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86351"/>
        <c:crosses val="autoZero"/>
        <c:crossBetween val="midCat"/>
      </c:valAx>
      <c:valAx>
        <c:axId val="177728635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8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A4EV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'[1]Magellan Sheet 1'!$A$12</c:f>
              <c:strCache>
                <c:ptCount val="1"/>
                <c:pt idx="0">
                  <c:v>A4f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'[1]Magellan Sheet 1'!$E$23:$G$23</c:f>
                <c:numCache>
                  <c:formatCode>General</c:formatCode>
                  <c:ptCount val="3"/>
                  <c:pt idx="0">
                    <c:v>2.6000000000000051E-3</c:v>
                  </c:pt>
                  <c:pt idx="1">
                    <c:v>1.1550000000000005E-2</c:v>
                  </c:pt>
                  <c:pt idx="2">
                    <c:v>2.4299999999999981E-2</c:v>
                  </c:pt>
                </c:numCache>
              </c:numRef>
            </c:plus>
            <c:minus>
              <c:numRef>
                <c:f>'[1]Magellan Sheet 1'!$E$23:$G$23</c:f>
                <c:numCache>
                  <c:formatCode>General</c:formatCode>
                  <c:ptCount val="3"/>
                  <c:pt idx="0">
                    <c:v>2.6000000000000051E-3</c:v>
                  </c:pt>
                  <c:pt idx="1">
                    <c:v>1.1550000000000005E-2</c:v>
                  </c:pt>
                  <c:pt idx="2">
                    <c:v>2.4299999999999981E-2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'[1]Magellan Sheet 1'!$B$12:$D$12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'[1]Magellan Sheet 1'!$E$22:$G$22</c:f>
              <c:numCache>
                <c:formatCode>General</c:formatCode>
                <c:ptCount val="3"/>
                <c:pt idx="0">
                  <c:v>0.18130000000000002</c:v>
                </c:pt>
                <c:pt idx="1">
                  <c:v>0.13805000000000001</c:v>
                </c:pt>
                <c:pt idx="2">
                  <c:v>0.13250000000000001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AC-4C23-9224-1803CDE1DC7C}"/>
            </c:ext>
          </c:extLst>
        </c:ser>
        <c:ser>
          <c:idx val="1"/>
          <c:order val="1"/>
          <c:tx>
            <c:strRef>
              <c:f>'[1]Magellan Sheet 1'!$A$26</c:f>
              <c:strCache>
                <c:ptCount val="1"/>
                <c:pt idx="0">
                  <c:v>B10f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'[1]Magellan Sheet 1'!$E$37:$G$37</c:f>
                <c:numCache>
                  <c:formatCode>General</c:formatCode>
                  <c:ptCount val="3"/>
                  <c:pt idx="0">
                    <c:v>9.8499999999999976E-3</c:v>
                  </c:pt>
                  <c:pt idx="1">
                    <c:v>3.3500000000000058E-3</c:v>
                  </c:pt>
                  <c:pt idx="2">
                    <c:v>0</c:v>
                  </c:pt>
                </c:numCache>
              </c:numRef>
            </c:plus>
            <c:minus>
              <c:numRef>
                <c:f>'[1]Magellan Sheet 1'!$E$37:$G$37</c:f>
                <c:numCache>
                  <c:formatCode>General</c:formatCode>
                  <c:ptCount val="3"/>
                  <c:pt idx="0">
                    <c:v>9.8499999999999976E-3</c:v>
                  </c:pt>
                  <c:pt idx="1">
                    <c:v>3.3500000000000058E-3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'[1]Magellan Sheet 1'!$B$26:$D$26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'[1]Magellan Sheet 1'!$E$36:$G$36</c:f>
              <c:numCache>
                <c:formatCode>General</c:formatCode>
                <c:ptCount val="3"/>
                <c:pt idx="0">
                  <c:v>0.18945000000000001</c:v>
                </c:pt>
                <c:pt idx="1">
                  <c:v>0.12455000000000001</c:v>
                </c:pt>
                <c:pt idx="2">
                  <c:v>0.1036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AC-4C23-9224-1803CDE1DC7C}"/>
            </c:ext>
          </c:extLst>
        </c:ser>
        <c:ser>
          <c:idx val="2"/>
          <c:order val="2"/>
          <c:tx>
            <c:strRef>
              <c:f>'[1]Magellan Sheet 1'!$A$40</c:f>
              <c:strCache>
                <c:ptCount val="1"/>
                <c:pt idx="0">
                  <c:v>C6f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'[1]Magellan Sheet 1'!$E$51:$G$51</c:f>
                <c:numCache>
                  <c:formatCode>General</c:formatCode>
                  <c:ptCount val="3"/>
                  <c:pt idx="0">
                    <c:v>2.8999999999999998E-3</c:v>
                  </c:pt>
                  <c:pt idx="1">
                    <c:v>3.4500000000000017E-3</c:v>
                  </c:pt>
                  <c:pt idx="2">
                    <c:v>1.800000000000003E-3</c:v>
                  </c:pt>
                </c:numCache>
              </c:numRef>
            </c:plus>
            <c:minus>
              <c:numRef>
                <c:f>'[1]Magellan Sheet 1'!$E$51:$G$51</c:f>
                <c:numCache>
                  <c:formatCode>General</c:formatCode>
                  <c:ptCount val="3"/>
                  <c:pt idx="0">
                    <c:v>2.8999999999999998E-3</c:v>
                  </c:pt>
                  <c:pt idx="1">
                    <c:v>3.4500000000000017E-3</c:v>
                  </c:pt>
                  <c:pt idx="2">
                    <c:v>1.800000000000003E-3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'[1]Magellan Sheet 1'!$B$40:$D$40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'[1]Magellan Sheet 1'!$E$50:$G$50</c:f>
              <c:numCache>
                <c:formatCode>General</c:formatCode>
                <c:ptCount val="3"/>
                <c:pt idx="0">
                  <c:v>0.17599999999999999</c:v>
                </c:pt>
                <c:pt idx="1">
                  <c:v>0.10594999999999999</c:v>
                </c:pt>
                <c:pt idx="2">
                  <c:v>8.3199999999999996E-2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AC-4C23-9224-1803CDE1D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280527"/>
        <c:axId val="1777286351"/>
      </c:scatterChart>
      <c:valAx>
        <c:axId val="177728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86351"/>
        <c:crosses val="autoZero"/>
        <c:crossBetween val="midCat"/>
      </c:valAx>
      <c:valAx>
        <c:axId val="177728635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8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US" b="1"/>
              <a:t>A10-myc</a:t>
            </a:r>
            <a:endParaRPr lang="ko-K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'competitive ELISA normalized'!$M$14</c:f>
              <c:strCache>
                <c:ptCount val="1"/>
                <c:pt idx="0">
                  <c:v>A4-flag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normalized'!$S$14:$V$14</c:f>
                <c:numCache>
                  <c:formatCode>General</c:formatCode>
                  <c:ptCount val="4"/>
                  <c:pt idx="0">
                    <c:v>2.5335168476321598E-2</c:v>
                  </c:pt>
                  <c:pt idx="1">
                    <c:v>3.1095478411581764E-3</c:v>
                  </c:pt>
                  <c:pt idx="2">
                    <c:v>1.7790691746954194E-2</c:v>
                  </c:pt>
                  <c:pt idx="3">
                    <c:v>2.2582453993984751E-2</c:v>
                  </c:pt>
                </c:numCache>
              </c:numRef>
            </c:plus>
            <c:minus>
              <c:numRef>
                <c:f>'competitive ELISA normalized'!$S$14:$V$14</c:f>
                <c:numCache>
                  <c:formatCode>General</c:formatCode>
                  <c:ptCount val="4"/>
                  <c:pt idx="0">
                    <c:v>2.5335168476321598E-2</c:v>
                  </c:pt>
                  <c:pt idx="1">
                    <c:v>3.1095478411581764E-3</c:v>
                  </c:pt>
                  <c:pt idx="2">
                    <c:v>1.7790691746954194E-2</c:v>
                  </c:pt>
                  <c:pt idx="3">
                    <c:v>2.2582453993984751E-2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normalized'!$N$13:$Q$13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normalized'!$N$14:$Q$14</c:f>
              <c:numCache>
                <c:formatCode>General</c:formatCode>
                <c:ptCount val="4"/>
                <c:pt idx="0">
                  <c:v>1.0034663811999798</c:v>
                </c:pt>
                <c:pt idx="1">
                  <c:v>1.0096854768822958</c:v>
                </c:pt>
                <c:pt idx="2">
                  <c:v>0.99153795177652038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8-4275-ABC3-F1DDCF9A7440}"/>
            </c:ext>
          </c:extLst>
        </c:ser>
        <c:ser>
          <c:idx val="1"/>
          <c:order val="1"/>
          <c:tx>
            <c:strRef>
              <c:f>'competitive ELISA normalized'!$M$15</c:f>
              <c:strCache>
                <c:ptCount val="1"/>
                <c:pt idx="0">
                  <c:v>A10-flag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normalized'!$S$15:$V$15</c:f>
                <c:numCache>
                  <c:formatCode>General</c:formatCode>
                  <c:ptCount val="4"/>
                  <c:pt idx="0">
                    <c:v>2.0022082195478869E-2</c:v>
                  </c:pt>
                  <c:pt idx="1">
                    <c:v>1.1184759581434165E-2</c:v>
                  </c:pt>
                  <c:pt idx="2">
                    <c:v>1.5879592364152935E-2</c:v>
                  </c:pt>
                  <c:pt idx="3">
                    <c:v>1.6017698678031218E-2</c:v>
                  </c:pt>
                </c:numCache>
              </c:numRef>
            </c:plus>
            <c:minus>
              <c:numRef>
                <c:f>'competitive ELISA normalized'!$S$15:$V$15</c:f>
                <c:numCache>
                  <c:formatCode>General</c:formatCode>
                  <c:ptCount val="4"/>
                  <c:pt idx="0">
                    <c:v>2.0022082195478869E-2</c:v>
                  </c:pt>
                  <c:pt idx="1">
                    <c:v>1.1184759581434165E-2</c:v>
                  </c:pt>
                  <c:pt idx="2">
                    <c:v>1.5879592364152935E-2</c:v>
                  </c:pt>
                  <c:pt idx="3">
                    <c:v>1.6017698678031218E-2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normalized'!$N$13:$Q$13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normalized'!$N$15:$Q$15</c:f>
              <c:numCache>
                <c:formatCode>General</c:formatCode>
                <c:ptCount val="4"/>
                <c:pt idx="0">
                  <c:v>0.48481081574905804</c:v>
                </c:pt>
                <c:pt idx="1">
                  <c:v>0.65824358069013655</c:v>
                </c:pt>
                <c:pt idx="2">
                  <c:v>0.74219831013180182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78-4275-ABC3-F1DDCF9A7440}"/>
            </c:ext>
          </c:extLst>
        </c:ser>
        <c:ser>
          <c:idx val="2"/>
          <c:order val="2"/>
          <c:tx>
            <c:strRef>
              <c:f>'competitive ELISA normalized'!$M$16</c:f>
              <c:strCache>
                <c:ptCount val="1"/>
                <c:pt idx="0">
                  <c:v>B3-flag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normalized'!$S$16:$V$16</c:f>
                <c:numCache>
                  <c:formatCode>General</c:formatCode>
                  <c:ptCount val="4"/>
                  <c:pt idx="0">
                    <c:v>3.1143386001341061E-2</c:v>
                  </c:pt>
                  <c:pt idx="1">
                    <c:v>3.7979739026025791E-2</c:v>
                  </c:pt>
                  <c:pt idx="2">
                    <c:v>5.1956282987603242E-2</c:v>
                  </c:pt>
                  <c:pt idx="3">
                    <c:v>0.10224145745806129</c:v>
                  </c:pt>
                </c:numCache>
              </c:numRef>
            </c:plus>
            <c:minus>
              <c:numRef>
                <c:f>'competitive ELISA normalized'!$S$16:$V$16</c:f>
                <c:numCache>
                  <c:formatCode>General</c:formatCode>
                  <c:ptCount val="4"/>
                  <c:pt idx="0">
                    <c:v>3.1143386001341061E-2</c:v>
                  </c:pt>
                  <c:pt idx="1">
                    <c:v>3.7979739026025791E-2</c:v>
                  </c:pt>
                  <c:pt idx="2">
                    <c:v>5.1956282987603242E-2</c:v>
                  </c:pt>
                  <c:pt idx="3">
                    <c:v>0.10224145745806129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normalized'!$N$13:$Q$13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normalized'!$N$16:$Q$16</c:f>
              <c:numCache>
                <c:formatCode>General</c:formatCode>
                <c:ptCount val="4"/>
                <c:pt idx="0">
                  <c:v>0.74175529057900946</c:v>
                </c:pt>
                <c:pt idx="1">
                  <c:v>0.79127725856697817</c:v>
                </c:pt>
                <c:pt idx="2">
                  <c:v>0.8295198195294875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78-4275-ABC3-F1DDCF9A7440}"/>
            </c:ext>
          </c:extLst>
        </c:ser>
        <c:ser>
          <c:idx val="3"/>
          <c:order val="3"/>
          <c:tx>
            <c:strRef>
              <c:f>'competitive ELISA normalized'!$M$17</c:f>
              <c:strCache>
                <c:ptCount val="1"/>
                <c:pt idx="0">
                  <c:v>B10-flag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normalized'!$S$17:$V$17</c:f>
                <c:numCache>
                  <c:formatCode>General</c:formatCode>
                  <c:ptCount val="4"/>
                  <c:pt idx="0">
                    <c:v>9.4021089813515635E-3</c:v>
                  </c:pt>
                  <c:pt idx="1">
                    <c:v>3.7037037037036993E-2</c:v>
                  </c:pt>
                  <c:pt idx="2">
                    <c:v>7.2723494883382743E-3</c:v>
                  </c:pt>
                  <c:pt idx="3">
                    <c:v>6.4464183678769924E-2</c:v>
                  </c:pt>
                </c:numCache>
              </c:numRef>
            </c:plus>
            <c:minus>
              <c:numRef>
                <c:f>'competitive ELISA normalized'!$S$17:$V$17</c:f>
                <c:numCache>
                  <c:formatCode>General</c:formatCode>
                  <c:ptCount val="4"/>
                  <c:pt idx="0">
                    <c:v>9.4021089813515635E-3</c:v>
                  </c:pt>
                  <c:pt idx="1">
                    <c:v>3.7037037037036993E-2</c:v>
                  </c:pt>
                  <c:pt idx="2">
                    <c:v>7.2723494883382743E-3</c:v>
                  </c:pt>
                  <c:pt idx="3">
                    <c:v>6.4464183678769924E-2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normalized'!$N$13:$Q$13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normalized'!$N$17:$Q$17</c:f>
              <c:numCache>
                <c:formatCode>General</c:formatCode>
                <c:ptCount val="4"/>
                <c:pt idx="0">
                  <c:v>0.66661472131317856</c:v>
                </c:pt>
                <c:pt idx="1">
                  <c:v>0.7026647966339411</c:v>
                </c:pt>
                <c:pt idx="2">
                  <c:v>0.81813931743805512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78-4275-ABC3-F1DDCF9A7440}"/>
            </c:ext>
          </c:extLst>
        </c:ser>
        <c:ser>
          <c:idx val="4"/>
          <c:order val="4"/>
          <c:tx>
            <c:strRef>
              <c:f>'competitive ELISA normalized'!$M$18</c:f>
              <c:strCache>
                <c:ptCount val="1"/>
                <c:pt idx="0">
                  <c:v>C6-flag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normalized'!$S$18:$V$18</c:f>
                <c:numCache>
                  <c:formatCode>General</c:formatCode>
                  <c:ptCount val="4"/>
                  <c:pt idx="0">
                    <c:v>4.3727794479365987E-3</c:v>
                  </c:pt>
                  <c:pt idx="1">
                    <c:v>8.1989614648814266E-4</c:v>
                  </c:pt>
                  <c:pt idx="2">
                    <c:v>2.350368953265922E-2</c:v>
                  </c:pt>
                  <c:pt idx="3">
                    <c:v>3.2959825088822031E-2</c:v>
                  </c:pt>
                </c:numCache>
              </c:numRef>
            </c:plus>
            <c:minus>
              <c:numRef>
                <c:f>'competitive ELISA normalized'!$S$18:$V$18</c:f>
                <c:numCache>
                  <c:formatCode>General</c:formatCode>
                  <c:ptCount val="4"/>
                  <c:pt idx="0">
                    <c:v>4.3727794479365987E-3</c:v>
                  </c:pt>
                  <c:pt idx="1">
                    <c:v>8.1989614648814266E-4</c:v>
                  </c:pt>
                  <c:pt idx="2">
                    <c:v>2.350368953265922E-2</c:v>
                  </c:pt>
                  <c:pt idx="3">
                    <c:v>3.2959825088822031E-2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normalized'!$N$13:$Q$13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normalized'!$N$18:$Q$18</c:f>
              <c:numCache>
                <c:formatCode>General</c:formatCode>
                <c:ptCount val="4"/>
                <c:pt idx="0">
                  <c:v>0.68783820716042632</c:v>
                </c:pt>
                <c:pt idx="1">
                  <c:v>0.71620661382891504</c:v>
                </c:pt>
                <c:pt idx="2">
                  <c:v>0.82142661929488947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78-4275-ABC3-F1DDCF9A7440}"/>
            </c:ext>
          </c:extLst>
        </c:ser>
        <c:ser>
          <c:idx val="5"/>
          <c:order val="5"/>
          <c:tx>
            <c:strRef>
              <c:f>'competitive ELISA normalized'!$M$19</c:f>
              <c:strCache>
                <c:ptCount val="1"/>
                <c:pt idx="0">
                  <c:v>D3-flag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normalized'!$S$19:$V$19</c:f>
                <c:numCache>
                  <c:formatCode>General</c:formatCode>
                  <c:ptCount val="4"/>
                  <c:pt idx="0">
                    <c:v>3.0039938780641651E-2</c:v>
                  </c:pt>
                  <c:pt idx="1">
                    <c:v>5.0066564634402757E-3</c:v>
                  </c:pt>
                  <c:pt idx="2">
                    <c:v>2.5367059414764023E-2</c:v>
                  </c:pt>
                  <c:pt idx="3">
                    <c:v>2.7369722000140189E-2</c:v>
                  </c:pt>
                </c:numCache>
              </c:numRef>
            </c:plus>
            <c:minus>
              <c:numRef>
                <c:f>'competitive ELISA normalized'!$S$19:$V$19</c:f>
                <c:numCache>
                  <c:formatCode>General</c:formatCode>
                  <c:ptCount val="4"/>
                  <c:pt idx="0">
                    <c:v>3.0039938780641651E-2</c:v>
                  </c:pt>
                  <c:pt idx="1">
                    <c:v>5.0066564634402757E-3</c:v>
                  </c:pt>
                  <c:pt idx="2">
                    <c:v>2.5367059414764023E-2</c:v>
                  </c:pt>
                  <c:pt idx="3">
                    <c:v>2.7369722000140189E-2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normalized'!$N$13:$Q$13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normalized'!$N$19:$Q$19</c:f>
              <c:numCache>
                <c:formatCode>General</c:formatCode>
                <c:ptCount val="4"/>
                <c:pt idx="0">
                  <c:v>0.67075761151758329</c:v>
                </c:pt>
                <c:pt idx="1">
                  <c:v>0.77908897805050747</c:v>
                </c:pt>
                <c:pt idx="2">
                  <c:v>0.8277082841633232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78-4275-ABC3-F1DDCF9A7440}"/>
            </c:ext>
          </c:extLst>
        </c:ser>
        <c:ser>
          <c:idx val="6"/>
          <c:order val="6"/>
          <c:tx>
            <c:strRef>
              <c:f>'competitive ELISA normalized'!$M$20</c:f>
              <c:strCache>
                <c:ptCount val="1"/>
                <c:pt idx="0">
                  <c:v>G3-flag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normalized'!$S$20:$V$20</c:f>
                <c:numCache>
                  <c:formatCode>General</c:formatCode>
                  <c:ptCount val="4"/>
                  <c:pt idx="0">
                    <c:v>1.9573890136651839E-2</c:v>
                  </c:pt>
                  <c:pt idx="1">
                    <c:v>3.9291705936073236E-2</c:v>
                  </c:pt>
                  <c:pt idx="2">
                    <c:v>5.8145967758877579E-2</c:v>
                  </c:pt>
                  <c:pt idx="3">
                    <c:v>9.5854491404486097E-2</c:v>
                  </c:pt>
                </c:numCache>
              </c:numRef>
            </c:plus>
            <c:minus>
              <c:numRef>
                <c:f>'competitive ELISA normalized'!$S$20:$V$20</c:f>
                <c:numCache>
                  <c:formatCode>General</c:formatCode>
                  <c:ptCount val="4"/>
                  <c:pt idx="0">
                    <c:v>1.9573890136651839E-2</c:v>
                  </c:pt>
                  <c:pt idx="1">
                    <c:v>3.9291705936073236E-2</c:v>
                  </c:pt>
                  <c:pt idx="2">
                    <c:v>5.8145967758877579E-2</c:v>
                  </c:pt>
                  <c:pt idx="3">
                    <c:v>9.5854491404486097E-2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normalized'!$N$13:$Q$13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normalized'!$N$20:$Q$20</c:f>
              <c:numCache>
                <c:formatCode>General</c:formatCode>
                <c:ptCount val="4"/>
                <c:pt idx="0">
                  <c:v>0.4921636474659068</c:v>
                </c:pt>
                <c:pt idx="1">
                  <c:v>0.56574394463667832</c:v>
                </c:pt>
                <c:pt idx="2">
                  <c:v>0.71565235090576029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78-4275-ABC3-F1DDCF9A7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425968"/>
        <c:axId val="1455427632"/>
      </c:lineChart>
      <c:catAx>
        <c:axId val="145542596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US" altLang="ko-KR"/>
                  <a:t>Molar ratio of competitor repebody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455427632"/>
        <c:crosses val="autoZero"/>
        <c:auto val="1"/>
        <c:lblAlgn val="ctr"/>
        <c:lblOffset val="100"/>
        <c:noMultiLvlLbl val="0"/>
      </c:catAx>
      <c:valAx>
        <c:axId val="14554276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US" altLang="ko-KR"/>
                  <a:t>Absorbance</a:t>
                </a:r>
                <a:r>
                  <a:rPr lang="en-US" altLang="ko-KR" baseline="0"/>
                  <a:t> 450 nm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45542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A4RV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'[1]Magellan Sheet 1'!$A$12</c:f>
              <c:strCache>
                <c:ptCount val="1"/>
                <c:pt idx="0">
                  <c:v>A4f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'[1]Magellan Sheet 1'!$H$23:$J$23</c:f>
                <c:numCache>
                  <c:formatCode>General</c:formatCode>
                  <c:ptCount val="3"/>
                  <c:pt idx="0">
                    <c:v>8.5000000000000353E-4</c:v>
                  </c:pt>
                  <c:pt idx="1">
                    <c:v>1.349999999999997E-3</c:v>
                  </c:pt>
                  <c:pt idx="2">
                    <c:v>1.5000000000000083E-4</c:v>
                  </c:pt>
                </c:numCache>
              </c:numRef>
            </c:plus>
            <c:minus>
              <c:numRef>
                <c:f>'[1]Magellan Sheet 1'!$H$23:$J$23</c:f>
                <c:numCache>
                  <c:formatCode>General</c:formatCode>
                  <c:ptCount val="3"/>
                  <c:pt idx="0">
                    <c:v>8.5000000000000353E-4</c:v>
                  </c:pt>
                  <c:pt idx="1">
                    <c:v>1.349999999999997E-3</c:v>
                  </c:pt>
                  <c:pt idx="2">
                    <c:v>1.5000000000000083E-4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'[1]Magellan Sheet 1'!$B$12:$D$12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'[1]Magellan Sheet 1'!$H$22:$J$22</c:f>
              <c:numCache>
                <c:formatCode>General</c:formatCode>
                <c:ptCount val="3"/>
                <c:pt idx="0">
                  <c:v>6.9550000000000001E-2</c:v>
                </c:pt>
                <c:pt idx="1">
                  <c:v>6.5049999999999997E-2</c:v>
                </c:pt>
                <c:pt idx="2">
                  <c:v>6.0649999999999996E-2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A5-40AF-9070-E3148DD940A7}"/>
            </c:ext>
          </c:extLst>
        </c:ser>
        <c:ser>
          <c:idx val="1"/>
          <c:order val="1"/>
          <c:tx>
            <c:strRef>
              <c:f>'[1]Magellan Sheet 1'!$A$26</c:f>
              <c:strCache>
                <c:ptCount val="1"/>
                <c:pt idx="0">
                  <c:v>B10f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'[1]Magellan Sheet 1'!$H$37:$J$37</c:f>
                <c:numCache>
                  <c:formatCode>General</c:formatCode>
                  <c:ptCount val="3"/>
                  <c:pt idx="0">
                    <c:v>5.4999999999999494E-4</c:v>
                  </c:pt>
                  <c:pt idx="1">
                    <c:v>4.9999999999997963E-5</c:v>
                  </c:pt>
                  <c:pt idx="2">
                    <c:v>5.0000000000000044E-4</c:v>
                  </c:pt>
                </c:numCache>
              </c:numRef>
            </c:plus>
            <c:minus>
              <c:numRef>
                <c:f>'[1]Magellan Sheet 1'!$H$37:$J$37</c:f>
                <c:numCache>
                  <c:formatCode>General</c:formatCode>
                  <c:ptCount val="3"/>
                  <c:pt idx="0">
                    <c:v>5.4999999999999494E-4</c:v>
                  </c:pt>
                  <c:pt idx="1">
                    <c:v>4.9999999999997963E-5</c:v>
                  </c:pt>
                  <c:pt idx="2">
                    <c:v>5.0000000000000044E-4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'[1]Magellan Sheet 1'!$B$26:$D$26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'[1]Magellan Sheet 1'!$H$36:$J$36</c:f>
              <c:numCache>
                <c:formatCode>General</c:formatCode>
                <c:ptCount val="3"/>
                <c:pt idx="0">
                  <c:v>6.7549999999999999E-2</c:v>
                </c:pt>
                <c:pt idx="1">
                  <c:v>5.8249999999999996E-2</c:v>
                </c:pt>
                <c:pt idx="2">
                  <c:v>5.8200000000000002E-2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A5-40AF-9070-E3148DD940A7}"/>
            </c:ext>
          </c:extLst>
        </c:ser>
        <c:ser>
          <c:idx val="2"/>
          <c:order val="2"/>
          <c:tx>
            <c:strRef>
              <c:f>'[1]Magellan Sheet 1'!$A$40</c:f>
              <c:strCache>
                <c:ptCount val="1"/>
                <c:pt idx="0">
                  <c:v>C6f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'[1]Magellan Sheet 1'!$H$51:$J$51</c:f>
                <c:numCache>
                  <c:formatCode>General</c:formatCode>
                  <c:ptCount val="3"/>
                  <c:pt idx="0">
                    <c:v>1.6000000000000042E-3</c:v>
                  </c:pt>
                  <c:pt idx="1">
                    <c:v>6.9999999999999923E-4</c:v>
                  </c:pt>
                  <c:pt idx="2">
                    <c:v>1.1499999999999982E-3</c:v>
                  </c:pt>
                </c:numCache>
              </c:numRef>
            </c:plus>
            <c:minus>
              <c:numRef>
                <c:f>'[1]Magellan Sheet 1'!$H$51:$J$51</c:f>
                <c:numCache>
                  <c:formatCode>General</c:formatCode>
                  <c:ptCount val="3"/>
                  <c:pt idx="0">
                    <c:v>1.6000000000000042E-3</c:v>
                  </c:pt>
                  <c:pt idx="1">
                    <c:v>6.9999999999999923E-4</c:v>
                  </c:pt>
                  <c:pt idx="2">
                    <c:v>1.1499999999999982E-3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'[1]Magellan Sheet 1'!$B$40:$D$40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'[1]Magellan Sheet 1'!$H$50:$J$50</c:f>
              <c:numCache>
                <c:formatCode>General</c:formatCode>
                <c:ptCount val="3"/>
                <c:pt idx="0">
                  <c:v>7.85E-2</c:v>
                </c:pt>
                <c:pt idx="1">
                  <c:v>6.4200000000000007E-2</c:v>
                </c:pt>
                <c:pt idx="2">
                  <c:v>6.1749999999999999E-2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A5-40AF-9070-E3148DD94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280527"/>
        <c:axId val="1777286351"/>
      </c:scatterChart>
      <c:valAx>
        <c:axId val="177728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86351"/>
        <c:crosses val="autoZero"/>
        <c:crossBetween val="midCat"/>
      </c:valAx>
      <c:valAx>
        <c:axId val="177728635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8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A4KV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'[1]Magellan Sheet 1'!$A$12</c:f>
              <c:strCache>
                <c:ptCount val="1"/>
                <c:pt idx="0">
                  <c:v>A4f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'[1]Magellan Sheet 1'!$K$23:$M$23</c:f>
                <c:numCache>
                  <c:formatCode>General</c:formatCode>
                  <c:ptCount val="3"/>
                  <c:pt idx="0">
                    <c:v>5.1500000000000018E-3</c:v>
                  </c:pt>
                  <c:pt idx="1">
                    <c:v>3.4000000000000002E-3</c:v>
                  </c:pt>
                  <c:pt idx="2">
                    <c:v>1.5949999999999992E-2</c:v>
                  </c:pt>
                </c:numCache>
              </c:numRef>
            </c:plus>
            <c:minus>
              <c:numRef>
                <c:f>'[1]Magellan Sheet 1'!$K$23:$M$23</c:f>
                <c:numCache>
                  <c:formatCode>General</c:formatCode>
                  <c:ptCount val="3"/>
                  <c:pt idx="0">
                    <c:v>5.1500000000000018E-3</c:v>
                  </c:pt>
                  <c:pt idx="1">
                    <c:v>3.4000000000000002E-3</c:v>
                  </c:pt>
                  <c:pt idx="2">
                    <c:v>1.5949999999999992E-2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'[1]Magellan Sheet 1'!$B$12:$D$12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'[1]Magellan Sheet 1'!$K$22:$M$22</c:f>
              <c:numCache>
                <c:formatCode>General</c:formatCode>
                <c:ptCount val="3"/>
                <c:pt idx="0">
                  <c:v>0.24204999999999999</c:v>
                </c:pt>
                <c:pt idx="1">
                  <c:v>0.23039999999999999</c:v>
                </c:pt>
                <c:pt idx="2">
                  <c:v>0.25395000000000001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40-4D32-830A-DE1F35AD3D0D}"/>
            </c:ext>
          </c:extLst>
        </c:ser>
        <c:ser>
          <c:idx val="1"/>
          <c:order val="1"/>
          <c:tx>
            <c:strRef>
              <c:f>'[1]Magellan Sheet 1'!$A$26</c:f>
              <c:strCache>
                <c:ptCount val="1"/>
                <c:pt idx="0">
                  <c:v>B10f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'[1]Magellan Sheet 1'!$K$37:$M$37</c:f>
                <c:numCache>
                  <c:formatCode>General</c:formatCode>
                  <c:ptCount val="3"/>
                  <c:pt idx="0">
                    <c:v>3.4000000000000002E-3</c:v>
                  </c:pt>
                  <c:pt idx="1">
                    <c:v>9.4999999999999252E-4</c:v>
                  </c:pt>
                  <c:pt idx="2">
                    <c:v>1.5499999999999958E-3</c:v>
                  </c:pt>
                </c:numCache>
              </c:numRef>
            </c:plus>
            <c:minus>
              <c:numRef>
                <c:f>'[1]Magellan Sheet 1'!$K$37:$M$37</c:f>
                <c:numCache>
                  <c:formatCode>General</c:formatCode>
                  <c:ptCount val="3"/>
                  <c:pt idx="0">
                    <c:v>3.4000000000000002E-3</c:v>
                  </c:pt>
                  <c:pt idx="1">
                    <c:v>9.4999999999999252E-4</c:v>
                  </c:pt>
                  <c:pt idx="2">
                    <c:v>1.5499999999999958E-3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'[1]Magellan Sheet 1'!$B$26:$D$26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'[1]Magellan Sheet 1'!$K$36:$M$36</c:f>
              <c:numCache>
                <c:formatCode>General</c:formatCode>
                <c:ptCount val="3"/>
                <c:pt idx="0">
                  <c:v>0.24959999999999999</c:v>
                </c:pt>
                <c:pt idx="1">
                  <c:v>0.20145000000000002</c:v>
                </c:pt>
                <c:pt idx="2">
                  <c:v>0.17865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40-4D32-830A-DE1F35AD3D0D}"/>
            </c:ext>
          </c:extLst>
        </c:ser>
        <c:ser>
          <c:idx val="2"/>
          <c:order val="2"/>
          <c:tx>
            <c:strRef>
              <c:f>'[1]Magellan Sheet 1'!$A$40</c:f>
              <c:strCache>
                <c:ptCount val="1"/>
                <c:pt idx="0">
                  <c:v>C6f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'[1]Magellan Sheet 1'!$K$51:$M$51</c:f>
                <c:numCache>
                  <c:formatCode>General</c:formatCode>
                  <c:ptCount val="3"/>
                  <c:pt idx="0">
                    <c:v>2.2999999999999965E-3</c:v>
                  </c:pt>
                  <c:pt idx="1">
                    <c:v>2.7999999999999969E-3</c:v>
                  </c:pt>
                  <c:pt idx="2">
                    <c:v>3.5499999999999976E-3</c:v>
                  </c:pt>
                </c:numCache>
              </c:numRef>
            </c:plus>
            <c:minus>
              <c:numRef>
                <c:f>'[1]Magellan Sheet 1'!$K$51:$M$51</c:f>
                <c:numCache>
                  <c:formatCode>General</c:formatCode>
                  <c:ptCount val="3"/>
                  <c:pt idx="0">
                    <c:v>2.2999999999999965E-3</c:v>
                  </c:pt>
                  <c:pt idx="1">
                    <c:v>2.7999999999999969E-3</c:v>
                  </c:pt>
                  <c:pt idx="2">
                    <c:v>3.5499999999999976E-3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'[1]Magellan Sheet 1'!$B$40:$D$40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'[1]Magellan Sheet 1'!$K$50:$M$50</c:f>
              <c:numCache>
                <c:formatCode>General</c:formatCode>
                <c:ptCount val="3"/>
                <c:pt idx="0">
                  <c:v>0.26949999999999996</c:v>
                </c:pt>
                <c:pt idx="1">
                  <c:v>0.20180000000000001</c:v>
                </c:pt>
                <c:pt idx="2">
                  <c:v>0.18745000000000001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40-4D32-830A-DE1F35AD3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280527"/>
        <c:axId val="1777286351"/>
      </c:scatterChart>
      <c:valAx>
        <c:axId val="177728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86351"/>
        <c:crosses val="autoZero"/>
        <c:crossBetween val="midCat"/>
      </c:valAx>
      <c:valAx>
        <c:axId val="177728635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8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A4WT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'[1]Magellan Sheet 1'!$A$19</c:f>
              <c:strCache>
                <c:ptCount val="1"/>
                <c:pt idx="0">
                  <c:v>A4f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'[1]Magellan Sheet 1'!$B$57:$D$57</c:f>
                <c:numCache>
                  <c:formatCode>General</c:formatCode>
                  <c:ptCount val="3"/>
                  <c:pt idx="0">
                    <c:v>2.0499999999999963E-3</c:v>
                  </c:pt>
                  <c:pt idx="1">
                    <c:v>6.5999999999999948E-3</c:v>
                  </c:pt>
                  <c:pt idx="2">
                    <c:v>1.3450000000000004E-2</c:v>
                  </c:pt>
                </c:numCache>
              </c:numRef>
            </c:plus>
            <c:minus>
              <c:numRef>
                <c:f>'[1]Magellan Sheet 1'!$B$57:$D$57</c:f>
                <c:numCache>
                  <c:formatCode>General</c:formatCode>
                  <c:ptCount val="3"/>
                  <c:pt idx="0">
                    <c:v>2.0499999999999963E-3</c:v>
                  </c:pt>
                  <c:pt idx="1">
                    <c:v>6.5999999999999948E-3</c:v>
                  </c:pt>
                  <c:pt idx="2">
                    <c:v>1.3450000000000004E-2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'[1]Magellan Sheet 1'!$B$53:$D$53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'[1]Magellan Sheet 1'!$B$56:$D$56</c:f>
              <c:numCache>
                <c:formatCode>General</c:formatCode>
                <c:ptCount val="3"/>
                <c:pt idx="0">
                  <c:v>0.26195000000000002</c:v>
                </c:pt>
                <c:pt idx="1">
                  <c:v>0.2019</c:v>
                </c:pt>
                <c:pt idx="2">
                  <c:v>0.15055000000000002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7A-4604-899E-D8F7C5233E1F}"/>
            </c:ext>
          </c:extLst>
        </c:ser>
        <c:ser>
          <c:idx val="1"/>
          <c:order val="1"/>
          <c:tx>
            <c:strRef>
              <c:f>'[1]Magellan Sheet 1'!$A$26</c:f>
              <c:strCache>
                <c:ptCount val="1"/>
                <c:pt idx="0">
                  <c:v>B10f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'[1]Magellan Sheet 1'!$E$57:$G$57</c:f>
                <c:numCache>
                  <c:formatCode>General</c:formatCode>
                  <c:ptCount val="3"/>
                  <c:pt idx="0">
                    <c:v>2.8999999999999859E-3</c:v>
                  </c:pt>
                  <c:pt idx="1">
                    <c:v>8.1499999999999906E-3</c:v>
                  </c:pt>
                  <c:pt idx="2">
                    <c:v>2.9999999999999472E-4</c:v>
                  </c:pt>
                </c:numCache>
              </c:numRef>
            </c:plus>
            <c:minus>
              <c:numRef>
                <c:f>'[1]Magellan Sheet 1'!$E$57:$G$57</c:f>
                <c:numCache>
                  <c:formatCode>General</c:formatCode>
                  <c:ptCount val="3"/>
                  <c:pt idx="0">
                    <c:v>2.8999999999999859E-3</c:v>
                  </c:pt>
                  <c:pt idx="1">
                    <c:v>8.1499999999999906E-3</c:v>
                  </c:pt>
                  <c:pt idx="2">
                    <c:v>2.9999999999999472E-4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'[1]Magellan Sheet 1'!$E$53:$G$53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'[1]Magellan Sheet 1'!$E$56:$G$56</c:f>
              <c:numCache>
                <c:formatCode>General</c:formatCode>
                <c:ptCount val="3"/>
                <c:pt idx="0">
                  <c:v>0.29720000000000002</c:v>
                </c:pt>
                <c:pt idx="1">
                  <c:v>0.17815</c:v>
                </c:pt>
                <c:pt idx="2">
                  <c:v>0.1071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7A-4604-899E-D8F7C5233E1F}"/>
            </c:ext>
          </c:extLst>
        </c:ser>
        <c:ser>
          <c:idx val="2"/>
          <c:order val="2"/>
          <c:tx>
            <c:strRef>
              <c:f>'[1]Magellan Sheet 1'!$A$47</c:f>
              <c:strCache>
                <c:ptCount val="1"/>
                <c:pt idx="0">
                  <c:v>C6f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'[1]Magellan Sheet 1'!$H$57:$J$57</c:f>
                <c:numCache>
                  <c:formatCode>General</c:formatCode>
                  <c:ptCount val="3"/>
                  <c:pt idx="0">
                    <c:v>3.7000000000000088E-3</c:v>
                  </c:pt>
                  <c:pt idx="1">
                    <c:v>1.0000000000000009E-3</c:v>
                  </c:pt>
                  <c:pt idx="2">
                    <c:v>2.0000000000000018E-3</c:v>
                  </c:pt>
                </c:numCache>
              </c:numRef>
            </c:plus>
            <c:minus>
              <c:numRef>
                <c:f>'[1]Magellan Sheet 1'!$H$57:$J$57</c:f>
                <c:numCache>
                  <c:formatCode>General</c:formatCode>
                  <c:ptCount val="3"/>
                  <c:pt idx="0">
                    <c:v>3.7000000000000088E-3</c:v>
                  </c:pt>
                  <c:pt idx="1">
                    <c:v>1.0000000000000009E-3</c:v>
                  </c:pt>
                  <c:pt idx="2">
                    <c:v>2.0000000000000018E-3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'[1]Magellan Sheet 1'!$H$53:$J$53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'[1]Magellan Sheet 1'!$H$56:$J$56</c:f>
              <c:numCache>
                <c:formatCode>General</c:formatCode>
                <c:ptCount val="3"/>
                <c:pt idx="0">
                  <c:v>0.25729999999999997</c:v>
                </c:pt>
                <c:pt idx="1">
                  <c:v>0.1835</c:v>
                </c:pt>
                <c:pt idx="2">
                  <c:v>0.13120000000000001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7A-4604-899E-D8F7C5233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566703"/>
        <c:axId val="1278570447"/>
      </c:scatterChart>
      <c:valAx>
        <c:axId val="127856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570447"/>
        <c:crosses val="autoZero"/>
        <c:crossBetween val="midCat"/>
      </c:valAx>
      <c:valAx>
        <c:axId val="1278570447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566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A4EW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'[1]Magellan Sheet 1'!$A$12</c:f>
              <c:strCache>
                <c:ptCount val="1"/>
                <c:pt idx="0">
                  <c:v>A4f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'[1]Magellan Sheet 1'!$B$23:$D$23</c:f>
                <c:numCache>
                  <c:formatCode>General</c:formatCode>
                  <c:ptCount val="3"/>
                  <c:pt idx="0">
                    <c:v>1.9500000000000073E-3</c:v>
                  </c:pt>
                  <c:pt idx="1">
                    <c:v>2.9999999999999888E-3</c:v>
                  </c:pt>
                  <c:pt idx="2">
                    <c:v>4.6500000000000014E-3</c:v>
                  </c:pt>
                </c:numCache>
              </c:numRef>
            </c:plus>
            <c:minus>
              <c:numRef>
                <c:f>'[1]Magellan Sheet 1'!$B$23:$D$23</c:f>
                <c:numCache>
                  <c:formatCode>General</c:formatCode>
                  <c:ptCount val="3"/>
                  <c:pt idx="0">
                    <c:v>1.9500000000000073E-3</c:v>
                  </c:pt>
                  <c:pt idx="1">
                    <c:v>2.9999999999999888E-3</c:v>
                  </c:pt>
                  <c:pt idx="2">
                    <c:v>4.6500000000000014E-3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'[1]Magellan Sheet 1'!$B$12:$D$12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'[1]Magellan Sheet 1'!$B$22:$D$22</c:f>
              <c:numCache>
                <c:formatCode>General</c:formatCode>
                <c:ptCount val="3"/>
                <c:pt idx="0">
                  <c:v>0.22655</c:v>
                </c:pt>
                <c:pt idx="1">
                  <c:v>0.19969999999999999</c:v>
                </c:pt>
                <c:pt idx="2">
                  <c:v>0.19864999999999999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8B-40B9-85C5-FE9BF355F195}"/>
            </c:ext>
          </c:extLst>
        </c:ser>
        <c:ser>
          <c:idx val="1"/>
          <c:order val="1"/>
          <c:tx>
            <c:strRef>
              <c:f>'[1]Magellan Sheet 1'!$A$26</c:f>
              <c:strCache>
                <c:ptCount val="1"/>
                <c:pt idx="0">
                  <c:v>B10f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'[1]Magellan Sheet 1'!$B$37:$D$37</c:f>
                <c:numCache>
                  <c:formatCode>General</c:formatCode>
                  <c:ptCount val="3"/>
                  <c:pt idx="0">
                    <c:v>2.4500000000000077E-3</c:v>
                  </c:pt>
                  <c:pt idx="1">
                    <c:v>2.4500000000000077E-3</c:v>
                  </c:pt>
                  <c:pt idx="2">
                    <c:v>1.2500000000000011E-3</c:v>
                  </c:pt>
                </c:numCache>
              </c:numRef>
            </c:plus>
            <c:minus>
              <c:numRef>
                <c:f>'[1]Magellan Sheet 1'!$B$37:$D$37</c:f>
                <c:numCache>
                  <c:formatCode>General</c:formatCode>
                  <c:ptCount val="3"/>
                  <c:pt idx="0">
                    <c:v>2.4500000000000077E-3</c:v>
                  </c:pt>
                  <c:pt idx="1">
                    <c:v>2.4500000000000077E-3</c:v>
                  </c:pt>
                  <c:pt idx="2">
                    <c:v>1.2500000000000011E-3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'[1]Magellan Sheet 1'!$B$26:$D$26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'[1]Magellan Sheet 1'!$B$36:$D$36</c:f>
              <c:numCache>
                <c:formatCode>General</c:formatCode>
                <c:ptCount val="3"/>
                <c:pt idx="0">
                  <c:v>0.21425</c:v>
                </c:pt>
                <c:pt idx="1">
                  <c:v>0.15575</c:v>
                </c:pt>
                <c:pt idx="2">
                  <c:v>0.15185000000000001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8B-40B9-85C5-FE9BF355F195}"/>
            </c:ext>
          </c:extLst>
        </c:ser>
        <c:ser>
          <c:idx val="2"/>
          <c:order val="2"/>
          <c:tx>
            <c:strRef>
              <c:f>'[1]Magellan Sheet 1'!$A$40</c:f>
              <c:strCache>
                <c:ptCount val="1"/>
                <c:pt idx="0">
                  <c:v>C6f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'[1]Magellan Sheet 1'!$B$51:$D$51</c:f>
                <c:numCache>
                  <c:formatCode>General</c:formatCode>
                  <c:ptCount val="3"/>
                  <c:pt idx="0">
                    <c:v>6.9499999999999978E-3</c:v>
                  </c:pt>
                  <c:pt idx="1">
                    <c:v>8.9999999999999802E-4</c:v>
                  </c:pt>
                  <c:pt idx="2">
                    <c:v>7.1999999999999981E-3</c:v>
                  </c:pt>
                </c:numCache>
              </c:numRef>
            </c:plus>
            <c:minus>
              <c:numRef>
                <c:f>'[1]Magellan Sheet 1'!$B$51:$D$51</c:f>
                <c:numCache>
                  <c:formatCode>General</c:formatCode>
                  <c:ptCount val="3"/>
                  <c:pt idx="0">
                    <c:v>6.9499999999999978E-3</c:v>
                  </c:pt>
                  <c:pt idx="1">
                    <c:v>8.9999999999999802E-4</c:v>
                  </c:pt>
                  <c:pt idx="2">
                    <c:v>7.1999999999999981E-3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'[1]Magellan Sheet 1'!$B$40:$D$40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'[1]Magellan Sheet 1'!$B$50:$D$50</c:f>
              <c:numCache>
                <c:formatCode>General</c:formatCode>
                <c:ptCount val="3"/>
                <c:pt idx="0">
                  <c:v>0.22494999999999998</c:v>
                </c:pt>
                <c:pt idx="1">
                  <c:v>0.1719</c:v>
                </c:pt>
                <c:pt idx="2">
                  <c:v>0.16070000000000001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8B-40B9-85C5-FE9BF355F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280527"/>
        <c:axId val="1777286351"/>
      </c:scatterChart>
      <c:valAx>
        <c:axId val="177728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86351"/>
        <c:crosses val="autoZero"/>
        <c:crossBetween val="midCat"/>
      </c:valAx>
      <c:valAx>
        <c:axId val="177728635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8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B10F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A4f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'[2]Magellan Sheet 1'!$B$15:$D$15</c:f>
                <c:numCache>
                  <c:formatCode>General</c:formatCode>
                  <c:ptCount val="3"/>
                  <c:pt idx="0">
                    <c:v>4.1000000000000064E-3</c:v>
                  </c:pt>
                  <c:pt idx="1">
                    <c:v>3.699999999999995E-3</c:v>
                  </c:pt>
                  <c:pt idx="2">
                    <c:v>4.8500000000000071E-3</c:v>
                  </c:pt>
                </c:numCache>
              </c:numRef>
            </c:plus>
            <c:minus>
              <c:numRef>
                <c:f>'[2]Magellan Sheet 1'!$B$15:$D$15</c:f>
                <c:numCache>
                  <c:formatCode>General</c:formatCode>
                  <c:ptCount val="3"/>
                  <c:pt idx="0">
                    <c:v>4.1000000000000064E-3</c:v>
                  </c:pt>
                  <c:pt idx="1">
                    <c:v>3.699999999999995E-3</c:v>
                  </c:pt>
                  <c:pt idx="2">
                    <c:v>4.8500000000000071E-3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'[2]Magellan Sheet 1'!$B$11:$D$11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'[2]Magellan Sheet 1'!$B$14:$D$14</c:f>
              <c:numCache>
                <c:formatCode>General</c:formatCode>
                <c:ptCount val="3"/>
                <c:pt idx="0">
                  <c:v>0.17649999999999999</c:v>
                </c:pt>
                <c:pt idx="1">
                  <c:v>0.13740000000000002</c:v>
                </c:pt>
                <c:pt idx="2">
                  <c:v>0.13564999999999999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6C-4E1D-8255-527F7215BBB4}"/>
            </c:ext>
          </c:extLst>
        </c:ser>
        <c:ser>
          <c:idx val="2"/>
          <c:order val="1"/>
          <c:tx>
            <c:v>B10f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'[2]Magellan Sheet 1'!$B$29:$D$29</c:f>
                <c:numCache>
                  <c:formatCode>General</c:formatCode>
                  <c:ptCount val="3"/>
                  <c:pt idx="0">
                    <c:v>6.0499999999999998E-3</c:v>
                  </c:pt>
                  <c:pt idx="1">
                    <c:v>4.5000000000000595E-4</c:v>
                  </c:pt>
                  <c:pt idx="2">
                    <c:v>4.4999999999999901E-4</c:v>
                  </c:pt>
                </c:numCache>
              </c:numRef>
            </c:plus>
            <c:minus>
              <c:numRef>
                <c:f>'[2]Magellan Sheet 1'!$B$29:$D$29</c:f>
                <c:numCache>
                  <c:formatCode>General</c:formatCode>
                  <c:ptCount val="3"/>
                  <c:pt idx="0">
                    <c:v>6.0499999999999998E-3</c:v>
                  </c:pt>
                  <c:pt idx="1">
                    <c:v>4.5000000000000595E-4</c:v>
                  </c:pt>
                  <c:pt idx="2">
                    <c:v>4.4999999999999901E-4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'[2]Magellan Sheet 1'!$B$25:$D$25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'[2]Magellan Sheet 1'!$B$28:$D$28</c:f>
              <c:numCache>
                <c:formatCode>General</c:formatCode>
                <c:ptCount val="3"/>
                <c:pt idx="0">
                  <c:v>0.16655</c:v>
                </c:pt>
                <c:pt idx="1">
                  <c:v>9.955E-2</c:v>
                </c:pt>
                <c:pt idx="2">
                  <c:v>7.9350000000000004E-2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6C-4E1D-8255-527F7215BBB4}"/>
            </c:ext>
          </c:extLst>
        </c:ser>
        <c:ser>
          <c:idx val="0"/>
          <c:order val="2"/>
          <c:tx>
            <c:v>C6f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'[2]Magellan Sheet 1'!$B$43:$D$43</c:f>
                <c:numCache>
                  <c:formatCode>General</c:formatCode>
                  <c:ptCount val="3"/>
                  <c:pt idx="0">
                    <c:v>3.7500000000000033E-3</c:v>
                  </c:pt>
                  <c:pt idx="1">
                    <c:v>1.9999999999999879E-4</c:v>
                  </c:pt>
                  <c:pt idx="2">
                    <c:v>3.1999999999999945E-3</c:v>
                  </c:pt>
                </c:numCache>
              </c:numRef>
            </c:plus>
            <c:minus>
              <c:numRef>
                <c:f>'[2]Magellan Sheet 1'!$B$43:$D$43</c:f>
                <c:numCache>
                  <c:formatCode>General</c:formatCode>
                  <c:ptCount val="3"/>
                  <c:pt idx="0">
                    <c:v>3.7500000000000033E-3</c:v>
                  </c:pt>
                  <c:pt idx="1">
                    <c:v>1.9999999999999879E-4</c:v>
                  </c:pt>
                  <c:pt idx="2">
                    <c:v>3.1999999999999945E-3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'[2]Magellan Sheet 1'!$B$39:$D$39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'[2]Magellan Sheet 1'!$B$42:$D$42</c:f>
              <c:numCache>
                <c:formatCode>General</c:formatCode>
                <c:ptCount val="3"/>
                <c:pt idx="0">
                  <c:v>0.14305000000000001</c:v>
                </c:pt>
                <c:pt idx="1">
                  <c:v>8.4699999999999998E-2</c:v>
                </c:pt>
                <c:pt idx="2">
                  <c:v>7.2700000000000001E-2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6C-4E1D-8255-527F7215B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792607"/>
        <c:axId val="1702794271"/>
      </c:scatterChart>
      <c:valAx>
        <c:axId val="170279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794271"/>
        <c:crosses val="autoZero"/>
        <c:crossBetween val="midCat"/>
      </c:valAx>
      <c:valAx>
        <c:axId val="1702794271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792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B10V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A4f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'[2]Magellan Sheet 1'!$E$15:$G$15</c:f>
                <c:numCache>
                  <c:formatCode>General</c:formatCode>
                  <c:ptCount val="3"/>
                  <c:pt idx="0">
                    <c:v>1.9999999999999948E-3</c:v>
                  </c:pt>
                  <c:pt idx="1">
                    <c:v>3.15E-3</c:v>
                  </c:pt>
                  <c:pt idx="2">
                    <c:v>1.3999999999999985E-3</c:v>
                  </c:pt>
                </c:numCache>
              </c:numRef>
            </c:plus>
            <c:minus>
              <c:numRef>
                <c:f>'[2]Magellan Sheet 1'!$E$15:$G$15</c:f>
                <c:numCache>
                  <c:formatCode>General</c:formatCode>
                  <c:ptCount val="3"/>
                  <c:pt idx="0">
                    <c:v>1.9999999999999948E-3</c:v>
                  </c:pt>
                  <c:pt idx="1">
                    <c:v>3.15E-3</c:v>
                  </c:pt>
                  <c:pt idx="2">
                    <c:v>1.3999999999999985E-3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'[2]Magellan Sheet 1'!$B$11:$D$11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'[2]Magellan Sheet 1'!$E$14:$G$14</c:f>
              <c:numCache>
                <c:formatCode>General</c:formatCode>
                <c:ptCount val="3"/>
                <c:pt idx="0">
                  <c:v>7.4800000000000005E-2</c:v>
                </c:pt>
                <c:pt idx="1">
                  <c:v>7.4249999999999997E-2</c:v>
                </c:pt>
                <c:pt idx="2">
                  <c:v>7.0300000000000001E-2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D2-4AC0-94D8-40AEA1560352}"/>
            </c:ext>
          </c:extLst>
        </c:ser>
        <c:ser>
          <c:idx val="2"/>
          <c:order val="1"/>
          <c:tx>
            <c:strRef>
              <c:f>'[2]Magellan Sheet 1'!$A$28</c:f>
              <c:strCache>
                <c:ptCount val="1"/>
                <c:pt idx="0">
                  <c:v>B10f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'[2]Magellan Sheet 1'!$E$29:$G$29</c:f>
                <c:numCache>
                  <c:formatCode>General</c:formatCode>
                  <c:ptCount val="3"/>
                  <c:pt idx="0">
                    <c:v>1.4999999999999736E-4</c:v>
                  </c:pt>
                  <c:pt idx="1">
                    <c:v>7.5000000000000067E-4</c:v>
                  </c:pt>
                  <c:pt idx="2">
                    <c:v>9.9999999999999395E-5</c:v>
                  </c:pt>
                </c:numCache>
              </c:numRef>
            </c:plus>
            <c:minus>
              <c:numRef>
                <c:f>'[2]Magellan Sheet 1'!$E$29:$G$29</c:f>
                <c:numCache>
                  <c:formatCode>General</c:formatCode>
                  <c:ptCount val="3"/>
                  <c:pt idx="0">
                    <c:v>1.4999999999999736E-4</c:v>
                  </c:pt>
                  <c:pt idx="1">
                    <c:v>7.5000000000000067E-4</c:v>
                  </c:pt>
                  <c:pt idx="2">
                    <c:v>9.9999999999999395E-5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'[2]Magellan Sheet 1'!$B$25:$D$25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'[2]Magellan Sheet 1'!$E$28:$G$28</c:f>
              <c:numCache>
                <c:formatCode>General</c:formatCode>
                <c:ptCount val="3"/>
                <c:pt idx="0">
                  <c:v>7.1349999999999997E-2</c:v>
                </c:pt>
                <c:pt idx="1">
                  <c:v>6.4350000000000004E-2</c:v>
                </c:pt>
                <c:pt idx="2">
                  <c:v>6.1200000000000004E-2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D2-4AC0-94D8-40AEA1560352}"/>
            </c:ext>
          </c:extLst>
        </c:ser>
        <c:ser>
          <c:idx val="0"/>
          <c:order val="2"/>
          <c:tx>
            <c:strRef>
              <c:f>'[2]Magellan Sheet 1'!$A$39</c:f>
              <c:strCache>
                <c:ptCount val="1"/>
                <c:pt idx="0">
                  <c:v>C6f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'[2]Magellan Sheet 1'!$E$43:$G$43</c:f>
                <c:numCache>
                  <c:formatCode>General</c:formatCode>
                  <c:ptCount val="3"/>
                  <c:pt idx="0">
                    <c:v>2.5000000000000022E-4</c:v>
                  </c:pt>
                  <c:pt idx="1">
                    <c:v>9.4999999999999946E-4</c:v>
                  </c:pt>
                  <c:pt idx="2">
                    <c:v>2.5000000000000022E-4</c:v>
                  </c:pt>
                </c:numCache>
              </c:numRef>
            </c:plus>
            <c:minus>
              <c:numRef>
                <c:f>'[2]Magellan Sheet 1'!$E$43:$G$43</c:f>
                <c:numCache>
                  <c:formatCode>General</c:formatCode>
                  <c:ptCount val="3"/>
                  <c:pt idx="0">
                    <c:v>2.5000000000000022E-4</c:v>
                  </c:pt>
                  <c:pt idx="1">
                    <c:v>9.4999999999999946E-4</c:v>
                  </c:pt>
                  <c:pt idx="2">
                    <c:v>2.5000000000000022E-4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'[2]Magellan Sheet 1'!$B$39:$D$39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'[2]Magellan Sheet 1'!$E$42:$G$42</c:f>
              <c:numCache>
                <c:formatCode>General</c:formatCode>
                <c:ptCount val="3"/>
                <c:pt idx="0">
                  <c:v>7.1849999999999997E-2</c:v>
                </c:pt>
                <c:pt idx="1">
                  <c:v>6.5549999999999997E-2</c:v>
                </c:pt>
                <c:pt idx="2">
                  <c:v>6.0850000000000001E-2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D2-4AC0-94D8-40AEA1560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792607"/>
        <c:axId val="1702794271"/>
      </c:scatterChart>
      <c:valAx>
        <c:axId val="170279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794271"/>
        <c:crosses val="autoZero"/>
        <c:crossBetween val="midCat"/>
      </c:valAx>
      <c:valAx>
        <c:axId val="1702794271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792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B10R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'[2]Magellan Sheet 1'!$A$14</c:f>
              <c:strCache>
                <c:ptCount val="1"/>
                <c:pt idx="0">
                  <c:v>A4f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'[2]Magellan Sheet 1'!$H$15:$J$15</c:f>
                <c:numCache>
                  <c:formatCode>General</c:formatCode>
                  <c:ptCount val="3"/>
                  <c:pt idx="0">
                    <c:v>3.5000000000000031E-3</c:v>
                  </c:pt>
                  <c:pt idx="1">
                    <c:v>6.9999999999999923E-4</c:v>
                  </c:pt>
                  <c:pt idx="2">
                    <c:v>2.5000000000000022E-4</c:v>
                  </c:pt>
                </c:numCache>
              </c:numRef>
            </c:plus>
            <c:minus>
              <c:numRef>
                <c:f>'[2]Magellan Sheet 1'!$H$15:$J$15</c:f>
                <c:numCache>
                  <c:formatCode>General</c:formatCode>
                  <c:ptCount val="3"/>
                  <c:pt idx="0">
                    <c:v>3.5000000000000031E-3</c:v>
                  </c:pt>
                  <c:pt idx="1">
                    <c:v>6.9999999999999923E-4</c:v>
                  </c:pt>
                  <c:pt idx="2">
                    <c:v>2.5000000000000022E-4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'[2]Magellan Sheet 1'!$B$11:$D$11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'[2]Magellan Sheet 1'!$H$14:$J$14</c:f>
              <c:numCache>
                <c:formatCode>General</c:formatCode>
                <c:ptCount val="3"/>
                <c:pt idx="0">
                  <c:v>7.6600000000000001E-2</c:v>
                </c:pt>
                <c:pt idx="1">
                  <c:v>7.039999999999999E-2</c:v>
                </c:pt>
                <c:pt idx="2">
                  <c:v>6.7549999999999999E-2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2F-415D-B017-DF52D119687B}"/>
            </c:ext>
          </c:extLst>
        </c:ser>
        <c:ser>
          <c:idx val="2"/>
          <c:order val="1"/>
          <c:tx>
            <c:strRef>
              <c:f>'[2]Magellan Sheet 1'!$A$28</c:f>
              <c:strCache>
                <c:ptCount val="1"/>
                <c:pt idx="0">
                  <c:v>B10f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'[2]Magellan Sheet 1'!$H$29:$J$29</c:f>
                <c:numCache>
                  <c:formatCode>General</c:formatCode>
                  <c:ptCount val="3"/>
                  <c:pt idx="0">
                    <c:v>7.9999999999999516E-4</c:v>
                  </c:pt>
                  <c:pt idx="1">
                    <c:v>5.5000000000000188E-4</c:v>
                  </c:pt>
                  <c:pt idx="2">
                    <c:v>1.9999999999999879E-4</c:v>
                  </c:pt>
                </c:numCache>
              </c:numRef>
            </c:plus>
            <c:minus>
              <c:numRef>
                <c:f>'[2]Magellan Sheet 1'!$H$29:$J$29</c:f>
                <c:numCache>
                  <c:formatCode>General</c:formatCode>
                  <c:ptCount val="3"/>
                  <c:pt idx="0">
                    <c:v>7.9999999999999516E-4</c:v>
                  </c:pt>
                  <c:pt idx="1">
                    <c:v>5.5000000000000188E-4</c:v>
                  </c:pt>
                  <c:pt idx="2">
                    <c:v>1.9999999999999879E-4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'[2]Magellan Sheet 1'!$B$25:$D$25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'[2]Magellan Sheet 1'!$H$28:$J$28</c:f>
              <c:numCache>
                <c:formatCode>General</c:formatCode>
                <c:ptCount val="3"/>
                <c:pt idx="0">
                  <c:v>7.6100000000000001E-2</c:v>
                </c:pt>
                <c:pt idx="1">
                  <c:v>6.384999999999999E-2</c:v>
                </c:pt>
                <c:pt idx="2">
                  <c:v>5.9400000000000001E-2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2F-415D-B017-DF52D119687B}"/>
            </c:ext>
          </c:extLst>
        </c:ser>
        <c:ser>
          <c:idx val="0"/>
          <c:order val="2"/>
          <c:tx>
            <c:strRef>
              <c:f>'[2]Magellan Sheet 1'!$A$39</c:f>
              <c:strCache>
                <c:ptCount val="1"/>
                <c:pt idx="0">
                  <c:v>C6f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'[2]Magellan Sheet 1'!$H$43:$J$43</c:f>
                <c:numCache>
                  <c:formatCode>General</c:formatCode>
                  <c:ptCount val="3"/>
                  <c:pt idx="0">
                    <c:v>5.2000000000000032E-3</c:v>
                  </c:pt>
                  <c:pt idx="1">
                    <c:v>2.6499999999999996E-3</c:v>
                  </c:pt>
                  <c:pt idx="2">
                    <c:v>8.5000000000000006E-4</c:v>
                  </c:pt>
                </c:numCache>
              </c:numRef>
            </c:plus>
            <c:minus>
              <c:numRef>
                <c:f>'[2]Magellan Sheet 1'!$H$43:$J$43</c:f>
                <c:numCache>
                  <c:formatCode>General</c:formatCode>
                  <c:ptCount val="3"/>
                  <c:pt idx="0">
                    <c:v>5.2000000000000032E-3</c:v>
                  </c:pt>
                  <c:pt idx="1">
                    <c:v>2.6499999999999996E-3</c:v>
                  </c:pt>
                  <c:pt idx="2">
                    <c:v>8.5000000000000006E-4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'[2]Magellan Sheet 1'!$B$39:$D$39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'[2]Magellan Sheet 1'!$H$42:$J$42</c:f>
              <c:numCache>
                <c:formatCode>General</c:formatCode>
                <c:ptCount val="3"/>
                <c:pt idx="0">
                  <c:v>6.9500000000000006E-2</c:v>
                </c:pt>
                <c:pt idx="1">
                  <c:v>6.1249999999999999E-2</c:v>
                </c:pt>
                <c:pt idx="2">
                  <c:v>5.9950000000000003E-2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2F-415D-B017-DF52D1196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792607"/>
        <c:axId val="1702794271"/>
      </c:scatterChart>
      <c:valAx>
        <c:axId val="170279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794271"/>
        <c:crosses val="autoZero"/>
        <c:crossBetween val="midCat"/>
      </c:valAx>
      <c:valAx>
        <c:axId val="1702794271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792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B10K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'[2]Magellan Sheet 1'!$A$14</c:f>
              <c:strCache>
                <c:ptCount val="1"/>
                <c:pt idx="0">
                  <c:v>A4f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'[2]Magellan Sheet 1'!$K$15:$M$15</c:f>
                <c:numCache>
                  <c:formatCode>General</c:formatCode>
                  <c:ptCount val="3"/>
                  <c:pt idx="0">
                    <c:v>8.4999999999999659E-4</c:v>
                  </c:pt>
                  <c:pt idx="1">
                    <c:v>1.4999999999999979E-3</c:v>
                  </c:pt>
                  <c:pt idx="2">
                    <c:v>9.9999999999999395E-5</c:v>
                  </c:pt>
                </c:numCache>
              </c:numRef>
            </c:plus>
            <c:minus>
              <c:numRef>
                <c:f>'[2]Magellan Sheet 1'!$K$15:$M$15</c:f>
                <c:numCache>
                  <c:formatCode>General</c:formatCode>
                  <c:ptCount val="3"/>
                  <c:pt idx="0">
                    <c:v>8.4999999999999659E-4</c:v>
                  </c:pt>
                  <c:pt idx="1">
                    <c:v>1.4999999999999979E-3</c:v>
                  </c:pt>
                  <c:pt idx="2">
                    <c:v>9.9999999999999395E-5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'[2]Magellan Sheet 1'!$B$11:$D$11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'[2]Magellan Sheet 1'!$K$14:$M$14</c:f>
              <c:numCache>
                <c:formatCode>General</c:formatCode>
                <c:ptCount val="3"/>
                <c:pt idx="0">
                  <c:v>6.4950000000000008E-2</c:v>
                </c:pt>
                <c:pt idx="1">
                  <c:v>6.3199999999999992E-2</c:v>
                </c:pt>
                <c:pt idx="2">
                  <c:v>5.9899999999999995E-2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7C-472E-B8E6-7A66F1113B25}"/>
            </c:ext>
          </c:extLst>
        </c:ser>
        <c:ser>
          <c:idx val="2"/>
          <c:order val="1"/>
          <c:tx>
            <c:strRef>
              <c:f>'[2]Magellan Sheet 1'!$A$28</c:f>
              <c:strCache>
                <c:ptCount val="1"/>
                <c:pt idx="0">
                  <c:v>B10f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'[2]Magellan Sheet 1'!$K$29:$M$29</c:f>
                <c:numCache>
                  <c:formatCode>General</c:formatCode>
                  <c:ptCount val="3"/>
                  <c:pt idx="0">
                    <c:v>1.1500000000000017E-3</c:v>
                  </c:pt>
                  <c:pt idx="1">
                    <c:v>7.5000000000000067E-4</c:v>
                  </c:pt>
                  <c:pt idx="2">
                    <c:v>1.1999999999999997E-3</c:v>
                  </c:pt>
                </c:numCache>
              </c:numRef>
            </c:plus>
            <c:minus>
              <c:numRef>
                <c:f>'[2]Magellan Sheet 1'!$K$29:$M$29</c:f>
                <c:numCache>
                  <c:formatCode>General</c:formatCode>
                  <c:ptCount val="3"/>
                  <c:pt idx="0">
                    <c:v>1.1500000000000017E-3</c:v>
                  </c:pt>
                  <c:pt idx="1">
                    <c:v>7.5000000000000067E-4</c:v>
                  </c:pt>
                  <c:pt idx="2">
                    <c:v>1.1999999999999997E-3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'[2]Magellan Sheet 1'!$B$25:$D$25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'[2]Magellan Sheet 1'!$K$28:$M$28</c:f>
              <c:numCache>
                <c:formatCode>General</c:formatCode>
                <c:ptCount val="3"/>
                <c:pt idx="0">
                  <c:v>6.3450000000000006E-2</c:v>
                </c:pt>
                <c:pt idx="1">
                  <c:v>5.8450000000000002E-2</c:v>
                </c:pt>
                <c:pt idx="2">
                  <c:v>5.7000000000000002E-2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7C-472E-B8E6-7A66F1113B25}"/>
            </c:ext>
          </c:extLst>
        </c:ser>
        <c:ser>
          <c:idx val="0"/>
          <c:order val="2"/>
          <c:tx>
            <c:strRef>
              <c:f>'[2]Magellan Sheet 1'!$A$46</c:f>
              <c:strCache>
                <c:ptCount val="1"/>
                <c:pt idx="0">
                  <c:v>C6f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'[2]Magellan Sheet 1'!$K$43:$M$43</c:f>
                <c:numCache>
                  <c:formatCode>General</c:formatCode>
                  <c:ptCount val="3"/>
                  <c:pt idx="0">
                    <c:v>1.3999999999999985E-3</c:v>
                  </c:pt>
                  <c:pt idx="1">
                    <c:v>2.8999999999999963E-3</c:v>
                  </c:pt>
                  <c:pt idx="2">
                    <c:v>1.0000000000000009E-3</c:v>
                  </c:pt>
                </c:numCache>
              </c:numRef>
            </c:plus>
            <c:minus>
              <c:numRef>
                <c:f>'[2]Magellan Sheet 1'!$K$43:$M$43</c:f>
                <c:numCache>
                  <c:formatCode>General</c:formatCode>
                  <c:ptCount val="3"/>
                  <c:pt idx="0">
                    <c:v>1.3999999999999985E-3</c:v>
                  </c:pt>
                  <c:pt idx="1">
                    <c:v>2.8999999999999963E-3</c:v>
                  </c:pt>
                  <c:pt idx="2">
                    <c:v>1.0000000000000009E-3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'[2]Magellan Sheet 1'!$B$39:$D$39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'[2]Magellan Sheet 1'!$K$42:$M$42</c:f>
              <c:numCache>
                <c:formatCode>General</c:formatCode>
                <c:ptCount val="3"/>
                <c:pt idx="0">
                  <c:v>6.4799999999999996E-2</c:v>
                </c:pt>
                <c:pt idx="1">
                  <c:v>6.3299999999999995E-2</c:v>
                </c:pt>
                <c:pt idx="2">
                  <c:v>5.7200000000000001E-2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7C-472E-B8E6-7A66F1113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792607"/>
        <c:axId val="1702794271"/>
      </c:scatterChart>
      <c:valAx>
        <c:axId val="170279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794271"/>
        <c:crosses val="autoZero"/>
        <c:crossBetween val="midCat"/>
      </c:valAx>
      <c:valAx>
        <c:axId val="1702794271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792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B10EF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'[2]Magellan Sheet 1'!$A$14</c:f>
              <c:strCache>
                <c:ptCount val="1"/>
                <c:pt idx="0">
                  <c:v>A4f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'[2]Magellan Sheet 1'!$B$22:$D$22</c:f>
                <c:numCache>
                  <c:formatCode>General</c:formatCode>
                  <c:ptCount val="3"/>
                  <c:pt idx="0">
                    <c:v>3.7500000000000033E-3</c:v>
                  </c:pt>
                  <c:pt idx="1">
                    <c:v>5.5499999999999994E-3</c:v>
                  </c:pt>
                  <c:pt idx="2">
                    <c:v>1.6999999999999793E-3</c:v>
                  </c:pt>
                </c:numCache>
              </c:numRef>
            </c:plus>
            <c:minus>
              <c:numRef>
                <c:f>'[2]Magellan Sheet 1'!$B$22:$D$22</c:f>
                <c:numCache>
                  <c:formatCode>General</c:formatCode>
                  <c:ptCount val="3"/>
                  <c:pt idx="0">
                    <c:v>3.7500000000000033E-3</c:v>
                  </c:pt>
                  <c:pt idx="1">
                    <c:v>5.5499999999999994E-3</c:v>
                  </c:pt>
                  <c:pt idx="2">
                    <c:v>1.6999999999999793E-3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'[2]Magellan Sheet 1'!$B$11:$D$11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'[2]Magellan Sheet 1'!$B$21:$D$21</c:f>
              <c:numCache>
                <c:formatCode>General</c:formatCode>
                <c:ptCount val="3"/>
                <c:pt idx="0">
                  <c:v>0.43354999999999999</c:v>
                </c:pt>
                <c:pt idx="1">
                  <c:v>0.31924999999999998</c:v>
                </c:pt>
                <c:pt idx="2">
                  <c:v>0.2893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67-4505-BE34-A50B47CA5BFE}"/>
            </c:ext>
          </c:extLst>
        </c:ser>
        <c:ser>
          <c:idx val="2"/>
          <c:order val="1"/>
          <c:tx>
            <c:strRef>
              <c:f>'[2]Magellan Sheet 1'!$A$28</c:f>
              <c:strCache>
                <c:ptCount val="1"/>
                <c:pt idx="0">
                  <c:v>B10f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'[2]Magellan Sheet 1'!$B$36:$D$36</c:f>
                <c:numCache>
                  <c:formatCode>General</c:formatCode>
                  <c:ptCount val="3"/>
                  <c:pt idx="0">
                    <c:v>4.4500000000000095E-3</c:v>
                  </c:pt>
                  <c:pt idx="1">
                    <c:v>2.2999999999999965E-3</c:v>
                  </c:pt>
                  <c:pt idx="2">
                    <c:v>1.9999999999999879E-4</c:v>
                  </c:pt>
                </c:numCache>
              </c:numRef>
            </c:plus>
            <c:minus>
              <c:numRef>
                <c:f>'[2]Magellan Sheet 1'!$B$36:$D$36</c:f>
                <c:numCache>
                  <c:formatCode>General</c:formatCode>
                  <c:ptCount val="3"/>
                  <c:pt idx="0">
                    <c:v>4.4500000000000095E-3</c:v>
                  </c:pt>
                  <c:pt idx="1">
                    <c:v>2.2999999999999965E-3</c:v>
                  </c:pt>
                  <c:pt idx="2">
                    <c:v>1.9999999999999879E-4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'[2]Magellan Sheet 1'!$B$25:$D$25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'[2]Magellan Sheet 1'!$B$35:$D$35</c:f>
              <c:numCache>
                <c:formatCode>General</c:formatCode>
                <c:ptCount val="3"/>
                <c:pt idx="0">
                  <c:v>0.40875</c:v>
                </c:pt>
                <c:pt idx="1">
                  <c:v>0.20860000000000001</c:v>
                </c:pt>
                <c:pt idx="2">
                  <c:v>0.11249999999999999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67-4505-BE34-A50B47CA5BFE}"/>
            </c:ext>
          </c:extLst>
        </c:ser>
        <c:ser>
          <c:idx val="0"/>
          <c:order val="2"/>
          <c:tx>
            <c:strRef>
              <c:f>'[2]Magellan Sheet 1'!$A$39</c:f>
              <c:strCache>
                <c:ptCount val="1"/>
                <c:pt idx="0">
                  <c:v>C6f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'[2]Magellan Sheet 1'!$B$50:$D$50</c:f>
                <c:numCache>
                  <c:formatCode>General</c:formatCode>
                  <c:ptCount val="3"/>
                  <c:pt idx="0">
                    <c:v>4.7999999999999987E-3</c:v>
                  </c:pt>
                  <c:pt idx="1">
                    <c:v>9.9999999999988987E-5</c:v>
                  </c:pt>
                  <c:pt idx="2">
                    <c:v>0</c:v>
                  </c:pt>
                </c:numCache>
              </c:numRef>
            </c:plus>
            <c:minus>
              <c:numRef>
                <c:f>'[2]Magellan Sheet 1'!$B$50:$D$50</c:f>
                <c:numCache>
                  <c:formatCode>General</c:formatCode>
                  <c:ptCount val="3"/>
                  <c:pt idx="0">
                    <c:v>4.7999999999999987E-3</c:v>
                  </c:pt>
                  <c:pt idx="1">
                    <c:v>9.9999999999988987E-5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'[2]Magellan Sheet 1'!$B$39:$D$39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'[2]Magellan Sheet 1'!$B$49:$D$49</c:f>
              <c:numCache>
                <c:formatCode>General</c:formatCode>
                <c:ptCount val="3"/>
                <c:pt idx="0">
                  <c:v>0.31689999999999996</c:v>
                </c:pt>
                <c:pt idx="1">
                  <c:v>0.1472</c:v>
                </c:pt>
                <c:pt idx="2">
                  <c:v>8.5699999999999998E-2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67-4505-BE34-A50B47CA5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792607"/>
        <c:axId val="1702794271"/>
      </c:scatterChart>
      <c:valAx>
        <c:axId val="170279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794271"/>
        <c:crosses val="autoZero"/>
        <c:crossBetween val="midCat"/>
      </c:valAx>
      <c:valAx>
        <c:axId val="1702794271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792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B10EV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'[2]Magellan Sheet 1'!$A$14</c:f>
              <c:strCache>
                <c:ptCount val="1"/>
                <c:pt idx="0">
                  <c:v>A4f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'[2]Magellan Sheet 1'!$E$22:$G$22</c:f>
                <c:numCache>
                  <c:formatCode>General</c:formatCode>
                  <c:ptCount val="3"/>
                  <c:pt idx="0">
                    <c:v>9.0000000000000149E-4</c:v>
                  </c:pt>
                  <c:pt idx="1">
                    <c:v>5.0499999999999955E-3</c:v>
                  </c:pt>
                  <c:pt idx="2">
                    <c:v>1.1000000000000003E-3</c:v>
                  </c:pt>
                </c:numCache>
              </c:numRef>
            </c:plus>
            <c:minus>
              <c:numRef>
                <c:f>'[2]Magellan Sheet 1'!$E$22:$G$22</c:f>
                <c:numCache>
                  <c:formatCode>General</c:formatCode>
                  <c:ptCount val="3"/>
                  <c:pt idx="0">
                    <c:v>9.0000000000000149E-4</c:v>
                  </c:pt>
                  <c:pt idx="1">
                    <c:v>5.0499999999999955E-3</c:v>
                  </c:pt>
                  <c:pt idx="2">
                    <c:v>1.1000000000000003E-3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'[2]Magellan Sheet 1'!$B$11:$D$11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'[2]Magellan Sheet 1'!$E$21:$G$21</c:f>
              <c:numCache>
                <c:formatCode>General</c:formatCode>
                <c:ptCount val="3"/>
                <c:pt idx="0">
                  <c:v>6.1200000000000004E-2</c:v>
                </c:pt>
                <c:pt idx="1">
                  <c:v>6.5949999999999995E-2</c:v>
                </c:pt>
                <c:pt idx="2">
                  <c:v>5.7999999999999996E-2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CD-4C85-8C69-AD192ADEEFB9}"/>
            </c:ext>
          </c:extLst>
        </c:ser>
        <c:ser>
          <c:idx val="2"/>
          <c:order val="1"/>
          <c:tx>
            <c:strRef>
              <c:f>'[2]Magellan Sheet 1'!$A$28</c:f>
              <c:strCache>
                <c:ptCount val="1"/>
                <c:pt idx="0">
                  <c:v>B10f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'[2]Magellan Sheet 1'!$E$36:$G$36</c:f>
                <c:numCache>
                  <c:formatCode>General</c:formatCode>
                  <c:ptCount val="3"/>
                  <c:pt idx="0">
                    <c:v>1.0999999999999968E-3</c:v>
                  </c:pt>
                  <c:pt idx="1">
                    <c:v>3.4999999999999996E-3</c:v>
                  </c:pt>
                  <c:pt idx="2">
                    <c:v>5.0000000000000044E-4</c:v>
                  </c:pt>
                </c:numCache>
              </c:numRef>
            </c:plus>
            <c:minus>
              <c:numRef>
                <c:f>'[2]Magellan Sheet 1'!$E$36:$G$36</c:f>
                <c:numCache>
                  <c:formatCode>General</c:formatCode>
                  <c:ptCount val="3"/>
                  <c:pt idx="0">
                    <c:v>1.0999999999999968E-3</c:v>
                  </c:pt>
                  <c:pt idx="1">
                    <c:v>3.4999999999999996E-3</c:v>
                  </c:pt>
                  <c:pt idx="2">
                    <c:v>5.0000000000000044E-4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'[2]Magellan Sheet 1'!$B$25:$D$25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'[2]Magellan Sheet 1'!$E$35:$G$35</c:f>
              <c:numCache>
                <c:formatCode>General</c:formatCode>
                <c:ptCount val="3"/>
                <c:pt idx="0">
                  <c:v>6.2700000000000006E-2</c:v>
                </c:pt>
                <c:pt idx="1">
                  <c:v>6.0999999999999999E-2</c:v>
                </c:pt>
                <c:pt idx="2">
                  <c:v>5.57E-2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CD-4C85-8C69-AD192ADEEFB9}"/>
            </c:ext>
          </c:extLst>
        </c:ser>
        <c:ser>
          <c:idx val="0"/>
          <c:order val="2"/>
          <c:tx>
            <c:strRef>
              <c:f>'[2]Magellan Sheet 1'!$A$39</c:f>
              <c:strCache>
                <c:ptCount val="1"/>
                <c:pt idx="0">
                  <c:v>C6f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'[2]Magellan Sheet 1'!$E$50:$G$50</c:f>
                <c:numCache>
                  <c:formatCode>General</c:formatCode>
                  <c:ptCount val="3"/>
                  <c:pt idx="0">
                    <c:v>9.9999999999999395E-5</c:v>
                  </c:pt>
                  <c:pt idx="1">
                    <c:v>2.9999999999999818E-4</c:v>
                  </c:pt>
                  <c:pt idx="2">
                    <c:v>1.9999999999999879E-4</c:v>
                  </c:pt>
                </c:numCache>
              </c:numRef>
            </c:plus>
            <c:minus>
              <c:numRef>
                <c:f>'[2]Magellan Sheet 1'!$E$50:$G$50</c:f>
                <c:numCache>
                  <c:formatCode>General</c:formatCode>
                  <c:ptCount val="3"/>
                  <c:pt idx="0">
                    <c:v>9.9999999999999395E-5</c:v>
                  </c:pt>
                  <c:pt idx="1">
                    <c:v>2.9999999999999818E-4</c:v>
                  </c:pt>
                  <c:pt idx="2">
                    <c:v>1.9999999999999879E-4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'[2]Magellan Sheet 1'!$B$39:$D$39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'[2]Magellan Sheet 1'!$E$42:$G$42</c:f>
              <c:numCache>
                <c:formatCode>General</c:formatCode>
                <c:ptCount val="3"/>
                <c:pt idx="0">
                  <c:v>7.1849999999999997E-2</c:v>
                </c:pt>
                <c:pt idx="1">
                  <c:v>6.5549999999999997E-2</c:v>
                </c:pt>
                <c:pt idx="2">
                  <c:v>6.0850000000000001E-2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CD-4C85-8C69-AD192ADEE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792607"/>
        <c:axId val="1702794271"/>
      </c:scatterChart>
      <c:valAx>
        <c:axId val="170279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794271"/>
        <c:crosses val="autoZero"/>
        <c:crossBetween val="midCat"/>
      </c:valAx>
      <c:valAx>
        <c:axId val="1702794271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792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US" b="1"/>
              <a:t>B3-myc</a:t>
            </a:r>
            <a:endParaRPr lang="ko-K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'competitive ELISA normalized'!$M$24</c:f>
              <c:strCache>
                <c:ptCount val="1"/>
                <c:pt idx="0">
                  <c:v>A4-flag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normalized'!$S$24:$V$24</c:f>
                <c:numCache>
                  <c:formatCode>General</c:formatCode>
                  <c:ptCount val="4"/>
                  <c:pt idx="0">
                    <c:v>3.9948627822090063E-2</c:v>
                  </c:pt>
                  <c:pt idx="1">
                    <c:v>2.1089630931458703E-2</c:v>
                  </c:pt>
                  <c:pt idx="2">
                    <c:v>2.1630390698931866E-3</c:v>
                  </c:pt>
                  <c:pt idx="3">
                    <c:v>5.9483574422063198E-3</c:v>
                  </c:pt>
                </c:numCache>
              </c:numRef>
            </c:plus>
            <c:minus>
              <c:numRef>
                <c:f>'competitive ELISA normalized'!$S$24:$V$24</c:f>
                <c:numCache>
                  <c:formatCode>General</c:formatCode>
                  <c:ptCount val="4"/>
                  <c:pt idx="0">
                    <c:v>3.9948627822090063E-2</c:v>
                  </c:pt>
                  <c:pt idx="1">
                    <c:v>2.1089630931458703E-2</c:v>
                  </c:pt>
                  <c:pt idx="2">
                    <c:v>2.1630390698931866E-3</c:v>
                  </c:pt>
                  <c:pt idx="3">
                    <c:v>5.9483574422063198E-3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normalized'!$N$23:$Q$23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normalized'!$N$24:$Q$24</c:f>
              <c:numCache>
                <c:formatCode>General</c:formatCode>
                <c:ptCount val="4"/>
                <c:pt idx="0">
                  <c:v>0.82283358118155991</c:v>
                </c:pt>
                <c:pt idx="1">
                  <c:v>0.93984047586859543</c:v>
                </c:pt>
                <c:pt idx="2">
                  <c:v>0.9722860619169934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0D-4354-A780-A00C3178D651}"/>
            </c:ext>
          </c:extLst>
        </c:ser>
        <c:ser>
          <c:idx val="1"/>
          <c:order val="1"/>
          <c:tx>
            <c:strRef>
              <c:f>'competitive ELISA normalized'!$M$25</c:f>
              <c:strCache>
                <c:ptCount val="1"/>
                <c:pt idx="0">
                  <c:v>A10-flag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normalized'!$S$25:$V$25</c:f>
                <c:numCache>
                  <c:formatCode>General</c:formatCode>
                  <c:ptCount val="4"/>
                  <c:pt idx="0">
                    <c:v>3.3214499294381472E-2</c:v>
                  </c:pt>
                  <c:pt idx="1">
                    <c:v>1.2120931022120224E-2</c:v>
                  </c:pt>
                  <c:pt idx="2">
                    <c:v>3.1482937719792881E-3</c:v>
                  </c:pt>
                  <c:pt idx="3">
                    <c:v>6.926246298354451E-3</c:v>
                  </c:pt>
                </c:numCache>
              </c:numRef>
            </c:plus>
            <c:minus>
              <c:numRef>
                <c:f>'competitive ELISA normalized'!$S$25:$V$25</c:f>
                <c:numCache>
                  <c:formatCode>General</c:formatCode>
                  <c:ptCount val="4"/>
                  <c:pt idx="0">
                    <c:v>3.3214499294381472E-2</c:v>
                  </c:pt>
                  <c:pt idx="1">
                    <c:v>1.2120931022120224E-2</c:v>
                  </c:pt>
                  <c:pt idx="2">
                    <c:v>3.1482937719792881E-3</c:v>
                  </c:pt>
                  <c:pt idx="3">
                    <c:v>6.926246298354451E-3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normalized'!$N$23:$Q$23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normalized'!$N$25:$Q$25</c:f>
              <c:numCache>
                <c:formatCode>General</c:formatCode>
                <c:ptCount val="4"/>
                <c:pt idx="0">
                  <c:v>0.95402938557435424</c:v>
                </c:pt>
                <c:pt idx="1">
                  <c:v>0.98920302760463041</c:v>
                </c:pt>
                <c:pt idx="2">
                  <c:v>1.0340605520926089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0D-4354-A780-A00C3178D651}"/>
            </c:ext>
          </c:extLst>
        </c:ser>
        <c:ser>
          <c:idx val="2"/>
          <c:order val="2"/>
          <c:tx>
            <c:strRef>
              <c:f>'competitive ELISA normalized'!$M$26</c:f>
              <c:strCache>
                <c:ptCount val="1"/>
                <c:pt idx="0">
                  <c:v>B3-flag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normalized'!$S$26:$V$26</c:f>
                <c:numCache>
                  <c:formatCode>General</c:formatCode>
                  <c:ptCount val="4"/>
                  <c:pt idx="0">
                    <c:v>1.0594706848118286E-2</c:v>
                  </c:pt>
                  <c:pt idx="1">
                    <c:v>4.3085174862045848E-3</c:v>
                  </c:pt>
                  <c:pt idx="2">
                    <c:v>4.802935455131864E-3</c:v>
                  </c:pt>
                  <c:pt idx="3">
                    <c:v>7.2044242325091431E-3</c:v>
                  </c:pt>
                </c:numCache>
              </c:numRef>
            </c:plus>
            <c:minus>
              <c:numRef>
                <c:f>'competitive ELISA normalized'!$S$26:$V$26</c:f>
                <c:numCache>
                  <c:formatCode>General</c:formatCode>
                  <c:ptCount val="4"/>
                  <c:pt idx="0">
                    <c:v>1.0594706848118286E-2</c:v>
                  </c:pt>
                  <c:pt idx="1">
                    <c:v>4.3085174862045848E-3</c:v>
                  </c:pt>
                  <c:pt idx="2">
                    <c:v>4.802935455131864E-3</c:v>
                  </c:pt>
                  <c:pt idx="3">
                    <c:v>7.2044242325091431E-3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normalized'!$N$23:$Q$23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normalized'!$N$26:$Q$26</c:f>
              <c:numCache>
                <c:formatCode>General</c:formatCode>
                <c:ptCount val="4"/>
                <c:pt idx="0">
                  <c:v>0.37646560363996706</c:v>
                </c:pt>
                <c:pt idx="1">
                  <c:v>0.54548666363942311</c:v>
                </c:pt>
                <c:pt idx="2">
                  <c:v>0.67170503724511521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0D-4354-A780-A00C3178D651}"/>
            </c:ext>
          </c:extLst>
        </c:ser>
        <c:ser>
          <c:idx val="3"/>
          <c:order val="3"/>
          <c:tx>
            <c:strRef>
              <c:f>'competitive ELISA normalized'!$M$27</c:f>
              <c:strCache>
                <c:ptCount val="1"/>
                <c:pt idx="0">
                  <c:v>B10-flag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normalized'!$S$27:$V$27</c:f>
                <c:numCache>
                  <c:formatCode>General</c:formatCode>
                  <c:ptCount val="4"/>
                  <c:pt idx="0">
                    <c:v>6.8808917635718004E-5</c:v>
                  </c:pt>
                  <c:pt idx="1">
                    <c:v>1.6858184820752783E-2</c:v>
                  </c:pt>
                  <c:pt idx="2">
                    <c:v>2.5252872772311259E-2</c:v>
                  </c:pt>
                  <c:pt idx="3">
                    <c:v>4.8647904768457984E-2</c:v>
                  </c:pt>
                </c:numCache>
              </c:numRef>
            </c:plus>
            <c:minus>
              <c:numRef>
                <c:f>'competitive ELISA normalized'!$S$27:$V$27</c:f>
                <c:numCache>
                  <c:formatCode>General</c:formatCode>
                  <c:ptCount val="4"/>
                  <c:pt idx="0">
                    <c:v>6.8808917635718004E-5</c:v>
                  </c:pt>
                  <c:pt idx="1">
                    <c:v>1.6858184820752783E-2</c:v>
                  </c:pt>
                  <c:pt idx="2">
                    <c:v>2.5252872772311259E-2</c:v>
                  </c:pt>
                  <c:pt idx="3">
                    <c:v>4.8647904768457984E-2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normalized'!$N$23:$Q$23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normalized'!$N$27:$Q$27</c:f>
              <c:numCache>
                <c:formatCode>General</c:formatCode>
                <c:ptCount val="4"/>
                <c:pt idx="0">
                  <c:v>0.43686781806922176</c:v>
                </c:pt>
                <c:pt idx="1">
                  <c:v>0.5892107617147182</c:v>
                </c:pt>
                <c:pt idx="2">
                  <c:v>0.76701300488543311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0D-4354-A780-A00C3178D651}"/>
            </c:ext>
          </c:extLst>
        </c:ser>
        <c:ser>
          <c:idx val="4"/>
          <c:order val="4"/>
          <c:tx>
            <c:strRef>
              <c:f>'competitive ELISA normalized'!$M$28</c:f>
              <c:strCache>
                <c:ptCount val="1"/>
                <c:pt idx="0">
                  <c:v>C6-flag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normalized'!$S$28:$V$28</c:f>
                <c:numCache>
                  <c:formatCode>General</c:formatCode>
                  <c:ptCount val="4"/>
                  <c:pt idx="0">
                    <c:v>1.2816799420709625E-2</c:v>
                  </c:pt>
                  <c:pt idx="1">
                    <c:v>8.6893555394641636E-3</c:v>
                  </c:pt>
                  <c:pt idx="2">
                    <c:v>1.6292541636495347E-2</c:v>
                  </c:pt>
                  <c:pt idx="3">
                    <c:v>1.7378711078928327E-2</c:v>
                  </c:pt>
                </c:numCache>
              </c:numRef>
            </c:plus>
            <c:minus>
              <c:numRef>
                <c:f>'competitive ELISA normalized'!$S$28:$V$28</c:f>
                <c:numCache>
                  <c:formatCode>General</c:formatCode>
                  <c:ptCount val="4"/>
                  <c:pt idx="0">
                    <c:v>1.2816799420709625E-2</c:v>
                  </c:pt>
                  <c:pt idx="1">
                    <c:v>8.6893555394641636E-3</c:v>
                  </c:pt>
                  <c:pt idx="2">
                    <c:v>1.6292541636495347E-2</c:v>
                  </c:pt>
                  <c:pt idx="3">
                    <c:v>1.7378711078928327E-2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normalized'!$N$23:$Q$23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normalized'!$N$28:$Q$28</c:f>
              <c:numCache>
                <c:formatCode>General</c:formatCode>
                <c:ptCount val="4"/>
                <c:pt idx="0">
                  <c:v>0.47045619116582182</c:v>
                </c:pt>
                <c:pt idx="1">
                  <c:v>0.61622013034033307</c:v>
                </c:pt>
                <c:pt idx="2">
                  <c:v>0.77719044170890672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0D-4354-A780-A00C3178D651}"/>
            </c:ext>
          </c:extLst>
        </c:ser>
        <c:ser>
          <c:idx val="5"/>
          <c:order val="5"/>
          <c:tx>
            <c:strRef>
              <c:f>'competitive ELISA normalized'!$M$29</c:f>
              <c:strCache>
                <c:ptCount val="1"/>
                <c:pt idx="0">
                  <c:v>D3-flag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normalized'!$S$29:$V$29</c:f>
                <c:numCache>
                  <c:formatCode>General</c:formatCode>
                  <c:ptCount val="4"/>
                  <c:pt idx="0">
                    <c:v>1.8831078253591716E-3</c:v>
                  </c:pt>
                  <c:pt idx="1">
                    <c:v>1.8691588785046724E-2</c:v>
                  </c:pt>
                  <c:pt idx="2">
                    <c:v>1.9528525596317497E-2</c:v>
                  </c:pt>
                  <c:pt idx="3">
                    <c:v>1.5343841539963592E-3</c:v>
                  </c:pt>
                </c:numCache>
              </c:numRef>
            </c:plus>
            <c:minus>
              <c:numRef>
                <c:f>'competitive ELISA normalized'!$S$29:$V$29</c:f>
                <c:numCache>
                  <c:formatCode>General</c:formatCode>
                  <c:ptCount val="4"/>
                  <c:pt idx="0">
                    <c:v>1.8831078253591716E-3</c:v>
                  </c:pt>
                  <c:pt idx="1">
                    <c:v>1.8691588785046724E-2</c:v>
                  </c:pt>
                  <c:pt idx="2">
                    <c:v>1.9528525596317497E-2</c:v>
                  </c:pt>
                  <c:pt idx="3">
                    <c:v>1.5343841539963592E-3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normalized'!$N$23:$Q$23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normalized'!$N$29:$Q$29</c:f>
              <c:numCache>
                <c:formatCode>General</c:formatCode>
                <c:ptCount val="4"/>
                <c:pt idx="0">
                  <c:v>0.34698005300599805</c:v>
                </c:pt>
                <c:pt idx="1">
                  <c:v>0.4954665922722834</c:v>
                </c:pt>
                <c:pt idx="2">
                  <c:v>0.65392662853954531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0D-4354-A780-A00C3178D651}"/>
            </c:ext>
          </c:extLst>
        </c:ser>
        <c:ser>
          <c:idx val="6"/>
          <c:order val="6"/>
          <c:tx>
            <c:strRef>
              <c:f>'competitive ELISA normalized'!$M$30</c:f>
              <c:strCache>
                <c:ptCount val="1"/>
                <c:pt idx="0">
                  <c:v>G3-flag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normalized'!$S$30:$V$30</c:f>
                <c:numCache>
                  <c:formatCode>General</c:formatCode>
                  <c:ptCount val="4"/>
                  <c:pt idx="0">
                    <c:v>2.2514711774117801E-2</c:v>
                  </c:pt>
                  <c:pt idx="1">
                    <c:v>4.0552814189639068E-2</c:v>
                  </c:pt>
                  <c:pt idx="2">
                    <c:v>9.3482136605986099E-3</c:v>
                  </c:pt>
                  <c:pt idx="3">
                    <c:v>1.448314792487111E-2</c:v>
                  </c:pt>
                </c:numCache>
              </c:numRef>
            </c:plus>
            <c:minus>
              <c:numRef>
                <c:f>'competitive ELISA normalized'!$S$30:$V$30</c:f>
                <c:numCache>
                  <c:formatCode>General</c:formatCode>
                  <c:ptCount val="4"/>
                  <c:pt idx="0">
                    <c:v>2.2514711774117801E-2</c:v>
                  </c:pt>
                  <c:pt idx="1">
                    <c:v>4.0552814189639068E-2</c:v>
                  </c:pt>
                  <c:pt idx="2">
                    <c:v>9.3482136605986099E-3</c:v>
                  </c:pt>
                  <c:pt idx="3">
                    <c:v>1.448314792487111E-2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normalized'!$N$23:$Q$23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normalized'!$N$30:$Q$30</c:f>
              <c:numCache>
                <c:formatCode>General</c:formatCode>
                <c:ptCount val="4"/>
                <c:pt idx="0">
                  <c:v>0.75989200260683365</c:v>
                </c:pt>
                <c:pt idx="1">
                  <c:v>0.80011172144120646</c:v>
                </c:pt>
                <c:pt idx="2">
                  <c:v>0.87412717624057346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0D-4354-A780-A00C3178D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425968"/>
        <c:axId val="1455427632"/>
      </c:lineChart>
      <c:catAx>
        <c:axId val="145542596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US" altLang="ko-KR"/>
                  <a:t>Molar ratio of competitor repebody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455427632"/>
        <c:crosses val="autoZero"/>
        <c:auto val="1"/>
        <c:lblAlgn val="ctr"/>
        <c:lblOffset val="100"/>
        <c:noMultiLvlLbl val="0"/>
      </c:catAx>
      <c:valAx>
        <c:axId val="14554276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US" altLang="ko-KR"/>
                  <a:t>Absorbance</a:t>
                </a:r>
                <a:r>
                  <a:rPr lang="en-US" altLang="ko-KR" baseline="0"/>
                  <a:t> 450 nm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45542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B10RV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'[2]Magellan Sheet 1'!$A$14</c:f>
              <c:strCache>
                <c:ptCount val="1"/>
                <c:pt idx="0">
                  <c:v>A4f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'[2]Magellan Sheet 1'!$H$22:$J$22</c:f>
                <c:numCache>
                  <c:formatCode>General</c:formatCode>
                  <c:ptCount val="3"/>
                  <c:pt idx="0">
                    <c:v>2.8999999999999998E-3</c:v>
                  </c:pt>
                  <c:pt idx="1">
                    <c:v>9.0000000000000149E-4</c:v>
                  </c:pt>
                  <c:pt idx="2">
                    <c:v>4.4999999999999901E-4</c:v>
                  </c:pt>
                </c:numCache>
              </c:numRef>
            </c:plus>
            <c:minus>
              <c:numRef>
                <c:f>'[2]Magellan Sheet 1'!$H$22:$J$22</c:f>
                <c:numCache>
                  <c:formatCode>General</c:formatCode>
                  <c:ptCount val="3"/>
                  <c:pt idx="0">
                    <c:v>2.8999999999999998E-3</c:v>
                  </c:pt>
                  <c:pt idx="1">
                    <c:v>9.0000000000000149E-4</c:v>
                  </c:pt>
                  <c:pt idx="2">
                    <c:v>4.4999999999999901E-4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'[2]Magellan Sheet 1'!$B$11:$D$11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'[2]Magellan Sheet 1'!$H$21:$J$21</c:f>
              <c:numCache>
                <c:formatCode>General</c:formatCode>
                <c:ptCount val="3"/>
                <c:pt idx="0">
                  <c:v>5.9400000000000001E-2</c:v>
                </c:pt>
                <c:pt idx="1">
                  <c:v>5.9499999999999997E-2</c:v>
                </c:pt>
                <c:pt idx="2">
                  <c:v>5.8950000000000002E-2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0D-4C9F-83AC-9222636FD5B7}"/>
            </c:ext>
          </c:extLst>
        </c:ser>
        <c:ser>
          <c:idx val="2"/>
          <c:order val="1"/>
          <c:tx>
            <c:strRef>
              <c:f>'[2]Magellan Sheet 1'!$A$28</c:f>
              <c:strCache>
                <c:ptCount val="1"/>
                <c:pt idx="0">
                  <c:v>B10f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'[2]Magellan Sheet 1'!$H$36:$J$36</c:f>
                <c:numCache>
                  <c:formatCode>General</c:formatCode>
                  <c:ptCount val="3"/>
                  <c:pt idx="0">
                    <c:v>3.0000000000000165E-4</c:v>
                  </c:pt>
                  <c:pt idx="1">
                    <c:v>5.4999999999999841E-4</c:v>
                  </c:pt>
                  <c:pt idx="2">
                    <c:v>1.9999999999999879E-4</c:v>
                  </c:pt>
                </c:numCache>
              </c:numRef>
            </c:plus>
            <c:minus>
              <c:numRef>
                <c:f>'[2]Magellan Sheet 1'!$H$36:$J$36</c:f>
                <c:numCache>
                  <c:formatCode>General</c:formatCode>
                  <c:ptCount val="3"/>
                  <c:pt idx="0">
                    <c:v>3.0000000000000165E-4</c:v>
                  </c:pt>
                  <c:pt idx="1">
                    <c:v>5.4999999999999841E-4</c:v>
                  </c:pt>
                  <c:pt idx="2">
                    <c:v>1.9999999999999879E-4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'[2]Magellan Sheet 1'!$B$25:$D$25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'[2]Magellan Sheet 1'!$H$35:$J$35</c:f>
              <c:numCache>
                <c:formatCode>General</c:formatCode>
                <c:ptCount val="3"/>
                <c:pt idx="0">
                  <c:v>5.9299999999999999E-2</c:v>
                </c:pt>
                <c:pt idx="1">
                  <c:v>5.7550000000000004E-2</c:v>
                </c:pt>
                <c:pt idx="2">
                  <c:v>5.5399999999999998E-2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0D-4C9F-83AC-9222636FD5B7}"/>
            </c:ext>
          </c:extLst>
        </c:ser>
        <c:ser>
          <c:idx val="0"/>
          <c:order val="2"/>
          <c:tx>
            <c:strRef>
              <c:f>'[2]Magellan Sheet 1'!$A$39</c:f>
              <c:strCache>
                <c:ptCount val="1"/>
                <c:pt idx="0">
                  <c:v>C6f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'[2]Magellan Sheet 1'!$H$50:$J$50</c:f>
                <c:numCache>
                  <c:formatCode>General</c:formatCode>
                  <c:ptCount val="3"/>
                  <c:pt idx="0">
                    <c:v>2.0000000000000018E-3</c:v>
                  </c:pt>
                  <c:pt idx="1">
                    <c:v>7.5000000000000067E-4</c:v>
                  </c:pt>
                  <c:pt idx="2">
                    <c:v>9.9999999999999395E-5</c:v>
                  </c:pt>
                </c:numCache>
              </c:numRef>
            </c:plus>
            <c:minus>
              <c:numRef>
                <c:f>'[2]Magellan Sheet 1'!$H$50:$J$50</c:f>
                <c:numCache>
                  <c:formatCode>General</c:formatCode>
                  <c:ptCount val="3"/>
                  <c:pt idx="0">
                    <c:v>2.0000000000000018E-3</c:v>
                  </c:pt>
                  <c:pt idx="1">
                    <c:v>7.5000000000000067E-4</c:v>
                  </c:pt>
                  <c:pt idx="2">
                    <c:v>9.9999999999999395E-5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'[2]Magellan Sheet 1'!$B$39:$D$39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'[2]Magellan Sheet 1'!$H$49:$J$49</c:f>
              <c:numCache>
                <c:formatCode>General</c:formatCode>
                <c:ptCount val="3"/>
                <c:pt idx="0">
                  <c:v>6.2E-2</c:v>
                </c:pt>
                <c:pt idx="1">
                  <c:v>5.765E-2</c:v>
                </c:pt>
                <c:pt idx="2">
                  <c:v>5.5300000000000002E-2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0D-4C9F-83AC-9222636F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792607"/>
        <c:axId val="1702794271"/>
      </c:scatterChart>
      <c:valAx>
        <c:axId val="170279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794271"/>
        <c:crosses val="autoZero"/>
        <c:crossBetween val="midCat"/>
      </c:valAx>
      <c:valAx>
        <c:axId val="1702794271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792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B10KV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'[2]Magellan Sheet 1'!$A$14</c:f>
              <c:strCache>
                <c:ptCount val="1"/>
                <c:pt idx="0">
                  <c:v>A4f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'[2]Magellan Sheet 1'!$K$22:$M$22</c:f>
                <c:numCache>
                  <c:formatCode>General</c:formatCode>
                  <c:ptCount val="3"/>
                  <c:pt idx="0">
                    <c:v>6.9999999999999923E-4</c:v>
                  </c:pt>
                  <c:pt idx="1">
                    <c:v>1.9999999999999879E-4</c:v>
                  </c:pt>
                  <c:pt idx="2">
                    <c:v>3.4999999999999962E-4</c:v>
                  </c:pt>
                </c:numCache>
              </c:numRef>
            </c:plus>
            <c:minus>
              <c:numRef>
                <c:f>'[2]Magellan Sheet 1'!$K$22:$M$22</c:f>
                <c:numCache>
                  <c:formatCode>General</c:formatCode>
                  <c:ptCount val="3"/>
                  <c:pt idx="0">
                    <c:v>6.9999999999999923E-4</c:v>
                  </c:pt>
                  <c:pt idx="1">
                    <c:v>1.9999999999999879E-4</c:v>
                  </c:pt>
                  <c:pt idx="2">
                    <c:v>3.4999999999999962E-4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'[2]Magellan Sheet 1'!$B$11:$D$11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'[2]Magellan Sheet 1'!$K$21:$M$21</c:f>
              <c:numCache>
                <c:formatCode>General</c:formatCode>
                <c:ptCount val="3"/>
                <c:pt idx="0">
                  <c:v>6.1100000000000002E-2</c:v>
                </c:pt>
                <c:pt idx="1">
                  <c:v>6.0100000000000001E-2</c:v>
                </c:pt>
                <c:pt idx="2">
                  <c:v>5.6650000000000006E-2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2F-4A2A-81DE-1752E0819F68}"/>
            </c:ext>
          </c:extLst>
        </c:ser>
        <c:ser>
          <c:idx val="2"/>
          <c:order val="1"/>
          <c:tx>
            <c:strRef>
              <c:f>'[2]Magellan Sheet 1'!$A$28</c:f>
              <c:strCache>
                <c:ptCount val="1"/>
                <c:pt idx="0">
                  <c:v>B10f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'[2]Magellan Sheet 1'!$K$36:$M$36</c:f>
                <c:numCache>
                  <c:formatCode>General</c:formatCode>
                  <c:ptCount val="3"/>
                  <c:pt idx="0">
                    <c:v>1.5000000000000083E-4</c:v>
                  </c:pt>
                  <c:pt idx="1">
                    <c:v>3.0000000000000165E-4</c:v>
                  </c:pt>
                  <c:pt idx="2">
                    <c:v>3.9999999999999758E-4</c:v>
                  </c:pt>
                </c:numCache>
              </c:numRef>
            </c:plus>
            <c:minus>
              <c:numRef>
                <c:f>'[2]Magellan Sheet 1'!$K$36:$M$36</c:f>
                <c:numCache>
                  <c:formatCode>General</c:formatCode>
                  <c:ptCount val="3"/>
                  <c:pt idx="0">
                    <c:v>1.5000000000000083E-4</c:v>
                  </c:pt>
                  <c:pt idx="1">
                    <c:v>3.0000000000000165E-4</c:v>
                  </c:pt>
                  <c:pt idx="2">
                    <c:v>3.9999999999999758E-4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'[2]Magellan Sheet 1'!$B$25:$D$25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'[2]Magellan Sheet 1'!$K$35:$M$35</c:f>
              <c:numCache>
                <c:formatCode>General</c:formatCode>
                <c:ptCount val="3"/>
                <c:pt idx="0">
                  <c:v>5.8550000000000005E-2</c:v>
                </c:pt>
                <c:pt idx="1">
                  <c:v>5.7700000000000001E-2</c:v>
                </c:pt>
                <c:pt idx="2">
                  <c:v>5.5500000000000001E-2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2F-4A2A-81DE-1752E0819F68}"/>
            </c:ext>
          </c:extLst>
        </c:ser>
        <c:ser>
          <c:idx val="0"/>
          <c:order val="2"/>
          <c:tx>
            <c:strRef>
              <c:f>'[2]Magellan Sheet 1'!$A$39</c:f>
              <c:strCache>
                <c:ptCount val="1"/>
                <c:pt idx="0">
                  <c:v>C6f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'[2]Magellan Sheet 1'!$K$50:$M$50</c:f>
                <c:numCache>
                  <c:formatCode>General</c:formatCode>
                  <c:ptCount val="3"/>
                  <c:pt idx="0">
                    <c:v>1.5499999999999958E-3</c:v>
                  </c:pt>
                  <c:pt idx="1">
                    <c:v>5.5000000000000188E-4</c:v>
                  </c:pt>
                  <c:pt idx="2">
                    <c:v>7.5000000000000067E-4</c:v>
                  </c:pt>
                </c:numCache>
              </c:numRef>
            </c:plus>
            <c:minus>
              <c:numRef>
                <c:f>'[2]Magellan Sheet 1'!$K$50:$M$50</c:f>
                <c:numCache>
                  <c:formatCode>General</c:formatCode>
                  <c:ptCount val="3"/>
                  <c:pt idx="0">
                    <c:v>1.5499999999999958E-3</c:v>
                  </c:pt>
                  <c:pt idx="1">
                    <c:v>5.5000000000000188E-4</c:v>
                  </c:pt>
                  <c:pt idx="2">
                    <c:v>7.5000000000000067E-4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'[2]Magellan Sheet 1'!$B$39:$D$39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'[2]Magellan Sheet 1'!$K$49:$M$49</c:f>
              <c:numCache>
                <c:formatCode>General</c:formatCode>
                <c:ptCount val="3"/>
                <c:pt idx="0">
                  <c:v>6.1249999999999999E-2</c:v>
                </c:pt>
                <c:pt idx="1">
                  <c:v>5.765E-2</c:v>
                </c:pt>
                <c:pt idx="2">
                  <c:v>5.645E-2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2F-4A2A-81DE-1752E0819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792607"/>
        <c:axId val="1702794271"/>
      </c:scatterChart>
      <c:valAx>
        <c:axId val="170279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794271"/>
        <c:crosses val="autoZero"/>
        <c:crossBetween val="midCat"/>
      </c:valAx>
      <c:valAx>
        <c:axId val="1702794271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792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B10WT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'[2]Magellan Sheet 1'!$A$14</c:f>
              <c:strCache>
                <c:ptCount val="1"/>
                <c:pt idx="0">
                  <c:v>A4f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'[2]Magellan Sheet 1'!$B$56:$D$56</c:f>
                <c:numCache>
                  <c:formatCode>General</c:formatCode>
                  <c:ptCount val="3"/>
                  <c:pt idx="0">
                    <c:v>4.2999999999999705E-3</c:v>
                  </c:pt>
                  <c:pt idx="1">
                    <c:v>9.5999999999999974E-3</c:v>
                  </c:pt>
                  <c:pt idx="2">
                    <c:v>5.5499999999999994E-3</c:v>
                  </c:pt>
                </c:numCache>
              </c:numRef>
            </c:plus>
            <c:minus>
              <c:numRef>
                <c:f>'[2]Magellan Sheet 1'!$B$56:$D$56</c:f>
                <c:numCache>
                  <c:formatCode>General</c:formatCode>
                  <c:ptCount val="3"/>
                  <c:pt idx="0">
                    <c:v>4.2999999999999705E-3</c:v>
                  </c:pt>
                  <c:pt idx="1">
                    <c:v>9.5999999999999974E-3</c:v>
                  </c:pt>
                  <c:pt idx="2">
                    <c:v>5.5499999999999994E-3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'[2]Magellan Sheet 1'!$B$11:$D$11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'[2]Magellan Sheet 1'!$B$55:$D$55</c:f>
              <c:numCache>
                <c:formatCode>General</c:formatCode>
                <c:ptCount val="3"/>
                <c:pt idx="0">
                  <c:v>0.79859999999999998</c:v>
                </c:pt>
                <c:pt idx="1">
                  <c:v>0.69350000000000001</c:v>
                </c:pt>
                <c:pt idx="2">
                  <c:v>0.61404999999999998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1-4E5C-8D16-90DFF7597F5F}"/>
            </c:ext>
          </c:extLst>
        </c:ser>
        <c:ser>
          <c:idx val="2"/>
          <c:order val="1"/>
          <c:tx>
            <c:strRef>
              <c:f>'[2]Magellan Sheet 1'!$A$28</c:f>
              <c:strCache>
                <c:ptCount val="1"/>
                <c:pt idx="0">
                  <c:v>B10f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'[2]Magellan Sheet 1'!$E$56:$G$56</c:f>
                <c:numCache>
                  <c:formatCode>General</c:formatCode>
                  <c:ptCount val="3"/>
                  <c:pt idx="0">
                    <c:v>3.4900000000000042E-2</c:v>
                  </c:pt>
                  <c:pt idx="1">
                    <c:v>6.5999999999999948E-3</c:v>
                  </c:pt>
                  <c:pt idx="2">
                    <c:v>1.0649999999999993E-2</c:v>
                  </c:pt>
                </c:numCache>
              </c:numRef>
            </c:plus>
            <c:minus>
              <c:numRef>
                <c:f>'[2]Magellan Sheet 1'!$E$56:$G$56</c:f>
                <c:numCache>
                  <c:formatCode>General</c:formatCode>
                  <c:ptCount val="3"/>
                  <c:pt idx="0">
                    <c:v>3.4900000000000042E-2</c:v>
                  </c:pt>
                  <c:pt idx="1">
                    <c:v>6.5999999999999948E-3</c:v>
                  </c:pt>
                  <c:pt idx="2">
                    <c:v>1.0649999999999993E-2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'[2]Magellan Sheet 1'!$B$25:$D$25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'[2]Magellan Sheet 1'!$E$55:$G$55</c:f>
              <c:numCache>
                <c:formatCode>General</c:formatCode>
                <c:ptCount val="3"/>
                <c:pt idx="0">
                  <c:v>0.85880000000000001</c:v>
                </c:pt>
                <c:pt idx="1">
                  <c:v>0.56319999999999992</c:v>
                </c:pt>
                <c:pt idx="2">
                  <c:v>0.26155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D1-4E5C-8D16-90DFF7597F5F}"/>
            </c:ext>
          </c:extLst>
        </c:ser>
        <c:ser>
          <c:idx val="0"/>
          <c:order val="2"/>
          <c:tx>
            <c:strRef>
              <c:f>'[2]Magellan Sheet 1'!$A$46</c:f>
              <c:strCache>
                <c:ptCount val="1"/>
                <c:pt idx="0">
                  <c:v>C6f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'[2]Magellan Sheet 1'!$H$56:$J$56</c:f>
                <c:numCache>
                  <c:formatCode>General</c:formatCode>
                  <c:ptCount val="3"/>
                  <c:pt idx="0">
                    <c:v>1.0499999999999954E-3</c:v>
                  </c:pt>
                  <c:pt idx="1">
                    <c:v>4.400000000000015E-3</c:v>
                  </c:pt>
                  <c:pt idx="2">
                    <c:v>4.0999999999999925E-3</c:v>
                  </c:pt>
                </c:numCache>
              </c:numRef>
            </c:plus>
            <c:minus>
              <c:numRef>
                <c:f>'[2]Magellan Sheet 1'!$H$56:$J$56</c:f>
                <c:numCache>
                  <c:formatCode>General</c:formatCode>
                  <c:ptCount val="3"/>
                  <c:pt idx="0">
                    <c:v>1.0499999999999954E-3</c:v>
                  </c:pt>
                  <c:pt idx="1">
                    <c:v>4.400000000000015E-3</c:v>
                  </c:pt>
                  <c:pt idx="2">
                    <c:v>4.0999999999999925E-3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'[2]Magellan Sheet 1'!$B$39:$D$39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'[2]Magellan Sheet 1'!$H$55:$J$55</c:f>
              <c:numCache>
                <c:formatCode>General</c:formatCode>
                <c:ptCount val="3"/>
                <c:pt idx="0">
                  <c:v>0.87775000000000003</c:v>
                </c:pt>
                <c:pt idx="1">
                  <c:v>0.54479999999999995</c:v>
                </c:pt>
                <c:pt idx="2">
                  <c:v>0.2702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D1-4E5C-8D16-90DFF7597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792607"/>
        <c:axId val="1702794271"/>
      </c:scatterChart>
      <c:valAx>
        <c:axId val="170279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794271"/>
        <c:crosses val="autoZero"/>
        <c:crossBetween val="midCat"/>
      </c:valAx>
      <c:valAx>
        <c:axId val="1702794271"/>
        <c:scaling>
          <c:orientation val="minMax"/>
          <c:max val="0.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792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C6D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'[3]Magellan Sheet 1'!$A$15</c:f>
              <c:strCache>
                <c:ptCount val="1"/>
                <c:pt idx="0">
                  <c:v>A4f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'[3]Magellan Sheet 1'!$B$18:$D$18</c:f>
                <c:numCache>
                  <c:formatCode>General</c:formatCode>
                  <c:ptCount val="3"/>
                  <c:pt idx="0">
                    <c:v>2.1000000000000046E-3</c:v>
                  </c:pt>
                  <c:pt idx="1">
                    <c:v>2.79999999999999E-3</c:v>
                  </c:pt>
                  <c:pt idx="2">
                    <c:v>2.2999999999999965E-3</c:v>
                  </c:pt>
                </c:numCache>
              </c:numRef>
            </c:plus>
            <c:minus>
              <c:numRef>
                <c:f>'[3]Magellan Sheet 1'!$B$18:$D$18</c:f>
                <c:numCache>
                  <c:formatCode>General</c:formatCode>
                  <c:ptCount val="3"/>
                  <c:pt idx="0">
                    <c:v>2.1000000000000046E-3</c:v>
                  </c:pt>
                  <c:pt idx="1">
                    <c:v>2.79999999999999E-3</c:v>
                  </c:pt>
                  <c:pt idx="2">
                    <c:v>2.2999999999999965E-3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'[3]Magellan Sheet 1'!$B$14:$D$14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'[3]Magellan Sheet 1'!$B$17:$D$17</c:f>
              <c:numCache>
                <c:formatCode>General</c:formatCode>
                <c:ptCount val="3"/>
                <c:pt idx="0">
                  <c:v>0.16199999999999998</c:v>
                </c:pt>
                <c:pt idx="1">
                  <c:v>0.12559999999999999</c:v>
                </c:pt>
                <c:pt idx="2">
                  <c:v>0.1178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CD-4419-9DDB-7245FE1CA680}"/>
            </c:ext>
          </c:extLst>
        </c:ser>
        <c:ser>
          <c:idx val="1"/>
          <c:order val="1"/>
          <c:tx>
            <c:strRef>
              <c:f>'[3]Magellan Sheet 1'!$A$21</c:f>
              <c:strCache>
                <c:ptCount val="1"/>
                <c:pt idx="0">
                  <c:v>B10f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'[3]Magellan Sheet 1'!$B$24:$D$24</c:f>
                <c:numCache>
                  <c:formatCode>General</c:formatCode>
                  <c:ptCount val="3"/>
                  <c:pt idx="0">
                    <c:v>1.1500000000000121E-3</c:v>
                  </c:pt>
                  <c:pt idx="1">
                    <c:v>2.3000000000000034E-3</c:v>
                  </c:pt>
                  <c:pt idx="2">
                    <c:v>5.2000000000000032E-3</c:v>
                  </c:pt>
                </c:numCache>
              </c:numRef>
            </c:plus>
            <c:minus>
              <c:numRef>
                <c:f>'[3]Magellan Sheet 1'!$B$24:$D$24</c:f>
                <c:numCache>
                  <c:formatCode>General</c:formatCode>
                  <c:ptCount val="3"/>
                  <c:pt idx="0">
                    <c:v>1.1500000000000121E-3</c:v>
                  </c:pt>
                  <c:pt idx="1">
                    <c:v>2.3000000000000034E-3</c:v>
                  </c:pt>
                  <c:pt idx="2">
                    <c:v>5.2000000000000032E-3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'[3]Magellan Sheet 1'!$B$20:$D$20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'[3]Magellan Sheet 1'!$B$23:$D$23</c:f>
              <c:numCache>
                <c:formatCode>General</c:formatCode>
                <c:ptCount val="3"/>
                <c:pt idx="0">
                  <c:v>0.17945</c:v>
                </c:pt>
                <c:pt idx="1">
                  <c:v>0.10589999999999999</c:v>
                </c:pt>
                <c:pt idx="2">
                  <c:v>9.1400000000000009E-2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CD-4419-9DDB-7245FE1CA680}"/>
            </c:ext>
          </c:extLst>
        </c:ser>
        <c:ser>
          <c:idx val="2"/>
          <c:order val="2"/>
          <c:tx>
            <c:strRef>
              <c:f>'[3]Magellan Sheet 1'!$A$26</c:f>
              <c:strCache>
                <c:ptCount val="1"/>
                <c:pt idx="0">
                  <c:v>C6f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'[3]Magellan Sheet 1'!$B$30:$D$30</c:f>
                <c:numCache>
                  <c:formatCode>General</c:formatCode>
                  <c:ptCount val="3"/>
                  <c:pt idx="0">
                    <c:v>9.4999999999999252E-4</c:v>
                  </c:pt>
                  <c:pt idx="1">
                    <c:v>3.4000000000000002E-3</c:v>
                  </c:pt>
                  <c:pt idx="2">
                    <c:v>5.0000000000000044E-4</c:v>
                  </c:pt>
                </c:numCache>
              </c:numRef>
            </c:plus>
            <c:minus>
              <c:numRef>
                <c:f>'[3]Magellan Sheet 1'!$B$30:$D$30</c:f>
                <c:numCache>
                  <c:formatCode>General</c:formatCode>
                  <c:ptCount val="3"/>
                  <c:pt idx="0">
                    <c:v>9.4999999999999252E-4</c:v>
                  </c:pt>
                  <c:pt idx="1">
                    <c:v>3.4000000000000002E-3</c:v>
                  </c:pt>
                  <c:pt idx="2">
                    <c:v>5.0000000000000044E-4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'[3]Magellan Sheet 1'!$B$26:$D$26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'[3]Magellan Sheet 1'!$B$29:$D$29</c:f>
              <c:numCache>
                <c:formatCode>General</c:formatCode>
                <c:ptCount val="3"/>
                <c:pt idx="0">
                  <c:v>0.15915000000000001</c:v>
                </c:pt>
                <c:pt idx="1">
                  <c:v>0.1103</c:v>
                </c:pt>
                <c:pt idx="2">
                  <c:v>8.6900000000000005E-2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CD-4419-9DDB-7245FE1CA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280527"/>
        <c:axId val="1777286351"/>
      </c:scatterChart>
      <c:valAx>
        <c:axId val="177728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86351"/>
        <c:crosses val="autoZero"/>
        <c:crossBetween val="midCat"/>
      </c:valAx>
      <c:valAx>
        <c:axId val="177728635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80527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C6W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'[3]Magellan Sheet 1'!$A$15</c:f>
              <c:strCache>
                <c:ptCount val="1"/>
                <c:pt idx="0">
                  <c:v>A4f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'[3]Magellan Sheet 1'!$E$18:$G$18</c:f>
                <c:numCache>
                  <c:formatCode>General</c:formatCode>
                  <c:ptCount val="3"/>
                  <c:pt idx="0">
                    <c:v>2.5549999999999962E-2</c:v>
                  </c:pt>
                  <c:pt idx="1">
                    <c:v>2.7749999999999997E-2</c:v>
                  </c:pt>
                  <c:pt idx="2">
                    <c:v>4.699999999999982E-3</c:v>
                  </c:pt>
                </c:numCache>
              </c:numRef>
            </c:plus>
            <c:minus>
              <c:numRef>
                <c:f>'[3]Magellan Sheet 1'!$E$18:$G$18</c:f>
                <c:numCache>
                  <c:formatCode>General</c:formatCode>
                  <c:ptCount val="3"/>
                  <c:pt idx="0">
                    <c:v>2.5549999999999962E-2</c:v>
                  </c:pt>
                  <c:pt idx="1">
                    <c:v>2.7749999999999997E-2</c:v>
                  </c:pt>
                  <c:pt idx="2">
                    <c:v>4.699999999999982E-3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'[3]Magellan Sheet 1'!$B$14:$D$14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'[3]Magellan Sheet 1'!$E$17:$G$17</c:f>
              <c:numCache>
                <c:formatCode>General</c:formatCode>
                <c:ptCount val="3"/>
                <c:pt idx="0">
                  <c:v>0.77925</c:v>
                </c:pt>
                <c:pt idx="1">
                  <c:v>0.63345000000000007</c:v>
                </c:pt>
                <c:pt idx="2">
                  <c:v>0.58010000000000006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7C-455E-B1EB-77A882E80145}"/>
            </c:ext>
          </c:extLst>
        </c:ser>
        <c:ser>
          <c:idx val="1"/>
          <c:order val="1"/>
          <c:tx>
            <c:strRef>
              <c:f>'[3]Magellan Sheet 1'!$A$21</c:f>
              <c:strCache>
                <c:ptCount val="1"/>
                <c:pt idx="0">
                  <c:v>B10f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'[3]Magellan Sheet 1'!$E$24:$G$24</c:f>
                <c:numCache>
                  <c:formatCode>General</c:formatCode>
                  <c:ptCount val="3"/>
                  <c:pt idx="0">
                    <c:v>1.6549999999999954E-2</c:v>
                  </c:pt>
                  <c:pt idx="1">
                    <c:v>7.5500000000000289E-3</c:v>
                  </c:pt>
                  <c:pt idx="2">
                    <c:v>6.0999999999999943E-3</c:v>
                  </c:pt>
                </c:numCache>
              </c:numRef>
            </c:plus>
            <c:minus>
              <c:numRef>
                <c:f>'[3]Magellan Sheet 1'!$E$24:$G$24</c:f>
                <c:numCache>
                  <c:formatCode>General</c:formatCode>
                  <c:ptCount val="3"/>
                  <c:pt idx="0">
                    <c:v>1.6549999999999954E-2</c:v>
                  </c:pt>
                  <c:pt idx="1">
                    <c:v>7.5500000000000289E-3</c:v>
                  </c:pt>
                  <c:pt idx="2">
                    <c:v>6.0999999999999943E-3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'[3]Magellan Sheet 1'!$B$20:$D$20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'[3]Magellan Sheet 1'!$E$23:$G$23</c:f>
              <c:numCache>
                <c:formatCode>General</c:formatCode>
                <c:ptCount val="3"/>
                <c:pt idx="0">
                  <c:v>0.78434999999999999</c:v>
                </c:pt>
                <c:pt idx="1">
                  <c:v>0.50004999999999999</c:v>
                </c:pt>
                <c:pt idx="2">
                  <c:v>0.27839999999999998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7C-455E-B1EB-77A882E80145}"/>
            </c:ext>
          </c:extLst>
        </c:ser>
        <c:ser>
          <c:idx val="2"/>
          <c:order val="2"/>
          <c:tx>
            <c:strRef>
              <c:f>'[3]Magellan Sheet 1'!$A$26</c:f>
              <c:strCache>
                <c:ptCount val="1"/>
                <c:pt idx="0">
                  <c:v>C6f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'[3]Magellan Sheet 1'!$E$30:$G$30</c:f>
                <c:numCache>
                  <c:formatCode>General</c:formatCode>
                  <c:ptCount val="3"/>
                  <c:pt idx="0">
                    <c:v>1.1599999999999999E-2</c:v>
                  </c:pt>
                  <c:pt idx="1">
                    <c:v>7.6500000000000179E-3</c:v>
                  </c:pt>
                  <c:pt idx="2">
                    <c:v>4.2500000000000038E-3</c:v>
                  </c:pt>
                </c:numCache>
              </c:numRef>
            </c:plus>
            <c:minus>
              <c:numRef>
                <c:f>'[3]Magellan Sheet 1'!$E$30:$G$30</c:f>
                <c:numCache>
                  <c:formatCode>General</c:formatCode>
                  <c:ptCount val="3"/>
                  <c:pt idx="0">
                    <c:v>1.1599999999999999E-2</c:v>
                  </c:pt>
                  <c:pt idx="1">
                    <c:v>7.6500000000000179E-3</c:v>
                  </c:pt>
                  <c:pt idx="2">
                    <c:v>4.2500000000000038E-3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'[3]Magellan Sheet 1'!$B$26:$D$26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'[3]Magellan Sheet 1'!$E$29:$G$29</c:f>
              <c:numCache>
                <c:formatCode>General</c:formatCode>
                <c:ptCount val="3"/>
                <c:pt idx="0">
                  <c:v>0.57299999999999995</c:v>
                </c:pt>
                <c:pt idx="1">
                  <c:v>0.39734999999999998</c:v>
                </c:pt>
                <c:pt idx="2">
                  <c:v>0.23215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7C-455E-B1EB-77A882E80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280527"/>
        <c:axId val="1777286351"/>
      </c:scatterChart>
      <c:valAx>
        <c:axId val="177728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86351"/>
        <c:crosses val="autoZero"/>
        <c:crossBetween val="midCat"/>
      </c:valAx>
      <c:valAx>
        <c:axId val="17772863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80527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C6DW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'[3]Magellan Sheet 1'!$A$15</c:f>
              <c:strCache>
                <c:ptCount val="1"/>
                <c:pt idx="0">
                  <c:v>A4f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'[3]Magellan Sheet 1'!$H$18:$J$18</c:f>
                <c:numCache>
                  <c:formatCode>General</c:formatCode>
                  <c:ptCount val="3"/>
                  <c:pt idx="0">
                    <c:v>5.9999999999999915E-3</c:v>
                  </c:pt>
                  <c:pt idx="1">
                    <c:v>5.4499999999999965E-3</c:v>
                  </c:pt>
                  <c:pt idx="2">
                    <c:v>3.2999999999999974E-3</c:v>
                  </c:pt>
                </c:numCache>
              </c:numRef>
            </c:plus>
            <c:minus>
              <c:numRef>
                <c:f>'[3]Magellan Sheet 1'!$H$18:$J$18</c:f>
                <c:numCache>
                  <c:formatCode>General</c:formatCode>
                  <c:ptCount val="3"/>
                  <c:pt idx="0">
                    <c:v>5.9999999999999915E-3</c:v>
                  </c:pt>
                  <c:pt idx="1">
                    <c:v>5.4499999999999965E-3</c:v>
                  </c:pt>
                  <c:pt idx="2">
                    <c:v>3.2999999999999974E-3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'[3]Magellan Sheet 1'!$B$14:$D$14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'[3]Magellan Sheet 1'!$H$17:$J$17</c:f>
              <c:numCache>
                <c:formatCode>General</c:formatCode>
                <c:ptCount val="3"/>
                <c:pt idx="0">
                  <c:v>0.16470000000000001</c:v>
                </c:pt>
                <c:pt idx="1">
                  <c:v>0.14384999999999998</c:v>
                </c:pt>
                <c:pt idx="2">
                  <c:v>0.1487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D1-4915-9053-D4844B572CC6}"/>
            </c:ext>
          </c:extLst>
        </c:ser>
        <c:ser>
          <c:idx val="1"/>
          <c:order val="1"/>
          <c:tx>
            <c:strRef>
              <c:f>'[3]Magellan Sheet 1'!$A$21</c:f>
              <c:strCache>
                <c:ptCount val="1"/>
                <c:pt idx="0">
                  <c:v>B10f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'[3]Magellan Sheet 1'!$H$24:$J$24</c:f>
                <c:numCache>
                  <c:formatCode>General</c:formatCode>
                  <c:ptCount val="3"/>
                  <c:pt idx="0">
                    <c:v>7.8000000000000014E-3</c:v>
                  </c:pt>
                  <c:pt idx="1">
                    <c:v>1.350000000000004E-3</c:v>
                  </c:pt>
                  <c:pt idx="2">
                    <c:v>1.9999999999999879E-4</c:v>
                  </c:pt>
                </c:numCache>
              </c:numRef>
            </c:plus>
            <c:minus>
              <c:numRef>
                <c:f>'[3]Magellan Sheet 1'!$H$24:$J$24</c:f>
                <c:numCache>
                  <c:formatCode>General</c:formatCode>
                  <c:ptCount val="3"/>
                  <c:pt idx="0">
                    <c:v>7.8000000000000014E-3</c:v>
                  </c:pt>
                  <c:pt idx="1">
                    <c:v>1.350000000000004E-3</c:v>
                  </c:pt>
                  <c:pt idx="2">
                    <c:v>1.9999999999999879E-4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'[3]Magellan Sheet 1'!$B$20:$D$20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'[3]Magellan Sheet 1'!$H$23:$J$23</c:f>
              <c:numCache>
                <c:formatCode>General</c:formatCode>
                <c:ptCount val="3"/>
                <c:pt idx="0">
                  <c:v>0.1787</c:v>
                </c:pt>
                <c:pt idx="1">
                  <c:v>0.12664999999999998</c:v>
                </c:pt>
                <c:pt idx="2">
                  <c:v>0.11899999999999999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D1-4915-9053-D4844B572CC6}"/>
            </c:ext>
          </c:extLst>
        </c:ser>
        <c:ser>
          <c:idx val="2"/>
          <c:order val="2"/>
          <c:tx>
            <c:strRef>
              <c:f>'[3]Magellan Sheet 1'!$A$26</c:f>
              <c:strCache>
                <c:ptCount val="1"/>
                <c:pt idx="0">
                  <c:v>C6f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'[3]Magellan Sheet 1'!$H$30:$J$30</c:f>
                <c:numCache>
                  <c:formatCode>General</c:formatCode>
                  <c:ptCount val="3"/>
                  <c:pt idx="0">
                    <c:v>9.8499999999999976E-3</c:v>
                  </c:pt>
                  <c:pt idx="1">
                    <c:v>3.15E-3</c:v>
                  </c:pt>
                  <c:pt idx="2">
                    <c:v>2.4500000000000008E-3</c:v>
                  </c:pt>
                </c:numCache>
              </c:numRef>
            </c:plus>
            <c:minus>
              <c:numRef>
                <c:f>'[3]Magellan Sheet 1'!$H$30:$J$30</c:f>
                <c:numCache>
                  <c:formatCode>General</c:formatCode>
                  <c:ptCount val="3"/>
                  <c:pt idx="0">
                    <c:v>9.8499999999999976E-3</c:v>
                  </c:pt>
                  <c:pt idx="1">
                    <c:v>3.15E-3</c:v>
                  </c:pt>
                  <c:pt idx="2">
                    <c:v>2.4500000000000008E-3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'[3]Magellan Sheet 1'!$B$26:$D$26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'[3]Magellan Sheet 1'!$H$29:$J$29</c:f>
              <c:numCache>
                <c:formatCode>General</c:formatCode>
                <c:ptCount val="3"/>
                <c:pt idx="0">
                  <c:v>0.16864999999999999</c:v>
                </c:pt>
                <c:pt idx="1">
                  <c:v>0.11645</c:v>
                </c:pt>
                <c:pt idx="2">
                  <c:v>0.10025000000000001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D1-4915-9053-D4844B572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280527"/>
        <c:axId val="1777286351"/>
      </c:scatterChart>
      <c:valAx>
        <c:axId val="177728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86351"/>
        <c:crosses val="autoZero"/>
        <c:crossBetween val="midCat"/>
      </c:valAx>
      <c:valAx>
        <c:axId val="177728635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80527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C6WT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'[3]Magellan Sheet 1'!$A$15</c:f>
              <c:strCache>
                <c:ptCount val="1"/>
                <c:pt idx="0">
                  <c:v>A4f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'[3]Magellan Sheet 1'!$B$36:$D$36</c:f>
                <c:numCache>
                  <c:formatCode>General</c:formatCode>
                  <c:ptCount val="3"/>
                  <c:pt idx="0">
                    <c:v>4.6800000000000008E-2</c:v>
                  </c:pt>
                  <c:pt idx="1">
                    <c:v>1.3350000000000029E-2</c:v>
                  </c:pt>
                  <c:pt idx="2">
                    <c:v>1.8500000000000016E-2</c:v>
                  </c:pt>
                </c:numCache>
              </c:numRef>
            </c:plus>
            <c:minus>
              <c:numRef>
                <c:f>'[3]Magellan Sheet 1'!$B$36:$D$36</c:f>
                <c:numCache>
                  <c:formatCode>General</c:formatCode>
                  <c:ptCount val="3"/>
                  <c:pt idx="0">
                    <c:v>4.6800000000000008E-2</c:v>
                  </c:pt>
                  <c:pt idx="1">
                    <c:v>1.3350000000000029E-2</c:v>
                  </c:pt>
                  <c:pt idx="2">
                    <c:v>1.8500000000000016E-2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'[3]Magellan Sheet 1'!$B$14:$D$14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'[3]Magellan Sheet 1'!$B$35:$D$35</c:f>
              <c:numCache>
                <c:formatCode>General</c:formatCode>
                <c:ptCount val="3"/>
                <c:pt idx="0">
                  <c:v>0.79960000000000009</c:v>
                </c:pt>
                <c:pt idx="1">
                  <c:v>0.73635000000000006</c:v>
                </c:pt>
                <c:pt idx="2">
                  <c:v>0.68110000000000004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00-4958-A12F-16D8324240C8}"/>
            </c:ext>
          </c:extLst>
        </c:ser>
        <c:ser>
          <c:idx val="1"/>
          <c:order val="1"/>
          <c:tx>
            <c:strRef>
              <c:f>'[3]Magellan Sheet 1'!$A$21</c:f>
              <c:strCache>
                <c:ptCount val="1"/>
                <c:pt idx="0">
                  <c:v>B10f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'[3]Magellan Sheet 1'!$E$36:$G$36</c:f>
                <c:numCache>
                  <c:formatCode>General</c:formatCode>
                  <c:ptCount val="3"/>
                  <c:pt idx="0">
                    <c:v>1.3399999999999967E-2</c:v>
                  </c:pt>
                  <c:pt idx="1">
                    <c:v>3.5599999999999965E-2</c:v>
                  </c:pt>
                  <c:pt idx="2">
                    <c:v>1.6300000000000009E-2</c:v>
                  </c:pt>
                </c:numCache>
              </c:numRef>
            </c:plus>
            <c:minus>
              <c:numRef>
                <c:f>'[3]Magellan Sheet 1'!$E$36:$G$36</c:f>
                <c:numCache>
                  <c:formatCode>General</c:formatCode>
                  <c:ptCount val="3"/>
                  <c:pt idx="0">
                    <c:v>1.3399999999999967E-2</c:v>
                  </c:pt>
                  <c:pt idx="1">
                    <c:v>3.5599999999999965E-2</c:v>
                  </c:pt>
                  <c:pt idx="2">
                    <c:v>1.6300000000000009E-2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'[3]Magellan Sheet 1'!$B$20:$D$20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'[3]Magellan Sheet 1'!$E$35:$G$35</c:f>
              <c:numCache>
                <c:formatCode>General</c:formatCode>
                <c:ptCount val="3"/>
                <c:pt idx="0">
                  <c:v>0.87480000000000002</c:v>
                </c:pt>
                <c:pt idx="1">
                  <c:v>0.5887</c:v>
                </c:pt>
                <c:pt idx="2">
                  <c:v>0.34760000000000002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00-4958-A12F-16D8324240C8}"/>
            </c:ext>
          </c:extLst>
        </c:ser>
        <c:ser>
          <c:idx val="2"/>
          <c:order val="2"/>
          <c:tx>
            <c:strRef>
              <c:f>'[3]Magellan Sheet 1'!$A$26</c:f>
              <c:strCache>
                <c:ptCount val="1"/>
                <c:pt idx="0">
                  <c:v>C6f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'[3]Magellan Sheet 1'!$H$36:$J$36</c:f>
                <c:numCache>
                  <c:formatCode>General</c:formatCode>
                  <c:ptCount val="3"/>
                  <c:pt idx="0">
                    <c:v>2.5000000000002798E-4</c:v>
                  </c:pt>
                  <c:pt idx="1">
                    <c:v>1.1350000000000027E-2</c:v>
                  </c:pt>
                  <c:pt idx="2">
                    <c:v>6.8000000000000005E-3</c:v>
                  </c:pt>
                </c:numCache>
              </c:numRef>
            </c:plus>
            <c:minus>
              <c:numRef>
                <c:f>'[3]Magellan Sheet 1'!$H$36:$J$36</c:f>
                <c:numCache>
                  <c:formatCode>General</c:formatCode>
                  <c:ptCount val="3"/>
                  <c:pt idx="0">
                    <c:v>2.5000000000002798E-4</c:v>
                  </c:pt>
                  <c:pt idx="1">
                    <c:v>1.1350000000000027E-2</c:v>
                  </c:pt>
                  <c:pt idx="2">
                    <c:v>6.8000000000000005E-3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'[3]Magellan Sheet 1'!$B$26:$D$26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'[3]Magellan Sheet 1'!$H$35:$J$35</c:f>
              <c:numCache>
                <c:formatCode>General</c:formatCode>
                <c:ptCount val="3"/>
                <c:pt idx="0">
                  <c:v>0.88274999999999992</c:v>
                </c:pt>
                <c:pt idx="1">
                  <c:v>0.57125000000000004</c:v>
                </c:pt>
                <c:pt idx="2">
                  <c:v>0.29069999999999996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00-4958-A12F-16D832424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280527"/>
        <c:axId val="1777286351"/>
      </c:scatterChart>
      <c:valAx>
        <c:axId val="177728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86351"/>
        <c:crosses val="autoZero"/>
        <c:crossBetween val="midCat"/>
      </c:valAx>
      <c:valAx>
        <c:axId val="17772863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80527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A10 EpiScope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[4]Sheet1!$A$15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[4]Sheet1!$B$20:$G$20</c:f>
                <c:numCache>
                  <c:formatCode>General</c:formatCode>
                  <c:ptCount val="6"/>
                  <c:pt idx="0">
                    <c:v>1.8565260269893538E-2</c:v>
                  </c:pt>
                  <c:pt idx="1">
                    <c:v>1.3564905700618289E-2</c:v>
                  </c:pt>
                  <c:pt idx="2">
                    <c:v>1.0096313958844355E-2</c:v>
                  </c:pt>
                  <c:pt idx="3">
                    <c:v>6.6384402451847725E-3</c:v>
                  </c:pt>
                  <c:pt idx="4">
                    <c:v>2.4567367696917719E-3</c:v>
                  </c:pt>
                  <c:pt idx="5">
                    <c:v>1.7281975195754286E-3</c:v>
                  </c:pt>
                </c:numCache>
              </c:numRef>
            </c:plus>
            <c:minus>
              <c:numRef>
                <c:f>[4]Sheet1!$B$20:$G$20</c:f>
                <c:numCache>
                  <c:formatCode>General</c:formatCode>
                  <c:ptCount val="6"/>
                  <c:pt idx="0">
                    <c:v>1.8565260269893538E-2</c:v>
                  </c:pt>
                  <c:pt idx="1">
                    <c:v>1.3564905700618289E-2</c:v>
                  </c:pt>
                  <c:pt idx="2">
                    <c:v>1.0096313958844355E-2</c:v>
                  </c:pt>
                  <c:pt idx="3">
                    <c:v>6.6384402451847725E-3</c:v>
                  </c:pt>
                  <c:pt idx="4">
                    <c:v>2.4567367696917719E-3</c:v>
                  </c:pt>
                  <c:pt idx="5">
                    <c:v>1.7281975195754286E-3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[4]Sheet1!$B$14:$G$14</c:f>
              <c:numCache>
                <c:formatCode>General</c:formatCode>
                <c:ptCount val="6"/>
                <c:pt idx="0">
                  <c:v>1000</c:v>
                </c:pt>
                <c:pt idx="1">
                  <c:v>500</c:v>
                </c:pt>
                <c:pt idx="2">
                  <c:v>100</c:v>
                </c:pt>
                <c:pt idx="3">
                  <c:v>50</c:v>
                </c:pt>
                <c:pt idx="4">
                  <c:v>10</c:v>
                </c:pt>
                <c:pt idx="5">
                  <c:v>5</c:v>
                </c:pt>
              </c:numCache>
            </c:numRef>
          </c:xVal>
          <c:yVal>
            <c:numRef>
              <c:f>[4]Sheet1!$B$15:$G$15</c:f>
              <c:numCache>
                <c:formatCode>General</c:formatCode>
                <c:ptCount val="6"/>
                <c:pt idx="0">
                  <c:v>0.76466666666666672</c:v>
                </c:pt>
                <c:pt idx="1">
                  <c:v>0.46809999999999996</c:v>
                </c:pt>
                <c:pt idx="2">
                  <c:v>0.23443333333333335</c:v>
                </c:pt>
                <c:pt idx="3">
                  <c:v>0.17143333333333333</c:v>
                </c:pt>
                <c:pt idx="4">
                  <c:v>8.1533333333333333E-2</c:v>
                </c:pt>
                <c:pt idx="5">
                  <c:v>5.8400000000000001E-2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77-40A0-92DD-1895A159202C}"/>
            </c:ext>
          </c:extLst>
        </c:ser>
        <c:ser>
          <c:idx val="1"/>
          <c:order val="1"/>
          <c:tx>
            <c:strRef>
              <c:f>[4]Sheet1!$A$16</c:f>
              <c:strCache>
                <c:ptCount val="1"/>
                <c:pt idx="0">
                  <c:v>A50T/F56L/E62K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[4]Sheet1!$B$21:$G$21</c:f>
                <c:numCache>
                  <c:formatCode>General</c:formatCode>
                  <c:ptCount val="6"/>
                  <c:pt idx="0">
                    <c:v>1.1993702051030319E-2</c:v>
                  </c:pt>
                  <c:pt idx="1">
                    <c:v>2.5460208605237685E-3</c:v>
                  </c:pt>
                  <c:pt idx="2">
                    <c:v>1.9955506062794342E-3</c:v>
                  </c:pt>
                  <c:pt idx="3">
                    <c:v>8.1785627642568437E-4</c:v>
                  </c:pt>
                  <c:pt idx="4">
                    <c:v>7.1336448530108986E-4</c:v>
                  </c:pt>
                  <c:pt idx="5">
                    <c:v>3.8288379438153304E-3</c:v>
                  </c:pt>
                </c:numCache>
              </c:numRef>
            </c:plus>
            <c:minus>
              <c:numRef>
                <c:f>[4]Sheet1!$B$21:$G$21</c:f>
                <c:numCache>
                  <c:formatCode>General</c:formatCode>
                  <c:ptCount val="6"/>
                  <c:pt idx="0">
                    <c:v>1.1993702051030319E-2</c:v>
                  </c:pt>
                  <c:pt idx="1">
                    <c:v>2.5460208605237685E-3</c:v>
                  </c:pt>
                  <c:pt idx="2">
                    <c:v>1.9955506062794342E-3</c:v>
                  </c:pt>
                  <c:pt idx="3">
                    <c:v>8.1785627642568437E-4</c:v>
                  </c:pt>
                  <c:pt idx="4">
                    <c:v>7.1336448530108986E-4</c:v>
                  </c:pt>
                  <c:pt idx="5">
                    <c:v>3.8288379438153304E-3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[4]Sheet1!$B$14:$G$14</c:f>
              <c:numCache>
                <c:formatCode>General</c:formatCode>
                <c:ptCount val="6"/>
                <c:pt idx="0">
                  <c:v>1000</c:v>
                </c:pt>
                <c:pt idx="1">
                  <c:v>500</c:v>
                </c:pt>
                <c:pt idx="2">
                  <c:v>100</c:v>
                </c:pt>
                <c:pt idx="3">
                  <c:v>50</c:v>
                </c:pt>
                <c:pt idx="4">
                  <c:v>10</c:v>
                </c:pt>
                <c:pt idx="5">
                  <c:v>5</c:v>
                </c:pt>
              </c:numCache>
            </c:numRef>
          </c:xVal>
          <c:yVal>
            <c:numRef>
              <c:f>[4]Sheet1!$B$16:$G$16</c:f>
              <c:numCache>
                <c:formatCode>General</c:formatCode>
                <c:ptCount val="6"/>
                <c:pt idx="0">
                  <c:v>0.29723333333333329</c:v>
                </c:pt>
                <c:pt idx="1">
                  <c:v>0.16043333333333334</c:v>
                </c:pt>
                <c:pt idx="2">
                  <c:v>7.583333333333335E-2</c:v>
                </c:pt>
                <c:pt idx="3">
                  <c:v>6.3333333333333339E-2</c:v>
                </c:pt>
                <c:pt idx="4">
                  <c:v>5.0133333333333335E-2</c:v>
                </c:pt>
                <c:pt idx="5">
                  <c:v>5.7499999999999996E-2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77-40A0-92DD-1895A159202C}"/>
            </c:ext>
          </c:extLst>
        </c:ser>
        <c:ser>
          <c:idx val="2"/>
          <c:order val="2"/>
          <c:tx>
            <c:strRef>
              <c:f>[4]Sheet1!$A$17</c:f>
              <c:strCache>
                <c:ptCount val="1"/>
                <c:pt idx="0">
                  <c:v>K9E/Y13S/A20E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[4]Sheet1!$B$22:$G$22</c:f>
                <c:numCache>
                  <c:formatCode>General</c:formatCode>
                  <c:ptCount val="6"/>
                  <c:pt idx="0">
                    <c:v>4.3165289553323084E-2</c:v>
                  </c:pt>
                  <c:pt idx="1">
                    <c:v>1.7043539016947804E-2</c:v>
                  </c:pt>
                  <c:pt idx="2">
                    <c:v>1.2472191289246469E-2</c:v>
                  </c:pt>
                  <c:pt idx="3">
                    <c:v>9.8451341619434848E-3</c:v>
                  </c:pt>
                  <c:pt idx="4">
                    <c:v>1.9200694431886235E-3</c:v>
                  </c:pt>
                  <c:pt idx="5">
                    <c:v>2.7652606869274848E-3</c:v>
                  </c:pt>
                </c:numCache>
              </c:numRef>
            </c:plus>
            <c:minus>
              <c:numRef>
                <c:f>[4]Sheet1!$B$22:$G$22</c:f>
                <c:numCache>
                  <c:formatCode>General</c:formatCode>
                  <c:ptCount val="6"/>
                  <c:pt idx="0">
                    <c:v>4.3165289553323084E-2</c:v>
                  </c:pt>
                  <c:pt idx="1">
                    <c:v>1.7043539016947804E-2</c:v>
                  </c:pt>
                  <c:pt idx="2">
                    <c:v>1.2472191289246469E-2</c:v>
                  </c:pt>
                  <c:pt idx="3">
                    <c:v>9.8451341619434848E-3</c:v>
                  </c:pt>
                  <c:pt idx="4">
                    <c:v>1.9200694431886235E-3</c:v>
                  </c:pt>
                  <c:pt idx="5">
                    <c:v>2.7652606869274848E-3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[4]Sheet1!$B$14:$G$14</c:f>
              <c:numCache>
                <c:formatCode>General</c:formatCode>
                <c:ptCount val="6"/>
                <c:pt idx="0">
                  <c:v>1000</c:v>
                </c:pt>
                <c:pt idx="1">
                  <c:v>500</c:v>
                </c:pt>
                <c:pt idx="2">
                  <c:v>100</c:v>
                </c:pt>
                <c:pt idx="3">
                  <c:v>50</c:v>
                </c:pt>
                <c:pt idx="4">
                  <c:v>10</c:v>
                </c:pt>
                <c:pt idx="5">
                  <c:v>5</c:v>
                </c:pt>
              </c:numCache>
            </c:numRef>
          </c:xVal>
          <c:yVal>
            <c:numRef>
              <c:f>[4]Sheet1!$B$17:$G$17</c:f>
              <c:numCache>
                <c:formatCode>General</c:formatCode>
                <c:ptCount val="6"/>
                <c:pt idx="0">
                  <c:v>0.64976666666666671</c:v>
                </c:pt>
                <c:pt idx="1">
                  <c:v>0.36943333333333334</c:v>
                </c:pt>
                <c:pt idx="2">
                  <c:v>0.16363333333333333</c:v>
                </c:pt>
                <c:pt idx="3">
                  <c:v>0.1065</c:v>
                </c:pt>
                <c:pt idx="4">
                  <c:v>6.3600000000000004E-2</c:v>
                </c:pt>
                <c:pt idx="5">
                  <c:v>5.7799999999999997E-2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77-40A0-92DD-1895A159202C}"/>
            </c:ext>
          </c:extLst>
        </c:ser>
        <c:ser>
          <c:idx val="3"/>
          <c:order val="3"/>
          <c:tx>
            <c:strRef>
              <c:f>[4]Sheet1!$A$18</c:f>
              <c:strCache>
                <c:ptCount val="1"/>
                <c:pt idx="0">
                  <c:v>N27D/M31K/S34N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[4]Sheet1!$B$23:$G$23</c:f>
                <c:numCache>
                  <c:formatCode>General</c:formatCode>
                  <c:ptCount val="6"/>
                  <c:pt idx="0">
                    <c:v>4.6957451189584637E-2</c:v>
                  </c:pt>
                  <c:pt idx="1">
                    <c:v>3.5605461503663852E-2</c:v>
                  </c:pt>
                  <c:pt idx="2">
                    <c:v>1.1583417265882965E-2</c:v>
                  </c:pt>
                  <c:pt idx="3">
                    <c:v>1.5777410011363222E-2</c:v>
                  </c:pt>
                  <c:pt idx="4">
                    <c:v>8.8065632090819558E-4</c:v>
                  </c:pt>
                  <c:pt idx="5">
                    <c:v>1.643843734125059E-3</c:v>
                  </c:pt>
                </c:numCache>
              </c:numRef>
            </c:plus>
            <c:minus>
              <c:numRef>
                <c:f>[4]Sheet1!$B$23:$G$23</c:f>
                <c:numCache>
                  <c:formatCode>General</c:formatCode>
                  <c:ptCount val="6"/>
                  <c:pt idx="0">
                    <c:v>4.6957451189584637E-2</c:v>
                  </c:pt>
                  <c:pt idx="1">
                    <c:v>3.5605461503663852E-2</c:v>
                  </c:pt>
                  <c:pt idx="2">
                    <c:v>1.1583417265882965E-2</c:v>
                  </c:pt>
                  <c:pt idx="3">
                    <c:v>1.5777410011363222E-2</c:v>
                  </c:pt>
                  <c:pt idx="4">
                    <c:v>8.8065632090819558E-4</c:v>
                  </c:pt>
                  <c:pt idx="5">
                    <c:v>1.643843734125059E-3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[4]Sheet1!$B$14:$G$14</c:f>
              <c:numCache>
                <c:formatCode>General</c:formatCode>
                <c:ptCount val="6"/>
                <c:pt idx="0">
                  <c:v>1000</c:v>
                </c:pt>
                <c:pt idx="1">
                  <c:v>500</c:v>
                </c:pt>
                <c:pt idx="2">
                  <c:v>100</c:v>
                </c:pt>
                <c:pt idx="3">
                  <c:v>50</c:v>
                </c:pt>
                <c:pt idx="4">
                  <c:v>10</c:v>
                </c:pt>
                <c:pt idx="5">
                  <c:v>5</c:v>
                </c:pt>
              </c:numCache>
            </c:numRef>
          </c:xVal>
          <c:yVal>
            <c:numRef>
              <c:f>[4]Sheet1!$B$18:$G$18</c:f>
              <c:numCache>
                <c:formatCode>General</c:formatCode>
                <c:ptCount val="6"/>
                <c:pt idx="0">
                  <c:v>0.66093333333333326</c:v>
                </c:pt>
                <c:pt idx="1">
                  <c:v>0.43303333333333333</c:v>
                </c:pt>
                <c:pt idx="2">
                  <c:v>0.23126666666666665</c:v>
                </c:pt>
                <c:pt idx="3">
                  <c:v>0.13739999999999999</c:v>
                </c:pt>
                <c:pt idx="4">
                  <c:v>7.8366666666666668E-2</c:v>
                </c:pt>
                <c:pt idx="5">
                  <c:v>5.9333333333333328E-2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77-40A0-92DD-1895A1592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232847"/>
        <c:axId val="1475221615"/>
      </c:scatterChart>
      <c:valAx>
        <c:axId val="1475232847"/>
        <c:scaling>
          <c:logBase val="10"/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A10 concentration (nM)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221615"/>
        <c:crosses val="autoZero"/>
        <c:crossBetween val="midCat"/>
      </c:valAx>
      <c:valAx>
        <c:axId val="147522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 450 nm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232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C6 EpiScope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[5]Sheet1!$A$16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[5]Sheet1!$I$16:$N$16</c:f>
                <c:numCache>
                  <c:formatCode>General</c:formatCode>
                  <c:ptCount val="6"/>
                  <c:pt idx="0">
                    <c:v>1.1173480508179482E-2</c:v>
                  </c:pt>
                  <c:pt idx="1">
                    <c:v>8.7560772546208705E-3</c:v>
                  </c:pt>
                  <c:pt idx="2">
                    <c:v>3.8002923864121595E-3</c:v>
                  </c:pt>
                  <c:pt idx="3">
                    <c:v>4.0052743004970626E-3</c:v>
                  </c:pt>
                  <c:pt idx="4">
                    <c:v>6.0184900284225963E-4</c:v>
                  </c:pt>
                  <c:pt idx="5">
                    <c:v>1.0077477638553974E-3</c:v>
                  </c:pt>
                </c:numCache>
              </c:numRef>
            </c:plus>
            <c:minus>
              <c:numRef>
                <c:f>[5]Sheet1!$I$16:$N$16</c:f>
                <c:numCache>
                  <c:formatCode>General</c:formatCode>
                  <c:ptCount val="6"/>
                  <c:pt idx="0">
                    <c:v>1.1173480508179482E-2</c:v>
                  </c:pt>
                  <c:pt idx="1">
                    <c:v>8.7560772546208705E-3</c:v>
                  </c:pt>
                  <c:pt idx="2">
                    <c:v>3.8002923864121595E-3</c:v>
                  </c:pt>
                  <c:pt idx="3">
                    <c:v>4.0052743004970626E-3</c:v>
                  </c:pt>
                  <c:pt idx="4">
                    <c:v>6.0184900284225963E-4</c:v>
                  </c:pt>
                  <c:pt idx="5">
                    <c:v>1.0077477638553974E-3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[5]Sheet1!$B$15:$G$15</c:f>
              <c:numCache>
                <c:formatCode>General</c:formatCode>
                <c:ptCount val="6"/>
                <c:pt idx="0">
                  <c:v>1000</c:v>
                </c:pt>
                <c:pt idx="1">
                  <c:v>500</c:v>
                </c:pt>
                <c:pt idx="2">
                  <c:v>100</c:v>
                </c:pt>
                <c:pt idx="3">
                  <c:v>50</c:v>
                </c:pt>
                <c:pt idx="4">
                  <c:v>10</c:v>
                </c:pt>
                <c:pt idx="5">
                  <c:v>5</c:v>
                </c:pt>
              </c:numCache>
            </c:numRef>
          </c:xVal>
          <c:yVal>
            <c:numRef>
              <c:f>[5]Sheet1!$B$16:$G$16</c:f>
              <c:numCache>
                <c:formatCode>General</c:formatCode>
                <c:ptCount val="6"/>
                <c:pt idx="0">
                  <c:v>0.50150000000000006</c:v>
                </c:pt>
                <c:pt idx="1">
                  <c:v>0.33383333333333337</c:v>
                </c:pt>
                <c:pt idx="2">
                  <c:v>0.13393333333333332</c:v>
                </c:pt>
                <c:pt idx="3">
                  <c:v>9.636666666666667E-2</c:v>
                </c:pt>
                <c:pt idx="4">
                  <c:v>6.9033333333333335E-2</c:v>
                </c:pt>
                <c:pt idx="5">
                  <c:v>6.6233333333333325E-2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9F-4C93-848A-41174919F648}"/>
            </c:ext>
          </c:extLst>
        </c:ser>
        <c:ser>
          <c:idx val="1"/>
          <c:order val="1"/>
          <c:tx>
            <c:strRef>
              <c:f>[5]Sheet1!$A$17</c:f>
              <c:strCache>
                <c:ptCount val="1"/>
                <c:pt idx="0">
                  <c:v>R6Q/R12K/Y13S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[5]Sheet1!$I$17:$N$17</c:f>
                <c:numCache>
                  <c:formatCode>General</c:formatCode>
                  <c:ptCount val="6"/>
                  <c:pt idx="0">
                    <c:v>6.4855394704081649E-3</c:v>
                  </c:pt>
                  <c:pt idx="1">
                    <c:v>4.9665548085837919E-4</c:v>
                  </c:pt>
                  <c:pt idx="2">
                    <c:v>2.4494897427831632E-4</c:v>
                  </c:pt>
                  <c:pt idx="3">
                    <c:v>1.5797327481430375E-3</c:v>
                  </c:pt>
                  <c:pt idx="4">
                    <c:v>2.960105103239111E-3</c:v>
                  </c:pt>
                  <c:pt idx="5">
                    <c:v>1.3670731102939917E-3</c:v>
                  </c:pt>
                </c:numCache>
              </c:numRef>
            </c:plus>
            <c:minus>
              <c:numRef>
                <c:f>[5]Sheet1!$I$17:$N$17</c:f>
                <c:numCache>
                  <c:formatCode>General</c:formatCode>
                  <c:ptCount val="6"/>
                  <c:pt idx="0">
                    <c:v>6.4855394704081649E-3</c:v>
                  </c:pt>
                  <c:pt idx="1">
                    <c:v>4.9665548085837919E-4</c:v>
                  </c:pt>
                  <c:pt idx="2">
                    <c:v>2.4494897427831632E-4</c:v>
                  </c:pt>
                  <c:pt idx="3">
                    <c:v>1.5797327481430375E-3</c:v>
                  </c:pt>
                  <c:pt idx="4">
                    <c:v>2.960105103239111E-3</c:v>
                  </c:pt>
                  <c:pt idx="5">
                    <c:v>1.3670731102939917E-3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[5]Sheet1!$B$15:$G$15</c:f>
              <c:numCache>
                <c:formatCode>General</c:formatCode>
                <c:ptCount val="6"/>
                <c:pt idx="0">
                  <c:v>1000</c:v>
                </c:pt>
                <c:pt idx="1">
                  <c:v>500</c:v>
                </c:pt>
                <c:pt idx="2">
                  <c:v>100</c:v>
                </c:pt>
                <c:pt idx="3">
                  <c:v>50</c:v>
                </c:pt>
                <c:pt idx="4">
                  <c:v>10</c:v>
                </c:pt>
                <c:pt idx="5">
                  <c:v>5</c:v>
                </c:pt>
              </c:numCache>
            </c:numRef>
          </c:xVal>
          <c:yVal>
            <c:numRef>
              <c:f>[5]Sheet1!$B$17:$G$17</c:f>
              <c:numCache>
                <c:formatCode>General</c:formatCode>
                <c:ptCount val="6"/>
                <c:pt idx="0">
                  <c:v>0.16393333333333335</c:v>
                </c:pt>
                <c:pt idx="1">
                  <c:v>0.1095</c:v>
                </c:pt>
                <c:pt idx="2">
                  <c:v>6.0900000000000003E-2</c:v>
                </c:pt>
                <c:pt idx="3">
                  <c:v>5.616666666666667E-2</c:v>
                </c:pt>
                <c:pt idx="4">
                  <c:v>5.4333333333333338E-2</c:v>
                </c:pt>
                <c:pt idx="5">
                  <c:v>5.2833333333333336E-2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9F-4C93-848A-41174919F648}"/>
            </c:ext>
          </c:extLst>
        </c:ser>
        <c:ser>
          <c:idx val="2"/>
          <c:order val="2"/>
          <c:tx>
            <c:strRef>
              <c:f>[5]Sheet1!$A$18</c:f>
              <c:strCache>
                <c:ptCount val="1"/>
                <c:pt idx="0">
                  <c:v>R12K/R22K/K23E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[5]Sheet1!$I$18:$N$18</c:f>
                <c:numCache>
                  <c:formatCode>General</c:formatCode>
                  <c:ptCount val="6"/>
                  <c:pt idx="0">
                    <c:v>5.9667597758098212E-3</c:v>
                  </c:pt>
                  <c:pt idx="1">
                    <c:v>3.0011109054259633E-3</c:v>
                  </c:pt>
                  <c:pt idx="2">
                    <c:v>1.0230672835481824E-3</c:v>
                  </c:pt>
                  <c:pt idx="3">
                    <c:v>9.4280904158209036E-5</c:v>
                  </c:pt>
                  <c:pt idx="4">
                    <c:v>2.548637980482037E-3</c:v>
                  </c:pt>
                  <c:pt idx="5">
                    <c:v>2.4944382578492548E-4</c:v>
                  </c:pt>
                </c:numCache>
              </c:numRef>
            </c:plus>
            <c:minus>
              <c:numRef>
                <c:f>[5]Sheet1!$I$18:$N$18</c:f>
                <c:numCache>
                  <c:formatCode>General</c:formatCode>
                  <c:ptCount val="6"/>
                  <c:pt idx="0">
                    <c:v>5.9667597758098212E-3</c:v>
                  </c:pt>
                  <c:pt idx="1">
                    <c:v>3.0011109054259633E-3</c:v>
                  </c:pt>
                  <c:pt idx="2">
                    <c:v>1.0230672835481824E-3</c:v>
                  </c:pt>
                  <c:pt idx="3">
                    <c:v>9.4280904158209036E-5</c:v>
                  </c:pt>
                  <c:pt idx="4">
                    <c:v>2.548637980482037E-3</c:v>
                  </c:pt>
                  <c:pt idx="5">
                    <c:v>2.4944382578492548E-4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[5]Sheet1!$B$15:$G$15</c:f>
              <c:numCache>
                <c:formatCode>General</c:formatCode>
                <c:ptCount val="6"/>
                <c:pt idx="0">
                  <c:v>1000</c:v>
                </c:pt>
                <c:pt idx="1">
                  <c:v>500</c:v>
                </c:pt>
                <c:pt idx="2">
                  <c:v>100</c:v>
                </c:pt>
                <c:pt idx="3">
                  <c:v>50</c:v>
                </c:pt>
                <c:pt idx="4">
                  <c:v>10</c:v>
                </c:pt>
                <c:pt idx="5">
                  <c:v>5</c:v>
                </c:pt>
              </c:numCache>
            </c:numRef>
          </c:xVal>
          <c:yVal>
            <c:numRef>
              <c:f>[5]Sheet1!$B$18:$G$18</c:f>
              <c:numCache>
                <c:formatCode>General</c:formatCode>
                <c:ptCount val="6"/>
                <c:pt idx="0">
                  <c:v>0.4041333333333334</c:v>
                </c:pt>
                <c:pt idx="1">
                  <c:v>0.2671</c:v>
                </c:pt>
                <c:pt idx="2">
                  <c:v>0.1148</c:v>
                </c:pt>
                <c:pt idx="3">
                  <c:v>8.823333333333333E-2</c:v>
                </c:pt>
                <c:pt idx="4">
                  <c:v>7.7866666666666681E-2</c:v>
                </c:pt>
                <c:pt idx="5">
                  <c:v>7.796666666666667E-2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9F-4C93-848A-41174919F648}"/>
            </c:ext>
          </c:extLst>
        </c:ser>
        <c:ser>
          <c:idx val="3"/>
          <c:order val="3"/>
          <c:tx>
            <c:strRef>
              <c:f>[5]Sheet1!$A$19</c:f>
              <c:strCache>
                <c:ptCount val="1"/>
                <c:pt idx="0">
                  <c:v>N27E/M31V/S34D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[5]Sheet1!$I$19:$N$19</c:f>
                <c:numCache>
                  <c:formatCode>General</c:formatCode>
                  <c:ptCount val="6"/>
                  <c:pt idx="0">
                    <c:v>5.1923019942988905E-3</c:v>
                  </c:pt>
                  <c:pt idx="1">
                    <c:v>1.1756133151111655E-2</c:v>
                  </c:pt>
                  <c:pt idx="2">
                    <c:v>3.0099833886584764E-3</c:v>
                  </c:pt>
                  <c:pt idx="3">
                    <c:v>1.9304576314093662E-3</c:v>
                  </c:pt>
                  <c:pt idx="4">
                    <c:v>6.7019068596598343E-3</c:v>
                  </c:pt>
                  <c:pt idx="5">
                    <c:v>6.6499791144200104E-4</c:v>
                  </c:pt>
                </c:numCache>
              </c:numRef>
            </c:plus>
            <c:minus>
              <c:numRef>
                <c:f>[5]Sheet1!$I$19:$N$19</c:f>
                <c:numCache>
                  <c:formatCode>General</c:formatCode>
                  <c:ptCount val="6"/>
                  <c:pt idx="0">
                    <c:v>5.1923019942988905E-3</c:v>
                  </c:pt>
                  <c:pt idx="1">
                    <c:v>1.1756133151111655E-2</c:v>
                  </c:pt>
                  <c:pt idx="2">
                    <c:v>3.0099833886584764E-3</c:v>
                  </c:pt>
                  <c:pt idx="3">
                    <c:v>1.9304576314093662E-3</c:v>
                  </c:pt>
                  <c:pt idx="4">
                    <c:v>6.7019068596598343E-3</c:v>
                  </c:pt>
                  <c:pt idx="5">
                    <c:v>6.6499791144200104E-4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[5]Sheet1!$B$15:$G$15</c:f>
              <c:numCache>
                <c:formatCode>General</c:formatCode>
                <c:ptCount val="6"/>
                <c:pt idx="0">
                  <c:v>1000</c:v>
                </c:pt>
                <c:pt idx="1">
                  <c:v>500</c:v>
                </c:pt>
                <c:pt idx="2">
                  <c:v>100</c:v>
                </c:pt>
                <c:pt idx="3">
                  <c:v>50</c:v>
                </c:pt>
                <c:pt idx="4">
                  <c:v>10</c:v>
                </c:pt>
                <c:pt idx="5">
                  <c:v>5</c:v>
                </c:pt>
              </c:numCache>
            </c:numRef>
          </c:xVal>
          <c:yVal>
            <c:numRef>
              <c:f>[5]Sheet1!$B$19:$G$19</c:f>
              <c:numCache>
                <c:formatCode>General</c:formatCode>
                <c:ptCount val="6"/>
                <c:pt idx="0">
                  <c:v>0.54720000000000002</c:v>
                </c:pt>
                <c:pt idx="1">
                  <c:v>0.34400000000000003</c:v>
                </c:pt>
                <c:pt idx="2">
                  <c:v>0.12469999999999999</c:v>
                </c:pt>
                <c:pt idx="3">
                  <c:v>8.3499999999999977E-2</c:v>
                </c:pt>
                <c:pt idx="4">
                  <c:v>6.0233333333333333E-2</c:v>
                </c:pt>
                <c:pt idx="5">
                  <c:v>5.3633333333333331E-2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9F-4C93-848A-41174919F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816895"/>
        <c:axId val="1504828127"/>
      </c:scatterChart>
      <c:valAx>
        <c:axId val="1504816895"/>
        <c:scaling>
          <c:logBase val="10"/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C6 concentration (nM)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828127"/>
        <c:crosses val="autoZero"/>
        <c:crossBetween val="midCat"/>
      </c:valAx>
      <c:valAx>
        <c:axId val="150482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 450 nm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816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A4 EpiScope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[6]Sheet1!$A$17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[6]Sheet1!$I$17:$N$17</c:f>
                <c:numCache>
                  <c:formatCode>General</c:formatCode>
                  <c:ptCount val="6"/>
                  <c:pt idx="0">
                    <c:v>5.7277104209855758E-3</c:v>
                  </c:pt>
                  <c:pt idx="1">
                    <c:v>8.0101324722018398E-3</c:v>
                  </c:pt>
                  <c:pt idx="2">
                    <c:v>4.1346772008895123E-3</c:v>
                  </c:pt>
                  <c:pt idx="3">
                    <c:v>1.1343133018115717E-3</c:v>
                  </c:pt>
                  <c:pt idx="4">
                    <c:v>9.6263527187957841E-4</c:v>
                  </c:pt>
                  <c:pt idx="5">
                    <c:v>1.4704496666741876E-3</c:v>
                  </c:pt>
                </c:numCache>
              </c:numRef>
            </c:plus>
            <c:minus>
              <c:numRef>
                <c:f>[6]Sheet1!$I$17:$N$17</c:f>
                <c:numCache>
                  <c:formatCode>General</c:formatCode>
                  <c:ptCount val="6"/>
                  <c:pt idx="0">
                    <c:v>5.7277104209855758E-3</c:v>
                  </c:pt>
                  <c:pt idx="1">
                    <c:v>8.0101324722018398E-3</c:v>
                  </c:pt>
                  <c:pt idx="2">
                    <c:v>4.1346772008895123E-3</c:v>
                  </c:pt>
                  <c:pt idx="3">
                    <c:v>1.1343133018115717E-3</c:v>
                  </c:pt>
                  <c:pt idx="4">
                    <c:v>9.6263527187957841E-4</c:v>
                  </c:pt>
                  <c:pt idx="5">
                    <c:v>1.4704496666741876E-3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[6]Sheet1!$B$16:$G$16</c:f>
              <c:numCache>
                <c:formatCode>General</c:formatCode>
                <c:ptCount val="6"/>
                <c:pt idx="0">
                  <c:v>5000</c:v>
                </c:pt>
                <c:pt idx="1">
                  <c:v>2000</c:v>
                </c:pt>
                <c:pt idx="2">
                  <c:v>1000</c:v>
                </c:pt>
                <c:pt idx="3">
                  <c:v>500</c:v>
                </c:pt>
                <c:pt idx="4">
                  <c:v>100</c:v>
                </c:pt>
                <c:pt idx="5">
                  <c:v>50</c:v>
                </c:pt>
              </c:numCache>
            </c:numRef>
          </c:xVal>
          <c:yVal>
            <c:numRef>
              <c:f>[6]Sheet1!$B$17:$G$17</c:f>
              <c:numCache>
                <c:formatCode>General</c:formatCode>
                <c:ptCount val="6"/>
                <c:pt idx="0">
                  <c:v>0.33980000000000005</c:v>
                </c:pt>
                <c:pt idx="1">
                  <c:v>0.25513333333333338</c:v>
                </c:pt>
                <c:pt idx="2">
                  <c:v>0.20743333333333333</c:v>
                </c:pt>
                <c:pt idx="3">
                  <c:v>6.0699999999999997E-2</c:v>
                </c:pt>
                <c:pt idx="4">
                  <c:v>5.0900000000000001E-2</c:v>
                </c:pt>
                <c:pt idx="5">
                  <c:v>4.6966666666666664E-2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DF-4871-9DF9-B0751F0E9753}"/>
            </c:ext>
          </c:extLst>
        </c:ser>
        <c:ser>
          <c:idx val="1"/>
          <c:order val="1"/>
          <c:tx>
            <c:strRef>
              <c:f>[6]Sheet1!$A$18</c:f>
              <c:strCache>
                <c:ptCount val="1"/>
                <c:pt idx="0">
                  <c:v>R6K/K9E/Y13S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[6]Sheet1!$I$18:$N$18</c:f>
                <c:numCache>
                  <c:formatCode>General</c:formatCode>
                  <c:ptCount val="6"/>
                  <c:pt idx="0">
                    <c:v>2.5311394008759587E-3</c:v>
                  </c:pt>
                  <c:pt idx="1">
                    <c:v>7.6916982664573001E-3</c:v>
                  </c:pt>
                  <c:pt idx="2">
                    <c:v>3.0225081564084428E-3</c:v>
                  </c:pt>
                  <c:pt idx="3">
                    <c:v>6.6833125519211352E-4</c:v>
                  </c:pt>
                  <c:pt idx="4">
                    <c:v>2.2226110770892865E-3</c:v>
                  </c:pt>
                  <c:pt idx="5">
                    <c:v>1.699673171197612E-4</c:v>
                  </c:pt>
                </c:numCache>
              </c:numRef>
            </c:plus>
            <c:minus>
              <c:numRef>
                <c:f>[6]Sheet1!$I$18:$N$18</c:f>
                <c:numCache>
                  <c:formatCode>General</c:formatCode>
                  <c:ptCount val="6"/>
                  <c:pt idx="0">
                    <c:v>2.5311394008759587E-3</c:v>
                  </c:pt>
                  <c:pt idx="1">
                    <c:v>7.6916982664573001E-3</c:v>
                  </c:pt>
                  <c:pt idx="2">
                    <c:v>3.0225081564084428E-3</c:v>
                  </c:pt>
                  <c:pt idx="3">
                    <c:v>6.6833125519211352E-4</c:v>
                  </c:pt>
                  <c:pt idx="4">
                    <c:v>2.2226110770892865E-3</c:v>
                  </c:pt>
                  <c:pt idx="5">
                    <c:v>1.699673171197612E-4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[6]Sheet1!$B$16:$G$16</c:f>
              <c:numCache>
                <c:formatCode>General</c:formatCode>
                <c:ptCount val="6"/>
                <c:pt idx="0">
                  <c:v>5000</c:v>
                </c:pt>
                <c:pt idx="1">
                  <c:v>2000</c:v>
                </c:pt>
                <c:pt idx="2">
                  <c:v>1000</c:v>
                </c:pt>
                <c:pt idx="3">
                  <c:v>500</c:v>
                </c:pt>
                <c:pt idx="4">
                  <c:v>100</c:v>
                </c:pt>
                <c:pt idx="5">
                  <c:v>50</c:v>
                </c:pt>
              </c:numCache>
            </c:numRef>
          </c:xVal>
          <c:yVal>
            <c:numRef>
              <c:f>[6]Sheet1!$B$18:$G$18</c:f>
              <c:numCache>
                <c:formatCode>General</c:formatCode>
                <c:ptCount val="6"/>
                <c:pt idx="0">
                  <c:v>0.15859999999999999</c:v>
                </c:pt>
                <c:pt idx="1">
                  <c:v>0.14346666666666666</c:v>
                </c:pt>
                <c:pt idx="2">
                  <c:v>0.12323333333333335</c:v>
                </c:pt>
                <c:pt idx="3">
                  <c:v>5.4600000000000003E-2</c:v>
                </c:pt>
                <c:pt idx="4">
                  <c:v>4.6999999999999993E-2</c:v>
                </c:pt>
                <c:pt idx="5">
                  <c:v>4.7066666666666666E-2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DF-4871-9DF9-B0751F0E9753}"/>
            </c:ext>
          </c:extLst>
        </c:ser>
        <c:ser>
          <c:idx val="2"/>
          <c:order val="2"/>
          <c:tx>
            <c:strRef>
              <c:f>[6]Sheet1!$A$19</c:f>
              <c:strCache>
                <c:ptCount val="1"/>
                <c:pt idx="0">
                  <c:v>Y13S/R22S/K23E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[6]Sheet1!$I$19:$N$19</c:f>
                <c:numCache>
                  <c:formatCode>General</c:formatCode>
                  <c:ptCount val="6"/>
                  <c:pt idx="0">
                    <c:v>1.948218559493657E-3</c:v>
                  </c:pt>
                  <c:pt idx="1">
                    <c:v>5.7348835113617443E-4</c:v>
                  </c:pt>
                  <c:pt idx="2">
                    <c:v>4.5460605656619393E-4</c:v>
                  </c:pt>
                  <c:pt idx="3">
                    <c:v>1.2472191289246521E-4</c:v>
                  </c:pt>
                  <c:pt idx="4">
                    <c:v>4.3438334324521341E-3</c:v>
                  </c:pt>
                  <c:pt idx="5">
                    <c:v>9.7410927974683162E-4</c:v>
                  </c:pt>
                </c:numCache>
              </c:numRef>
            </c:plus>
            <c:minus>
              <c:numRef>
                <c:f>[6]Sheet1!$I$19:$N$19</c:f>
                <c:numCache>
                  <c:formatCode>General</c:formatCode>
                  <c:ptCount val="6"/>
                  <c:pt idx="0">
                    <c:v>1.948218559493657E-3</c:v>
                  </c:pt>
                  <c:pt idx="1">
                    <c:v>5.7348835113617443E-4</c:v>
                  </c:pt>
                  <c:pt idx="2">
                    <c:v>4.5460605656619393E-4</c:v>
                  </c:pt>
                  <c:pt idx="3">
                    <c:v>1.2472191289246521E-4</c:v>
                  </c:pt>
                  <c:pt idx="4">
                    <c:v>4.3438334324521341E-3</c:v>
                  </c:pt>
                  <c:pt idx="5">
                    <c:v>9.7410927974683162E-4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[6]Sheet1!$B$16:$G$16</c:f>
              <c:numCache>
                <c:formatCode>General</c:formatCode>
                <c:ptCount val="6"/>
                <c:pt idx="0">
                  <c:v>5000</c:v>
                </c:pt>
                <c:pt idx="1">
                  <c:v>2000</c:v>
                </c:pt>
                <c:pt idx="2">
                  <c:v>1000</c:v>
                </c:pt>
                <c:pt idx="3">
                  <c:v>500</c:v>
                </c:pt>
                <c:pt idx="4">
                  <c:v>100</c:v>
                </c:pt>
                <c:pt idx="5">
                  <c:v>50</c:v>
                </c:pt>
              </c:numCache>
            </c:numRef>
          </c:xVal>
          <c:yVal>
            <c:numRef>
              <c:f>[6]Sheet1!$B$19:$G$19</c:f>
              <c:numCache>
                <c:formatCode>General</c:formatCode>
                <c:ptCount val="6"/>
                <c:pt idx="0">
                  <c:v>7.166666666666667E-2</c:v>
                </c:pt>
                <c:pt idx="1">
                  <c:v>5.7066666666666661E-2</c:v>
                </c:pt>
                <c:pt idx="2">
                  <c:v>5.21E-2</c:v>
                </c:pt>
                <c:pt idx="3">
                  <c:v>4.5966666666666676E-2</c:v>
                </c:pt>
                <c:pt idx="4">
                  <c:v>4.253333333333334E-2</c:v>
                </c:pt>
                <c:pt idx="5">
                  <c:v>4.5733333333333327E-2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DF-4871-9DF9-B0751F0E9753}"/>
            </c:ext>
          </c:extLst>
        </c:ser>
        <c:ser>
          <c:idx val="3"/>
          <c:order val="3"/>
          <c:tx>
            <c:strRef>
              <c:f>[6]Sheet1!$A$20</c:f>
              <c:strCache>
                <c:ptCount val="1"/>
                <c:pt idx="0">
                  <c:v>R22S/K23D/N27E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[6]Sheet1!$I$20:$N$20</c:f>
                <c:numCache>
                  <c:formatCode>General</c:formatCode>
                  <c:ptCount val="6"/>
                  <c:pt idx="0">
                    <c:v>1.0984838035522689E-3</c:v>
                  </c:pt>
                  <c:pt idx="1">
                    <c:v>2.2642143596988936E-3</c:v>
                  </c:pt>
                  <c:pt idx="2">
                    <c:v>8.8317608663278401E-4</c:v>
                  </c:pt>
                  <c:pt idx="3">
                    <c:v>3.265986323710913E-4</c:v>
                  </c:pt>
                  <c:pt idx="4">
                    <c:v>4.0824829046386341E-4</c:v>
                  </c:pt>
                  <c:pt idx="5">
                    <c:v>3.6817870057290794E-4</c:v>
                  </c:pt>
                </c:numCache>
              </c:numRef>
            </c:plus>
            <c:minus>
              <c:numRef>
                <c:f>[6]Sheet1!$I$20:$N$20</c:f>
                <c:numCache>
                  <c:formatCode>General</c:formatCode>
                  <c:ptCount val="6"/>
                  <c:pt idx="0">
                    <c:v>1.0984838035522689E-3</c:v>
                  </c:pt>
                  <c:pt idx="1">
                    <c:v>2.2642143596988936E-3</c:v>
                  </c:pt>
                  <c:pt idx="2">
                    <c:v>8.8317608663278401E-4</c:v>
                  </c:pt>
                  <c:pt idx="3">
                    <c:v>3.265986323710913E-4</c:v>
                  </c:pt>
                  <c:pt idx="4">
                    <c:v>4.0824829046386341E-4</c:v>
                  </c:pt>
                  <c:pt idx="5">
                    <c:v>3.6817870057290794E-4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[6]Sheet1!$B$16:$G$16</c:f>
              <c:numCache>
                <c:formatCode>General</c:formatCode>
                <c:ptCount val="6"/>
                <c:pt idx="0">
                  <c:v>5000</c:v>
                </c:pt>
                <c:pt idx="1">
                  <c:v>2000</c:v>
                </c:pt>
                <c:pt idx="2">
                  <c:v>1000</c:v>
                </c:pt>
                <c:pt idx="3">
                  <c:v>500</c:v>
                </c:pt>
                <c:pt idx="4">
                  <c:v>100</c:v>
                </c:pt>
                <c:pt idx="5">
                  <c:v>50</c:v>
                </c:pt>
              </c:numCache>
            </c:numRef>
          </c:xVal>
          <c:yVal>
            <c:numRef>
              <c:f>[6]Sheet1!$B$20:$G$20</c:f>
              <c:numCache>
                <c:formatCode>General</c:formatCode>
                <c:ptCount val="6"/>
                <c:pt idx="0">
                  <c:v>7.5799999999999992E-2</c:v>
                </c:pt>
                <c:pt idx="1">
                  <c:v>6.0299999999999999E-2</c:v>
                </c:pt>
                <c:pt idx="2">
                  <c:v>5.4299999999999994E-2</c:v>
                </c:pt>
                <c:pt idx="3">
                  <c:v>4.7599999999999996E-2</c:v>
                </c:pt>
                <c:pt idx="4">
                  <c:v>4.6300000000000001E-2</c:v>
                </c:pt>
                <c:pt idx="5">
                  <c:v>4.7033333333333337E-2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DF-4871-9DF9-B0751F0E9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677711"/>
        <c:axId val="1400678127"/>
      </c:scatterChart>
      <c:valAx>
        <c:axId val="140067771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A4 concentration (nM)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78127"/>
        <c:crosses val="autoZero"/>
        <c:crossBetween val="midCat"/>
      </c:valAx>
      <c:valAx>
        <c:axId val="140067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 450 nm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77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US" b="1"/>
              <a:t>B10-myc</a:t>
            </a:r>
            <a:endParaRPr lang="ko-K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'competitive ELISA normalized'!$M$34</c:f>
              <c:strCache>
                <c:ptCount val="1"/>
                <c:pt idx="0">
                  <c:v>A4-flag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normalized'!$S$34:$V$34</c:f>
                <c:numCache>
                  <c:formatCode>General</c:formatCode>
                  <c:ptCount val="4"/>
                  <c:pt idx="0">
                    <c:v>2.3524983532511551E-3</c:v>
                  </c:pt>
                  <c:pt idx="1">
                    <c:v>1.0633292556695189E-2</c:v>
                  </c:pt>
                  <c:pt idx="2">
                    <c:v>1.7032088077538352E-2</c:v>
                  </c:pt>
                  <c:pt idx="3">
                    <c:v>2.3242683730121338E-2</c:v>
                  </c:pt>
                </c:numCache>
              </c:numRef>
            </c:plus>
            <c:minus>
              <c:numRef>
                <c:f>'competitive ELISA normalized'!$S$34:$V$34</c:f>
                <c:numCache>
                  <c:formatCode>General</c:formatCode>
                  <c:ptCount val="4"/>
                  <c:pt idx="0">
                    <c:v>2.3524983532511551E-3</c:v>
                  </c:pt>
                  <c:pt idx="1">
                    <c:v>1.0633292556695189E-2</c:v>
                  </c:pt>
                  <c:pt idx="2">
                    <c:v>1.7032088077538352E-2</c:v>
                  </c:pt>
                  <c:pt idx="3">
                    <c:v>2.3242683730121338E-2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normalized'!$N$33:$Q$33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normalized'!$N$34:$Q$34</c:f>
              <c:numCache>
                <c:formatCode>General</c:formatCode>
                <c:ptCount val="4"/>
                <c:pt idx="0">
                  <c:v>0.62604686176719682</c:v>
                </c:pt>
                <c:pt idx="1">
                  <c:v>0.76475016467488477</c:v>
                </c:pt>
                <c:pt idx="2">
                  <c:v>0.84435870894890375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1-4159-9ED7-20CDD2B2781A}"/>
            </c:ext>
          </c:extLst>
        </c:ser>
        <c:ser>
          <c:idx val="1"/>
          <c:order val="1"/>
          <c:tx>
            <c:strRef>
              <c:f>'competitive ELISA normalized'!$M$35</c:f>
              <c:strCache>
                <c:ptCount val="1"/>
                <c:pt idx="0">
                  <c:v>A10-flag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normalized'!$S$35:$V$35</c:f>
                <c:numCache>
                  <c:formatCode>General</c:formatCode>
                  <c:ptCount val="4"/>
                  <c:pt idx="0">
                    <c:v>6.9801616458486874E-3</c:v>
                  </c:pt>
                  <c:pt idx="1">
                    <c:v>2.0022042615723719E-2</c:v>
                  </c:pt>
                  <c:pt idx="2">
                    <c:v>2.2134459955914777E-2</c:v>
                  </c:pt>
                  <c:pt idx="3">
                    <c:v>3.4900808229243234E-2</c:v>
                  </c:pt>
                </c:numCache>
              </c:numRef>
            </c:plus>
            <c:minus>
              <c:numRef>
                <c:f>'competitive ELISA normalized'!$S$35:$V$35</c:f>
                <c:numCache>
                  <c:formatCode>General</c:formatCode>
                  <c:ptCount val="4"/>
                  <c:pt idx="0">
                    <c:v>6.9801616458486874E-3</c:v>
                  </c:pt>
                  <c:pt idx="1">
                    <c:v>2.0022042615723719E-2</c:v>
                  </c:pt>
                  <c:pt idx="2">
                    <c:v>2.2134459955914777E-2</c:v>
                  </c:pt>
                  <c:pt idx="3">
                    <c:v>3.4900808229243234E-2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normalized'!$N$33:$Q$33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normalized'!$N$35:$Q$35</c:f>
              <c:numCache>
                <c:formatCode>General</c:formatCode>
                <c:ptCount val="4"/>
                <c:pt idx="0">
                  <c:v>0.68975018368846441</c:v>
                </c:pt>
                <c:pt idx="1">
                  <c:v>0.77828802351212334</c:v>
                </c:pt>
                <c:pt idx="2">
                  <c:v>0.88804188096987513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01-4159-9ED7-20CDD2B2781A}"/>
            </c:ext>
          </c:extLst>
        </c:ser>
        <c:ser>
          <c:idx val="2"/>
          <c:order val="2"/>
          <c:tx>
            <c:strRef>
              <c:f>'competitive ELISA normalized'!$M$36</c:f>
              <c:strCache>
                <c:ptCount val="1"/>
                <c:pt idx="0">
                  <c:v>B3-flag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normalized'!$S$36:$V$36</c:f>
                <c:numCache>
                  <c:formatCode>General</c:formatCode>
                  <c:ptCount val="4"/>
                  <c:pt idx="0">
                    <c:v>5.5570991942207769E-4</c:v>
                  </c:pt>
                  <c:pt idx="1">
                    <c:v>2.2876725016208209E-2</c:v>
                  </c:pt>
                  <c:pt idx="2">
                    <c:v>1.0095396869500756E-2</c:v>
                  </c:pt>
                  <c:pt idx="3">
                    <c:v>5.2792442345095192E-3</c:v>
                  </c:pt>
                </c:numCache>
              </c:numRef>
            </c:plus>
            <c:minus>
              <c:numRef>
                <c:f>'competitive ELISA normalized'!$S$36:$V$36</c:f>
                <c:numCache>
                  <c:formatCode>General</c:formatCode>
                  <c:ptCount val="4"/>
                  <c:pt idx="0">
                    <c:v>5.5570991942207769E-4</c:v>
                  </c:pt>
                  <c:pt idx="1">
                    <c:v>2.2876725016208209E-2</c:v>
                  </c:pt>
                  <c:pt idx="2">
                    <c:v>1.0095396869500756E-2</c:v>
                  </c:pt>
                  <c:pt idx="3">
                    <c:v>5.2792442345095192E-3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normalized'!$N$33:$Q$33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normalized'!$N$36:$Q$36</c:f>
              <c:numCache>
                <c:formatCode>General</c:formatCode>
                <c:ptCount val="4"/>
                <c:pt idx="0">
                  <c:v>0.27044549411873675</c:v>
                </c:pt>
                <c:pt idx="1">
                  <c:v>0.49300731684727245</c:v>
                </c:pt>
                <c:pt idx="2">
                  <c:v>0.67083449106233217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01-4159-9ED7-20CDD2B2781A}"/>
            </c:ext>
          </c:extLst>
        </c:ser>
        <c:ser>
          <c:idx val="3"/>
          <c:order val="3"/>
          <c:tx>
            <c:strRef>
              <c:f>'competitive ELISA normalized'!$M$37</c:f>
              <c:strCache>
                <c:ptCount val="1"/>
                <c:pt idx="0">
                  <c:v>B10-flag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normalized'!$S$37:$V$37</c:f>
                <c:numCache>
                  <c:formatCode>General</c:formatCode>
                  <c:ptCount val="4"/>
                  <c:pt idx="0">
                    <c:v>3.6047289563000519E-3</c:v>
                  </c:pt>
                  <c:pt idx="1">
                    <c:v>8.328165621640524E-3</c:v>
                  </c:pt>
                  <c:pt idx="2">
                    <c:v>2.4860582917878948E-4</c:v>
                  </c:pt>
                  <c:pt idx="3">
                    <c:v>1.2057178970265838E-2</c:v>
                  </c:pt>
                </c:numCache>
              </c:numRef>
            </c:plus>
            <c:minus>
              <c:numRef>
                <c:f>'competitive ELISA normalized'!$S$37:$V$37</c:f>
                <c:numCache>
                  <c:formatCode>General</c:formatCode>
                  <c:ptCount val="4"/>
                  <c:pt idx="0">
                    <c:v>3.6047289563000519E-3</c:v>
                  </c:pt>
                  <c:pt idx="1">
                    <c:v>8.328165621640524E-3</c:v>
                  </c:pt>
                  <c:pt idx="2">
                    <c:v>2.4860582917878948E-4</c:v>
                  </c:pt>
                  <c:pt idx="3">
                    <c:v>1.2057178970265838E-2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normalized'!$N$33:$Q$33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normalized'!$N$37:$Q$37</c:f>
              <c:numCache>
                <c:formatCode>General</c:formatCode>
                <c:ptCount val="4"/>
                <c:pt idx="0">
                  <c:v>0.31261655134705019</c:v>
                </c:pt>
                <c:pt idx="1">
                  <c:v>0.43642014273997631</c:v>
                </c:pt>
                <c:pt idx="2">
                  <c:v>0.59738969436041511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01-4159-9ED7-20CDD2B2781A}"/>
            </c:ext>
          </c:extLst>
        </c:ser>
        <c:ser>
          <c:idx val="4"/>
          <c:order val="4"/>
          <c:tx>
            <c:strRef>
              <c:f>'competitive ELISA normalized'!$M$38</c:f>
              <c:strCache>
                <c:ptCount val="1"/>
                <c:pt idx="0">
                  <c:v>C6-flag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normalized'!$S$38:$V$38</c:f>
                <c:numCache>
                  <c:formatCode>General</c:formatCode>
                  <c:ptCount val="4"/>
                  <c:pt idx="0">
                    <c:v>2.0587684821261275E-3</c:v>
                  </c:pt>
                  <c:pt idx="1">
                    <c:v>9.6387797117724414E-3</c:v>
                  </c:pt>
                  <c:pt idx="2">
                    <c:v>1.4037057832678283E-3</c:v>
                  </c:pt>
                  <c:pt idx="3">
                    <c:v>4.6790192775594278E-2</c:v>
                  </c:pt>
                </c:numCache>
              </c:numRef>
            </c:plus>
            <c:minus>
              <c:numRef>
                <c:f>'competitive ELISA normalized'!$S$38:$V$38</c:f>
                <c:numCache>
                  <c:formatCode>General</c:formatCode>
                  <c:ptCount val="4"/>
                  <c:pt idx="0">
                    <c:v>2.0587684821261275E-3</c:v>
                  </c:pt>
                  <c:pt idx="1">
                    <c:v>9.6387797117724414E-3</c:v>
                  </c:pt>
                  <c:pt idx="2">
                    <c:v>1.4037057832678283E-3</c:v>
                  </c:pt>
                  <c:pt idx="3">
                    <c:v>4.6790192775594278E-2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normalized'!$N$33:$Q$33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normalized'!$N$38:$Q$38</c:f>
              <c:numCache>
                <c:formatCode>General</c:formatCode>
                <c:ptCount val="4"/>
                <c:pt idx="0">
                  <c:v>0.27737226277372262</c:v>
                </c:pt>
                <c:pt idx="1">
                  <c:v>0.52133632790567086</c:v>
                </c:pt>
                <c:pt idx="2">
                  <c:v>0.68379187722253409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01-4159-9ED7-20CDD2B2781A}"/>
            </c:ext>
          </c:extLst>
        </c:ser>
        <c:ser>
          <c:idx val="5"/>
          <c:order val="5"/>
          <c:tx>
            <c:strRef>
              <c:f>'competitive ELISA normalized'!$M$39</c:f>
              <c:strCache>
                <c:ptCount val="1"/>
                <c:pt idx="0">
                  <c:v>D3-flag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normalized'!$S$39:$V$39</c:f>
                <c:numCache>
                  <c:formatCode>General</c:formatCode>
                  <c:ptCount val="4"/>
                  <c:pt idx="0">
                    <c:v>1.0000000000000009E-2</c:v>
                  </c:pt>
                  <c:pt idx="1">
                    <c:v>1.2571428571428562E-2</c:v>
                  </c:pt>
                  <c:pt idx="2">
                    <c:v>3.8095238095239186E-4</c:v>
                  </c:pt>
                  <c:pt idx="3">
                    <c:v>5.9047619047618884E-3</c:v>
                  </c:pt>
                </c:numCache>
              </c:numRef>
            </c:plus>
            <c:minus>
              <c:numRef>
                <c:f>'competitive ELISA normalized'!$S$39:$V$39</c:f>
                <c:numCache>
                  <c:formatCode>General</c:formatCode>
                  <c:ptCount val="4"/>
                  <c:pt idx="0">
                    <c:v>1.0000000000000009E-2</c:v>
                  </c:pt>
                  <c:pt idx="1">
                    <c:v>1.2571428571428562E-2</c:v>
                  </c:pt>
                  <c:pt idx="2">
                    <c:v>3.8095238095239186E-4</c:v>
                  </c:pt>
                  <c:pt idx="3">
                    <c:v>5.9047619047618884E-3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normalized'!$N$33:$Q$33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normalized'!$N$39:$Q$39</c:f>
              <c:numCache>
                <c:formatCode>General</c:formatCode>
                <c:ptCount val="4"/>
                <c:pt idx="0">
                  <c:v>0.33876190476190476</c:v>
                </c:pt>
                <c:pt idx="1">
                  <c:v>0.54590476190476189</c:v>
                </c:pt>
                <c:pt idx="2">
                  <c:v>0.71733333333333338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01-4159-9ED7-20CDD2B2781A}"/>
            </c:ext>
          </c:extLst>
        </c:ser>
        <c:ser>
          <c:idx val="6"/>
          <c:order val="6"/>
          <c:tx>
            <c:strRef>
              <c:f>'competitive ELISA normalized'!$M$40</c:f>
              <c:strCache>
                <c:ptCount val="1"/>
                <c:pt idx="0">
                  <c:v>G3-flag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normalized'!$S$40:$V$40</c:f>
                <c:numCache>
                  <c:formatCode>General</c:formatCode>
                  <c:ptCount val="4"/>
                  <c:pt idx="0">
                    <c:v>4.0837696335078527E-2</c:v>
                  </c:pt>
                  <c:pt idx="1">
                    <c:v>1.3707758210375981E-2</c:v>
                  </c:pt>
                  <c:pt idx="2">
                    <c:v>2.855782960495005E-3</c:v>
                  </c:pt>
                  <c:pt idx="3">
                    <c:v>1.5706806282722474E-2</c:v>
                  </c:pt>
                </c:numCache>
              </c:numRef>
            </c:plus>
            <c:minus>
              <c:numRef>
                <c:f>'competitive ELISA normalized'!$S$40:$V$40</c:f>
                <c:numCache>
                  <c:formatCode>General</c:formatCode>
                  <c:ptCount val="4"/>
                  <c:pt idx="0">
                    <c:v>4.0837696335078527E-2</c:v>
                  </c:pt>
                  <c:pt idx="1">
                    <c:v>1.3707758210375981E-2</c:v>
                  </c:pt>
                  <c:pt idx="2">
                    <c:v>2.855782960495005E-3</c:v>
                  </c:pt>
                  <c:pt idx="3">
                    <c:v>1.5706806282722474E-2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normalized'!$N$33:$Q$33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normalized'!$N$40:$Q$40</c:f>
              <c:numCache>
                <c:formatCode>General</c:formatCode>
                <c:ptCount val="4"/>
                <c:pt idx="0">
                  <c:v>0.53945740123750596</c:v>
                </c:pt>
                <c:pt idx="1">
                  <c:v>0.60752022846263687</c:v>
                </c:pt>
                <c:pt idx="2">
                  <c:v>0.69167063303188958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01-4159-9ED7-20CDD2B27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425968"/>
        <c:axId val="1455427632"/>
      </c:lineChart>
      <c:catAx>
        <c:axId val="145542596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US" altLang="ko-KR"/>
                  <a:t>Molar ratio of competitor repebody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455427632"/>
        <c:crosses val="autoZero"/>
        <c:auto val="1"/>
        <c:lblAlgn val="ctr"/>
        <c:lblOffset val="100"/>
        <c:noMultiLvlLbl val="0"/>
      </c:catAx>
      <c:valAx>
        <c:axId val="14554276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US" altLang="ko-KR"/>
                  <a:t>Absorbance</a:t>
                </a:r>
                <a:r>
                  <a:rPr lang="en-US" altLang="ko-KR" baseline="0"/>
                  <a:t> 450 nm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45542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B3 EpiScope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[7]Sheet2!$A$13</c:f>
              <c:strCache>
                <c:ptCount val="1"/>
                <c:pt idx="0">
                  <c:v>IL6 WT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[7]Sheet2!$I$13:$N$13</c:f>
                <c:numCache>
                  <c:formatCode>General</c:formatCode>
                  <c:ptCount val="6"/>
                  <c:pt idx="0">
                    <c:v>7.1726331752478773E-3</c:v>
                  </c:pt>
                  <c:pt idx="1">
                    <c:v>8.6780694217601668E-3</c:v>
                  </c:pt>
                  <c:pt idx="2">
                    <c:v>1.2391753530294079E-3</c:v>
                  </c:pt>
                  <c:pt idx="3">
                    <c:v>8.0415587212098738E-4</c:v>
                  </c:pt>
                  <c:pt idx="4">
                    <c:v>8.2596744622425865E-4</c:v>
                  </c:pt>
                  <c:pt idx="5">
                    <c:v>2.7450966386551065E-3</c:v>
                  </c:pt>
                </c:numCache>
              </c:numRef>
            </c:plus>
            <c:minus>
              <c:numRef>
                <c:f>[7]Sheet2!$I$13:$N$13</c:f>
                <c:numCache>
                  <c:formatCode>General</c:formatCode>
                  <c:ptCount val="6"/>
                  <c:pt idx="0">
                    <c:v>7.1726331752478773E-3</c:v>
                  </c:pt>
                  <c:pt idx="1">
                    <c:v>8.6780694217601668E-3</c:v>
                  </c:pt>
                  <c:pt idx="2">
                    <c:v>1.2391753530294079E-3</c:v>
                  </c:pt>
                  <c:pt idx="3">
                    <c:v>8.0415587212098738E-4</c:v>
                  </c:pt>
                  <c:pt idx="4">
                    <c:v>8.2596744622425865E-4</c:v>
                  </c:pt>
                  <c:pt idx="5">
                    <c:v>2.7450966386551065E-3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[7]Sheet2!$B$12:$G$12</c:f>
              <c:numCache>
                <c:formatCode>General</c:formatCode>
                <c:ptCount val="6"/>
                <c:pt idx="0">
                  <c:v>1000</c:v>
                </c:pt>
                <c:pt idx="1">
                  <c:v>500</c:v>
                </c:pt>
                <c:pt idx="2">
                  <c:v>100</c:v>
                </c:pt>
                <c:pt idx="3">
                  <c:v>50</c:v>
                </c:pt>
                <c:pt idx="4">
                  <c:v>10</c:v>
                </c:pt>
                <c:pt idx="5">
                  <c:v>5</c:v>
                </c:pt>
              </c:numCache>
            </c:numRef>
          </c:xVal>
          <c:yVal>
            <c:numRef>
              <c:f>[7]Sheet2!$B$13:$G$13</c:f>
              <c:numCache>
                <c:formatCode>General</c:formatCode>
                <c:ptCount val="6"/>
                <c:pt idx="0">
                  <c:v>0.37200000000000005</c:v>
                </c:pt>
                <c:pt idx="1">
                  <c:v>0.23363333333333336</c:v>
                </c:pt>
                <c:pt idx="2">
                  <c:v>9.1866666666666666E-2</c:v>
                </c:pt>
                <c:pt idx="3">
                  <c:v>7.0999999999999994E-2</c:v>
                </c:pt>
                <c:pt idx="4">
                  <c:v>5.2966666666666669E-2</c:v>
                </c:pt>
                <c:pt idx="5">
                  <c:v>5.2933333333333332E-2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C-4286-B796-92C88FAA4DB4}"/>
            </c:ext>
          </c:extLst>
        </c:ser>
        <c:ser>
          <c:idx val="1"/>
          <c:order val="1"/>
          <c:tx>
            <c:strRef>
              <c:f>[7]Sheet2!$A$14</c:f>
              <c:strCache>
                <c:ptCount val="1"/>
                <c:pt idx="0">
                  <c:v>R6K/K9E/R12K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[7]Sheet2!$I$14:$N$14</c:f>
                <c:numCache>
                  <c:formatCode>General</c:formatCode>
                  <c:ptCount val="6"/>
                  <c:pt idx="0">
                    <c:v>2.9578520735305349E-3</c:v>
                  </c:pt>
                  <c:pt idx="1">
                    <c:v>2.3753362335093152E-3</c:v>
                  </c:pt>
                  <c:pt idx="2">
                    <c:v>5.2493385826745407E-4</c:v>
                  </c:pt>
                  <c:pt idx="3">
                    <c:v>4.7140452079101252E-5</c:v>
                  </c:pt>
                  <c:pt idx="4">
                    <c:v>1.247219128924658E-4</c:v>
                  </c:pt>
                  <c:pt idx="5">
                    <c:v>5.7348835113617443E-4</c:v>
                  </c:pt>
                </c:numCache>
              </c:numRef>
            </c:plus>
            <c:minus>
              <c:numRef>
                <c:f>[7]Sheet2!$I$14:$N$14</c:f>
                <c:numCache>
                  <c:formatCode>General</c:formatCode>
                  <c:ptCount val="6"/>
                  <c:pt idx="0">
                    <c:v>2.9578520735305349E-3</c:v>
                  </c:pt>
                  <c:pt idx="1">
                    <c:v>2.3753362335093152E-3</c:v>
                  </c:pt>
                  <c:pt idx="2">
                    <c:v>5.2493385826745407E-4</c:v>
                  </c:pt>
                  <c:pt idx="3">
                    <c:v>4.7140452079101252E-5</c:v>
                  </c:pt>
                  <c:pt idx="4">
                    <c:v>1.247219128924658E-4</c:v>
                  </c:pt>
                  <c:pt idx="5">
                    <c:v>5.7348835113617443E-4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[7]Sheet2!$B$12:$G$12</c:f>
              <c:numCache>
                <c:formatCode>General</c:formatCode>
                <c:ptCount val="6"/>
                <c:pt idx="0">
                  <c:v>1000</c:v>
                </c:pt>
                <c:pt idx="1">
                  <c:v>500</c:v>
                </c:pt>
                <c:pt idx="2">
                  <c:v>100</c:v>
                </c:pt>
                <c:pt idx="3">
                  <c:v>50</c:v>
                </c:pt>
                <c:pt idx="4">
                  <c:v>10</c:v>
                </c:pt>
                <c:pt idx="5">
                  <c:v>5</c:v>
                </c:pt>
              </c:numCache>
            </c:numRef>
          </c:xVal>
          <c:yVal>
            <c:numRef>
              <c:f>[7]Sheet2!$B$14:$G$14</c:f>
              <c:numCache>
                <c:formatCode>General</c:formatCode>
                <c:ptCount val="6"/>
                <c:pt idx="0">
                  <c:v>9.006666666666667E-2</c:v>
                </c:pt>
                <c:pt idx="1">
                  <c:v>7.1833333333333332E-2</c:v>
                </c:pt>
                <c:pt idx="2">
                  <c:v>5.6033333333333345E-2</c:v>
                </c:pt>
                <c:pt idx="3">
                  <c:v>5.3433333333333333E-2</c:v>
                </c:pt>
                <c:pt idx="4">
                  <c:v>5.046666666666666E-2</c:v>
                </c:pt>
                <c:pt idx="5">
                  <c:v>5.1266666666666662E-2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DC-4286-B796-92C88FAA4DB4}"/>
            </c:ext>
          </c:extLst>
        </c:ser>
        <c:ser>
          <c:idx val="2"/>
          <c:order val="2"/>
          <c:tx>
            <c:strRef>
              <c:f>[7]Sheet2!$A$15</c:f>
              <c:strCache>
                <c:ptCount val="1"/>
                <c:pt idx="0">
                  <c:v>L1G/R6K/K9E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[7]Sheet2!$I$15:$N$15</c:f>
                <c:numCache>
                  <c:formatCode>General</c:formatCode>
                  <c:ptCount val="6"/>
                  <c:pt idx="0">
                    <c:v>4.1096093353126562E-4</c:v>
                  </c:pt>
                  <c:pt idx="1">
                    <c:v>1.6990193249832907E-3</c:v>
                  </c:pt>
                  <c:pt idx="2">
                    <c:v>6.5489609014628223E-4</c:v>
                  </c:pt>
                  <c:pt idx="3">
                    <c:v>1.6996731711976118E-4</c:v>
                  </c:pt>
                  <c:pt idx="4">
                    <c:v>8.1649658092772107E-5</c:v>
                  </c:pt>
                  <c:pt idx="5">
                    <c:v>3.2998316455372297E-4</c:v>
                  </c:pt>
                </c:numCache>
              </c:numRef>
            </c:plus>
            <c:minus>
              <c:numRef>
                <c:f>[7]Sheet2!$I$15:$N$15</c:f>
                <c:numCache>
                  <c:formatCode>General</c:formatCode>
                  <c:ptCount val="6"/>
                  <c:pt idx="0">
                    <c:v>4.1096093353126562E-4</c:v>
                  </c:pt>
                  <c:pt idx="1">
                    <c:v>1.6990193249832907E-3</c:v>
                  </c:pt>
                  <c:pt idx="2">
                    <c:v>6.5489609014628223E-4</c:v>
                  </c:pt>
                  <c:pt idx="3">
                    <c:v>1.6996731711976118E-4</c:v>
                  </c:pt>
                  <c:pt idx="4">
                    <c:v>8.1649658092772107E-5</c:v>
                  </c:pt>
                  <c:pt idx="5">
                    <c:v>3.2998316455372297E-4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[7]Sheet2!$B$12:$G$12</c:f>
              <c:numCache>
                <c:formatCode>General</c:formatCode>
                <c:ptCount val="6"/>
                <c:pt idx="0">
                  <c:v>1000</c:v>
                </c:pt>
                <c:pt idx="1">
                  <c:v>500</c:v>
                </c:pt>
                <c:pt idx="2">
                  <c:v>100</c:v>
                </c:pt>
                <c:pt idx="3">
                  <c:v>50</c:v>
                </c:pt>
                <c:pt idx="4">
                  <c:v>10</c:v>
                </c:pt>
                <c:pt idx="5">
                  <c:v>5</c:v>
                </c:pt>
              </c:numCache>
            </c:numRef>
          </c:xVal>
          <c:yVal>
            <c:numRef>
              <c:f>[7]Sheet2!$B$15:$G$15</c:f>
              <c:numCache>
                <c:formatCode>General</c:formatCode>
                <c:ptCount val="6"/>
                <c:pt idx="0">
                  <c:v>9.1966666666666683E-2</c:v>
                </c:pt>
                <c:pt idx="1">
                  <c:v>7.4900000000000008E-2</c:v>
                </c:pt>
                <c:pt idx="2">
                  <c:v>5.4233333333333335E-2</c:v>
                </c:pt>
                <c:pt idx="3">
                  <c:v>5.1533333333333341E-2</c:v>
                </c:pt>
                <c:pt idx="4">
                  <c:v>4.9200000000000001E-2</c:v>
                </c:pt>
                <c:pt idx="5">
                  <c:v>4.9333333333333333E-2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DC-4286-B796-92C88FAA4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818143"/>
        <c:axId val="1504827711"/>
      </c:scatterChart>
      <c:valAx>
        <c:axId val="1504818143"/>
        <c:scaling>
          <c:logBase val="10"/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B3 concentration (nM)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827711"/>
        <c:crosses val="autoZero"/>
        <c:crossBetween val="midCat"/>
      </c:valAx>
      <c:valAx>
        <c:axId val="150482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 450 nm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81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B10 EpiScope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[8]Sheet1!$A$12</c:f>
              <c:strCache>
                <c:ptCount val="1"/>
                <c:pt idx="0">
                  <c:v>IL6 WT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[8]Sheet1!$I$12:$N$12</c:f>
                <c:numCache>
                  <c:formatCode>General</c:formatCode>
                  <c:ptCount val="6"/>
                  <c:pt idx="0">
                    <c:v>7.8163645997071877E-3</c:v>
                  </c:pt>
                  <c:pt idx="1">
                    <c:v>3.5026973732951703E-3</c:v>
                  </c:pt>
                  <c:pt idx="2">
                    <c:v>6.683312551921159E-4</c:v>
                  </c:pt>
                  <c:pt idx="3">
                    <c:v>3.7712361663282308E-4</c:v>
                  </c:pt>
                  <c:pt idx="4">
                    <c:v>7.5424723326565266E-4</c:v>
                  </c:pt>
                  <c:pt idx="5">
                    <c:v>8.1649658092772107E-5</c:v>
                  </c:pt>
                </c:numCache>
              </c:numRef>
            </c:plus>
            <c:minus>
              <c:numRef>
                <c:f>[8]Sheet1!$I$12:$N$12</c:f>
                <c:numCache>
                  <c:formatCode>General</c:formatCode>
                  <c:ptCount val="6"/>
                  <c:pt idx="0">
                    <c:v>7.8163645997071877E-3</c:v>
                  </c:pt>
                  <c:pt idx="1">
                    <c:v>3.5026973732951703E-3</c:v>
                  </c:pt>
                  <c:pt idx="2">
                    <c:v>6.683312551921159E-4</c:v>
                  </c:pt>
                  <c:pt idx="3">
                    <c:v>3.7712361663282308E-4</c:v>
                  </c:pt>
                  <c:pt idx="4">
                    <c:v>7.5424723326565266E-4</c:v>
                  </c:pt>
                  <c:pt idx="5">
                    <c:v>8.1649658092772107E-5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[8]Sheet1!$B$11:$G$11</c:f>
              <c:numCache>
                <c:formatCode>General</c:formatCode>
                <c:ptCount val="6"/>
                <c:pt idx="0">
                  <c:v>1000</c:v>
                </c:pt>
                <c:pt idx="1">
                  <c:v>500</c:v>
                </c:pt>
                <c:pt idx="2">
                  <c:v>100</c:v>
                </c:pt>
                <c:pt idx="3">
                  <c:v>50</c:v>
                </c:pt>
                <c:pt idx="4">
                  <c:v>10</c:v>
                </c:pt>
                <c:pt idx="5">
                  <c:v>5</c:v>
                </c:pt>
              </c:numCache>
            </c:numRef>
          </c:xVal>
          <c:yVal>
            <c:numRef>
              <c:f>[8]Sheet1!$B$12:$G$12</c:f>
              <c:numCache>
                <c:formatCode>General</c:formatCode>
                <c:ptCount val="6"/>
                <c:pt idx="0">
                  <c:v>0.45116666666666666</c:v>
                </c:pt>
                <c:pt idx="1">
                  <c:v>0.28323333333333339</c:v>
                </c:pt>
                <c:pt idx="2">
                  <c:v>0.1014</c:v>
                </c:pt>
                <c:pt idx="3">
                  <c:v>7.5233333333333333E-2</c:v>
                </c:pt>
                <c:pt idx="4">
                  <c:v>5.2833333333333336E-2</c:v>
                </c:pt>
                <c:pt idx="5">
                  <c:v>4.9700000000000001E-2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11-4FAC-BD7C-95DF88C97222}"/>
            </c:ext>
          </c:extLst>
        </c:ser>
        <c:ser>
          <c:idx val="1"/>
          <c:order val="1"/>
          <c:tx>
            <c:strRef>
              <c:f>[8]Sheet1!$A$13</c:f>
              <c:strCache>
                <c:ptCount val="1"/>
                <c:pt idx="0">
                  <c:v>R6K/K9E/R12K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[8]Sheet1!$I$13:$N$13</c:f>
                <c:numCache>
                  <c:formatCode>General</c:formatCode>
                  <c:ptCount val="6"/>
                  <c:pt idx="0">
                    <c:v>5.3541261347363471E-4</c:v>
                  </c:pt>
                  <c:pt idx="1">
                    <c:v>5.3124591501697523E-4</c:v>
                  </c:pt>
                  <c:pt idx="2">
                    <c:v>2.6246692913372606E-4</c:v>
                  </c:pt>
                  <c:pt idx="3">
                    <c:v>3.741657386773931E-4</c:v>
                  </c:pt>
                  <c:pt idx="4">
                    <c:v>2.9439202887759469E-4</c:v>
                  </c:pt>
                  <c:pt idx="5">
                    <c:v>4.7140452079104518E-5</c:v>
                  </c:pt>
                </c:numCache>
              </c:numRef>
            </c:plus>
            <c:minus>
              <c:numRef>
                <c:f>[8]Sheet1!$I$13:$N$13</c:f>
                <c:numCache>
                  <c:formatCode>General</c:formatCode>
                  <c:ptCount val="6"/>
                  <c:pt idx="0">
                    <c:v>5.3541261347363471E-4</c:v>
                  </c:pt>
                  <c:pt idx="1">
                    <c:v>5.3124591501697523E-4</c:v>
                  </c:pt>
                  <c:pt idx="2">
                    <c:v>2.6246692913372606E-4</c:v>
                  </c:pt>
                  <c:pt idx="3">
                    <c:v>3.741657386773931E-4</c:v>
                  </c:pt>
                  <c:pt idx="4">
                    <c:v>2.9439202887759469E-4</c:v>
                  </c:pt>
                  <c:pt idx="5">
                    <c:v>4.7140452079104518E-5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[8]Sheet1!$B$11:$G$11</c:f>
              <c:numCache>
                <c:formatCode>General</c:formatCode>
                <c:ptCount val="6"/>
                <c:pt idx="0">
                  <c:v>1000</c:v>
                </c:pt>
                <c:pt idx="1">
                  <c:v>500</c:v>
                </c:pt>
                <c:pt idx="2">
                  <c:v>100</c:v>
                </c:pt>
                <c:pt idx="3">
                  <c:v>50</c:v>
                </c:pt>
                <c:pt idx="4">
                  <c:v>10</c:v>
                </c:pt>
                <c:pt idx="5">
                  <c:v>5</c:v>
                </c:pt>
              </c:numCache>
            </c:numRef>
          </c:xVal>
          <c:yVal>
            <c:numRef>
              <c:f>[8]Sheet1!$B$13:$G$13</c:f>
              <c:numCache>
                <c:formatCode>General</c:formatCode>
                <c:ptCount val="6"/>
                <c:pt idx="0">
                  <c:v>5.9900000000000002E-2</c:v>
                </c:pt>
                <c:pt idx="1">
                  <c:v>5.623333333333333E-2</c:v>
                </c:pt>
                <c:pt idx="2">
                  <c:v>5.106666666666667E-2</c:v>
                </c:pt>
                <c:pt idx="3">
                  <c:v>5.1300000000000005E-2</c:v>
                </c:pt>
                <c:pt idx="4">
                  <c:v>5.0499999999999996E-2</c:v>
                </c:pt>
                <c:pt idx="5">
                  <c:v>5.0666666666666665E-2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11-4FAC-BD7C-95DF88C97222}"/>
            </c:ext>
          </c:extLst>
        </c:ser>
        <c:ser>
          <c:idx val="2"/>
          <c:order val="2"/>
          <c:tx>
            <c:strRef>
              <c:f>[8]Sheet1!$A$14</c:f>
              <c:strCache>
                <c:ptCount val="1"/>
                <c:pt idx="0">
                  <c:v>L1G/R6K/K9E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[8]Sheet1!$I$14:$N$14</c:f>
                <c:numCache>
                  <c:formatCode>General</c:formatCode>
                  <c:ptCount val="6"/>
                  <c:pt idx="0">
                    <c:v>7.0395706939809562E-4</c:v>
                  </c:pt>
                  <c:pt idx="1">
                    <c:v>1.1343133018115684E-3</c:v>
                  </c:pt>
                  <c:pt idx="2">
                    <c:v>2.8674417556808748E-4</c:v>
                  </c:pt>
                  <c:pt idx="3">
                    <c:v>2.8284271247462053E-4</c:v>
                  </c:pt>
                  <c:pt idx="4">
                    <c:v>4.7140452079103207E-4</c:v>
                  </c:pt>
                  <c:pt idx="5">
                    <c:v>5.9066817155564559E-4</c:v>
                  </c:pt>
                </c:numCache>
              </c:numRef>
            </c:plus>
            <c:minus>
              <c:numRef>
                <c:f>[8]Sheet1!$I$14:$N$14</c:f>
                <c:numCache>
                  <c:formatCode>General</c:formatCode>
                  <c:ptCount val="6"/>
                  <c:pt idx="0">
                    <c:v>7.0395706939809562E-4</c:v>
                  </c:pt>
                  <c:pt idx="1">
                    <c:v>1.1343133018115684E-3</c:v>
                  </c:pt>
                  <c:pt idx="2">
                    <c:v>2.8674417556808748E-4</c:v>
                  </c:pt>
                  <c:pt idx="3">
                    <c:v>2.8284271247462053E-4</c:v>
                  </c:pt>
                  <c:pt idx="4">
                    <c:v>4.7140452079103207E-4</c:v>
                  </c:pt>
                  <c:pt idx="5">
                    <c:v>5.9066817155564559E-4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[8]Sheet1!$B$11:$G$11</c:f>
              <c:numCache>
                <c:formatCode>General</c:formatCode>
                <c:ptCount val="6"/>
                <c:pt idx="0">
                  <c:v>1000</c:v>
                </c:pt>
                <c:pt idx="1">
                  <c:v>500</c:v>
                </c:pt>
                <c:pt idx="2">
                  <c:v>100</c:v>
                </c:pt>
                <c:pt idx="3">
                  <c:v>50</c:v>
                </c:pt>
                <c:pt idx="4">
                  <c:v>10</c:v>
                </c:pt>
                <c:pt idx="5">
                  <c:v>5</c:v>
                </c:pt>
              </c:numCache>
            </c:numRef>
          </c:xVal>
          <c:yVal>
            <c:numRef>
              <c:f>[8]Sheet1!$B$14:$G$14</c:f>
              <c:numCache>
                <c:formatCode>General</c:formatCode>
                <c:ptCount val="6"/>
                <c:pt idx="0">
                  <c:v>6.0133333333333337E-2</c:v>
                </c:pt>
                <c:pt idx="1">
                  <c:v>5.57E-2</c:v>
                </c:pt>
                <c:pt idx="2">
                  <c:v>5.046666666666666E-2</c:v>
                </c:pt>
                <c:pt idx="3">
                  <c:v>4.9800000000000004E-2</c:v>
                </c:pt>
                <c:pt idx="4">
                  <c:v>4.976666666666666E-2</c:v>
                </c:pt>
                <c:pt idx="5">
                  <c:v>4.986666666666667E-2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11-4FAC-BD7C-95DF88C9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816895"/>
        <c:axId val="1504817311"/>
      </c:scatterChart>
      <c:valAx>
        <c:axId val="1504816895"/>
        <c:scaling>
          <c:logBase val="10"/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B10 concentration (nM)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0.37752668416447949"/>
              <c:y val="0.781642971711869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817311"/>
        <c:crosses val="autoZero"/>
        <c:crossBetween val="midCat"/>
      </c:valAx>
      <c:valAx>
        <c:axId val="150481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 450 nm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816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G3 EpiScope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[9]Sheet1!$A$16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[9]Sheet1!$I$16:$N$16</c:f>
                <c:numCache>
                  <c:formatCode>General</c:formatCode>
                  <c:ptCount val="6"/>
                  <c:pt idx="0">
                    <c:v>4.8889898979464401E-3</c:v>
                  </c:pt>
                  <c:pt idx="1">
                    <c:v>1.3066071415013081E-2</c:v>
                  </c:pt>
                  <c:pt idx="2">
                    <c:v>5.1957247382396557E-3</c:v>
                  </c:pt>
                  <c:pt idx="3">
                    <c:v>3.612016980395667E-3</c:v>
                  </c:pt>
                  <c:pt idx="4">
                    <c:v>5.2575871102837866E-3</c:v>
                  </c:pt>
                  <c:pt idx="5">
                    <c:v>1.3366625103842288E-3</c:v>
                  </c:pt>
                </c:numCache>
              </c:numRef>
            </c:plus>
            <c:minus>
              <c:numRef>
                <c:f>[9]Sheet1!$I$16:$N$16</c:f>
                <c:numCache>
                  <c:formatCode>General</c:formatCode>
                  <c:ptCount val="6"/>
                  <c:pt idx="0">
                    <c:v>4.8889898979464401E-3</c:v>
                  </c:pt>
                  <c:pt idx="1">
                    <c:v>1.3066071415013081E-2</c:v>
                  </c:pt>
                  <c:pt idx="2">
                    <c:v>5.1957247382396557E-3</c:v>
                  </c:pt>
                  <c:pt idx="3">
                    <c:v>3.612016980395667E-3</c:v>
                  </c:pt>
                  <c:pt idx="4">
                    <c:v>5.2575871102837866E-3</c:v>
                  </c:pt>
                  <c:pt idx="5">
                    <c:v>1.3366625103842288E-3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[9]Sheet1!$B$15:$G$15</c:f>
              <c:numCache>
                <c:formatCode>General</c:formatCode>
                <c:ptCount val="6"/>
                <c:pt idx="0">
                  <c:v>1000</c:v>
                </c:pt>
                <c:pt idx="1">
                  <c:v>500</c:v>
                </c:pt>
                <c:pt idx="2">
                  <c:v>100</c:v>
                </c:pt>
                <c:pt idx="3">
                  <c:v>50</c:v>
                </c:pt>
                <c:pt idx="4">
                  <c:v>10</c:v>
                </c:pt>
                <c:pt idx="5">
                  <c:v>5</c:v>
                </c:pt>
              </c:numCache>
            </c:numRef>
          </c:xVal>
          <c:yVal>
            <c:numRef>
              <c:f>[9]Sheet1!$B$16:$G$16</c:f>
              <c:numCache>
                <c:formatCode>General</c:formatCode>
                <c:ptCount val="6"/>
                <c:pt idx="0">
                  <c:v>0.55843333333333334</c:v>
                </c:pt>
                <c:pt idx="1">
                  <c:v>0.41193333333333332</c:v>
                </c:pt>
                <c:pt idx="2">
                  <c:v>0.17366666666666666</c:v>
                </c:pt>
                <c:pt idx="3">
                  <c:v>0.1129</c:v>
                </c:pt>
                <c:pt idx="4">
                  <c:v>7.2066666666666668E-2</c:v>
                </c:pt>
                <c:pt idx="5">
                  <c:v>5.9100000000000007E-2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B-4D1F-9AA1-4FA5CEE418AA}"/>
            </c:ext>
          </c:extLst>
        </c:ser>
        <c:ser>
          <c:idx val="1"/>
          <c:order val="1"/>
          <c:tx>
            <c:strRef>
              <c:f>[9]Sheet1!$A$17</c:f>
              <c:strCache>
                <c:ptCount val="1"/>
                <c:pt idx="0">
                  <c:v>R6K/K9E/Y13S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[9]Sheet1!$I$17:$N$17</c:f>
                <c:numCache>
                  <c:formatCode>General</c:formatCode>
                  <c:ptCount val="6"/>
                  <c:pt idx="0">
                    <c:v>1.2970993279879016E-2</c:v>
                  </c:pt>
                  <c:pt idx="1">
                    <c:v>5.6770493118246728E-3</c:v>
                  </c:pt>
                  <c:pt idx="2">
                    <c:v>1.838477631085025E-3</c:v>
                  </c:pt>
                  <c:pt idx="3">
                    <c:v>1.4429907214608894E-3</c:v>
                  </c:pt>
                  <c:pt idx="4">
                    <c:v>9.4280904158205769E-5</c:v>
                  </c:pt>
                  <c:pt idx="5">
                    <c:v>9.4280904158205769E-5</c:v>
                  </c:pt>
                </c:numCache>
              </c:numRef>
            </c:plus>
            <c:minus>
              <c:numRef>
                <c:f>[9]Sheet1!$I$17:$N$17</c:f>
                <c:numCache>
                  <c:formatCode>General</c:formatCode>
                  <c:ptCount val="6"/>
                  <c:pt idx="0">
                    <c:v>1.2970993279879016E-2</c:v>
                  </c:pt>
                  <c:pt idx="1">
                    <c:v>5.6770493118246728E-3</c:v>
                  </c:pt>
                  <c:pt idx="2">
                    <c:v>1.838477631085025E-3</c:v>
                  </c:pt>
                  <c:pt idx="3">
                    <c:v>1.4429907214608894E-3</c:v>
                  </c:pt>
                  <c:pt idx="4">
                    <c:v>9.4280904158205769E-5</c:v>
                  </c:pt>
                  <c:pt idx="5">
                    <c:v>9.4280904158205769E-5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[9]Sheet1!$B$15:$G$15</c:f>
              <c:numCache>
                <c:formatCode>General</c:formatCode>
                <c:ptCount val="6"/>
                <c:pt idx="0">
                  <c:v>1000</c:v>
                </c:pt>
                <c:pt idx="1">
                  <c:v>500</c:v>
                </c:pt>
                <c:pt idx="2">
                  <c:v>100</c:v>
                </c:pt>
                <c:pt idx="3">
                  <c:v>50</c:v>
                </c:pt>
                <c:pt idx="4">
                  <c:v>10</c:v>
                </c:pt>
                <c:pt idx="5">
                  <c:v>5</c:v>
                </c:pt>
              </c:numCache>
            </c:numRef>
          </c:xVal>
          <c:yVal>
            <c:numRef>
              <c:f>[9]Sheet1!$B$17:$G$17</c:f>
              <c:numCache>
                <c:formatCode>General</c:formatCode>
                <c:ptCount val="6"/>
                <c:pt idx="0">
                  <c:v>0.4617</c:v>
                </c:pt>
                <c:pt idx="1">
                  <c:v>0.33316666666666667</c:v>
                </c:pt>
                <c:pt idx="2">
                  <c:v>0.1328</c:v>
                </c:pt>
                <c:pt idx="3">
                  <c:v>9.0333333333333335E-2</c:v>
                </c:pt>
                <c:pt idx="4">
                  <c:v>5.7733333333333331E-2</c:v>
                </c:pt>
                <c:pt idx="5">
                  <c:v>5.2466666666666668E-2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6B-4D1F-9AA1-4FA5CEE418AA}"/>
            </c:ext>
          </c:extLst>
        </c:ser>
        <c:ser>
          <c:idx val="2"/>
          <c:order val="2"/>
          <c:tx>
            <c:strRef>
              <c:f>[9]Sheet1!$A$18</c:f>
              <c:strCache>
                <c:ptCount val="1"/>
                <c:pt idx="0">
                  <c:v>R12K/Y13S/R22S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[9]Sheet1!$I$18:$N$18</c:f>
                <c:numCache>
                  <c:formatCode>General</c:formatCode>
                  <c:ptCount val="6"/>
                  <c:pt idx="0">
                    <c:v>5.7412735714492879E-3</c:v>
                  </c:pt>
                  <c:pt idx="1">
                    <c:v>3.3079029946813951E-3</c:v>
                  </c:pt>
                  <c:pt idx="2">
                    <c:v>1.1575836902790214E-3</c:v>
                  </c:pt>
                  <c:pt idx="3">
                    <c:v>2.4097026095903757E-3</c:v>
                  </c:pt>
                  <c:pt idx="4">
                    <c:v>3.5590260840104382E-3</c:v>
                  </c:pt>
                  <c:pt idx="5">
                    <c:v>1.023067283548185E-3</c:v>
                  </c:pt>
                </c:numCache>
              </c:numRef>
            </c:plus>
            <c:minus>
              <c:numRef>
                <c:f>[9]Sheet1!$I$18:$N$18</c:f>
                <c:numCache>
                  <c:formatCode>General</c:formatCode>
                  <c:ptCount val="6"/>
                  <c:pt idx="0">
                    <c:v>5.7412735714492879E-3</c:v>
                  </c:pt>
                  <c:pt idx="1">
                    <c:v>3.3079029946813951E-3</c:v>
                  </c:pt>
                  <c:pt idx="2">
                    <c:v>1.1575836902790214E-3</c:v>
                  </c:pt>
                  <c:pt idx="3">
                    <c:v>2.4097026095903757E-3</c:v>
                  </c:pt>
                  <c:pt idx="4">
                    <c:v>3.5590260840104382E-3</c:v>
                  </c:pt>
                  <c:pt idx="5">
                    <c:v>1.023067283548185E-3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[9]Sheet1!$B$15:$G$15</c:f>
              <c:numCache>
                <c:formatCode>General</c:formatCode>
                <c:ptCount val="6"/>
                <c:pt idx="0">
                  <c:v>1000</c:v>
                </c:pt>
                <c:pt idx="1">
                  <c:v>500</c:v>
                </c:pt>
                <c:pt idx="2">
                  <c:v>100</c:v>
                </c:pt>
                <c:pt idx="3">
                  <c:v>50</c:v>
                </c:pt>
                <c:pt idx="4">
                  <c:v>10</c:v>
                </c:pt>
                <c:pt idx="5">
                  <c:v>5</c:v>
                </c:pt>
              </c:numCache>
            </c:numRef>
          </c:xVal>
          <c:yVal>
            <c:numRef>
              <c:f>[9]Sheet1!$B$18:$G$18</c:f>
              <c:numCache>
                <c:formatCode>General</c:formatCode>
                <c:ptCount val="6"/>
                <c:pt idx="0">
                  <c:v>0.43286666666666668</c:v>
                </c:pt>
                <c:pt idx="1">
                  <c:v>0.29363333333333336</c:v>
                </c:pt>
                <c:pt idx="2">
                  <c:v>0.11399999999999999</c:v>
                </c:pt>
                <c:pt idx="3">
                  <c:v>8.1000000000000003E-2</c:v>
                </c:pt>
                <c:pt idx="4">
                  <c:v>5.6499999999999995E-2</c:v>
                </c:pt>
                <c:pt idx="5">
                  <c:v>5.2999999999999999E-2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6B-4D1F-9AA1-4FA5CEE418AA}"/>
            </c:ext>
          </c:extLst>
        </c:ser>
        <c:ser>
          <c:idx val="3"/>
          <c:order val="3"/>
          <c:tx>
            <c:strRef>
              <c:f>[9]Sheet1!$A$19</c:f>
              <c:strCache>
                <c:ptCount val="1"/>
                <c:pt idx="0">
                  <c:v>R22K/N27E/M31K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[9]Sheet1!$I$19:$N$19</c:f>
                <c:numCache>
                  <c:formatCode>General</c:formatCode>
                  <c:ptCount val="6"/>
                  <c:pt idx="0">
                    <c:v>2.7968593497389574E-2</c:v>
                  </c:pt>
                  <c:pt idx="1">
                    <c:v>8.5244745683629563E-3</c:v>
                  </c:pt>
                  <c:pt idx="2">
                    <c:v>4.1448763552125404E-3</c:v>
                  </c:pt>
                  <c:pt idx="3">
                    <c:v>5.5898717934015855E-3</c:v>
                  </c:pt>
                  <c:pt idx="4">
                    <c:v>3.3993463423952008E-4</c:v>
                  </c:pt>
                  <c:pt idx="5">
                    <c:v>1.0842303978193745E-3</c:v>
                  </c:pt>
                </c:numCache>
              </c:numRef>
            </c:plus>
            <c:minus>
              <c:numRef>
                <c:f>[9]Sheet1!$I$19:$N$19</c:f>
                <c:numCache>
                  <c:formatCode>General</c:formatCode>
                  <c:ptCount val="6"/>
                  <c:pt idx="0">
                    <c:v>2.7968593497389574E-2</c:v>
                  </c:pt>
                  <c:pt idx="1">
                    <c:v>8.5244745683629563E-3</c:v>
                  </c:pt>
                  <c:pt idx="2">
                    <c:v>4.1448763552125404E-3</c:v>
                  </c:pt>
                  <c:pt idx="3">
                    <c:v>5.5898717934015855E-3</c:v>
                  </c:pt>
                  <c:pt idx="4">
                    <c:v>3.3993463423952008E-4</c:v>
                  </c:pt>
                  <c:pt idx="5">
                    <c:v>1.0842303978193745E-3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[9]Sheet1!$B$15:$G$15</c:f>
              <c:numCache>
                <c:formatCode>General</c:formatCode>
                <c:ptCount val="6"/>
                <c:pt idx="0">
                  <c:v>1000</c:v>
                </c:pt>
                <c:pt idx="1">
                  <c:v>500</c:v>
                </c:pt>
                <c:pt idx="2">
                  <c:v>100</c:v>
                </c:pt>
                <c:pt idx="3">
                  <c:v>50</c:v>
                </c:pt>
                <c:pt idx="4">
                  <c:v>10</c:v>
                </c:pt>
                <c:pt idx="5">
                  <c:v>5</c:v>
                </c:pt>
              </c:numCache>
            </c:numRef>
          </c:xVal>
          <c:yVal>
            <c:numRef>
              <c:f>[9]Sheet1!$B$19:$G$19</c:f>
              <c:numCache>
                <c:formatCode>General</c:formatCode>
                <c:ptCount val="6"/>
                <c:pt idx="0">
                  <c:v>0.52473333333333338</c:v>
                </c:pt>
                <c:pt idx="1">
                  <c:v>0.38809999999999995</c:v>
                </c:pt>
                <c:pt idx="2">
                  <c:v>0.16140000000000002</c:v>
                </c:pt>
                <c:pt idx="3">
                  <c:v>0.1043</c:v>
                </c:pt>
                <c:pt idx="4">
                  <c:v>6.183333333333333E-2</c:v>
                </c:pt>
                <c:pt idx="5">
                  <c:v>5.3966666666666663E-2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6B-4D1F-9AA1-4FA5CEE418AA}"/>
            </c:ext>
          </c:extLst>
        </c:ser>
        <c:ser>
          <c:idx val="4"/>
          <c:order val="4"/>
          <c:tx>
            <c:strRef>
              <c:f>[9]Sheet1!$A$20</c:f>
              <c:strCache>
                <c:ptCount val="1"/>
                <c:pt idx="0">
                  <c:v>A50T/F56L/E62K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[9]Sheet1!$I$20:$N$20</c:f>
                <c:numCache>
                  <c:formatCode>General</c:formatCode>
                  <c:ptCount val="6"/>
                  <c:pt idx="0">
                    <c:v>1.4600000000000002E-2</c:v>
                  </c:pt>
                  <c:pt idx="1">
                    <c:v>5.5000000000000049E-3</c:v>
                  </c:pt>
                  <c:pt idx="2">
                    <c:v>6.0999999999999943E-3</c:v>
                  </c:pt>
                  <c:pt idx="3">
                    <c:v>4.2500000000000038E-3</c:v>
                  </c:pt>
                  <c:pt idx="4">
                    <c:v>5.0000000000001432E-5</c:v>
                  </c:pt>
                  <c:pt idx="5">
                    <c:v>7.000000000000027E-4</c:v>
                  </c:pt>
                </c:numCache>
              </c:numRef>
            </c:plus>
            <c:minus>
              <c:numRef>
                <c:f>[9]Sheet1!$I$20:$N$20</c:f>
                <c:numCache>
                  <c:formatCode>General</c:formatCode>
                  <c:ptCount val="6"/>
                  <c:pt idx="0">
                    <c:v>1.4600000000000002E-2</c:v>
                  </c:pt>
                  <c:pt idx="1">
                    <c:v>5.5000000000000049E-3</c:v>
                  </c:pt>
                  <c:pt idx="2">
                    <c:v>6.0999999999999943E-3</c:v>
                  </c:pt>
                  <c:pt idx="3">
                    <c:v>4.2500000000000038E-3</c:v>
                  </c:pt>
                  <c:pt idx="4">
                    <c:v>5.0000000000001432E-5</c:v>
                  </c:pt>
                  <c:pt idx="5">
                    <c:v>7.000000000000027E-4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[9]Sheet1!$B$15:$G$15</c:f>
              <c:numCache>
                <c:formatCode>General</c:formatCode>
                <c:ptCount val="6"/>
                <c:pt idx="0">
                  <c:v>1000</c:v>
                </c:pt>
                <c:pt idx="1">
                  <c:v>500</c:v>
                </c:pt>
                <c:pt idx="2">
                  <c:v>100</c:v>
                </c:pt>
                <c:pt idx="3">
                  <c:v>50</c:v>
                </c:pt>
                <c:pt idx="4">
                  <c:v>10</c:v>
                </c:pt>
                <c:pt idx="5">
                  <c:v>5</c:v>
                </c:pt>
              </c:numCache>
            </c:numRef>
          </c:xVal>
          <c:yVal>
            <c:numRef>
              <c:f>[9]Sheet1!$B$20:$G$20</c:f>
              <c:numCache>
                <c:formatCode>General</c:formatCode>
                <c:ptCount val="6"/>
                <c:pt idx="0">
                  <c:v>0.44340000000000002</c:v>
                </c:pt>
                <c:pt idx="1">
                  <c:v>0.27410000000000001</c:v>
                </c:pt>
                <c:pt idx="2">
                  <c:v>0.15049999999999999</c:v>
                </c:pt>
                <c:pt idx="3">
                  <c:v>8.2549999999999998E-2</c:v>
                </c:pt>
                <c:pt idx="4">
                  <c:v>5.2150000000000002E-2</c:v>
                </c:pt>
                <c:pt idx="5">
                  <c:v>4.9299999999999997E-2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6B-4D1F-9AA1-4FA5CEE41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219119"/>
        <c:axId val="1475231599"/>
      </c:scatterChart>
      <c:valAx>
        <c:axId val="1475219119"/>
        <c:scaling>
          <c:logBase val="10"/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G3</a:t>
                </a:r>
                <a:r>
                  <a:rPr lang="en-US" altLang="ko-KR" baseline="0"/>
                  <a:t> concentration (nM)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231599"/>
        <c:crosses val="autoZero"/>
        <c:crossBetween val="midCat"/>
      </c:valAx>
      <c:valAx>
        <c:axId val="147523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Absorbance 450 nm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219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US" b="1"/>
              <a:t>C6-myc</a:t>
            </a:r>
            <a:endParaRPr lang="ko-K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'competitive ELISA normalized'!$M$44</c:f>
              <c:strCache>
                <c:ptCount val="1"/>
                <c:pt idx="0">
                  <c:v>A4-flag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normalized'!$S$44:$V$44</c:f>
                <c:numCache>
                  <c:formatCode>General</c:formatCode>
                  <c:ptCount val="4"/>
                  <c:pt idx="0">
                    <c:v>4.7102737291148241E-3</c:v>
                  </c:pt>
                  <c:pt idx="1">
                    <c:v>2.1685033771773887E-2</c:v>
                  </c:pt>
                  <c:pt idx="2">
                    <c:v>5.3323853537143079E-4</c:v>
                  </c:pt>
                  <c:pt idx="3">
                    <c:v>5.9544969783149618E-2</c:v>
                  </c:pt>
                </c:numCache>
              </c:numRef>
            </c:plus>
            <c:minus>
              <c:numRef>
                <c:f>'competitive ELISA normalized'!$S$44:$V$44</c:f>
                <c:numCache>
                  <c:formatCode>General</c:formatCode>
                  <c:ptCount val="4"/>
                  <c:pt idx="0">
                    <c:v>4.7102737291148241E-3</c:v>
                  </c:pt>
                  <c:pt idx="1">
                    <c:v>2.1685033771773887E-2</c:v>
                  </c:pt>
                  <c:pt idx="2">
                    <c:v>5.3323853537143079E-4</c:v>
                  </c:pt>
                  <c:pt idx="3">
                    <c:v>5.9544969783149618E-2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normalized'!$N$43:$Q$43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normalized'!$N$44:$Q$44</c:f>
              <c:numCache>
                <c:formatCode>General</c:formatCode>
                <c:ptCount val="4"/>
                <c:pt idx="0">
                  <c:v>0.93769996445076431</c:v>
                </c:pt>
                <c:pt idx="1">
                  <c:v>0.93174546747244935</c:v>
                </c:pt>
                <c:pt idx="2">
                  <c:v>1.010842516885887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A9-426D-8D9B-A5688829AE64}"/>
            </c:ext>
          </c:extLst>
        </c:ser>
        <c:ser>
          <c:idx val="1"/>
          <c:order val="1"/>
          <c:tx>
            <c:strRef>
              <c:f>'competitive ELISA normalized'!$M$45</c:f>
              <c:strCache>
                <c:ptCount val="1"/>
                <c:pt idx="0">
                  <c:v>A10-flag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normalized'!$S$45:$V$45</c:f>
                <c:numCache>
                  <c:formatCode>General</c:formatCode>
                  <c:ptCount val="4"/>
                  <c:pt idx="0">
                    <c:v>7.739477207016926E-2</c:v>
                  </c:pt>
                  <c:pt idx="1">
                    <c:v>6.2128221833343461E-2</c:v>
                  </c:pt>
                  <c:pt idx="2">
                    <c:v>7.1288151975439001E-2</c:v>
                  </c:pt>
                  <c:pt idx="3">
                    <c:v>1.2744250632480792E-2</c:v>
                  </c:pt>
                </c:numCache>
              </c:numRef>
            </c:plus>
            <c:minus>
              <c:numRef>
                <c:f>'competitive ELISA normalized'!$S$45:$V$45</c:f>
                <c:numCache>
                  <c:formatCode>General</c:formatCode>
                  <c:ptCount val="4"/>
                  <c:pt idx="0">
                    <c:v>7.739477207016926E-2</c:v>
                  </c:pt>
                  <c:pt idx="1">
                    <c:v>6.2128221833343461E-2</c:v>
                  </c:pt>
                  <c:pt idx="2">
                    <c:v>7.1288151975439001E-2</c:v>
                  </c:pt>
                  <c:pt idx="3">
                    <c:v>1.2744250632480792E-2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normalized'!$N$43:$Q$43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normalized'!$N$45:$Q$45</c:f>
              <c:numCache>
                <c:formatCode>General</c:formatCode>
                <c:ptCount val="4"/>
                <c:pt idx="0">
                  <c:v>0.90641133952877129</c:v>
                </c:pt>
                <c:pt idx="1">
                  <c:v>0.92997277762132735</c:v>
                </c:pt>
                <c:pt idx="2">
                  <c:v>1.0181169623580213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A9-426D-8D9B-A5688829AE64}"/>
            </c:ext>
          </c:extLst>
        </c:ser>
        <c:ser>
          <c:idx val="2"/>
          <c:order val="2"/>
          <c:tx>
            <c:strRef>
              <c:f>'competitive ELISA normalized'!$M$46</c:f>
              <c:strCache>
                <c:ptCount val="1"/>
                <c:pt idx="0">
                  <c:v>B3-flag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normalized'!$S$46:$V$46</c:f>
                <c:numCache>
                  <c:formatCode>General</c:formatCode>
                  <c:ptCount val="4"/>
                  <c:pt idx="0">
                    <c:v>3.079884504331086E-2</c:v>
                  </c:pt>
                  <c:pt idx="1">
                    <c:v>3.2461282701898672E-2</c:v>
                  </c:pt>
                  <c:pt idx="2">
                    <c:v>2.9223904103596102E-2</c:v>
                  </c:pt>
                  <c:pt idx="3">
                    <c:v>2.9486394260215296E-2</c:v>
                  </c:pt>
                </c:numCache>
              </c:numRef>
            </c:plus>
            <c:minus>
              <c:numRef>
                <c:f>'competitive ELISA normalized'!$S$46:$V$46</c:f>
                <c:numCache>
                  <c:formatCode>General</c:formatCode>
                  <c:ptCount val="4"/>
                  <c:pt idx="0">
                    <c:v>3.079884504331086E-2</c:v>
                  </c:pt>
                  <c:pt idx="1">
                    <c:v>3.2461282701898672E-2</c:v>
                  </c:pt>
                  <c:pt idx="2">
                    <c:v>2.9223904103596102E-2</c:v>
                  </c:pt>
                  <c:pt idx="3">
                    <c:v>2.9486394260215296E-2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normalized'!$N$43:$Q$43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normalized'!$N$46:$Q$46</c:f>
              <c:numCache>
                <c:formatCode>General</c:formatCode>
                <c:ptCount val="4"/>
                <c:pt idx="0">
                  <c:v>0.40160993962726393</c:v>
                </c:pt>
                <c:pt idx="1">
                  <c:v>0.4554204217341849</c:v>
                </c:pt>
                <c:pt idx="2">
                  <c:v>0.62122670399860003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A9-426D-8D9B-A5688829AE64}"/>
            </c:ext>
          </c:extLst>
        </c:ser>
        <c:ser>
          <c:idx val="3"/>
          <c:order val="3"/>
          <c:tx>
            <c:strRef>
              <c:f>'competitive ELISA normalized'!$M$47</c:f>
              <c:strCache>
                <c:ptCount val="1"/>
                <c:pt idx="0">
                  <c:v>B10-flag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normalized'!$S$47:$V$47</c:f>
                <c:numCache>
                  <c:formatCode>General</c:formatCode>
                  <c:ptCount val="4"/>
                  <c:pt idx="0">
                    <c:v>1.1733646230566214E-3</c:v>
                  </c:pt>
                  <c:pt idx="1">
                    <c:v>1.3982595091424695E-2</c:v>
                  </c:pt>
                  <c:pt idx="2">
                    <c:v>3.5200938691698422E-2</c:v>
                  </c:pt>
                  <c:pt idx="3">
                    <c:v>7.4019751637821499E-2</c:v>
                  </c:pt>
                </c:numCache>
              </c:numRef>
            </c:plus>
            <c:minus>
              <c:numRef>
                <c:f>'competitive ELISA normalized'!$S$47:$V$47</c:f>
                <c:numCache>
                  <c:formatCode>General</c:formatCode>
                  <c:ptCount val="4"/>
                  <c:pt idx="0">
                    <c:v>1.1733646230566214E-3</c:v>
                  </c:pt>
                  <c:pt idx="1">
                    <c:v>1.3982595091424695E-2</c:v>
                  </c:pt>
                  <c:pt idx="2">
                    <c:v>3.5200938691698422E-2</c:v>
                  </c:pt>
                  <c:pt idx="3">
                    <c:v>7.4019751637821499E-2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normalized'!$N$43:$Q$43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normalized'!$N$47:$Q$47</c:f>
              <c:numCache>
                <c:formatCode>General</c:formatCode>
                <c:ptCount val="4"/>
                <c:pt idx="0">
                  <c:v>0.48518627163391026</c:v>
                </c:pt>
                <c:pt idx="1">
                  <c:v>0.58189107265082629</c:v>
                </c:pt>
                <c:pt idx="2">
                  <c:v>0.768162706561064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A9-426D-8D9B-A5688829AE64}"/>
            </c:ext>
          </c:extLst>
        </c:ser>
        <c:ser>
          <c:idx val="4"/>
          <c:order val="4"/>
          <c:tx>
            <c:strRef>
              <c:f>'competitive ELISA normalized'!$M$48</c:f>
              <c:strCache>
                <c:ptCount val="1"/>
                <c:pt idx="0">
                  <c:v>C6-flag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normalized'!$S$48:$V$48</c:f>
                <c:numCache>
                  <c:formatCode>General</c:formatCode>
                  <c:ptCount val="4"/>
                  <c:pt idx="0">
                    <c:v>4.3557318786676562E-2</c:v>
                  </c:pt>
                  <c:pt idx="1">
                    <c:v>2.1489379287544354E-3</c:v>
                  </c:pt>
                  <c:pt idx="2">
                    <c:v>4.1325729399123929E-3</c:v>
                  </c:pt>
                  <c:pt idx="3">
                    <c:v>8.2651458798238691E-5</c:v>
                  </c:pt>
                </c:numCache>
              </c:numRef>
            </c:plus>
            <c:minus>
              <c:numRef>
                <c:f>'competitive ELISA normalized'!$S$48:$V$48</c:f>
                <c:numCache>
                  <c:formatCode>General</c:formatCode>
                  <c:ptCount val="4"/>
                  <c:pt idx="0">
                    <c:v>4.3557318786676562E-2</c:v>
                  </c:pt>
                  <c:pt idx="1">
                    <c:v>2.1489379287544354E-3</c:v>
                  </c:pt>
                  <c:pt idx="2">
                    <c:v>4.1325729399123929E-3</c:v>
                  </c:pt>
                  <c:pt idx="3">
                    <c:v>8.2651458798238691E-5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normalized'!$N$43:$Q$43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normalized'!$N$48:$Q$48</c:f>
              <c:numCache>
                <c:formatCode>General</c:formatCode>
                <c:ptCount val="4"/>
                <c:pt idx="0">
                  <c:v>0.47317960161996858</c:v>
                </c:pt>
                <c:pt idx="1">
                  <c:v>0.60137201421605091</c:v>
                </c:pt>
                <c:pt idx="2">
                  <c:v>0.74518555252500207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A9-426D-8D9B-A5688829AE64}"/>
            </c:ext>
          </c:extLst>
        </c:ser>
        <c:ser>
          <c:idx val="5"/>
          <c:order val="5"/>
          <c:tx>
            <c:strRef>
              <c:f>'competitive ELISA normalized'!$M$49</c:f>
              <c:strCache>
                <c:ptCount val="1"/>
                <c:pt idx="0">
                  <c:v>D3-flag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normalized'!$S$49:$V$49</c:f>
                <c:numCache>
                  <c:formatCode>General</c:formatCode>
                  <c:ptCount val="4"/>
                  <c:pt idx="0">
                    <c:v>7.8186822638912828E-2</c:v>
                  </c:pt>
                  <c:pt idx="1">
                    <c:v>7.3284018579046942E-2</c:v>
                  </c:pt>
                  <c:pt idx="2">
                    <c:v>4.4727335282986266E-3</c:v>
                  </c:pt>
                  <c:pt idx="3">
                    <c:v>3.7846206777912188E-3</c:v>
                  </c:pt>
                </c:numCache>
              </c:numRef>
            </c:plus>
            <c:minus>
              <c:numRef>
                <c:f>'competitive ELISA normalized'!$S$49:$V$49</c:f>
                <c:numCache>
                  <c:formatCode>General</c:formatCode>
                  <c:ptCount val="4"/>
                  <c:pt idx="0">
                    <c:v>7.8186822638912828E-2</c:v>
                  </c:pt>
                  <c:pt idx="1">
                    <c:v>7.3284018579046942E-2</c:v>
                  </c:pt>
                  <c:pt idx="2">
                    <c:v>4.4727335282986266E-3</c:v>
                  </c:pt>
                  <c:pt idx="3">
                    <c:v>3.7846206777912188E-3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normalized'!$N$43:$Q$43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normalized'!$N$49:$Q$49</c:f>
              <c:numCache>
                <c:formatCode>General</c:formatCode>
                <c:ptCount val="4"/>
                <c:pt idx="0">
                  <c:v>0.54730775847238955</c:v>
                </c:pt>
                <c:pt idx="1">
                  <c:v>0.63237570961637724</c:v>
                </c:pt>
                <c:pt idx="2">
                  <c:v>0.73507655255461912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A9-426D-8D9B-A5688829AE64}"/>
            </c:ext>
          </c:extLst>
        </c:ser>
        <c:ser>
          <c:idx val="6"/>
          <c:order val="6"/>
          <c:tx>
            <c:strRef>
              <c:f>'competitive ELISA normalized'!$M$50</c:f>
              <c:strCache>
                <c:ptCount val="1"/>
                <c:pt idx="0">
                  <c:v>G3-flag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normalized'!$S$50:$V$50</c:f>
                <c:numCache>
                  <c:formatCode>General</c:formatCode>
                  <c:ptCount val="4"/>
                  <c:pt idx="0">
                    <c:v>2.1776504297993777E-3</c:v>
                  </c:pt>
                  <c:pt idx="1">
                    <c:v>1.2607449856733407E-3</c:v>
                  </c:pt>
                  <c:pt idx="2">
                    <c:v>5.3753581661891113E-2</c:v>
                  </c:pt>
                  <c:pt idx="3">
                    <c:v>1.6848137535816609E-2</c:v>
                  </c:pt>
                </c:numCache>
              </c:numRef>
            </c:plus>
            <c:minus>
              <c:numRef>
                <c:f>'competitive ELISA normalized'!$S$50:$V$50</c:f>
                <c:numCache>
                  <c:formatCode>General</c:formatCode>
                  <c:ptCount val="4"/>
                  <c:pt idx="0">
                    <c:v>2.1776504297993777E-3</c:v>
                  </c:pt>
                  <c:pt idx="1">
                    <c:v>1.2607449856733407E-3</c:v>
                  </c:pt>
                  <c:pt idx="2">
                    <c:v>5.3753581661891113E-2</c:v>
                  </c:pt>
                  <c:pt idx="3">
                    <c:v>1.6848137535816609E-2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normalized'!$N$43:$Q$43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normalized'!$N$50:$Q$50</c:f>
              <c:numCache>
                <c:formatCode>General</c:formatCode>
                <c:ptCount val="4"/>
                <c:pt idx="0">
                  <c:v>0.6545558739255013</c:v>
                </c:pt>
                <c:pt idx="1">
                  <c:v>0.73914040114613178</c:v>
                </c:pt>
                <c:pt idx="2">
                  <c:v>0.78131805157593115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A9-426D-8D9B-A5688829A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425968"/>
        <c:axId val="1455427632"/>
      </c:lineChart>
      <c:catAx>
        <c:axId val="145542596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US" altLang="ko-KR"/>
                  <a:t>Molar ratio of competitor repebody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455427632"/>
        <c:crosses val="autoZero"/>
        <c:auto val="1"/>
        <c:lblAlgn val="ctr"/>
        <c:lblOffset val="100"/>
        <c:noMultiLvlLbl val="0"/>
      </c:catAx>
      <c:valAx>
        <c:axId val="14554276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US" altLang="ko-KR"/>
                  <a:t>Absorbance</a:t>
                </a:r>
                <a:r>
                  <a:rPr lang="en-US" altLang="ko-KR" baseline="0"/>
                  <a:t> 450 nm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45542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US" b="1"/>
              <a:t>D3-myc</a:t>
            </a:r>
            <a:endParaRPr lang="ko-K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'competitive ELISA normalized'!$M$54</c:f>
              <c:strCache>
                <c:ptCount val="1"/>
                <c:pt idx="0">
                  <c:v>A4-flag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normalized'!$S$54:$V$54</c:f>
                <c:numCache>
                  <c:formatCode>General</c:formatCode>
                  <c:ptCount val="4"/>
                  <c:pt idx="0">
                    <c:v>7.7304153737274709E-3</c:v>
                  </c:pt>
                  <c:pt idx="1">
                    <c:v>2.5042190647285847E-3</c:v>
                  </c:pt>
                  <c:pt idx="2">
                    <c:v>1.6331863465621442E-3</c:v>
                  </c:pt>
                  <c:pt idx="3">
                    <c:v>1.3990963035549054E-2</c:v>
                  </c:pt>
                </c:numCache>
              </c:numRef>
            </c:plus>
            <c:minus>
              <c:numRef>
                <c:f>'competitive ELISA normalized'!$S$54:$V$54</c:f>
                <c:numCache>
                  <c:formatCode>General</c:formatCode>
                  <c:ptCount val="4"/>
                  <c:pt idx="0">
                    <c:v>7.7304153737274709E-3</c:v>
                  </c:pt>
                  <c:pt idx="1">
                    <c:v>2.5042190647285847E-3</c:v>
                  </c:pt>
                  <c:pt idx="2">
                    <c:v>1.6331863465621442E-3</c:v>
                  </c:pt>
                  <c:pt idx="3">
                    <c:v>1.3990963035549054E-2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normalized'!$N$53:$Q$53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normalized'!$N$54:$Q$54</c:f>
              <c:numCache>
                <c:formatCode>General</c:formatCode>
                <c:ptCount val="4"/>
                <c:pt idx="0">
                  <c:v>0.75605639936850133</c:v>
                </c:pt>
                <c:pt idx="1">
                  <c:v>0.76716206652512386</c:v>
                </c:pt>
                <c:pt idx="2">
                  <c:v>0.94942566280145912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9-4478-8FA4-C8D02BACBAE5}"/>
            </c:ext>
          </c:extLst>
        </c:ser>
        <c:ser>
          <c:idx val="1"/>
          <c:order val="1"/>
          <c:tx>
            <c:strRef>
              <c:f>'competitive ELISA normalized'!$M$55</c:f>
              <c:strCache>
                <c:ptCount val="1"/>
                <c:pt idx="0">
                  <c:v>A10-flag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normalized'!$S$55:$V$55</c:f>
                <c:numCache>
                  <c:formatCode>General</c:formatCode>
                  <c:ptCount val="4"/>
                  <c:pt idx="0">
                    <c:v>2.8960004690233965E-2</c:v>
                  </c:pt>
                  <c:pt idx="1">
                    <c:v>7.7548457003848936E-2</c:v>
                  </c:pt>
                  <c:pt idx="2">
                    <c:v>5.269111964473136E-2</c:v>
                  </c:pt>
                  <c:pt idx="3">
                    <c:v>5.7115564805739292E-3</c:v>
                  </c:pt>
                </c:numCache>
              </c:numRef>
            </c:plus>
            <c:minus>
              <c:numRef>
                <c:f>'competitive ELISA normalized'!$S$55:$V$55</c:f>
                <c:numCache>
                  <c:formatCode>General</c:formatCode>
                  <c:ptCount val="4"/>
                  <c:pt idx="0">
                    <c:v>2.8960004690233965E-2</c:v>
                  </c:pt>
                  <c:pt idx="1">
                    <c:v>7.7548457003848936E-2</c:v>
                  </c:pt>
                  <c:pt idx="2">
                    <c:v>5.269111964473136E-2</c:v>
                  </c:pt>
                  <c:pt idx="3">
                    <c:v>5.7115564805739292E-3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normalized'!$N$53:$Q$53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normalized'!$N$55:$Q$55</c:f>
              <c:numCache>
                <c:formatCode>General</c:formatCode>
                <c:ptCount val="4"/>
                <c:pt idx="0">
                  <c:v>0.63714448236632526</c:v>
                </c:pt>
                <c:pt idx="1">
                  <c:v>0.88282138794084186</c:v>
                </c:pt>
                <c:pt idx="2">
                  <c:v>0.92155858930602952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9-4478-8FA4-C8D02BACBAE5}"/>
            </c:ext>
          </c:extLst>
        </c:ser>
        <c:ser>
          <c:idx val="2"/>
          <c:order val="2"/>
          <c:tx>
            <c:strRef>
              <c:f>'competitive ELISA normalized'!$M$56</c:f>
              <c:strCache>
                <c:ptCount val="1"/>
                <c:pt idx="0">
                  <c:v>B3-flag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normalized'!$S$56:$V$56</c:f>
                <c:numCache>
                  <c:formatCode>General</c:formatCode>
                  <c:ptCount val="4"/>
                  <c:pt idx="0">
                    <c:v>1.4212881356041283E-2</c:v>
                  </c:pt>
                  <c:pt idx="1">
                    <c:v>8.4767408984461369E-3</c:v>
                  </c:pt>
                  <c:pt idx="2">
                    <c:v>6.3734893973272304E-5</c:v>
                  </c:pt>
                  <c:pt idx="3">
                    <c:v>2.6577450786857523E-2</c:v>
                  </c:pt>
                </c:numCache>
              </c:numRef>
            </c:plus>
            <c:minus>
              <c:numRef>
                <c:f>'competitive ELISA normalized'!$S$56:$V$56</c:f>
                <c:numCache>
                  <c:formatCode>General</c:formatCode>
                  <c:ptCount val="4"/>
                  <c:pt idx="0">
                    <c:v>1.4212881356041283E-2</c:v>
                  </c:pt>
                  <c:pt idx="1">
                    <c:v>8.4767408984461369E-3</c:v>
                  </c:pt>
                  <c:pt idx="2">
                    <c:v>6.3734893973272304E-5</c:v>
                  </c:pt>
                  <c:pt idx="3">
                    <c:v>2.6577450786857523E-2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normalized'!$N$53:$Q$53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normalized'!$N$56:$Q$56</c:f>
              <c:numCache>
                <c:formatCode>General</c:formatCode>
                <c:ptCount val="4"/>
                <c:pt idx="0">
                  <c:v>0.35950245617197707</c:v>
                </c:pt>
                <c:pt idx="1">
                  <c:v>0.50570102302942899</c:v>
                </c:pt>
                <c:pt idx="2">
                  <c:v>0.67199963946099417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F9-4478-8FA4-C8D02BACBAE5}"/>
            </c:ext>
          </c:extLst>
        </c:ser>
        <c:ser>
          <c:idx val="3"/>
          <c:order val="3"/>
          <c:tx>
            <c:strRef>
              <c:f>'competitive ELISA normalized'!$M$57</c:f>
              <c:strCache>
                <c:ptCount val="1"/>
                <c:pt idx="0">
                  <c:v>B10-flag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normalized'!$S$57:$V$57</c:f>
                <c:numCache>
                  <c:formatCode>General</c:formatCode>
                  <c:ptCount val="4"/>
                  <c:pt idx="0">
                    <c:v>1.871583945232708E-2</c:v>
                  </c:pt>
                  <c:pt idx="1">
                    <c:v>2.2083586374427224E-3</c:v>
                  </c:pt>
                  <c:pt idx="2">
                    <c:v>1.2642853199359592E-2</c:v>
                  </c:pt>
                  <c:pt idx="3">
                    <c:v>2.059294429415337E-2</c:v>
                  </c:pt>
                </c:numCache>
              </c:numRef>
            </c:plus>
            <c:minus>
              <c:numRef>
                <c:f>'competitive ELISA normalized'!$S$57:$V$57</c:f>
                <c:numCache>
                  <c:formatCode>General</c:formatCode>
                  <c:ptCount val="4"/>
                  <c:pt idx="0">
                    <c:v>1.871583945232708E-2</c:v>
                  </c:pt>
                  <c:pt idx="1">
                    <c:v>2.2083586374427224E-3</c:v>
                  </c:pt>
                  <c:pt idx="2">
                    <c:v>1.2642853199359592E-2</c:v>
                  </c:pt>
                  <c:pt idx="3">
                    <c:v>2.059294429415337E-2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normalized'!$N$53:$Q$53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normalized'!$N$57:$Q$57</c:f>
              <c:numCache>
                <c:formatCode>General</c:formatCode>
                <c:ptCount val="4"/>
                <c:pt idx="0">
                  <c:v>0.35063214265996795</c:v>
                </c:pt>
                <c:pt idx="1">
                  <c:v>0.47788880914260473</c:v>
                </c:pt>
                <c:pt idx="2">
                  <c:v>0.78943300391983651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F9-4478-8FA4-C8D02BACBAE5}"/>
            </c:ext>
          </c:extLst>
        </c:ser>
        <c:ser>
          <c:idx val="4"/>
          <c:order val="4"/>
          <c:tx>
            <c:strRef>
              <c:f>'competitive ELISA normalized'!$M$58</c:f>
              <c:strCache>
                <c:ptCount val="1"/>
                <c:pt idx="0">
                  <c:v>C6-flag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normalized'!$S$58:$V$58</c:f>
                <c:numCache>
                  <c:formatCode>General</c:formatCode>
                  <c:ptCount val="4"/>
                  <c:pt idx="0">
                    <c:v>5.8829821371269111E-4</c:v>
                  </c:pt>
                  <c:pt idx="1">
                    <c:v>1.7648946411380735E-3</c:v>
                  </c:pt>
                  <c:pt idx="2">
                    <c:v>7.2200235319285853E-3</c:v>
                  </c:pt>
                  <c:pt idx="3">
                    <c:v>2.0429992512568197E-2</c:v>
                  </c:pt>
                </c:numCache>
              </c:numRef>
            </c:plus>
            <c:minus>
              <c:numRef>
                <c:f>'competitive ELISA normalized'!$S$58:$V$58</c:f>
                <c:numCache>
                  <c:formatCode>General</c:formatCode>
                  <c:ptCount val="4"/>
                  <c:pt idx="0">
                    <c:v>5.8829821371269111E-4</c:v>
                  </c:pt>
                  <c:pt idx="1">
                    <c:v>1.7648946411380735E-3</c:v>
                  </c:pt>
                  <c:pt idx="2">
                    <c:v>7.2200235319285853E-3</c:v>
                  </c:pt>
                  <c:pt idx="3">
                    <c:v>2.0429992512568197E-2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normalized'!$N$53:$Q$53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normalized'!$N$58:$Q$58</c:f>
              <c:numCache>
                <c:formatCode>General</c:formatCode>
                <c:ptCount val="4"/>
                <c:pt idx="0">
                  <c:v>0.46898063964060333</c:v>
                </c:pt>
                <c:pt idx="1">
                  <c:v>0.55080757300246019</c:v>
                </c:pt>
                <c:pt idx="2">
                  <c:v>0.82292223767247841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F9-4478-8FA4-C8D02BACBAE5}"/>
            </c:ext>
          </c:extLst>
        </c:ser>
        <c:ser>
          <c:idx val="5"/>
          <c:order val="5"/>
          <c:tx>
            <c:strRef>
              <c:f>'competitive ELISA normalized'!$M$59</c:f>
              <c:strCache>
                <c:ptCount val="1"/>
                <c:pt idx="0">
                  <c:v>D3-flag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normalized'!$S$59:$V$59</c:f>
                <c:numCache>
                  <c:formatCode>General</c:formatCode>
                  <c:ptCount val="4"/>
                  <c:pt idx="0">
                    <c:v>1.2055455093429842E-3</c:v>
                  </c:pt>
                  <c:pt idx="1">
                    <c:v>7.5346594333935892E-3</c:v>
                  </c:pt>
                  <c:pt idx="2">
                    <c:v>8.4890496282901476E-3</c:v>
                  </c:pt>
                  <c:pt idx="3">
                    <c:v>2.0896122161944929E-2</c:v>
                  </c:pt>
                </c:numCache>
              </c:numRef>
            </c:plus>
            <c:minus>
              <c:numRef>
                <c:f>'competitive ELISA normalized'!$S$60:$V$60</c:f>
                <c:numCache>
                  <c:formatCode>General</c:formatCode>
                  <c:ptCount val="4"/>
                  <c:pt idx="0">
                    <c:v>5.2753166733856618E-2</c:v>
                  </c:pt>
                  <c:pt idx="1">
                    <c:v>2.6495665007411039E-2</c:v>
                  </c:pt>
                  <c:pt idx="2">
                    <c:v>4.0190053662926946E-2</c:v>
                  </c:pt>
                  <c:pt idx="3">
                    <c:v>9.2288271374128261E-2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normalized'!$N$53:$Q$53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normalized'!$N$59:$Q$59</c:f>
              <c:numCache>
                <c:formatCode>General</c:formatCode>
                <c:ptCount val="4"/>
                <c:pt idx="0">
                  <c:v>0.28983323287120749</c:v>
                </c:pt>
                <c:pt idx="1">
                  <c:v>0.42103676913803495</c:v>
                </c:pt>
                <c:pt idx="2">
                  <c:v>0.72789833232871204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F9-4478-8FA4-C8D02BACBAE5}"/>
            </c:ext>
          </c:extLst>
        </c:ser>
        <c:ser>
          <c:idx val="6"/>
          <c:order val="6"/>
          <c:tx>
            <c:strRef>
              <c:f>'competitive ELISA normalized'!$M$60</c:f>
              <c:strCache>
                <c:ptCount val="1"/>
                <c:pt idx="0">
                  <c:v>G3-flag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normalized'!$S$60:$V$60</c:f>
                <c:numCache>
                  <c:formatCode>General</c:formatCode>
                  <c:ptCount val="4"/>
                  <c:pt idx="0">
                    <c:v>5.2753166733856618E-2</c:v>
                  </c:pt>
                  <c:pt idx="1">
                    <c:v>2.6495665007411039E-2</c:v>
                  </c:pt>
                  <c:pt idx="2">
                    <c:v>4.0190053662926946E-2</c:v>
                  </c:pt>
                  <c:pt idx="3">
                    <c:v>9.2288271374128261E-2</c:v>
                  </c:pt>
                </c:numCache>
              </c:numRef>
            </c:plus>
            <c:minus>
              <c:numRef>
                <c:f>'competitive ELISA normalized'!$S$60:$V$60</c:f>
                <c:numCache>
                  <c:formatCode>General</c:formatCode>
                  <c:ptCount val="4"/>
                  <c:pt idx="0">
                    <c:v>5.2753166733856618E-2</c:v>
                  </c:pt>
                  <c:pt idx="1">
                    <c:v>2.6495665007411039E-2</c:v>
                  </c:pt>
                  <c:pt idx="2">
                    <c:v>4.0190053662926946E-2</c:v>
                  </c:pt>
                  <c:pt idx="3">
                    <c:v>9.2288271374128261E-2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normalized'!$N$53:$Q$53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normalized'!$N$60:$Q$60</c:f>
              <c:numCache>
                <c:formatCode>General</c:formatCode>
                <c:ptCount val="4"/>
                <c:pt idx="0">
                  <c:v>0.71455035365442909</c:v>
                </c:pt>
                <c:pt idx="1">
                  <c:v>0.81740485011788477</c:v>
                </c:pt>
                <c:pt idx="2">
                  <c:v>0.87070562478949154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F9-4478-8FA4-C8D02BACB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425968"/>
        <c:axId val="1455427632"/>
      </c:lineChart>
      <c:catAx>
        <c:axId val="145542596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US" altLang="ko-KR"/>
                  <a:t>Molar ratio of competitor repebody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455427632"/>
        <c:crosses val="autoZero"/>
        <c:auto val="1"/>
        <c:lblAlgn val="ctr"/>
        <c:lblOffset val="100"/>
        <c:noMultiLvlLbl val="0"/>
      </c:catAx>
      <c:valAx>
        <c:axId val="14554276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US" altLang="ko-KR"/>
                  <a:t>Absorbance</a:t>
                </a:r>
                <a:r>
                  <a:rPr lang="en-US" altLang="ko-KR" baseline="0"/>
                  <a:t> 450 nm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45542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US" b="1"/>
              <a:t>G3-myc</a:t>
            </a:r>
            <a:endParaRPr lang="ko-K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'competitive ELISA normalized'!$M$64</c:f>
              <c:strCache>
                <c:ptCount val="1"/>
                <c:pt idx="0">
                  <c:v>A4-flag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normalized'!$S$64:$V$64</c:f>
                <c:numCache>
                  <c:formatCode>General</c:formatCode>
                  <c:ptCount val="4"/>
                  <c:pt idx="0">
                    <c:v>3.6599398123561742E-2</c:v>
                  </c:pt>
                  <c:pt idx="1">
                    <c:v>1.1373694459196245E-2</c:v>
                  </c:pt>
                  <c:pt idx="2">
                    <c:v>6.0939989378651062E-2</c:v>
                  </c:pt>
                  <c:pt idx="3">
                    <c:v>5.9922110107983706E-2</c:v>
                  </c:pt>
                </c:numCache>
              </c:numRef>
            </c:plus>
            <c:minus>
              <c:numRef>
                <c:f>'competitive ELISA normalized'!$S$65:$V$65</c:f>
                <c:numCache>
                  <c:formatCode>General</c:formatCode>
                  <c:ptCount val="4"/>
                  <c:pt idx="0">
                    <c:v>2.456745331104845E-2</c:v>
                  </c:pt>
                  <c:pt idx="1">
                    <c:v>1.2547892820159163E-2</c:v>
                  </c:pt>
                  <c:pt idx="2">
                    <c:v>1.0434563503079738E-2</c:v>
                  </c:pt>
                  <c:pt idx="3">
                    <c:v>2.6020367216540625E-2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normalized'!$N$63:$Q$63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normalized'!$N$64:$Q$64</c:f>
              <c:numCache>
                <c:formatCode>General</c:formatCode>
                <c:ptCount val="4"/>
                <c:pt idx="0">
                  <c:v>0.87648256328553742</c:v>
                </c:pt>
                <c:pt idx="1">
                  <c:v>0.95658523632501347</c:v>
                </c:pt>
                <c:pt idx="2">
                  <c:v>0.94729155602761572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9-4132-B098-B6E5B1D30022}"/>
            </c:ext>
          </c:extLst>
        </c:ser>
        <c:ser>
          <c:idx val="1"/>
          <c:order val="1"/>
          <c:tx>
            <c:strRef>
              <c:f>'competitive ELISA normalized'!$M$65</c:f>
              <c:strCache>
                <c:ptCount val="1"/>
                <c:pt idx="0">
                  <c:v>A10-flag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normalized'!$S$65:$V$65</c:f>
                <c:numCache>
                  <c:formatCode>General</c:formatCode>
                  <c:ptCount val="4"/>
                  <c:pt idx="0">
                    <c:v>2.456745331104845E-2</c:v>
                  </c:pt>
                  <c:pt idx="1">
                    <c:v>1.2547892820159163E-2</c:v>
                  </c:pt>
                  <c:pt idx="2">
                    <c:v>1.0434563503079738E-2</c:v>
                  </c:pt>
                  <c:pt idx="3">
                    <c:v>2.6020367216540625E-2</c:v>
                  </c:pt>
                </c:numCache>
              </c:numRef>
            </c:plus>
            <c:minus>
              <c:numRef>
                <c:f>'competitive ELISA normalized'!$S$65:$V$65</c:f>
                <c:numCache>
                  <c:formatCode>General</c:formatCode>
                  <c:ptCount val="4"/>
                  <c:pt idx="0">
                    <c:v>2.456745331104845E-2</c:v>
                  </c:pt>
                  <c:pt idx="1">
                    <c:v>1.2547892820159163E-2</c:v>
                  </c:pt>
                  <c:pt idx="2">
                    <c:v>1.0434563503079738E-2</c:v>
                  </c:pt>
                  <c:pt idx="3">
                    <c:v>2.6020367216540625E-2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normalized'!$N$63:$Q$63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normalized'!$N$65:$Q$65</c:f>
              <c:numCache>
                <c:formatCode>General</c:formatCode>
                <c:ptCount val="4"/>
                <c:pt idx="0">
                  <c:v>0.57495096665732692</c:v>
                </c:pt>
                <c:pt idx="1">
                  <c:v>0.67441860465116277</c:v>
                </c:pt>
                <c:pt idx="2">
                  <c:v>0.78070421219762776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E9-4132-B098-B6E5B1D30022}"/>
            </c:ext>
          </c:extLst>
        </c:ser>
        <c:ser>
          <c:idx val="2"/>
          <c:order val="2"/>
          <c:tx>
            <c:strRef>
              <c:f>'competitive ELISA normalized'!$M$66</c:f>
              <c:strCache>
                <c:ptCount val="1"/>
                <c:pt idx="0">
                  <c:v>B3-flag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normalized'!$S$66:$V$66</c:f>
                <c:numCache>
                  <c:formatCode>General</c:formatCode>
                  <c:ptCount val="4"/>
                  <c:pt idx="0">
                    <c:v>1.3471297721024051E-2</c:v>
                  </c:pt>
                  <c:pt idx="1">
                    <c:v>1.4016694389891487E-2</c:v>
                  </c:pt>
                  <c:pt idx="2">
                    <c:v>5.4539666886731168E-5</c:v>
                  </c:pt>
                  <c:pt idx="3">
                    <c:v>1.4834789393192573E-2</c:v>
                  </c:pt>
                </c:numCache>
              </c:numRef>
            </c:plus>
            <c:minus>
              <c:numRef>
                <c:f>'competitive ELISA normalized'!$S$66:$V$66</c:f>
                <c:numCache>
                  <c:formatCode>General</c:formatCode>
                  <c:ptCount val="4"/>
                  <c:pt idx="0">
                    <c:v>1.3471297721024051E-2</c:v>
                  </c:pt>
                  <c:pt idx="1">
                    <c:v>1.4016694389891487E-2</c:v>
                  </c:pt>
                  <c:pt idx="2">
                    <c:v>5.4539666886731168E-5</c:v>
                  </c:pt>
                  <c:pt idx="3">
                    <c:v>1.4834789393192573E-2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normalized'!$N$63:$Q$63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normalized'!$N$66:$Q$66</c:f>
              <c:numCache>
                <c:formatCode>General</c:formatCode>
                <c:ptCount val="4"/>
                <c:pt idx="0">
                  <c:v>0.83544157346702652</c:v>
                </c:pt>
                <c:pt idx="1">
                  <c:v>0.87994600848438098</c:v>
                </c:pt>
                <c:pt idx="2">
                  <c:v>0.92900115696104901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E9-4132-B098-B6E5B1D30022}"/>
            </c:ext>
          </c:extLst>
        </c:ser>
        <c:ser>
          <c:idx val="3"/>
          <c:order val="3"/>
          <c:tx>
            <c:strRef>
              <c:f>'competitive ELISA normalized'!$M$67</c:f>
              <c:strCache>
                <c:ptCount val="1"/>
                <c:pt idx="0">
                  <c:v>B10-flag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normalized'!$S$67:$V$67</c:f>
                <c:numCache>
                  <c:formatCode>General</c:formatCode>
                  <c:ptCount val="4"/>
                  <c:pt idx="0">
                    <c:v>1.1217748971706356E-2</c:v>
                  </c:pt>
                  <c:pt idx="1">
                    <c:v>1.7034359549628123E-3</c:v>
                  </c:pt>
                  <c:pt idx="2">
                    <c:v>3.1160413810295664E-3</c:v>
                  </c:pt>
                  <c:pt idx="3">
                    <c:v>1.7574473389006608E-2</c:v>
                  </c:pt>
                </c:numCache>
              </c:numRef>
            </c:plus>
            <c:minus>
              <c:numRef>
                <c:f>'competitive ELISA normalized'!$S$67:$V$67</c:f>
                <c:numCache>
                  <c:formatCode>General</c:formatCode>
                  <c:ptCount val="4"/>
                  <c:pt idx="0">
                    <c:v>1.1217748971706356E-2</c:v>
                  </c:pt>
                  <c:pt idx="1">
                    <c:v>1.7034359549628123E-3</c:v>
                  </c:pt>
                  <c:pt idx="2">
                    <c:v>3.1160413810295664E-3</c:v>
                  </c:pt>
                  <c:pt idx="3">
                    <c:v>1.7574473389006608E-2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normalized'!$N$63:$Q$63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normalized'!$N$67:$Q$67</c:f>
              <c:numCache>
                <c:formatCode>General</c:formatCode>
                <c:ptCount val="4"/>
                <c:pt idx="0">
                  <c:v>0.68818812580497746</c:v>
                </c:pt>
                <c:pt idx="1">
                  <c:v>0.75171382275956622</c:v>
                </c:pt>
                <c:pt idx="2">
                  <c:v>0.82492002160455369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E9-4132-B098-B6E5B1D30022}"/>
            </c:ext>
          </c:extLst>
        </c:ser>
        <c:ser>
          <c:idx val="4"/>
          <c:order val="4"/>
          <c:tx>
            <c:strRef>
              <c:f>'competitive ELISA normalized'!$M$68</c:f>
              <c:strCache>
                <c:ptCount val="1"/>
                <c:pt idx="0">
                  <c:v>C6-flag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normalized'!$S$68:$V$68</c:f>
                <c:numCache>
                  <c:formatCode>General</c:formatCode>
                  <c:ptCount val="4"/>
                  <c:pt idx="0">
                    <c:v>5.1893884281488155E-3</c:v>
                  </c:pt>
                  <c:pt idx="1">
                    <c:v>1.2415733061739152E-2</c:v>
                  </c:pt>
                  <c:pt idx="2">
                    <c:v>2.7353411901644118E-2</c:v>
                  </c:pt>
                  <c:pt idx="3">
                    <c:v>5.9896212231437047E-2</c:v>
                  </c:pt>
                </c:numCache>
              </c:numRef>
            </c:plus>
            <c:minus>
              <c:numRef>
                <c:f>'competitive ELISA normalized'!$S$68:$V$68</c:f>
                <c:numCache>
                  <c:formatCode>General</c:formatCode>
                  <c:ptCount val="4"/>
                  <c:pt idx="0">
                    <c:v>5.1893884281488155E-3</c:v>
                  </c:pt>
                  <c:pt idx="1">
                    <c:v>1.2415733061739152E-2</c:v>
                  </c:pt>
                  <c:pt idx="2">
                    <c:v>2.7353411901644118E-2</c:v>
                  </c:pt>
                  <c:pt idx="3">
                    <c:v>5.9896212231437047E-2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normalized'!$N$63:$Q$63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normalized'!$N$68:$Q$68</c:f>
              <c:numCache>
                <c:formatCode>General</c:formatCode>
                <c:ptCount val="4"/>
                <c:pt idx="0">
                  <c:v>0.70658130850186718</c:v>
                </c:pt>
                <c:pt idx="1">
                  <c:v>0.78490712449682321</c:v>
                </c:pt>
                <c:pt idx="2">
                  <c:v>0.83389107134196616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E9-4132-B098-B6E5B1D30022}"/>
            </c:ext>
          </c:extLst>
        </c:ser>
        <c:ser>
          <c:idx val="5"/>
          <c:order val="5"/>
          <c:tx>
            <c:strRef>
              <c:f>'competitive ELISA normalized'!$M$69</c:f>
              <c:strCache>
                <c:ptCount val="1"/>
                <c:pt idx="0">
                  <c:v>D3-flag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normalized'!$S$69:$V$69</c:f>
                <c:numCache>
                  <c:formatCode>General</c:formatCode>
                  <c:ptCount val="4"/>
                  <c:pt idx="0">
                    <c:v>1.1460860285364747E-2</c:v>
                  </c:pt>
                  <c:pt idx="1">
                    <c:v>1.1460860285364747E-2</c:v>
                  </c:pt>
                  <c:pt idx="2">
                    <c:v>3.9193312333901609E-2</c:v>
                  </c:pt>
                  <c:pt idx="3">
                    <c:v>3.8202867617882223E-3</c:v>
                  </c:pt>
                </c:numCache>
              </c:numRef>
            </c:plus>
            <c:minus>
              <c:numRef>
                <c:f>'competitive ELISA normalized'!$S$69:$V$69</c:f>
                <c:numCache>
                  <c:formatCode>General</c:formatCode>
                  <c:ptCount val="4"/>
                  <c:pt idx="0">
                    <c:v>1.1460860285364747E-2</c:v>
                  </c:pt>
                  <c:pt idx="1">
                    <c:v>1.1460860285364747E-2</c:v>
                  </c:pt>
                  <c:pt idx="2">
                    <c:v>3.9193312333901609E-2</c:v>
                  </c:pt>
                  <c:pt idx="3">
                    <c:v>3.8202867617882223E-3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normalized'!$N$63:$Q$63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normalized'!$N$69:$Q$69</c:f>
              <c:numCache>
                <c:formatCode>General</c:formatCode>
                <c:ptCount val="4"/>
                <c:pt idx="0">
                  <c:v>0.80050025012506254</c:v>
                </c:pt>
                <c:pt idx="1">
                  <c:v>0.87513756878439219</c:v>
                </c:pt>
                <c:pt idx="2">
                  <c:v>0.93596798399199599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E9-4132-B098-B6E5B1D30022}"/>
            </c:ext>
          </c:extLst>
        </c:ser>
        <c:ser>
          <c:idx val="6"/>
          <c:order val="6"/>
          <c:tx>
            <c:strRef>
              <c:f>'competitive ELISA normalized'!$M$70</c:f>
              <c:strCache>
                <c:ptCount val="1"/>
                <c:pt idx="0">
                  <c:v>G3-flag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normalized'!$S$70:$V$70</c:f>
                <c:numCache>
                  <c:formatCode>General</c:formatCode>
                  <c:ptCount val="4"/>
                  <c:pt idx="0">
                    <c:v>1.7111085645094416E-3</c:v>
                  </c:pt>
                  <c:pt idx="1">
                    <c:v>1.2595649249091687E-2</c:v>
                  </c:pt>
                  <c:pt idx="2">
                    <c:v>2.4240751881467247E-3</c:v>
                  </c:pt>
                  <c:pt idx="3">
                    <c:v>5.6609170287429011E-2</c:v>
                  </c:pt>
                </c:numCache>
              </c:numRef>
            </c:plus>
            <c:minus>
              <c:numRef>
                <c:f>'competitive ELISA normalized'!$S$70:$V$70</c:f>
                <c:numCache>
                  <c:formatCode>General</c:formatCode>
                  <c:ptCount val="4"/>
                  <c:pt idx="0">
                    <c:v>1.7111085645094416E-3</c:v>
                  </c:pt>
                  <c:pt idx="1">
                    <c:v>1.2595649249091687E-2</c:v>
                  </c:pt>
                  <c:pt idx="2">
                    <c:v>2.4240751881467247E-3</c:v>
                  </c:pt>
                  <c:pt idx="3">
                    <c:v>5.6609170287429011E-2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normalized'!$N$63:$Q$63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normalized'!$N$70:$Q$70</c:f>
              <c:numCache>
                <c:formatCode>General</c:formatCode>
                <c:ptCount val="4"/>
                <c:pt idx="0">
                  <c:v>0.42739674683126339</c:v>
                </c:pt>
                <c:pt idx="1">
                  <c:v>0.56604399422793372</c:v>
                </c:pt>
                <c:pt idx="2">
                  <c:v>0.70141166881530281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E9-4132-B098-B6E5B1D30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425968"/>
        <c:axId val="1455427632"/>
      </c:lineChart>
      <c:catAx>
        <c:axId val="145542596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US" altLang="ko-KR"/>
                  <a:t>Molar ratio of competitor repebody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455427632"/>
        <c:crosses val="autoZero"/>
        <c:auto val="1"/>
        <c:lblAlgn val="ctr"/>
        <c:lblOffset val="100"/>
        <c:noMultiLvlLbl val="0"/>
      </c:catAx>
      <c:valAx>
        <c:axId val="14554276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US" altLang="ko-KR"/>
                  <a:t>Absorbance</a:t>
                </a:r>
                <a:r>
                  <a:rPr lang="en-US" altLang="ko-KR" baseline="0"/>
                  <a:t> 450 nm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45542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US"/>
              <a:t>A4-myc competitive ELISA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'competitive ELISA raw data'!$B$4</c:f>
              <c:strCache>
                <c:ptCount val="1"/>
                <c:pt idx="0">
                  <c:v>A4-flag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raw data'!$H$4:$K$4</c:f>
                <c:numCache>
                  <c:formatCode>General</c:formatCode>
                  <c:ptCount val="4"/>
                  <c:pt idx="0">
                    <c:v>1.3450000000000004E-2</c:v>
                  </c:pt>
                  <c:pt idx="1">
                    <c:v>1.7500000000000016E-3</c:v>
                  </c:pt>
                  <c:pt idx="2">
                    <c:v>6.5999999999999948E-3</c:v>
                  </c:pt>
                  <c:pt idx="3">
                    <c:v>2.0499999999999963E-3</c:v>
                  </c:pt>
                </c:numCache>
              </c:numRef>
            </c:plus>
            <c:minus>
              <c:numRef>
                <c:f>'competitive ELISA raw data'!$H$4:$K$4</c:f>
                <c:numCache>
                  <c:formatCode>General</c:formatCode>
                  <c:ptCount val="4"/>
                  <c:pt idx="0">
                    <c:v>1.3450000000000004E-2</c:v>
                  </c:pt>
                  <c:pt idx="1">
                    <c:v>1.7500000000000016E-3</c:v>
                  </c:pt>
                  <c:pt idx="2">
                    <c:v>6.5999999999999948E-3</c:v>
                  </c:pt>
                  <c:pt idx="3">
                    <c:v>2.0499999999999963E-3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raw data'!$C$3:$F$3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raw data'!$C$4:$F$4</c:f>
              <c:numCache>
                <c:formatCode>General</c:formatCode>
                <c:ptCount val="4"/>
                <c:pt idx="0">
                  <c:v>0.15055000000000002</c:v>
                </c:pt>
                <c:pt idx="1">
                  <c:v>0.17385</c:v>
                </c:pt>
                <c:pt idx="2">
                  <c:v>0.2019</c:v>
                </c:pt>
                <c:pt idx="3">
                  <c:v>0.26195000000000002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0D-4F21-A8B4-BC90C12CD372}"/>
            </c:ext>
          </c:extLst>
        </c:ser>
        <c:ser>
          <c:idx val="1"/>
          <c:order val="1"/>
          <c:tx>
            <c:strRef>
              <c:f>'competitive ELISA raw data'!$B$5</c:f>
              <c:strCache>
                <c:ptCount val="1"/>
                <c:pt idx="0">
                  <c:v>A10-flag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raw data'!$H$5:$K$5</c:f>
                <c:numCache>
                  <c:formatCode>General</c:formatCode>
                  <c:ptCount val="4"/>
                  <c:pt idx="0">
                    <c:v>1.5700000000000006E-2</c:v>
                  </c:pt>
                  <c:pt idx="1">
                    <c:v>2.2499999999999992E-2</c:v>
                  </c:pt>
                  <c:pt idx="2">
                    <c:v>5.4499999999999965E-3</c:v>
                  </c:pt>
                  <c:pt idx="3">
                    <c:v>6.4499999999999974E-3</c:v>
                  </c:pt>
                </c:numCache>
              </c:numRef>
            </c:plus>
            <c:minus>
              <c:numRef>
                <c:f>'competitive ELISA raw data'!$H$5:$K$5</c:f>
                <c:numCache>
                  <c:formatCode>General</c:formatCode>
                  <c:ptCount val="4"/>
                  <c:pt idx="0">
                    <c:v>1.5700000000000006E-2</c:v>
                  </c:pt>
                  <c:pt idx="1">
                    <c:v>2.2499999999999992E-2</c:v>
                  </c:pt>
                  <c:pt idx="2">
                    <c:v>5.4499999999999965E-3</c:v>
                  </c:pt>
                  <c:pt idx="3">
                    <c:v>6.4499999999999974E-3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raw data'!$C$3:$F$3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raw data'!$C$5:$F$5</c:f>
              <c:numCache>
                <c:formatCode>General</c:formatCode>
                <c:ptCount val="4"/>
                <c:pt idx="0">
                  <c:v>0.18919999999999998</c:v>
                </c:pt>
                <c:pt idx="1">
                  <c:v>0.24829999999999999</c:v>
                </c:pt>
                <c:pt idx="2">
                  <c:v>0.23125000000000001</c:v>
                </c:pt>
                <c:pt idx="3">
                  <c:v>0.25514999999999999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0D-4F21-A8B4-BC90C12CD372}"/>
            </c:ext>
          </c:extLst>
        </c:ser>
        <c:ser>
          <c:idx val="2"/>
          <c:order val="2"/>
          <c:tx>
            <c:strRef>
              <c:f>'competitive ELISA raw data'!$B$6</c:f>
              <c:strCache>
                <c:ptCount val="1"/>
                <c:pt idx="0">
                  <c:v>B3-flag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raw data'!$H$6:$K$6</c:f>
                <c:numCache>
                  <c:formatCode>General</c:formatCode>
                  <c:ptCount val="4"/>
                  <c:pt idx="0">
                    <c:v>1.7500000000000016E-3</c:v>
                  </c:pt>
                  <c:pt idx="1">
                    <c:v>3.5000000000000309E-4</c:v>
                  </c:pt>
                  <c:pt idx="2">
                    <c:v>6.499999999999978E-4</c:v>
                  </c:pt>
                  <c:pt idx="3">
                    <c:v>1.1749999999999983E-2</c:v>
                  </c:pt>
                </c:numCache>
              </c:numRef>
            </c:plus>
            <c:minus>
              <c:numRef>
                <c:f>'competitive ELISA raw data'!$H$6:$K$6</c:f>
                <c:numCache>
                  <c:formatCode>General</c:formatCode>
                  <c:ptCount val="4"/>
                  <c:pt idx="0">
                    <c:v>1.7500000000000016E-3</c:v>
                  </c:pt>
                  <c:pt idx="1">
                    <c:v>3.5000000000000309E-4</c:v>
                  </c:pt>
                  <c:pt idx="2">
                    <c:v>6.499999999999978E-4</c:v>
                  </c:pt>
                  <c:pt idx="3">
                    <c:v>1.1749999999999983E-2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raw data'!$C$3:$F$3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raw data'!$C$6:$F$6</c:f>
              <c:numCache>
                <c:formatCode>General</c:formatCode>
                <c:ptCount val="4"/>
                <c:pt idx="0">
                  <c:v>0.10005</c:v>
                </c:pt>
                <c:pt idx="1">
                  <c:v>0.12095</c:v>
                </c:pt>
                <c:pt idx="2">
                  <c:v>0.15534999999999999</c:v>
                </c:pt>
                <c:pt idx="3">
                  <c:v>0.27265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0D-4F21-A8B4-BC90C12CD372}"/>
            </c:ext>
          </c:extLst>
        </c:ser>
        <c:ser>
          <c:idx val="3"/>
          <c:order val="3"/>
          <c:tx>
            <c:strRef>
              <c:f>'competitive ELISA raw data'!$B$7</c:f>
              <c:strCache>
                <c:ptCount val="1"/>
                <c:pt idx="0">
                  <c:v>B10-flag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raw data'!$H$7:$K$7</c:f>
                <c:numCache>
                  <c:formatCode>General</c:formatCode>
                  <c:ptCount val="4"/>
                  <c:pt idx="0">
                    <c:v>2.9999999999999472E-4</c:v>
                  </c:pt>
                  <c:pt idx="1">
                    <c:v>1.2000000000000066E-3</c:v>
                  </c:pt>
                  <c:pt idx="2">
                    <c:v>8.1499999999999906E-3</c:v>
                  </c:pt>
                  <c:pt idx="3">
                    <c:v>2.8999999999999859E-3</c:v>
                  </c:pt>
                </c:numCache>
              </c:numRef>
            </c:plus>
            <c:minus>
              <c:numRef>
                <c:f>'competitive ELISA raw data'!$H$7:$K$7</c:f>
                <c:numCache>
                  <c:formatCode>General</c:formatCode>
                  <c:ptCount val="4"/>
                  <c:pt idx="0">
                    <c:v>2.9999999999999472E-4</c:v>
                  </c:pt>
                  <c:pt idx="1">
                    <c:v>1.2000000000000066E-3</c:v>
                  </c:pt>
                  <c:pt idx="2">
                    <c:v>8.1499999999999906E-3</c:v>
                  </c:pt>
                  <c:pt idx="3">
                    <c:v>2.8999999999999859E-3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raw data'!$C$3:$F$3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raw data'!$C$7:$F$7</c:f>
              <c:numCache>
                <c:formatCode>General</c:formatCode>
                <c:ptCount val="4"/>
                <c:pt idx="0">
                  <c:v>0.1071</c:v>
                </c:pt>
                <c:pt idx="1">
                  <c:v>0.1371</c:v>
                </c:pt>
                <c:pt idx="2">
                  <c:v>0.17815</c:v>
                </c:pt>
                <c:pt idx="3">
                  <c:v>0.29720000000000002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0D-4F21-A8B4-BC90C12CD372}"/>
            </c:ext>
          </c:extLst>
        </c:ser>
        <c:ser>
          <c:idx val="4"/>
          <c:order val="4"/>
          <c:tx>
            <c:strRef>
              <c:f>'competitive ELISA raw data'!$B$8</c:f>
              <c:strCache>
                <c:ptCount val="1"/>
                <c:pt idx="0">
                  <c:v>C6-flag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raw data'!$H$8:$K$8</c:f>
                <c:numCache>
                  <c:formatCode>General</c:formatCode>
                  <c:ptCount val="4"/>
                  <c:pt idx="0">
                    <c:v>2.0000000000000018E-3</c:v>
                  </c:pt>
                  <c:pt idx="1">
                    <c:v>1.2149999999999994E-2</c:v>
                  </c:pt>
                  <c:pt idx="2">
                    <c:v>1.0000000000000009E-3</c:v>
                  </c:pt>
                  <c:pt idx="3">
                    <c:v>3.7000000000000088E-3</c:v>
                  </c:pt>
                </c:numCache>
              </c:numRef>
            </c:plus>
            <c:minus>
              <c:numRef>
                <c:f>'competitive ELISA raw data'!$H$8:$K$8</c:f>
                <c:numCache>
                  <c:formatCode>General</c:formatCode>
                  <c:ptCount val="4"/>
                  <c:pt idx="0">
                    <c:v>2.0000000000000018E-3</c:v>
                  </c:pt>
                  <c:pt idx="1">
                    <c:v>1.2149999999999994E-2</c:v>
                  </c:pt>
                  <c:pt idx="2">
                    <c:v>1.0000000000000009E-3</c:v>
                  </c:pt>
                  <c:pt idx="3">
                    <c:v>3.7000000000000088E-3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raw data'!$C$3:$F$3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raw data'!$C$8:$F$8</c:f>
              <c:numCache>
                <c:formatCode>General</c:formatCode>
                <c:ptCount val="4"/>
                <c:pt idx="0">
                  <c:v>0.13120000000000001</c:v>
                </c:pt>
                <c:pt idx="1">
                  <c:v>0.15545</c:v>
                </c:pt>
                <c:pt idx="2">
                  <c:v>0.1835</c:v>
                </c:pt>
                <c:pt idx="3">
                  <c:v>0.25729999999999997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0D-4F21-A8B4-BC90C12CD372}"/>
            </c:ext>
          </c:extLst>
        </c:ser>
        <c:ser>
          <c:idx val="5"/>
          <c:order val="5"/>
          <c:tx>
            <c:strRef>
              <c:f>'competitive ELISA raw data'!$B$9</c:f>
              <c:strCache>
                <c:ptCount val="1"/>
                <c:pt idx="0">
                  <c:v>D3-flag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raw data'!$H$9:$K$9</c:f>
                <c:numCache>
                  <c:formatCode>General</c:formatCode>
                  <c:ptCount val="4"/>
                  <c:pt idx="0">
                    <c:v>1.449999999999993E-3</c:v>
                  </c:pt>
                  <c:pt idx="1">
                    <c:v>9.5999999999999974E-3</c:v>
                  </c:pt>
                  <c:pt idx="2">
                    <c:v>3.9000000000000007E-3</c:v>
                  </c:pt>
                  <c:pt idx="3">
                    <c:v>1.7100000000000004E-2</c:v>
                  </c:pt>
                </c:numCache>
              </c:numRef>
            </c:plus>
            <c:minus>
              <c:numRef>
                <c:f>'competitive ELISA raw data'!$H$9:$K$9</c:f>
                <c:numCache>
                  <c:formatCode>General</c:formatCode>
                  <c:ptCount val="4"/>
                  <c:pt idx="0">
                    <c:v>1.449999999999993E-3</c:v>
                  </c:pt>
                  <c:pt idx="1">
                    <c:v>9.5999999999999974E-3</c:v>
                  </c:pt>
                  <c:pt idx="2">
                    <c:v>3.9000000000000007E-3</c:v>
                  </c:pt>
                  <c:pt idx="3">
                    <c:v>1.7100000000000004E-2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raw data'!$C$3:$F$3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raw data'!$C$9:$F$9</c:f>
              <c:numCache>
                <c:formatCode>General</c:formatCode>
                <c:ptCount val="4"/>
                <c:pt idx="0">
                  <c:v>0.13545000000000001</c:v>
                </c:pt>
                <c:pt idx="1">
                  <c:v>0.1447</c:v>
                </c:pt>
                <c:pt idx="2">
                  <c:v>0.17449999999999999</c:v>
                </c:pt>
                <c:pt idx="3">
                  <c:v>0.25850000000000001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0D-4F21-A8B4-BC90C12CD372}"/>
            </c:ext>
          </c:extLst>
        </c:ser>
        <c:ser>
          <c:idx val="6"/>
          <c:order val="6"/>
          <c:tx>
            <c:strRef>
              <c:f>'competitive ELISA raw data'!$B$10</c:f>
              <c:strCache>
                <c:ptCount val="1"/>
                <c:pt idx="0">
                  <c:v>G3-flag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raw data'!$H$10:$K$10</c:f>
                <c:numCache>
                  <c:formatCode>General</c:formatCode>
                  <c:ptCount val="4"/>
                  <c:pt idx="0">
                    <c:v>3.2999999999999974E-3</c:v>
                  </c:pt>
                  <c:pt idx="1">
                    <c:v>8.0000000000000904E-4</c:v>
                  </c:pt>
                  <c:pt idx="2">
                    <c:v>3.8499999999999923E-3</c:v>
                  </c:pt>
                  <c:pt idx="3">
                    <c:v>3.8499999999999923E-3</c:v>
                  </c:pt>
                </c:numCache>
              </c:numRef>
            </c:plus>
            <c:minus>
              <c:numRef>
                <c:f>'competitive ELISA raw data'!$H$10:$K$10</c:f>
                <c:numCache>
                  <c:formatCode>General</c:formatCode>
                  <c:ptCount val="4"/>
                  <c:pt idx="0">
                    <c:v>3.2999999999999974E-3</c:v>
                  </c:pt>
                  <c:pt idx="1">
                    <c:v>8.0000000000000904E-4</c:v>
                  </c:pt>
                  <c:pt idx="2">
                    <c:v>3.8499999999999923E-3</c:v>
                  </c:pt>
                  <c:pt idx="3">
                    <c:v>3.8499999999999923E-3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raw data'!$C$3:$F$3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raw data'!$C$10:$F$10</c:f>
              <c:numCache>
                <c:formatCode>General</c:formatCode>
                <c:ptCount val="4"/>
                <c:pt idx="0">
                  <c:v>0.1176</c:v>
                </c:pt>
                <c:pt idx="1">
                  <c:v>0.14860000000000001</c:v>
                </c:pt>
                <c:pt idx="2">
                  <c:v>0.17285</c:v>
                </c:pt>
                <c:pt idx="3">
                  <c:v>0.22755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D5-4EB0-837E-456B2F81F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425968"/>
        <c:axId val="1455427632"/>
      </c:lineChart>
      <c:catAx>
        <c:axId val="145542596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US" altLang="ko-KR"/>
                  <a:t>Molar ratio of competitor repebody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455427632"/>
        <c:crosses val="autoZero"/>
        <c:auto val="1"/>
        <c:lblAlgn val="ctr"/>
        <c:lblOffset val="100"/>
        <c:noMultiLvlLbl val="0"/>
      </c:catAx>
      <c:valAx>
        <c:axId val="14554276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US" altLang="ko-KR"/>
                  <a:t>Absorbance</a:t>
                </a:r>
                <a:r>
                  <a:rPr lang="en-US" altLang="ko-KR" baseline="0"/>
                  <a:t> 450 nm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45542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US"/>
              <a:t>A10-myc competitive ELISA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'competitive ELISA raw data'!$B$14</c:f>
              <c:strCache>
                <c:ptCount val="1"/>
                <c:pt idx="0">
                  <c:v>A4-flag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raw data'!$H$14:$K$14</c:f>
                <c:numCache>
                  <c:formatCode>General</c:formatCode>
                  <c:ptCount val="4"/>
                  <c:pt idx="0">
                    <c:v>2.4850000000000039E-2</c:v>
                  </c:pt>
                  <c:pt idx="1">
                    <c:v>3.0499999999999972E-3</c:v>
                  </c:pt>
                  <c:pt idx="2">
                    <c:v>1.7450000000000021E-2</c:v>
                  </c:pt>
                  <c:pt idx="3">
                    <c:v>2.2149999999999944E-2</c:v>
                  </c:pt>
                </c:numCache>
              </c:numRef>
            </c:plus>
            <c:minus>
              <c:numRef>
                <c:f>'competitive ELISA raw data'!$H$14:$K$14</c:f>
                <c:numCache>
                  <c:formatCode>General</c:formatCode>
                  <c:ptCount val="4"/>
                  <c:pt idx="0">
                    <c:v>2.4850000000000039E-2</c:v>
                  </c:pt>
                  <c:pt idx="1">
                    <c:v>3.0499999999999972E-3</c:v>
                  </c:pt>
                  <c:pt idx="2">
                    <c:v>1.7450000000000021E-2</c:v>
                  </c:pt>
                  <c:pt idx="3">
                    <c:v>2.2149999999999944E-2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raw data'!$C$13:$F$13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raw data'!$C$14:$F$14</c:f>
              <c:numCache>
                <c:formatCode>General</c:formatCode>
                <c:ptCount val="4"/>
                <c:pt idx="0">
                  <c:v>0.98425000000000007</c:v>
                </c:pt>
                <c:pt idx="1">
                  <c:v>0.99034999999999995</c:v>
                </c:pt>
                <c:pt idx="2">
                  <c:v>0.97255000000000003</c:v>
                </c:pt>
                <c:pt idx="3">
                  <c:v>0.98085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A-40BE-A073-354899DACA0E}"/>
            </c:ext>
          </c:extLst>
        </c:ser>
        <c:ser>
          <c:idx val="1"/>
          <c:order val="1"/>
          <c:tx>
            <c:strRef>
              <c:f>'competitive ELISA raw data'!$B$15</c:f>
              <c:strCache>
                <c:ptCount val="1"/>
                <c:pt idx="0">
                  <c:v>A10-flag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raw data'!$H$15:$K$15</c:f>
                <c:numCache>
                  <c:formatCode>General</c:formatCode>
                  <c:ptCount val="4"/>
                  <c:pt idx="0">
                    <c:v>7.2499960660934448E-3</c:v>
                  </c:pt>
                  <c:pt idx="1">
                    <c:v>4.0500015020370483E-3</c:v>
                  </c:pt>
                  <c:pt idx="2">
                    <c:v>5.7500004768371582E-3</c:v>
                  </c:pt>
                  <c:pt idx="3">
                    <c:v>5.8000087738037109E-3</c:v>
                  </c:pt>
                </c:numCache>
              </c:numRef>
            </c:plus>
            <c:minus>
              <c:numRef>
                <c:f>'competitive ELISA raw data'!$H$15:$K$15</c:f>
                <c:numCache>
                  <c:formatCode>General</c:formatCode>
                  <c:ptCount val="4"/>
                  <c:pt idx="0">
                    <c:v>7.2499960660934448E-3</c:v>
                  </c:pt>
                  <c:pt idx="1">
                    <c:v>4.0500015020370483E-3</c:v>
                  </c:pt>
                  <c:pt idx="2">
                    <c:v>5.7500004768371582E-3</c:v>
                  </c:pt>
                  <c:pt idx="3">
                    <c:v>5.8000087738037109E-3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raw data'!$C$13:$F$13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raw data'!$C$15:$F$15</c:f>
              <c:numCache>
                <c:formatCode>General</c:formatCode>
                <c:ptCount val="4"/>
                <c:pt idx="0">
                  <c:v>0.17554999887943268</c:v>
                </c:pt>
                <c:pt idx="1">
                  <c:v>0.23835000395774841</c:v>
                </c:pt>
                <c:pt idx="2">
                  <c:v>0.26875001192092896</c:v>
                </c:pt>
                <c:pt idx="3">
                  <c:v>0.36210000514984131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A-40BE-A073-354899DACA0E}"/>
            </c:ext>
          </c:extLst>
        </c:ser>
        <c:ser>
          <c:idx val="2"/>
          <c:order val="2"/>
          <c:tx>
            <c:strRef>
              <c:f>'competitive ELISA raw data'!$B$16</c:f>
              <c:strCache>
                <c:ptCount val="1"/>
                <c:pt idx="0">
                  <c:v>B3-flag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raw data'!$H$16:$K$16</c:f>
                <c:numCache>
                  <c:formatCode>General</c:formatCode>
                  <c:ptCount val="4"/>
                  <c:pt idx="0">
                    <c:v>1.4495689014324197E-2</c:v>
                  </c:pt>
                  <c:pt idx="1">
                    <c:v>1.7677669529663705E-2</c:v>
                  </c:pt>
                  <c:pt idx="2">
                    <c:v>2.4183051916579931E-2</c:v>
                  </c:pt>
                  <c:pt idx="3">
                    <c:v>4.7588286373854628E-2</c:v>
                  </c:pt>
                </c:numCache>
              </c:numRef>
            </c:plus>
            <c:minus>
              <c:numRef>
                <c:f>'competitive ELISA raw data'!$H$16:$K$16</c:f>
                <c:numCache>
                  <c:formatCode>General</c:formatCode>
                  <c:ptCount val="4"/>
                  <c:pt idx="0">
                    <c:v>1.4495689014324197E-2</c:v>
                  </c:pt>
                  <c:pt idx="1">
                    <c:v>1.7677669529663705E-2</c:v>
                  </c:pt>
                  <c:pt idx="2">
                    <c:v>2.4183051916579931E-2</c:v>
                  </c:pt>
                  <c:pt idx="3">
                    <c:v>4.7588286373854628E-2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raw data'!$C$13:$F$13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raw data'!$C$16:$F$16</c:f>
              <c:numCache>
                <c:formatCode>General</c:formatCode>
                <c:ptCount val="4"/>
                <c:pt idx="0">
                  <c:v>0.34525</c:v>
                </c:pt>
                <c:pt idx="1">
                  <c:v>0.36830000000000002</c:v>
                </c:pt>
                <c:pt idx="2">
                  <c:v>0.3861</c:v>
                </c:pt>
                <c:pt idx="3">
                  <c:v>0.46545000000000003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3A-40BE-A073-354899DACA0E}"/>
            </c:ext>
          </c:extLst>
        </c:ser>
        <c:ser>
          <c:idx val="3"/>
          <c:order val="3"/>
          <c:tx>
            <c:strRef>
              <c:f>'competitive ELISA raw data'!$B$17</c:f>
              <c:strCache>
                <c:ptCount val="1"/>
                <c:pt idx="0">
                  <c:v>B10-flag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raw data'!$H$17:$K$17</c:f>
                <c:numCache>
                  <c:formatCode>General</c:formatCode>
                  <c:ptCount val="4"/>
                  <c:pt idx="0">
                    <c:v>9.049999999999947E-3</c:v>
                  </c:pt>
                  <c:pt idx="1">
                    <c:v>3.5649999999999959E-2</c:v>
                  </c:pt>
                  <c:pt idx="2">
                    <c:v>7.0000000000000062E-3</c:v>
                  </c:pt>
                  <c:pt idx="3">
                    <c:v>6.2049999999999994E-2</c:v>
                  </c:pt>
                </c:numCache>
              </c:numRef>
            </c:plus>
            <c:minus>
              <c:numRef>
                <c:f>'competitive ELISA raw data'!$H$17:$K$17</c:f>
                <c:numCache>
                  <c:formatCode>General</c:formatCode>
                  <c:ptCount val="4"/>
                  <c:pt idx="0">
                    <c:v>9.049999999999947E-3</c:v>
                  </c:pt>
                  <c:pt idx="1">
                    <c:v>3.5649999999999959E-2</c:v>
                  </c:pt>
                  <c:pt idx="2">
                    <c:v>7.0000000000000062E-3</c:v>
                  </c:pt>
                  <c:pt idx="3">
                    <c:v>6.2049999999999994E-2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raw data'!$C$13:$F$13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raw data'!$C$17:$F$17</c:f>
              <c:numCache>
                <c:formatCode>General</c:formatCode>
                <c:ptCount val="4"/>
                <c:pt idx="0">
                  <c:v>0.64165000000000005</c:v>
                </c:pt>
                <c:pt idx="1">
                  <c:v>0.67635000000000001</c:v>
                </c:pt>
                <c:pt idx="2">
                  <c:v>0.78749999999999998</c:v>
                </c:pt>
                <c:pt idx="3">
                  <c:v>0.96255000000000002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3A-40BE-A073-354899DACA0E}"/>
            </c:ext>
          </c:extLst>
        </c:ser>
        <c:ser>
          <c:idx val="4"/>
          <c:order val="4"/>
          <c:tx>
            <c:strRef>
              <c:f>'competitive ELISA raw data'!$B$18</c:f>
              <c:strCache>
                <c:ptCount val="1"/>
                <c:pt idx="0">
                  <c:v>C6-flag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raw data'!$H$18:$K$18</c:f>
                <c:numCache>
                  <c:formatCode>General</c:formatCode>
                  <c:ptCount val="4"/>
                  <c:pt idx="0">
                    <c:v>4.0000000000000036E-3</c:v>
                  </c:pt>
                  <c:pt idx="1">
                    <c:v>7.5000000000002842E-4</c:v>
                  </c:pt>
                  <c:pt idx="2">
                    <c:v>2.1500000000000019E-2</c:v>
                  </c:pt>
                  <c:pt idx="3">
                    <c:v>3.0149999999999955E-2</c:v>
                  </c:pt>
                </c:numCache>
              </c:numRef>
            </c:plus>
            <c:minus>
              <c:numRef>
                <c:f>'competitive ELISA raw data'!$H$18:$K$18</c:f>
                <c:numCache>
                  <c:formatCode>General</c:formatCode>
                  <c:ptCount val="4"/>
                  <c:pt idx="0">
                    <c:v>4.0000000000000036E-3</c:v>
                  </c:pt>
                  <c:pt idx="1">
                    <c:v>7.5000000000002842E-4</c:v>
                  </c:pt>
                  <c:pt idx="2">
                    <c:v>2.1500000000000019E-2</c:v>
                  </c:pt>
                  <c:pt idx="3">
                    <c:v>3.0149999999999955E-2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raw data'!$C$13:$F$13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raw data'!$C$18:$F$18</c:f>
              <c:numCache>
                <c:formatCode>General</c:formatCode>
                <c:ptCount val="4"/>
                <c:pt idx="0">
                  <c:v>0.62919999999999998</c:v>
                </c:pt>
                <c:pt idx="1">
                  <c:v>0.65515000000000001</c:v>
                </c:pt>
                <c:pt idx="2">
                  <c:v>0.75140000000000007</c:v>
                </c:pt>
                <c:pt idx="3">
                  <c:v>0.91474999999999995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3A-40BE-A073-354899DACA0E}"/>
            </c:ext>
          </c:extLst>
        </c:ser>
        <c:ser>
          <c:idx val="5"/>
          <c:order val="5"/>
          <c:tx>
            <c:strRef>
              <c:f>'competitive ELISA raw data'!$B$19</c:f>
              <c:strCache>
                <c:ptCount val="1"/>
                <c:pt idx="0">
                  <c:v>D3-flag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raw data'!$H$19:$K$19</c:f>
                <c:numCache>
                  <c:formatCode>General</c:formatCode>
                  <c:ptCount val="4"/>
                  <c:pt idx="0">
                    <c:v>1.2727922061357866E-2</c:v>
                  </c:pt>
                  <c:pt idx="1">
                    <c:v>2.1213203435596446E-3</c:v>
                  </c:pt>
                  <c:pt idx="2">
                    <c:v>1.0748023074035516E-2</c:v>
                  </c:pt>
                  <c:pt idx="3">
                    <c:v>1.1596551211459397E-2</c:v>
                  </c:pt>
                </c:numCache>
              </c:numRef>
            </c:plus>
            <c:minus>
              <c:numRef>
                <c:f>'competitive ELISA raw data'!$H$19:$K$19</c:f>
                <c:numCache>
                  <c:formatCode>General</c:formatCode>
                  <c:ptCount val="4"/>
                  <c:pt idx="0">
                    <c:v>1.2727922061357866E-2</c:v>
                  </c:pt>
                  <c:pt idx="1">
                    <c:v>2.1213203435596446E-3</c:v>
                  </c:pt>
                  <c:pt idx="2">
                    <c:v>1.0748023074035516E-2</c:v>
                  </c:pt>
                  <c:pt idx="3">
                    <c:v>1.1596551211459397E-2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raw data'!$C$13:$F$13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raw data'!$C$19:$F$19</c:f>
              <c:numCache>
                <c:formatCode>General</c:formatCode>
                <c:ptCount val="4"/>
                <c:pt idx="0">
                  <c:v>0.28420000000000001</c:v>
                </c:pt>
                <c:pt idx="1">
                  <c:v>0.3301</c:v>
                </c:pt>
                <c:pt idx="2">
                  <c:v>0.35070000000000001</c:v>
                </c:pt>
                <c:pt idx="3">
                  <c:v>0.42369999999999997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3A-40BE-A073-354899DACA0E}"/>
            </c:ext>
          </c:extLst>
        </c:ser>
        <c:ser>
          <c:idx val="6"/>
          <c:order val="6"/>
          <c:tx>
            <c:strRef>
              <c:f>'competitive ELISA raw data'!$B$20</c:f>
              <c:strCache>
                <c:ptCount val="1"/>
                <c:pt idx="0">
                  <c:v>G3-flag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'competitive ELISA raw data'!$H$20:$K$20</c:f>
                <c:numCache>
                  <c:formatCode>General</c:formatCode>
                  <c:ptCount val="4"/>
                  <c:pt idx="0">
                    <c:v>9.6166522241370473E-3</c:v>
                  </c:pt>
                  <c:pt idx="1">
                    <c:v>1.9304015126392779E-2</c:v>
                  </c:pt>
                  <c:pt idx="2">
                    <c:v>2.8567113959936552E-2</c:v>
                  </c:pt>
                  <c:pt idx="3">
                    <c:v>4.7093311627024015E-2</c:v>
                  </c:pt>
                </c:numCache>
              </c:numRef>
            </c:plus>
            <c:minus>
              <c:numRef>
                <c:f>'competitive ELISA raw data'!$H$20:$K$20</c:f>
                <c:numCache>
                  <c:formatCode>General</c:formatCode>
                  <c:ptCount val="4"/>
                  <c:pt idx="0">
                    <c:v>9.6166522241370473E-3</c:v>
                  </c:pt>
                  <c:pt idx="1">
                    <c:v>1.9304015126392779E-2</c:v>
                  </c:pt>
                  <c:pt idx="2">
                    <c:v>2.8567113959936552E-2</c:v>
                  </c:pt>
                  <c:pt idx="3">
                    <c:v>4.7093311627024015E-2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'competitive ELISA raw data'!$C$13:$F$13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cat>
          <c:val>
            <c:numRef>
              <c:f>'competitive ELISA raw data'!$C$20:$F$20</c:f>
              <c:numCache>
                <c:formatCode>General</c:formatCode>
                <c:ptCount val="4"/>
                <c:pt idx="0">
                  <c:v>0.24179999999999999</c:v>
                </c:pt>
                <c:pt idx="1">
                  <c:v>0.27795000000000003</c:v>
                </c:pt>
                <c:pt idx="2">
                  <c:v>0.35160000000000002</c:v>
                </c:pt>
                <c:pt idx="3">
                  <c:v>0.49129999999999996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02-45C3-9AD4-A8E982BB3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524544"/>
        <c:axId val="1558527040"/>
      </c:lineChart>
      <c:catAx>
        <c:axId val="155852454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US"/>
                  <a:t>Molar ratio of competitor repebody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558527040"/>
        <c:crosses val="autoZero"/>
        <c:auto val="1"/>
        <c:lblAlgn val="ctr"/>
        <c:lblOffset val="100"/>
        <c:noMultiLvlLbl val="0"/>
      </c:catAx>
      <c:valAx>
        <c:axId val="15585270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US"/>
                  <a:t>Absorbance 450 nm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55852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285750</xdr:colOff>
      <xdr:row>1</xdr:row>
      <xdr:rowOff>40821</xdr:rowOff>
    </xdr:from>
    <xdr:to>
      <xdr:col>35</xdr:col>
      <xdr:colOff>554180</xdr:colOff>
      <xdr:row>29</xdr:row>
      <xdr:rowOff>81088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9EE5B47E-5189-4AB3-8A92-ABBB5316E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0</xdr:colOff>
      <xdr:row>1</xdr:row>
      <xdr:rowOff>0</xdr:rowOff>
    </xdr:from>
    <xdr:to>
      <xdr:col>48</xdr:col>
      <xdr:colOff>268430</xdr:colOff>
      <xdr:row>29</xdr:row>
      <xdr:rowOff>40267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A557C454-FE56-4071-8B0E-F26FEDE62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285750</xdr:colOff>
      <xdr:row>29</xdr:row>
      <xdr:rowOff>149679</xdr:rowOff>
    </xdr:from>
    <xdr:to>
      <xdr:col>35</xdr:col>
      <xdr:colOff>554180</xdr:colOff>
      <xdr:row>57</xdr:row>
      <xdr:rowOff>189946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175E520F-3034-4E57-A4C3-112A08E79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0</xdr:colOff>
      <xdr:row>29</xdr:row>
      <xdr:rowOff>149678</xdr:rowOff>
    </xdr:from>
    <xdr:to>
      <xdr:col>48</xdr:col>
      <xdr:colOff>268430</xdr:colOff>
      <xdr:row>57</xdr:row>
      <xdr:rowOff>189945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D8DF9E5A-7B7B-4104-96F6-0814E20B2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272143</xdr:colOff>
      <xdr:row>58</xdr:row>
      <xdr:rowOff>68036</xdr:rowOff>
    </xdr:from>
    <xdr:to>
      <xdr:col>35</xdr:col>
      <xdr:colOff>540573</xdr:colOff>
      <xdr:row>86</xdr:row>
      <xdr:rowOff>108303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7F92ABA8-2DDA-4176-934B-DF347CF44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13607</xdr:colOff>
      <xdr:row>58</xdr:row>
      <xdr:rowOff>108857</xdr:rowOff>
    </xdr:from>
    <xdr:to>
      <xdr:col>48</xdr:col>
      <xdr:colOff>282037</xdr:colOff>
      <xdr:row>86</xdr:row>
      <xdr:rowOff>149124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E03F8D16-AF08-4EDE-B27A-0FF95E66E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285750</xdr:colOff>
      <xdr:row>87</xdr:row>
      <xdr:rowOff>40823</xdr:rowOff>
    </xdr:from>
    <xdr:to>
      <xdr:col>35</xdr:col>
      <xdr:colOff>554180</xdr:colOff>
      <xdr:row>115</xdr:row>
      <xdr:rowOff>81090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F39C977B-7B5D-4225-BCA6-E232493C7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255444</xdr:colOff>
      <xdr:row>1</xdr:row>
      <xdr:rowOff>150234</xdr:rowOff>
    </xdr:from>
    <xdr:to>
      <xdr:col>29</xdr:col>
      <xdr:colOff>523874</xdr:colOff>
      <xdr:row>29</xdr:row>
      <xdr:rowOff>190501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649740</xdr:colOff>
      <xdr:row>1</xdr:row>
      <xdr:rowOff>125185</xdr:rowOff>
    </xdr:from>
    <xdr:to>
      <xdr:col>42</xdr:col>
      <xdr:colOff>333375</xdr:colOff>
      <xdr:row>30</xdr:row>
      <xdr:rowOff>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489855</xdr:colOff>
      <xdr:row>1</xdr:row>
      <xdr:rowOff>166688</xdr:rowOff>
    </xdr:from>
    <xdr:to>
      <xdr:col>55</xdr:col>
      <xdr:colOff>571499</xdr:colOff>
      <xdr:row>30</xdr:row>
      <xdr:rowOff>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261938</xdr:colOff>
      <xdr:row>30</xdr:row>
      <xdr:rowOff>0</xdr:rowOff>
    </xdr:from>
    <xdr:to>
      <xdr:col>29</xdr:col>
      <xdr:colOff>500062</xdr:colOff>
      <xdr:row>60</xdr:row>
      <xdr:rowOff>166686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608918</xdr:colOff>
      <xdr:row>30</xdr:row>
      <xdr:rowOff>-1</xdr:rowOff>
    </xdr:from>
    <xdr:to>
      <xdr:col>42</xdr:col>
      <xdr:colOff>261937</xdr:colOff>
      <xdr:row>60</xdr:row>
      <xdr:rowOff>214311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476249</xdr:colOff>
      <xdr:row>30</xdr:row>
      <xdr:rowOff>47625</xdr:rowOff>
    </xdr:from>
    <xdr:to>
      <xdr:col>55</xdr:col>
      <xdr:colOff>428623</xdr:colOff>
      <xdr:row>61</xdr:row>
      <xdr:rowOff>-1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238126</xdr:colOff>
      <xdr:row>61</xdr:row>
      <xdr:rowOff>61232</xdr:rowOff>
    </xdr:from>
    <xdr:to>
      <xdr:col>29</xdr:col>
      <xdr:colOff>452437</xdr:colOff>
      <xdr:row>92</xdr:row>
      <xdr:rowOff>142875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11</xdr:row>
      <xdr:rowOff>51955</xdr:rowOff>
    </xdr:from>
    <xdr:to>
      <xdr:col>20</xdr:col>
      <xdr:colOff>0</xdr:colOff>
      <xdr:row>22</xdr:row>
      <xdr:rowOff>52285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22</xdr:row>
      <xdr:rowOff>0</xdr:rowOff>
    </xdr:from>
    <xdr:to>
      <xdr:col>20</xdr:col>
      <xdr:colOff>0</xdr:colOff>
      <xdr:row>32</xdr:row>
      <xdr:rowOff>208150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10085</xdr:colOff>
      <xdr:row>0</xdr:row>
      <xdr:rowOff>2522</xdr:rowOff>
    </xdr:from>
    <xdr:to>
      <xdr:col>20</xdr:col>
      <xdr:colOff>0</xdr:colOff>
      <xdr:row>10</xdr:row>
      <xdr:rowOff>176893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20</xdr:col>
      <xdr:colOff>0</xdr:colOff>
      <xdr:row>43</xdr:row>
      <xdr:rowOff>208149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75765</xdr:colOff>
      <xdr:row>0</xdr:row>
      <xdr:rowOff>0</xdr:rowOff>
    </xdr:from>
    <xdr:to>
      <xdr:col>25</xdr:col>
      <xdr:colOff>406975</xdr:colOff>
      <xdr:row>11</xdr:row>
      <xdr:rowOff>330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75765</xdr:colOff>
      <xdr:row>11</xdr:row>
      <xdr:rowOff>51955</xdr:rowOff>
    </xdr:from>
    <xdr:to>
      <xdr:col>25</xdr:col>
      <xdr:colOff>406975</xdr:colOff>
      <xdr:row>22</xdr:row>
      <xdr:rowOff>52286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75765</xdr:colOff>
      <xdr:row>21</xdr:row>
      <xdr:rowOff>190500</xdr:rowOff>
    </xdr:from>
    <xdr:to>
      <xdr:col>25</xdr:col>
      <xdr:colOff>406975</xdr:colOff>
      <xdr:row>32</xdr:row>
      <xdr:rowOff>190830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51955</xdr:colOff>
      <xdr:row>32</xdr:row>
      <xdr:rowOff>200026</xdr:rowOff>
    </xdr:from>
    <xdr:to>
      <xdr:col>25</xdr:col>
      <xdr:colOff>432954</xdr:colOff>
      <xdr:row>43</xdr:row>
      <xdr:rowOff>190500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44</xdr:row>
      <xdr:rowOff>0</xdr:rowOff>
    </xdr:from>
    <xdr:to>
      <xdr:col>20</xdr:col>
      <xdr:colOff>331211</xdr:colOff>
      <xdr:row>55</xdr:row>
      <xdr:rowOff>330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9803</xdr:colOff>
      <xdr:row>1</xdr:row>
      <xdr:rowOff>33618</xdr:rowOff>
    </xdr:from>
    <xdr:to>
      <xdr:col>20</xdr:col>
      <xdr:colOff>89646</xdr:colOff>
      <xdr:row>12</xdr:row>
      <xdr:rowOff>22412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12</xdr:row>
      <xdr:rowOff>0</xdr:rowOff>
    </xdr:from>
    <xdr:to>
      <xdr:col>20</xdr:col>
      <xdr:colOff>79843</xdr:colOff>
      <xdr:row>22</xdr:row>
      <xdr:rowOff>201705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23</xdr:row>
      <xdr:rowOff>0</xdr:rowOff>
    </xdr:from>
    <xdr:to>
      <xdr:col>20</xdr:col>
      <xdr:colOff>79843</xdr:colOff>
      <xdr:row>33</xdr:row>
      <xdr:rowOff>201706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20</xdr:col>
      <xdr:colOff>79843</xdr:colOff>
      <xdr:row>44</xdr:row>
      <xdr:rowOff>201705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306162</xdr:colOff>
      <xdr:row>1</xdr:row>
      <xdr:rowOff>142875</xdr:rowOff>
    </xdr:from>
    <xdr:to>
      <xdr:col>26</xdr:col>
      <xdr:colOff>386004</xdr:colOff>
      <xdr:row>12</xdr:row>
      <xdr:rowOff>131670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306162</xdr:colOff>
      <xdr:row>12</xdr:row>
      <xdr:rowOff>142876</xdr:rowOff>
    </xdr:from>
    <xdr:to>
      <xdr:col>26</xdr:col>
      <xdr:colOff>386004</xdr:colOff>
      <xdr:row>23</xdr:row>
      <xdr:rowOff>131670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306162</xdr:colOff>
      <xdr:row>23</xdr:row>
      <xdr:rowOff>142875</xdr:rowOff>
    </xdr:from>
    <xdr:to>
      <xdr:col>26</xdr:col>
      <xdr:colOff>386003</xdr:colOff>
      <xdr:row>34</xdr:row>
      <xdr:rowOff>140475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306162</xdr:colOff>
      <xdr:row>34</xdr:row>
      <xdr:rowOff>142876</xdr:rowOff>
    </xdr:from>
    <xdr:to>
      <xdr:col>26</xdr:col>
      <xdr:colOff>386004</xdr:colOff>
      <xdr:row>45</xdr:row>
      <xdr:rowOff>131670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45</xdr:row>
      <xdr:rowOff>0</xdr:rowOff>
    </xdr:from>
    <xdr:to>
      <xdr:col>20</xdr:col>
      <xdr:colOff>79843</xdr:colOff>
      <xdr:row>55</xdr:row>
      <xdr:rowOff>201705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17</xdr:col>
      <xdr:colOff>368394</xdr:colOff>
      <xdr:row>12</xdr:row>
      <xdr:rowOff>9244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12</xdr:row>
      <xdr:rowOff>0</xdr:rowOff>
    </xdr:from>
    <xdr:to>
      <xdr:col>17</xdr:col>
      <xdr:colOff>368394</xdr:colOff>
      <xdr:row>24</xdr:row>
      <xdr:rowOff>9243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24</xdr:row>
      <xdr:rowOff>0</xdr:rowOff>
    </xdr:from>
    <xdr:to>
      <xdr:col>17</xdr:col>
      <xdr:colOff>368394</xdr:colOff>
      <xdr:row>35</xdr:row>
      <xdr:rowOff>9244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35</xdr:row>
      <xdr:rowOff>0</xdr:rowOff>
    </xdr:from>
    <xdr:to>
      <xdr:col>17</xdr:col>
      <xdr:colOff>368394</xdr:colOff>
      <xdr:row>46</xdr:row>
      <xdr:rowOff>9243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0</xdr:row>
      <xdr:rowOff>104775</xdr:rowOff>
    </xdr:from>
    <xdr:to>
      <xdr:col>20</xdr:col>
      <xdr:colOff>533400</xdr:colOff>
      <xdr:row>13</xdr:row>
      <xdr:rowOff>123825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95250</xdr:colOff>
      <xdr:row>13</xdr:row>
      <xdr:rowOff>152400</xdr:rowOff>
    </xdr:from>
    <xdr:to>
      <xdr:col>20</xdr:col>
      <xdr:colOff>552450</xdr:colOff>
      <xdr:row>27</xdr:row>
      <xdr:rowOff>171450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616324</xdr:colOff>
      <xdr:row>0</xdr:row>
      <xdr:rowOff>100854</xdr:rowOff>
    </xdr:from>
    <xdr:to>
      <xdr:col>27</xdr:col>
      <xdr:colOff>403412</xdr:colOff>
      <xdr:row>13</xdr:row>
      <xdr:rowOff>76201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649941</xdr:colOff>
      <xdr:row>13</xdr:row>
      <xdr:rowOff>145676</xdr:rowOff>
    </xdr:from>
    <xdr:to>
      <xdr:col>27</xdr:col>
      <xdr:colOff>437029</xdr:colOff>
      <xdr:row>27</xdr:row>
      <xdr:rowOff>121023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27</xdr:col>
      <xdr:colOff>470647</xdr:colOff>
      <xdr:row>40</xdr:row>
      <xdr:rowOff>188259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78441</xdr:colOff>
      <xdr:row>28</xdr:row>
      <xdr:rowOff>11206</xdr:rowOff>
    </xdr:from>
    <xdr:to>
      <xdr:col>20</xdr:col>
      <xdr:colOff>549089</xdr:colOff>
      <xdr:row>41</xdr:row>
      <xdr:rowOff>196103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A/A/Research/epitope%20binning/190917%20hIL6%20epibin%20A4%20mutants%20with%20A4f,%20B10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A/A/Research/epitope%20binning/190912%20hIL6%20B10%20mutants%20with%20A4f,%20B10f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A/A/Research/epitope%20binning/190920%20hIL6%20epi_bin%20C6mutants%20with%20C6f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A/A/Research/epitope%20binning/191203%20epi_bin%20A10myc%20EpiScope%20(1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A/A/Research/epitope%20binning/191210%20hIL6%20C6%20episcop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A/A/Research/epitope%20binning/191215%20hIL6%20A4%20EpiScop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A/A/Research/epitope%20binning/191225%20hIL6%20B3%20Episcop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A/A/Research/epitope%20binning/191225%20hIL6%20B10%20Episcop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A/A/Research/epitope%20binning/191212%20hIL6%20G3%20episco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gellan Sheet 1"/>
      <sheetName val="Sheet1"/>
    </sheetNames>
    <sheetDataSet>
      <sheetData sheetId="0">
        <row r="12">
          <cell r="A12" t="str">
            <v>A4f</v>
          </cell>
          <cell r="B12">
            <v>0</v>
          </cell>
          <cell r="C12">
            <v>1</v>
          </cell>
          <cell r="D12">
            <v>4</v>
          </cell>
        </row>
        <row r="15">
          <cell r="B15">
            <v>0.1749</v>
          </cell>
          <cell r="C15">
            <v>0.10545</v>
          </cell>
          <cell r="D15">
            <v>7.6550000000000007E-2</v>
          </cell>
          <cell r="E15">
            <v>0.10059999999999999</v>
          </cell>
          <cell r="F15">
            <v>8.3749999999999991E-2</v>
          </cell>
          <cell r="G15">
            <v>7.0150000000000004E-2</v>
          </cell>
          <cell r="H15">
            <v>6.6949999999999996E-2</v>
          </cell>
          <cell r="I15">
            <v>6.2100000000000002E-2</v>
          </cell>
          <cell r="J15">
            <v>5.7599999999999998E-2</v>
          </cell>
          <cell r="K15">
            <v>7.0050000000000001E-2</v>
          </cell>
          <cell r="L15">
            <v>6.3700000000000007E-2</v>
          </cell>
          <cell r="M15">
            <v>6.0350000000000001E-2</v>
          </cell>
        </row>
        <row r="16">
          <cell r="B16">
            <v>3.0000000000000027E-3</v>
          </cell>
          <cell r="C16">
            <v>2.5000000000000022E-4</v>
          </cell>
          <cell r="D16">
            <v>8.4999999999999659E-4</v>
          </cell>
          <cell r="E16">
            <v>4.2999999999999983E-3</v>
          </cell>
          <cell r="F16">
            <v>1.4499999999999999E-3</v>
          </cell>
          <cell r="G16">
            <v>1.7500000000000016E-3</v>
          </cell>
          <cell r="H16">
            <v>2.1499999999999991E-3</v>
          </cell>
          <cell r="I16">
            <v>1.6999999999999967E-3</v>
          </cell>
          <cell r="J16">
            <v>5.0000000000000044E-4</v>
          </cell>
          <cell r="K16">
            <v>6.499999999999978E-4</v>
          </cell>
          <cell r="L16">
            <v>9.9999999999995925E-5</v>
          </cell>
          <cell r="M16">
            <v>1.5000000000000083E-4</v>
          </cell>
        </row>
        <row r="19">
          <cell r="A19" t="str">
            <v>A4f</v>
          </cell>
        </row>
        <row r="22">
          <cell r="B22">
            <v>0.22655</v>
          </cell>
          <cell r="C22">
            <v>0.19969999999999999</v>
          </cell>
          <cell r="D22">
            <v>0.19864999999999999</v>
          </cell>
          <cell r="E22">
            <v>0.18130000000000002</v>
          </cell>
          <cell r="F22">
            <v>0.13805000000000001</v>
          </cell>
          <cell r="G22">
            <v>0.13250000000000001</v>
          </cell>
          <cell r="H22">
            <v>6.9550000000000001E-2</v>
          </cell>
          <cell r="I22">
            <v>6.5049999999999997E-2</v>
          </cell>
          <cell r="J22">
            <v>6.0649999999999996E-2</v>
          </cell>
          <cell r="K22">
            <v>0.24204999999999999</v>
          </cell>
          <cell r="L22">
            <v>0.23039999999999999</v>
          </cell>
          <cell r="M22">
            <v>0.25395000000000001</v>
          </cell>
        </row>
        <row r="23">
          <cell r="B23">
            <v>1.9500000000000073E-3</v>
          </cell>
          <cell r="C23">
            <v>2.9999999999999888E-3</v>
          </cell>
          <cell r="D23">
            <v>4.6500000000000014E-3</v>
          </cell>
          <cell r="E23">
            <v>2.6000000000000051E-3</v>
          </cell>
          <cell r="F23">
            <v>1.1550000000000005E-2</v>
          </cell>
          <cell r="G23">
            <v>2.4299999999999981E-2</v>
          </cell>
          <cell r="H23">
            <v>8.5000000000000353E-4</v>
          </cell>
          <cell r="I23">
            <v>1.349999999999997E-3</v>
          </cell>
          <cell r="J23">
            <v>1.5000000000000083E-4</v>
          </cell>
          <cell r="K23">
            <v>5.1500000000000018E-3</v>
          </cell>
          <cell r="L23">
            <v>3.4000000000000002E-3</v>
          </cell>
          <cell r="M23">
            <v>1.5949999999999992E-2</v>
          </cell>
        </row>
        <row r="26">
          <cell r="A26" t="str">
            <v>B10f</v>
          </cell>
          <cell r="B26">
            <v>0</v>
          </cell>
          <cell r="C26">
            <v>1</v>
          </cell>
          <cell r="D26">
            <v>4</v>
          </cell>
        </row>
        <row r="29">
          <cell r="B29">
            <v>0.16570000000000001</v>
          </cell>
          <cell r="C29">
            <v>0.11895</v>
          </cell>
          <cell r="D29">
            <v>8.635000000000001E-2</v>
          </cell>
          <cell r="E29">
            <v>9.74E-2</v>
          </cell>
          <cell r="F29">
            <v>7.5050000000000006E-2</v>
          </cell>
          <cell r="G29">
            <v>7.0000000000000007E-2</v>
          </cell>
          <cell r="H29">
            <v>7.3899999999999993E-2</v>
          </cell>
          <cell r="I29">
            <v>5.9799999999999999E-2</v>
          </cell>
          <cell r="J29">
            <v>5.7000000000000002E-2</v>
          </cell>
          <cell r="K29">
            <v>6.6750000000000004E-2</v>
          </cell>
          <cell r="L29">
            <v>5.9749999999999998E-2</v>
          </cell>
          <cell r="M29">
            <v>5.8249999999999996E-2</v>
          </cell>
        </row>
        <row r="30">
          <cell r="B30">
            <v>4.9999999999998657E-4</v>
          </cell>
          <cell r="C30">
            <v>2.5499999999999967E-3</v>
          </cell>
          <cell r="D30">
            <v>1.0500000000000023E-3</v>
          </cell>
          <cell r="E30">
            <v>4.1999999999999954E-3</v>
          </cell>
          <cell r="F30">
            <v>1.1500000000000052E-3</v>
          </cell>
          <cell r="G30">
            <v>1.9999999999999879E-4</v>
          </cell>
          <cell r="H30">
            <v>5.9999999999999637E-4</v>
          </cell>
          <cell r="I30">
            <v>6.9999999999999923E-4</v>
          </cell>
          <cell r="J30">
            <v>1.0000000000000009E-3</v>
          </cell>
          <cell r="K30">
            <v>4.4999999999999901E-4</v>
          </cell>
          <cell r="L30">
            <v>6.5000000000000127E-4</v>
          </cell>
          <cell r="M30">
            <v>1.5000000000000083E-4</v>
          </cell>
        </row>
        <row r="36">
          <cell r="B36">
            <v>0.21425</v>
          </cell>
          <cell r="C36">
            <v>0.15575</v>
          </cell>
          <cell r="D36">
            <v>0.15185000000000001</v>
          </cell>
          <cell r="E36">
            <v>0.18945000000000001</v>
          </cell>
          <cell r="F36">
            <v>0.12455000000000001</v>
          </cell>
          <cell r="G36">
            <v>0.1036</v>
          </cell>
          <cell r="H36">
            <v>6.7549999999999999E-2</v>
          </cell>
          <cell r="I36">
            <v>5.8249999999999996E-2</v>
          </cell>
          <cell r="J36">
            <v>5.8200000000000002E-2</v>
          </cell>
          <cell r="K36">
            <v>0.24959999999999999</v>
          </cell>
          <cell r="L36">
            <v>0.20145000000000002</v>
          </cell>
          <cell r="M36">
            <v>0.17865</v>
          </cell>
        </row>
        <row r="37">
          <cell r="B37">
            <v>2.4500000000000077E-3</v>
          </cell>
          <cell r="C37">
            <v>2.4500000000000077E-3</v>
          </cell>
          <cell r="D37">
            <v>1.2500000000000011E-3</v>
          </cell>
          <cell r="E37">
            <v>9.8499999999999976E-3</v>
          </cell>
          <cell r="F37">
            <v>3.3500000000000058E-3</v>
          </cell>
          <cell r="G37">
            <v>0</v>
          </cell>
          <cell r="H37">
            <v>5.4999999999999494E-4</v>
          </cell>
          <cell r="I37">
            <v>4.9999999999997963E-5</v>
          </cell>
          <cell r="J37">
            <v>5.0000000000000044E-4</v>
          </cell>
          <cell r="K37">
            <v>3.4000000000000002E-3</v>
          </cell>
          <cell r="L37">
            <v>9.4999999999999252E-4</v>
          </cell>
          <cell r="M37">
            <v>1.5499999999999958E-3</v>
          </cell>
        </row>
        <row r="40">
          <cell r="A40" t="str">
            <v>C6f</v>
          </cell>
          <cell r="B40">
            <v>0</v>
          </cell>
          <cell r="C40">
            <v>1</v>
          </cell>
          <cell r="D40">
            <v>4</v>
          </cell>
        </row>
        <row r="43">
          <cell r="B43">
            <v>0.17485000000000001</v>
          </cell>
          <cell r="C43">
            <v>0.10545</v>
          </cell>
          <cell r="D43">
            <v>7.8750000000000001E-2</v>
          </cell>
          <cell r="E43">
            <v>9.3900000000000011E-2</v>
          </cell>
          <cell r="F43">
            <v>7.0750000000000007E-2</v>
          </cell>
          <cell r="G43">
            <v>6.3100000000000003E-2</v>
          </cell>
          <cell r="H43">
            <v>6.9849999999999995E-2</v>
          </cell>
          <cell r="I43">
            <v>5.9150000000000001E-2</v>
          </cell>
          <cell r="J43">
            <v>5.74E-2</v>
          </cell>
          <cell r="K43">
            <v>7.7149999999999996E-2</v>
          </cell>
          <cell r="L43">
            <v>6.0450000000000004E-2</v>
          </cell>
          <cell r="M43">
            <v>6.105E-2</v>
          </cell>
        </row>
        <row r="44">
          <cell r="B44">
            <v>2.7500000000000024E-3</v>
          </cell>
          <cell r="C44">
            <v>7.5000000000000067E-4</v>
          </cell>
          <cell r="D44">
            <v>7.5000000000000067E-4</v>
          </cell>
          <cell r="E44">
            <v>3.599999999999999E-3</v>
          </cell>
          <cell r="F44">
            <v>1.5500000000000028E-3</v>
          </cell>
          <cell r="G44">
            <v>5.0000000000000044E-4</v>
          </cell>
          <cell r="H44">
            <v>5.5000000000000188E-4</v>
          </cell>
          <cell r="I44">
            <v>2.5000000000000022E-4</v>
          </cell>
          <cell r="J44">
            <v>3.0000000000000165E-4</v>
          </cell>
          <cell r="K44">
            <v>1.349999999999997E-3</v>
          </cell>
          <cell r="L44">
            <v>8.5000000000000006E-4</v>
          </cell>
          <cell r="M44">
            <v>3.5000000000000309E-4</v>
          </cell>
        </row>
        <row r="47">
          <cell r="A47" t="str">
            <v>C6f</v>
          </cell>
        </row>
        <row r="50">
          <cell r="B50">
            <v>0.22494999999999998</v>
          </cell>
          <cell r="C50">
            <v>0.1719</v>
          </cell>
          <cell r="D50">
            <v>0.16070000000000001</v>
          </cell>
          <cell r="E50">
            <v>0.17599999999999999</v>
          </cell>
          <cell r="F50">
            <v>0.10594999999999999</v>
          </cell>
          <cell r="G50">
            <v>8.3199999999999996E-2</v>
          </cell>
          <cell r="H50">
            <v>7.85E-2</v>
          </cell>
          <cell r="I50">
            <v>6.4200000000000007E-2</v>
          </cell>
          <cell r="J50">
            <v>6.1749999999999999E-2</v>
          </cell>
          <cell r="K50">
            <v>0.26949999999999996</v>
          </cell>
          <cell r="L50">
            <v>0.20180000000000001</v>
          </cell>
          <cell r="M50">
            <v>0.18745000000000001</v>
          </cell>
        </row>
        <row r="51">
          <cell r="B51">
            <v>6.9499999999999978E-3</v>
          </cell>
          <cell r="C51">
            <v>8.9999999999999802E-4</v>
          </cell>
          <cell r="D51">
            <v>7.1999999999999981E-3</v>
          </cell>
          <cell r="E51">
            <v>2.8999999999999998E-3</v>
          </cell>
          <cell r="F51">
            <v>3.4500000000000017E-3</v>
          </cell>
          <cell r="G51">
            <v>1.800000000000003E-3</v>
          </cell>
          <cell r="H51">
            <v>1.6000000000000042E-3</v>
          </cell>
          <cell r="I51">
            <v>6.9999999999999923E-4</v>
          </cell>
          <cell r="J51">
            <v>1.1499999999999982E-3</v>
          </cell>
          <cell r="K51">
            <v>2.2999999999999965E-3</v>
          </cell>
          <cell r="L51">
            <v>2.7999999999999969E-3</v>
          </cell>
          <cell r="M51">
            <v>3.5499999999999976E-3</v>
          </cell>
        </row>
        <row r="53">
          <cell r="B53">
            <v>0</v>
          </cell>
          <cell r="C53">
            <v>1</v>
          </cell>
          <cell r="D53">
            <v>4</v>
          </cell>
          <cell r="E53">
            <v>0</v>
          </cell>
          <cell r="F53">
            <v>1</v>
          </cell>
          <cell r="G53">
            <v>4</v>
          </cell>
          <cell r="H53">
            <v>0</v>
          </cell>
          <cell r="I53">
            <v>1</v>
          </cell>
          <cell r="J53">
            <v>4</v>
          </cell>
        </row>
        <row r="56">
          <cell r="B56">
            <v>0.26195000000000002</v>
          </cell>
          <cell r="C56">
            <v>0.2019</v>
          </cell>
          <cell r="D56">
            <v>0.15055000000000002</v>
          </cell>
          <cell r="E56">
            <v>0.29720000000000002</v>
          </cell>
          <cell r="F56">
            <v>0.17815</v>
          </cell>
          <cell r="G56">
            <v>0.1071</v>
          </cell>
          <cell r="H56">
            <v>0.25729999999999997</v>
          </cell>
          <cell r="I56">
            <v>0.1835</v>
          </cell>
          <cell r="J56">
            <v>0.13120000000000001</v>
          </cell>
        </row>
        <row r="57">
          <cell r="B57">
            <v>2.0499999999999963E-3</v>
          </cell>
          <cell r="C57">
            <v>6.5999999999999948E-3</v>
          </cell>
          <cell r="D57">
            <v>1.3450000000000004E-2</v>
          </cell>
          <cell r="E57">
            <v>2.8999999999999859E-3</v>
          </cell>
          <cell r="F57">
            <v>8.1499999999999906E-3</v>
          </cell>
          <cell r="G57">
            <v>2.9999999999999472E-4</v>
          </cell>
          <cell r="H57">
            <v>3.7000000000000088E-3</v>
          </cell>
          <cell r="I57">
            <v>1.0000000000000009E-3</v>
          </cell>
          <cell r="J57">
            <v>2.0000000000000018E-3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gellan Sheet 1"/>
    </sheetNames>
    <sheetDataSet>
      <sheetData sheetId="0">
        <row r="11">
          <cell r="B11">
            <v>0</v>
          </cell>
          <cell r="C11">
            <v>1</v>
          </cell>
          <cell r="D11">
            <v>4</v>
          </cell>
        </row>
        <row r="14">
          <cell r="A14" t="str">
            <v>A4f</v>
          </cell>
          <cell r="B14">
            <v>0.17649999999999999</v>
          </cell>
          <cell r="C14">
            <v>0.13740000000000002</v>
          </cell>
          <cell r="D14">
            <v>0.13564999999999999</v>
          </cell>
          <cell r="E14">
            <v>7.4800000000000005E-2</v>
          </cell>
          <cell r="F14">
            <v>7.4249999999999997E-2</v>
          </cell>
          <cell r="G14">
            <v>7.0300000000000001E-2</v>
          </cell>
          <cell r="H14">
            <v>7.6600000000000001E-2</v>
          </cell>
          <cell r="I14">
            <v>7.039999999999999E-2</v>
          </cell>
          <cell r="J14">
            <v>6.7549999999999999E-2</v>
          </cell>
          <cell r="K14">
            <v>6.4950000000000008E-2</v>
          </cell>
          <cell r="L14">
            <v>6.3199999999999992E-2</v>
          </cell>
          <cell r="M14">
            <v>5.9899999999999995E-2</v>
          </cell>
        </row>
        <row r="15">
          <cell r="B15">
            <v>4.1000000000000064E-3</v>
          </cell>
          <cell r="C15">
            <v>3.699999999999995E-3</v>
          </cell>
          <cell r="D15">
            <v>4.8500000000000071E-3</v>
          </cell>
          <cell r="E15">
            <v>1.9999999999999948E-3</v>
          </cell>
          <cell r="F15">
            <v>3.15E-3</v>
          </cell>
          <cell r="G15">
            <v>1.3999999999999985E-3</v>
          </cell>
          <cell r="H15">
            <v>3.5000000000000031E-3</v>
          </cell>
          <cell r="I15">
            <v>6.9999999999999923E-4</v>
          </cell>
          <cell r="J15">
            <v>2.5000000000000022E-4</v>
          </cell>
          <cell r="K15">
            <v>8.4999999999999659E-4</v>
          </cell>
          <cell r="L15">
            <v>1.4999999999999979E-3</v>
          </cell>
          <cell r="M15">
            <v>9.9999999999999395E-5</v>
          </cell>
        </row>
        <row r="21">
          <cell r="B21">
            <v>0.43354999999999999</v>
          </cell>
          <cell r="C21">
            <v>0.31924999999999998</v>
          </cell>
          <cell r="D21">
            <v>0.2893</v>
          </cell>
          <cell r="E21">
            <v>6.1200000000000004E-2</v>
          </cell>
          <cell r="F21">
            <v>6.5949999999999995E-2</v>
          </cell>
          <cell r="G21">
            <v>5.7999999999999996E-2</v>
          </cell>
          <cell r="H21">
            <v>5.9400000000000001E-2</v>
          </cell>
          <cell r="I21">
            <v>5.9499999999999997E-2</v>
          </cell>
          <cell r="J21">
            <v>5.8950000000000002E-2</v>
          </cell>
          <cell r="K21">
            <v>6.1100000000000002E-2</v>
          </cell>
          <cell r="L21">
            <v>6.0100000000000001E-2</v>
          </cell>
          <cell r="M21">
            <v>5.6650000000000006E-2</v>
          </cell>
        </row>
        <row r="22">
          <cell r="B22">
            <v>3.7500000000000033E-3</v>
          </cell>
          <cell r="C22">
            <v>5.5499999999999994E-3</v>
          </cell>
          <cell r="D22">
            <v>1.6999999999999793E-3</v>
          </cell>
          <cell r="E22">
            <v>9.0000000000000149E-4</v>
          </cell>
          <cell r="F22">
            <v>5.0499999999999955E-3</v>
          </cell>
          <cell r="G22">
            <v>1.1000000000000003E-3</v>
          </cell>
          <cell r="H22">
            <v>2.8999999999999998E-3</v>
          </cell>
          <cell r="I22">
            <v>9.0000000000000149E-4</v>
          </cell>
          <cell r="J22">
            <v>4.4999999999999901E-4</v>
          </cell>
          <cell r="K22">
            <v>6.9999999999999923E-4</v>
          </cell>
          <cell r="L22">
            <v>1.9999999999999879E-4</v>
          </cell>
          <cell r="M22">
            <v>3.4999999999999962E-4</v>
          </cell>
        </row>
        <row r="25">
          <cell r="B25">
            <v>0</v>
          </cell>
          <cell r="C25">
            <v>1</v>
          </cell>
          <cell r="D25">
            <v>4</v>
          </cell>
        </row>
        <row r="28">
          <cell r="A28" t="str">
            <v>B10f</v>
          </cell>
          <cell r="B28">
            <v>0.16655</v>
          </cell>
          <cell r="C28">
            <v>9.955E-2</v>
          </cell>
          <cell r="D28">
            <v>7.9350000000000004E-2</v>
          </cell>
          <cell r="E28">
            <v>7.1349999999999997E-2</v>
          </cell>
          <cell r="F28">
            <v>6.4350000000000004E-2</v>
          </cell>
          <cell r="G28">
            <v>6.1200000000000004E-2</v>
          </cell>
          <cell r="H28">
            <v>7.6100000000000001E-2</v>
          </cell>
          <cell r="I28">
            <v>6.384999999999999E-2</v>
          </cell>
          <cell r="J28">
            <v>5.9400000000000001E-2</v>
          </cell>
          <cell r="K28">
            <v>6.3450000000000006E-2</v>
          </cell>
          <cell r="L28">
            <v>5.8450000000000002E-2</v>
          </cell>
          <cell r="M28">
            <v>5.7000000000000002E-2</v>
          </cell>
        </row>
        <row r="29">
          <cell r="B29">
            <v>6.0499999999999998E-3</v>
          </cell>
          <cell r="C29">
            <v>4.5000000000000595E-4</v>
          </cell>
          <cell r="D29">
            <v>4.4999999999999901E-4</v>
          </cell>
          <cell r="E29">
            <v>1.4999999999999736E-4</v>
          </cell>
          <cell r="F29">
            <v>7.5000000000000067E-4</v>
          </cell>
          <cell r="G29">
            <v>9.9999999999999395E-5</v>
          </cell>
          <cell r="H29">
            <v>7.9999999999999516E-4</v>
          </cell>
          <cell r="I29">
            <v>5.5000000000000188E-4</v>
          </cell>
          <cell r="J29">
            <v>1.9999999999999879E-4</v>
          </cell>
          <cell r="K29">
            <v>1.1500000000000017E-3</v>
          </cell>
          <cell r="L29">
            <v>7.5000000000000067E-4</v>
          </cell>
          <cell r="M29">
            <v>1.1999999999999997E-3</v>
          </cell>
        </row>
        <row r="35">
          <cell r="B35">
            <v>0.40875</v>
          </cell>
          <cell r="C35">
            <v>0.20860000000000001</v>
          </cell>
          <cell r="D35">
            <v>0.11249999999999999</v>
          </cell>
          <cell r="E35">
            <v>6.2700000000000006E-2</v>
          </cell>
          <cell r="F35">
            <v>6.0999999999999999E-2</v>
          </cell>
          <cell r="G35">
            <v>5.57E-2</v>
          </cell>
          <cell r="H35">
            <v>5.9299999999999999E-2</v>
          </cell>
          <cell r="I35">
            <v>5.7550000000000004E-2</v>
          </cell>
          <cell r="J35">
            <v>5.5399999999999998E-2</v>
          </cell>
          <cell r="K35">
            <v>5.8550000000000005E-2</v>
          </cell>
          <cell r="L35">
            <v>5.7700000000000001E-2</v>
          </cell>
          <cell r="M35">
            <v>5.5500000000000001E-2</v>
          </cell>
        </row>
        <row r="36">
          <cell r="B36">
            <v>4.4500000000000095E-3</v>
          </cell>
          <cell r="C36">
            <v>2.2999999999999965E-3</v>
          </cell>
          <cell r="D36">
            <v>1.9999999999999879E-4</v>
          </cell>
          <cell r="E36">
            <v>1.0999999999999968E-3</v>
          </cell>
          <cell r="F36">
            <v>3.4999999999999996E-3</v>
          </cell>
          <cell r="G36">
            <v>5.0000000000000044E-4</v>
          </cell>
          <cell r="H36">
            <v>3.0000000000000165E-4</v>
          </cell>
          <cell r="I36">
            <v>5.4999999999999841E-4</v>
          </cell>
          <cell r="J36">
            <v>1.9999999999999879E-4</v>
          </cell>
          <cell r="K36">
            <v>1.5000000000000083E-4</v>
          </cell>
          <cell r="L36">
            <v>3.0000000000000165E-4</v>
          </cell>
          <cell r="M36">
            <v>3.9999999999999758E-4</v>
          </cell>
        </row>
        <row r="39">
          <cell r="A39" t="str">
            <v>C6f</v>
          </cell>
          <cell r="B39">
            <v>0</v>
          </cell>
          <cell r="C39">
            <v>1</v>
          </cell>
          <cell r="D39">
            <v>4</v>
          </cell>
        </row>
        <row r="42">
          <cell r="B42">
            <v>0.14305000000000001</v>
          </cell>
          <cell r="C42">
            <v>8.4699999999999998E-2</v>
          </cell>
          <cell r="D42">
            <v>7.2700000000000001E-2</v>
          </cell>
          <cell r="E42">
            <v>7.1849999999999997E-2</v>
          </cell>
          <cell r="F42">
            <v>6.5549999999999997E-2</v>
          </cell>
          <cell r="G42">
            <v>6.0850000000000001E-2</v>
          </cell>
          <cell r="H42">
            <v>6.9500000000000006E-2</v>
          </cell>
          <cell r="I42">
            <v>6.1249999999999999E-2</v>
          </cell>
          <cell r="J42">
            <v>5.9950000000000003E-2</v>
          </cell>
          <cell r="K42">
            <v>6.4799999999999996E-2</v>
          </cell>
          <cell r="L42">
            <v>6.3299999999999995E-2</v>
          </cell>
          <cell r="M42">
            <v>5.7200000000000001E-2</v>
          </cell>
        </row>
        <row r="43">
          <cell r="B43">
            <v>3.7500000000000033E-3</v>
          </cell>
          <cell r="C43">
            <v>1.9999999999999879E-4</v>
          </cell>
          <cell r="D43">
            <v>3.1999999999999945E-3</v>
          </cell>
          <cell r="E43">
            <v>2.5000000000000022E-4</v>
          </cell>
          <cell r="F43">
            <v>9.4999999999999946E-4</v>
          </cell>
          <cell r="G43">
            <v>2.5000000000000022E-4</v>
          </cell>
          <cell r="H43">
            <v>5.2000000000000032E-3</v>
          </cell>
          <cell r="I43">
            <v>2.6499999999999996E-3</v>
          </cell>
          <cell r="J43">
            <v>8.5000000000000006E-4</v>
          </cell>
          <cell r="K43">
            <v>1.3999999999999985E-3</v>
          </cell>
          <cell r="L43">
            <v>2.8999999999999963E-3</v>
          </cell>
          <cell r="M43">
            <v>1.0000000000000009E-3</v>
          </cell>
        </row>
        <row r="46">
          <cell r="A46" t="str">
            <v>C6f</v>
          </cell>
        </row>
        <row r="49">
          <cell r="B49">
            <v>0.31689999999999996</v>
          </cell>
          <cell r="C49">
            <v>0.1472</v>
          </cell>
          <cell r="D49">
            <v>8.5699999999999998E-2</v>
          </cell>
          <cell r="H49">
            <v>6.2E-2</v>
          </cell>
          <cell r="I49">
            <v>5.765E-2</v>
          </cell>
          <cell r="J49">
            <v>5.5300000000000002E-2</v>
          </cell>
          <cell r="K49">
            <v>6.1249999999999999E-2</v>
          </cell>
          <cell r="L49">
            <v>5.765E-2</v>
          </cell>
          <cell r="M49">
            <v>5.645E-2</v>
          </cell>
        </row>
        <row r="50">
          <cell r="B50">
            <v>4.7999999999999987E-3</v>
          </cell>
          <cell r="C50">
            <v>9.9999999999988987E-5</v>
          </cell>
          <cell r="D50">
            <v>0</v>
          </cell>
          <cell r="E50">
            <v>9.9999999999999395E-5</v>
          </cell>
          <cell r="F50">
            <v>2.9999999999999818E-4</v>
          </cell>
          <cell r="G50">
            <v>1.9999999999999879E-4</v>
          </cell>
          <cell r="H50">
            <v>2.0000000000000018E-3</v>
          </cell>
          <cell r="I50">
            <v>7.5000000000000067E-4</v>
          </cell>
          <cell r="J50">
            <v>9.9999999999999395E-5</v>
          </cell>
          <cell r="K50">
            <v>1.5499999999999958E-3</v>
          </cell>
          <cell r="L50">
            <v>5.5000000000000188E-4</v>
          </cell>
          <cell r="M50">
            <v>7.5000000000000067E-4</v>
          </cell>
        </row>
        <row r="55">
          <cell r="B55">
            <v>0.79859999999999998</v>
          </cell>
          <cell r="C55">
            <v>0.69350000000000001</v>
          </cell>
          <cell r="D55">
            <v>0.61404999999999998</v>
          </cell>
          <cell r="E55">
            <v>0.85880000000000001</v>
          </cell>
          <cell r="F55">
            <v>0.56319999999999992</v>
          </cell>
          <cell r="G55">
            <v>0.26155</v>
          </cell>
          <cell r="H55">
            <v>0.87775000000000003</v>
          </cell>
          <cell r="I55">
            <v>0.54479999999999995</v>
          </cell>
          <cell r="J55">
            <v>0.2702</v>
          </cell>
        </row>
        <row r="56">
          <cell r="B56">
            <v>4.2999999999999705E-3</v>
          </cell>
          <cell r="C56">
            <v>9.5999999999999974E-3</v>
          </cell>
          <cell r="D56">
            <v>5.5499999999999994E-3</v>
          </cell>
          <cell r="E56">
            <v>3.4900000000000042E-2</v>
          </cell>
          <cell r="F56">
            <v>6.5999999999999948E-3</v>
          </cell>
          <cell r="G56">
            <v>1.0649999999999993E-2</v>
          </cell>
          <cell r="H56">
            <v>1.0499999999999954E-3</v>
          </cell>
          <cell r="I56">
            <v>4.400000000000015E-3</v>
          </cell>
          <cell r="J56">
            <v>4.0999999999999925E-3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gellan Sheet 1"/>
    </sheetNames>
    <sheetDataSet>
      <sheetData sheetId="0">
        <row r="14">
          <cell r="B14">
            <v>0</v>
          </cell>
          <cell r="C14">
            <v>1</v>
          </cell>
          <cell r="D14">
            <v>4</v>
          </cell>
        </row>
        <row r="15">
          <cell r="A15" t="str">
            <v>A4f</v>
          </cell>
        </row>
        <row r="17">
          <cell r="B17">
            <v>0.16199999999999998</v>
          </cell>
          <cell r="C17">
            <v>0.12559999999999999</v>
          </cell>
          <cell r="D17">
            <v>0.1178</v>
          </cell>
          <cell r="E17">
            <v>0.77925</v>
          </cell>
          <cell r="F17">
            <v>0.63345000000000007</v>
          </cell>
          <cell r="G17">
            <v>0.58010000000000006</v>
          </cell>
          <cell r="H17">
            <v>0.16470000000000001</v>
          </cell>
          <cell r="I17">
            <v>0.14384999999999998</v>
          </cell>
          <cell r="J17">
            <v>0.1487</v>
          </cell>
        </row>
        <row r="18">
          <cell r="B18">
            <v>2.1000000000000046E-3</v>
          </cell>
          <cell r="C18">
            <v>2.79999999999999E-3</v>
          </cell>
          <cell r="D18">
            <v>2.2999999999999965E-3</v>
          </cell>
          <cell r="E18">
            <v>2.5549999999999962E-2</v>
          </cell>
          <cell r="F18">
            <v>2.7749999999999997E-2</v>
          </cell>
          <cell r="G18">
            <v>4.699999999999982E-3</v>
          </cell>
          <cell r="H18">
            <v>5.9999999999999915E-3</v>
          </cell>
          <cell r="I18">
            <v>5.4499999999999965E-3</v>
          </cell>
          <cell r="J18">
            <v>3.2999999999999974E-3</v>
          </cell>
        </row>
        <row r="20">
          <cell r="B20">
            <v>0</v>
          </cell>
          <cell r="C20">
            <v>1</v>
          </cell>
          <cell r="D20">
            <v>4</v>
          </cell>
        </row>
        <row r="21">
          <cell r="A21" t="str">
            <v>B10f</v>
          </cell>
        </row>
        <row r="23">
          <cell r="B23">
            <v>0.17945</v>
          </cell>
          <cell r="C23">
            <v>0.10589999999999999</v>
          </cell>
          <cell r="D23">
            <v>9.1400000000000009E-2</v>
          </cell>
          <cell r="E23">
            <v>0.78434999999999999</v>
          </cell>
          <cell r="F23">
            <v>0.50004999999999999</v>
          </cell>
          <cell r="G23">
            <v>0.27839999999999998</v>
          </cell>
          <cell r="H23">
            <v>0.1787</v>
          </cell>
          <cell r="I23">
            <v>0.12664999999999998</v>
          </cell>
          <cell r="J23">
            <v>0.11899999999999999</v>
          </cell>
        </row>
        <row r="24">
          <cell r="B24">
            <v>1.1500000000000121E-3</v>
          </cell>
          <cell r="C24">
            <v>2.3000000000000034E-3</v>
          </cell>
          <cell r="D24">
            <v>5.2000000000000032E-3</v>
          </cell>
          <cell r="E24">
            <v>1.6549999999999954E-2</v>
          </cell>
          <cell r="F24">
            <v>7.5500000000000289E-3</v>
          </cell>
          <cell r="G24">
            <v>6.0999999999999943E-3</v>
          </cell>
          <cell r="H24">
            <v>7.8000000000000014E-3</v>
          </cell>
          <cell r="I24">
            <v>1.350000000000004E-3</v>
          </cell>
          <cell r="J24">
            <v>1.9999999999999879E-4</v>
          </cell>
        </row>
        <row r="26">
          <cell r="A26" t="str">
            <v>C6f</v>
          </cell>
          <cell r="B26">
            <v>0</v>
          </cell>
          <cell r="C26">
            <v>1</v>
          </cell>
          <cell r="D26">
            <v>4</v>
          </cell>
        </row>
        <row r="29">
          <cell r="B29">
            <v>0.15915000000000001</v>
          </cell>
          <cell r="C29">
            <v>0.1103</v>
          </cell>
          <cell r="D29">
            <v>8.6900000000000005E-2</v>
          </cell>
          <cell r="E29">
            <v>0.57299999999999995</v>
          </cell>
          <cell r="F29">
            <v>0.39734999999999998</v>
          </cell>
          <cell r="G29">
            <v>0.23215</v>
          </cell>
          <cell r="H29">
            <v>0.16864999999999999</v>
          </cell>
          <cell r="I29">
            <v>0.11645</v>
          </cell>
          <cell r="J29">
            <v>0.10025000000000001</v>
          </cell>
        </row>
        <row r="30">
          <cell r="B30">
            <v>9.4999999999999252E-4</v>
          </cell>
          <cell r="C30">
            <v>3.4000000000000002E-3</v>
          </cell>
          <cell r="D30">
            <v>5.0000000000000044E-4</v>
          </cell>
          <cell r="E30">
            <v>1.1599999999999999E-2</v>
          </cell>
          <cell r="F30">
            <v>7.6500000000000179E-3</v>
          </cell>
          <cell r="G30">
            <v>4.2500000000000038E-3</v>
          </cell>
          <cell r="H30">
            <v>9.8499999999999976E-3</v>
          </cell>
          <cell r="I30">
            <v>3.15E-3</v>
          </cell>
          <cell r="J30">
            <v>2.4500000000000008E-3</v>
          </cell>
        </row>
        <row r="35">
          <cell r="B35">
            <v>0.79960000000000009</v>
          </cell>
          <cell r="C35">
            <v>0.73635000000000006</v>
          </cell>
          <cell r="D35">
            <v>0.68110000000000004</v>
          </cell>
          <cell r="E35">
            <v>0.87480000000000002</v>
          </cell>
          <cell r="F35">
            <v>0.5887</v>
          </cell>
          <cell r="G35">
            <v>0.34760000000000002</v>
          </cell>
          <cell r="H35">
            <v>0.88274999999999992</v>
          </cell>
          <cell r="I35">
            <v>0.57125000000000004</v>
          </cell>
          <cell r="J35">
            <v>0.29069999999999996</v>
          </cell>
        </row>
        <row r="36">
          <cell r="B36">
            <v>4.6800000000000008E-2</v>
          </cell>
          <cell r="C36">
            <v>1.3350000000000029E-2</v>
          </cell>
          <cell r="D36">
            <v>1.8500000000000016E-2</v>
          </cell>
          <cell r="E36">
            <v>1.3399999999999967E-2</v>
          </cell>
          <cell r="F36">
            <v>3.5599999999999965E-2</v>
          </cell>
          <cell r="G36">
            <v>1.6300000000000009E-2</v>
          </cell>
          <cell r="H36">
            <v>2.5000000000002798E-4</v>
          </cell>
          <cell r="I36">
            <v>1.1350000000000027E-2</v>
          </cell>
          <cell r="J36">
            <v>6.8000000000000005E-3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gellan Sheet 1"/>
      <sheetName val="Sheet1"/>
    </sheetNames>
    <sheetDataSet>
      <sheetData sheetId="0" refreshError="1"/>
      <sheetData sheetId="1">
        <row r="14">
          <cell r="B14">
            <v>1000</v>
          </cell>
          <cell r="C14">
            <v>500</v>
          </cell>
          <cell r="D14">
            <v>100</v>
          </cell>
          <cell r="E14">
            <v>50</v>
          </cell>
          <cell r="F14">
            <v>10</v>
          </cell>
          <cell r="G14">
            <v>5</v>
          </cell>
        </row>
        <row r="15">
          <cell r="A15" t="str">
            <v>WT</v>
          </cell>
          <cell r="B15">
            <v>0.76466666666666672</v>
          </cell>
          <cell r="C15">
            <v>0.46809999999999996</v>
          </cell>
          <cell r="D15">
            <v>0.23443333333333335</v>
          </cell>
          <cell r="E15">
            <v>0.17143333333333333</v>
          </cell>
          <cell r="F15">
            <v>8.1533333333333333E-2</v>
          </cell>
          <cell r="G15">
            <v>5.8400000000000001E-2</v>
          </cell>
        </row>
        <row r="16">
          <cell r="A16" t="str">
            <v>A50T/F56L/E62K</v>
          </cell>
          <cell r="B16">
            <v>0.29723333333333329</v>
          </cell>
          <cell r="C16">
            <v>0.16043333333333334</v>
          </cell>
          <cell r="D16">
            <v>7.583333333333335E-2</v>
          </cell>
          <cell r="E16">
            <v>6.3333333333333339E-2</v>
          </cell>
          <cell r="F16">
            <v>5.0133333333333335E-2</v>
          </cell>
          <cell r="G16">
            <v>5.7499999999999996E-2</v>
          </cell>
        </row>
        <row r="17">
          <cell r="A17" t="str">
            <v>K9E/Y13S/A20E</v>
          </cell>
          <cell r="B17">
            <v>0.64976666666666671</v>
          </cell>
          <cell r="C17">
            <v>0.36943333333333334</v>
          </cell>
          <cell r="D17">
            <v>0.16363333333333333</v>
          </cell>
          <cell r="E17">
            <v>0.1065</v>
          </cell>
          <cell r="F17">
            <v>6.3600000000000004E-2</v>
          </cell>
          <cell r="G17">
            <v>5.7799999999999997E-2</v>
          </cell>
        </row>
        <row r="18">
          <cell r="A18" t="str">
            <v>N27D/M31K/S34N</v>
          </cell>
          <cell r="B18">
            <v>0.66093333333333326</v>
          </cell>
          <cell r="C18">
            <v>0.43303333333333333</v>
          </cell>
          <cell r="D18">
            <v>0.23126666666666665</v>
          </cell>
          <cell r="E18">
            <v>0.13739999999999999</v>
          </cell>
          <cell r="F18">
            <v>7.8366666666666668E-2</v>
          </cell>
          <cell r="G18">
            <v>5.9333333333333328E-2</v>
          </cell>
        </row>
        <row r="20">
          <cell r="B20">
            <v>1.8565260269893538E-2</v>
          </cell>
          <cell r="C20">
            <v>1.3564905700618289E-2</v>
          </cell>
          <cell r="D20">
            <v>1.0096313958844355E-2</v>
          </cell>
          <cell r="E20">
            <v>6.6384402451847725E-3</v>
          </cell>
          <cell r="F20">
            <v>2.4567367696917719E-3</v>
          </cell>
          <cell r="G20">
            <v>1.7281975195754286E-3</v>
          </cell>
        </row>
        <row r="21">
          <cell r="B21">
            <v>1.1993702051030319E-2</v>
          </cell>
          <cell r="C21">
            <v>2.5460208605237685E-3</v>
          </cell>
          <cell r="D21">
            <v>1.9955506062794342E-3</v>
          </cell>
          <cell r="E21">
            <v>8.1785627642568437E-4</v>
          </cell>
          <cell r="F21">
            <v>7.1336448530108986E-4</v>
          </cell>
          <cell r="G21">
            <v>3.8288379438153304E-3</v>
          </cell>
        </row>
        <row r="22">
          <cell r="B22">
            <v>4.3165289553323084E-2</v>
          </cell>
          <cell r="C22">
            <v>1.7043539016947804E-2</v>
          </cell>
          <cell r="D22">
            <v>1.2472191289246469E-2</v>
          </cell>
          <cell r="E22">
            <v>9.8451341619434848E-3</v>
          </cell>
          <cell r="F22">
            <v>1.9200694431886235E-3</v>
          </cell>
          <cell r="G22">
            <v>2.7652606869274848E-3</v>
          </cell>
        </row>
        <row r="23">
          <cell r="B23">
            <v>4.6957451189584637E-2</v>
          </cell>
          <cell r="C23">
            <v>3.5605461503663852E-2</v>
          </cell>
          <cell r="D23">
            <v>1.1583417265882965E-2</v>
          </cell>
          <cell r="E23">
            <v>1.5777410011363222E-2</v>
          </cell>
          <cell r="F23">
            <v>8.8065632090819558E-4</v>
          </cell>
          <cell r="G23">
            <v>1.643843734125059E-3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gellan Sheet 1"/>
      <sheetName val="Sheet1"/>
    </sheetNames>
    <sheetDataSet>
      <sheetData sheetId="0" refreshError="1"/>
      <sheetData sheetId="1">
        <row r="15">
          <cell r="B15">
            <v>1000</v>
          </cell>
          <cell r="C15">
            <v>500</v>
          </cell>
          <cell r="D15">
            <v>100</v>
          </cell>
          <cell r="E15">
            <v>50</v>
          </cell>
          <cell r="F15">
            <v>10</v>
          </cell>
          <cell r="G15">
            <v>5</v>
          </cell>
        </row>
        <row r="16">
          <cell r="A16" t="str">
            <v>wt</v>
          </cell>
          <cell r="B16">
            <v>0.50150000000000006</v>
          </cell>
          <cell r="C16">
            <v>0.33383333333333337</v>
          </cell>
          <cell r="D16">
            <v>0.13393333333333332</v>
          </cell>
          <cell r="E16">
            <v>9.636666666666667E-2</v>
          </cell>
          <cell r="F16">
            <v>6.9033333333333335E-2</v>
          </cell>
          <cell r="G16">
            <v>6.6233333333333325E-2</v>
          </cell>
          <cell r="I16">
            <v>1.1173480508179482E-2</v>
          </cell>
          <cell r="J16">
            <v>8.7560772546208705E-3</v>
          </cell>
          <cell r="K16">
            <v>3.8002923864121595E-3</v>
          </cell>
          <cell r="L16">
            <v>4.0052743004970626E-3</v>
          </cell>
          <cell r="M16">
            <v>6.0184900284225963E-4</v>
          </cell>
          <cell r="N16">
            <v>1.0077477638553974E-3</v>
          </cell>
        </row>
        <row r="17">
          <cell r="A17" t="str">
            <v>R6Q/R12K/Y13S</v>
          </cell>
          <cell r="B17">
            <v>0.16393333333333335</v>
          </cell>
          <cell r="C17">
            <v>0.1095</v>
          </cell>
          <cell r="D17">
            <v>6.0900000000000003E-2</v>
          </cell>
          <cell r="E17">
            <v>5.616666666666667E-2</v>
          </cell>
          <cell r="F17">
            <v>5.4333333333333338E-2</v>
          </cell>
          <cell r="G17">
            <v>5.2833333333333336E-2</v>
          </cell>
          <cell r="I17">
            <v>6.4855394704081649E-3</v>
          </cell>
          <cell r="J17">
            <v>4.9665548085837919E-4</v>
          </cell>
          <cell r="K17">
            <v>2.4494897427831632E-4</v>
          </cell>
          <cell r="L17">
            <v>1.5797327481430375E-3</v>
          </cell>
          <cell r="M17">
            <v>2.960105103239111E-3</v>
          </cell>
          <cell r="N17">
            <v>1.3670731102939917E-3</v>
          </cell>
        </row>
        <row r="18">
          <cell r="A18" t="str">
            <v>R12K/R22K/K23E</v>
          </cell>
          <cell r="B18">
            <v>0.4041333333333334</v>
          </cell>
          <cell r="C18">
            <v>0.2671</v>
          </cell>
          <cell r="D18">
            <v>0.1148</v>
          </cell>
          <cell r="E18">
            <v>8.823333333333333E-2</v>
          </cell>
          <cell r="F18">
            <v>7.7866666666666681E-2</v>
          </cell>
          <cell r="G18">
            <v>7.796666666666667E-2</v>
          </cell>
          <cell r="I18">
            <v>5.9667597758098212E-3</v>
          </cell>
          <cell r="J18">
            <v>3.0011109054259633E-3</v>
          </cell>
          <cell r="K18">
            <v>1.0230672835481824E-3</v>
          </cell>
          <cell r="L18">
            <v>9.4280904158209036E-5</v>
          </cell>
          <cell r="M18">
            <v>2.548637980482037E-3</v>
          </cell>
          <cell r="N18">
            <v>2.4944382578492548E-4</v>
          </cell>
        </row>
        <row r="19">
          <cell r="A19" t="str">
            <v>N27E/M31V/S34D</v>
          </cell>
          <cell r="B19">
            <v>0.54720000000000002</v>
          </cell>
          <cell r="C19">
            <v>0.34400000000000003</v>
          </cell>
          <cell r="D19">
            <v>0.12469999999999999</v>
          </cell>
          <cell r="E19">
            <v>8.3499999999999977E-2</v>
          </cell>
          <cell r="F19">
            <v>6.0233333333333333E-2</v>
          </cell>
          <cell r="G19">
            <v>5.3633333333333331E-2</v>
          </cell>
          <cell r="I19">
            <v>5.1923019942988905E-3</v>
          </cell>
          <cell r="J19">
            <v>1.1756133151111655E-2</v>
          </cell>
          <cell r="K19">
            <v>3.0099833886584764E-3</v>
          </cell>
          <cell r="L19">
            <v>1.9304576314093662E-3</v>
          </cell>
          <cell r="M19">
            <v>6.7019068596598343E-3</v>
          </cell>
          <cell r="N19">
            <v>6.6499791144200104E-4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gellan Sheet 1"/>
      <sheetName val="Sheet1"/>
    </sheetNames>
    <sheetDataSet>
      <sheetData sheetId="0" refreshError="1"/>
      <sheetData sheetId="1">
        <row r="16">
          <cell r="B16">
            <v>5000</v>
          </cell>
          <cell r="C16">
            <v>2000</v>
          </cell>
          <cell r="D16">
            <v>1000</v>
          </cell>
          <cell r="E16">
            <v>500</v>
          </cell>
          <cell r="F16">
            <v>100</v>
          </cell>
          <cell r="G16">
            <v>50</v>
          </cell>
        </row>
        <row r="17">
          <cell r="A17" t="str">
            <v>WT</v>
          </cell>
          <cell r="B17">
            <v>0.33980000000000005</v>
          </cell>
          <cell r="C17">
            <v>0.25513333333333338</v>
          </cell>
          <cell r="D17">
            <v>0.20743333333333333</v>
          </cell>
          <cell r="E17">
            <v>6.0699999999999997E-2</v>
          </cell>
          <cell r="F17">
            <v>5.0900000000000001E-2</v>
          </cell>
          <cell r="G17">
            <v>4.6966666666666664E-2</v>
          </cell>
          <cell r="I17">
            <v>5.7277104209855758E-3</v>
          </cell>
          <cell r="J17">
            <v>8.0101324722018398E-3</v>
          </cell>
          <cell r="K17">
            <v>4.1346772008895123E-3</v>
          </cell>
          <cell r="L17">
            <v>1.1343133018115717E-3</v>
          </cell>
          <cell r="M17">
            <v>9.6263527187957841E-4</v>
          </cell>
          <cell r="N17">
            <v>1.4704496666741876E-3</v>
          </cell>
        </row>
        <row r="18">
          <cell r="A18" t="str">
            <v>R6K/K9E/Y13S</v>
          </cell>
          <cell r="B18">
            <v>0.15859999999999999</v>
          </cell>
          <cell r="C18">
            <v>0.14346666666666666</v>
          </cell>
          <cell r="D18">
            <v>0.12323333333333335</v>
          </cell>
          <cell r="E18">
            <v>5.4600000000000003E-2</v>
          </cell>
          <cell r="F18">
            <v>4.6999999999999993E-2</v>
          </cell>
          <cell r="G18">
            <v>4.7066666666666666E-2</v>
          </cell>
          <cell r="I18">
            <v>2.5311394008759587E-3</v>
          </cell>
          <cell r="J18">
            <v>7.6916982664573001E-3</v>
          </cell>
          <cell r="K18">
            <v>3.0225081564084428E-3</v>
          </cell>
          <cell r="L18">
            <v>6.6833125519211352E-4</v>
          </cell>
          <cell r="M18">
            <v>2.2226110770892865E-3</v>
          </cell>
          <cell r="N18">
            <v>1.699673171197612E-4</v>
          </cell>
        </row>
        <row r="19">
          <cell r="A19" t="str">
            <v>Y13S/R22S/K23E</v>
          </cell>
          <cell r="B19">
            <v>7.166666666666667E-2</v>
          </cell>
          <cell r="C19">
            <v>5.7066666666666661E-2</v>
          </cell>
          <cell r="D19">
            <v>5.21E-2</v>
          </cell>
          <cell r="E19">
            <v>4.5966666666666676E-2</v>
          </cell>
          <cell r="F19">
            <v>4.253333333333334E-2</v>
          </cell>
          <cell r="G19">
            <v>4.5733333333333327E-2</v>
          </cell>
          <cell r="I19">
            <v>1.948218559493657E-3</v>
          </cell>
          <cell r="J19">
            <v>5.7348835113617443E-4</v>
          </cell>
          <cell r="K19">
            <v>4.5460605656619393E-4</v>
          </cell>
          <cell r="L19">
            <v>1.2472191289246521E-4</v>
          </cell>
          <cell r="M19">
            <v>4.3438334324521341E-3</v>
          </cell>
          <cell r="N19">
            <v>9.7410927974683162E-4</v>
          </cell>
        </row>
        <row r="20">
          <cell r="A20" t="str">
            <v>R22S/K23D/N27E</v>
          </cell>
          <cell r="B20">
            <v>7.5799999999999992E-2</v>
          </cell>
          <cell r="C20">
            <v>6.0299999999999999E-2</v>
          </cell>
          <cell r="D20">
            <v>5.4299999999999994E-2</v>
          </cell>
          <cell r="E20">
            <v>4.7599999999999996E-2</v>
          </cell>
          <cell r="F20">
            <v>4.6300000000000001E-2</v>
          </cell>
          <cell r="G20">
            <v>4.7033333333333337E-2</v>
          </cell>
          <cell r="I20">
            <v>1.0984838035522689E-3</v>
          </cell>
          <cell r="J20">
            <v>2.2642143596988936E-3</v>
          </cell>
          <cell r="K20">
            <v>8.8317608663278401E-4</v>
          </cell>
          <cell r="L20">
            <v>3.265986323710913E-4</v>
          </cell>
          <cell r="M20">
            <v>4.0824829046386341E-4</v>
          </cell>
          <cell r="N20">
            <v>3.6817870057290794E-4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gellan Sheet 1"/>
      <sheetName val="Sheet2"/>
    </sheetNames>
    <sheetDataSet>
      <sheetData sheetId="0" refreshError="1"/>
      <sheetData sheetId="1">
        <row r="12">
          <cell r="B12">
            <v>1000</v>
          </cell>
          <cell r="C12">
            <v>500</v>
          </cell>
          <cell r="D12">
            <v>100</v>
          </cell>
          <cell r="E12">
            <v>50</v>
          </cell>
          <cell r="F12">
            <v>10</v>
          </cell>
          <cell r="G12">
            <v>5</v>
          </cell>
        </row>
        <row r="13">
          <cell r="A13" t="str">
            <v>IL6 WT</v>
          </cell>
          <cell r="B13">
            <v>0.37200000000000005</v>
          </cell>
          <cell r="C13">
            <v>0.23363333333333336</v>
          </cell>
          <cell r="D13">
            <v>9.1866666666666666E-2</v>
          </cell>
          <cell r="E13">
            <v>7.0999999999999994E-2</v>
          </cell>
          <cell r="F13">
            <v>5.2966666666666669E-2</v>
          </cell>
          <cell r="G13">
            <v>5.2933333333333332E-2</v>
          </cell>
          <cell r="I13">
            <v>7.1726331752478773E-3</v>
          </cell>
          <cell r="J13">
            <v>8.6780694217601668E-3</v>
          </cell>
          <cell r="K13">
            <v>1.2391753530294079E-3</v>
          </cell>
          <cell r="L13">
            <v>8.0415587212098738E-4</v>
          </cell>
          <cell r="M13">
            <v>8.2596744622425865E-4</v>
          </cell>
          <cell r="N13">
            <v>2.7450966386551065E-3</v>
          </cell>
        </row>
        <row r="14">
          <cell r="A14" t="str">
            <v>R6K/K9E/R12K</v>
          </cell>
          <cell r="B14">
            <v>9.006666666666667E-2</v>
          </cell>
          <cell r="C14">
            <v>7.1833333333333332E-2</v>
          </cell>
          <cell r="D14">
            <v>5.6033333333333345E-2</v>
          </cell>
          <cell r="E14">
            <v>5.3433333333333333E-2</v>
          </cell>
          <cell r="F14">
            <v>5.046666666666666E-2</v>
          </cell>
          <cell r="G14">
            <v>5.1266666666666662E-2</v>
          </cell>
          <cell r="I14">
            <v>2.9578520735305349E-3</v>
          </cell>
          <cell r="J14">
            <v>2.3753362335093152E-3</v>
          </cell>
          <cell r="K14">
            <v>5.2493385826745407E-4</v>
          </cell>
          <cell r="L14">
            <v>4.7140452079101252E-5</v>
          </cell>
          <cell r="M14">
            <v>1.247219128924658E-4</v>
          </cell>
          <cell r="N14">
            <v>5.7348835113617443E-4</v>
          </cell>
        </row>
        <row r="15">
          <cell r="A15" t="str">
            <v>L1G/R6K/K9E</v>
          </cell>
          <cell r="B15">
            <v>9.1966666666666683E-2</v>
          </cell>
          <cell r="C15">
            <v>7.4900000000000008E-2</v>
          </cell>
          <cell r="D15">
            <v>5.4233333333333335E-2</v>
          </cell>
          <cell r="E15">
            <v>5.1533333333333341E-2</v>
          </cell>
          <cell r="F15">
            <v>4.9200000000000001E-2</v>
          </cell>
          <cell r="G15">
            <v>4.9333333333333333E-2</v>
          </cell>
          <cell r="I15">
            <v>4.1096093353126562E-4</v>
          </cell>
          <cell r="J15">
            <v>1.6990193249832907E-3</v>
          </cell>
          <cell r="K15">
            <v>6.5489609014628223E-4</v>
          </cell>
          <cell r="L15">
            <v>1.6996731711976118E-4</v>
          </cell>
          <cell r="M15">
            <v>8.1649658092772107E-5</v>
          </cell>
          <cell r="N15">
            <v>3.2998316455372297E-4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gellan Sheet 1"/>
      <sheetName val="Sheet1"/>
      <sheetName val="Sheet2"/>
    </sheetNames>
    <sheetDataSet>
      <sheetData sheetId="0"/>
      <sheetData sheetId="1">
        <row r="11">
          <cell r="B11">
            <v>1000</v>
          </cell>
          <cell r="C11">
            <v>500</v>
          </cell>
          <cell r="D11">
            <v>100</v>
          </cell>
          <cell r="E11">
            <v>50</v>
          </cell>
          <cell r="F11">
            <v>10</v>
          </cell>
          <cell r="G11">
            <v>5</v>
          </cell>
        </row>
        <row r="12">
          <cell r="A12" t="str">
            <v>IL6 WT</v>
          </cell>
          <cell r="B12">
            <v>0.45116666666666666</v>
          </cell>
          <cell r="C12">
            <v>0.28323333333333339</v>
          </cell>
          <cell r="D12">
            <v>0.1014</v>
          </cell>
          <cell r="E12">
            <v>7.5233333333333333E-2</v>
          </cell>
          <cell r="F12">
            <v>5.2833333333333336E-2</v>
          </cell>
          <cell r="G12">
            <v>4.9700000000000001E-2</v>
          </cell>
          <cell r="I12">
            <v>7.8163645997071877E-3</v>
          </cell>
          <cell r="J12">
            <v>3.5026973732951703E-3</v>
          </cell>
          <cell r="K12">
            <v>6.683312551921159E-4</v>
          </cell>
          <cell r="L12">
            <v>3.7712361663282308E-4</v>
          </cell>
          <cell r="M12">
            <v>7.5424723326565266E-4</v>
          </cell>
          <cell r="N12">
            <v>8.1649658092772107E-5</v>
          </cell>
        </row>
        <row r="13">
          <cell r="A13" t="str">
            <v>R6K/K9E/R12K</v>
          </cell>
          <cell r="B13">
            <v>5.9900000000000002E-2</v>
          </cell>
          <cell r="C13">
            <v>5.623333333333333E-2</v>
          </cell>
          <cell r="D13">
            <v>5.106666666666667E-2</v>
          </cell>
          <cell r="E13">
            <v>5.1300000000000005E-2</v>
          </cell>
          <cell r="F13">
            <v>5.0499999999999996E-2</v>
          </cell>
          <cell r="G13">
            <v>5.0666666666666665E-2</v>
          </cell>
          <cell r="I13">
            <v>5.3541261347363471E-4</v>
          </cell>
          <cell r="J13">
            <v>5.3124591501697523E-4</v>
          </cell>
          <cell r="K13">
            <v>2.6246692913372606E-4</v>
          </cell>
          <cell r="L13">
            <v>3.741657386773931E-4</v>
          </cell>
          <cell r="M13">
            <v>2.9439202887759469E-4</v>
          </cell>
          <cell r="N13">
            <v>4.7140452079104518E-5</v>
          </cell>
        </row>
        <row r="14">
          <cell r="A14" t="str">
            <v>L1G/R6K/K9E</v>
          </cell>
          <cell r="B14">
            <v>6.0133333333333337E-2</v>
          </cell>
          <cell r="C14">
            <v>5.57E-2</v>
          </cell>
          <cell r="D14">
            <v>5.046666666666666E-2</v>
          </cell>
          <cell r="E14">
            <v>4.9800000000000004E-2</v>
          </cell>
          <cell r="F14">
            <v>4.976666666666666E-2</v>
          </cell>
          <cell r="G14">
            <v>4.986666666666667E-2</v>
          </cell>
          <cell r="I14">
            <v>7.0395706939809562E-4</v>
          </cell>
          <cell r="J14">
            <v>1.1343133018115684E-3</v>
          </cell>
          <cell r="K14">
            <v>2.8674417556808748E-4</v>
          </cell>
          <cell r="L14">
            <v>2.8284271247462053E-4</v>
          </cell>
          <cell r="M14">
            <v>4.7140452079103207E-4</v>
          </cell>
          <cell r="N14">
            <v>5.9066817155564559E-4</v>
          </cell>
        </row>
      </sheetData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gellan Sheet 1"/>
      <sheetName val="Sheet1"/>
    </sheetNames>
    <sheetDataSet>
      <sheetData sheetId="0" refreshError="1"/>
      <sheetData sheetId="1">
        <row r="15">
          <cell r="B15">
            <v>1000</v>
          </cell>
          <cell r="C15">
            <v>500</v>
          </cell>
          <cell r="D15">
            <v>100</v>
          </cell>
          <cell r="E15">
            <v>50</v>
          </cell>
          <cell r="F15">
            <v>10</v>
          </cell>
          <cell r="G15">
            <v>5</v>
          </cell>
        </row>
        <row r="16">
          <cell r="A16" t="str">
            <v>WT</v>
          </cell>
          <cell r="B16">
            <v>0.55843333333333334</v>
          </cell>
          <cell r="C16">
            <v>0.41193333333333332</v>
          </cell>
          <cell r="D16">
            <v>0.17366666666666666</v>
          </cell>
          <cell r="E16">
            <v>0.1129</v>
          </cell>
          <cell r="F16">
            <v>7.2066666666666668E-2</v>
          </cell>
          <cell r="G16">
            <v>5.9100000000000007E-2</v>
          </cell>
          <cell r="I16">
            <v>4.8889898979464401E-3</v>
          </cell>
          <cell r="J16">
            <v>1.3066071415013081E-2</v>
          </cell>
          <cell r="K16">
            <v>5.1957247382396557E-3</v>
          </cell>
          <cell r="L16">
            <v>3.612016980395667E-3</v>
          </cell>
          <cell r="M16">
            <v>5.2575871102837866E-3</v>
          </cell>
          <cell r="N16">
            <v>1.3366625103842288E-3</v>
          </cell>
        </row>
        <row r="17">
          <cell r="A17" t="str">
            <v>R6K/K9E/Y13S</v>
          </cell>
          <cell r="B17">
            <v>0.4617</v>
          </cell>
          <cell r="C17">
            <v>0.33316666666666667</v>
          </cell>
          <cell r="D17">
            <v>0.1328</v>
          </cell>
          <cell r="E17">
            <v>9.0333333333333335E-2</v>
          </cell>
          <cell r="F17">
            <v>5.7733333333333331E-2</v>
          </cell>
          <cell r="G17">
            <v>5.2466666666666668E-2</v>
          </cell>
          <cell r="I17">
            <v>1.2970993279879016E-2</v>
          </cell>
          <cell r="J17">
            <v>5.6770493118246728E-3</v>
          </cell>
          <cell r="K17">
            <v>1.838477631085025E-3</v>
          </cell>
          <cell r="L17">
            <v>1.4429907214608894E-3</v>
          </cell>
          <cell r="M17">
            <v>9.4280904158205769E-5</v>
          </cell>
          <cell r="N17">
            <v>9.4280904158205769E-5</v>
          </cell>
        </row>
        <row r="18">
          <cell r="A18" t="str">
            <v>R12K/Y13S/R22S</v>
          </cell>
          <cell r="B18">
            <v>0.43286666666666668</v>
          </cell>
          <cell r="C18">
            <v>0.29363333333333336</v>
          </cell>
          <cell r="D18">
            <v>0.11399999999999999</v>
          </cell>
          <cell r="E18">
            <v>8.1000000000000003E-2</v>
          </cell>
          <cell r="F18">
            <v>5.6499999999999995E-2</v>
          </cell>
          <cell r="G18">
            <v>5.2999999999999999E-2</v>
          </cell>
          <cell r="I18">
            <v>5.7412735714492879E-3</v>
          </cell>
          <cell r="J18">
            <v>3.3079029946813951E-3</v>
          </cell>
          <cell r="K18">
            <v>1.1575836902790214E-3</v>
          </cell>
          <cell r="L18">
            <v>2.4097026095903757E-3</v>
          </cell>
          <cell r="M18">
            <v>3.5590260840104382E-3</v>
          </cell>
          <cell r="N18">
            <v>1.023067283548185E-3</v>
          </cell>
        </row>
        <row r="19">
          <cell r="A19" t="str">
            <v>R22K/N27E/M31K</v>
          </cell>
          <cell r="B19">
            <v>0.52473333333333338</v>
          </cell>
          <cell r="C19">
            <v>0.38809999999999995</v>
          </cell>
          <cell r="D19">
            <v>0.16140000000000002</v>
          </cell>
          <cell r="E19">
            <v>0.1043</v>
          </cell>
          <cell r="F19">
            <v>6.183333333333333E-2</v>
          </cell>
          <cell r="G19">
            <v>5.3966666666666663E-2</v>
          </cell>
          <cell r="I19">
            <v>2.7968593497389574E-2</v>
          </cell>
          <cell r="J19">
            <v>8.5244745683629563E-3</v>
          </cell>
          <cell r="K19">
            <v>4.1448763552125404E-3</v>
          </cell>
          <cell r="L19">
            <v>5.5898717934015855E-3</v>
          </cell>
          <cell r="M19">
            <v>3.3993463423952008E-4</v>
          </cell>
          <cell r="N19">
            <v>1.0842303978193745E-3</v>
          </cell>
        </row>
        <row r="20">
          <cell r="A20" t="str">
            <v>A50T/F56L/E62K</v>
          </cell>
          <cell r="B20">
            <v>0.44340000000000002</v>
          </cell>
          <cell r="C20">
            <v>0.27410000000000001</v>
          </cell>
          <cell r="D20">
            <v>0.15049999999999999</v>
          </cell>
          <cell r="E20">
            <v>8.2549999999999998E-2</v>
          </cell>
          <cell r="F20">
            <v>5.2150000000000002E-2</v>
          </cell>
          <cell r="G20">
            <v>4.9299999999999997E-2</v>
          </cell>
          <cell r="I20">
            <v>1.4600000000000002E-2</v>
          </cell>
          <cell r="J20">
            <v>5.5000000000000049E-3</v>
          </cell>
          <cell r="K20">
            <v>6.0999999999999943E-3</v>
          </cell>
          <cell r="L20">
            <v>4.2500000000000038E-3</v>
          </cell>
          <cell r="M20">
            <v>5.0000000000001432E-5</v>
          </cell>
          <cell r="N20">
            <v>7.000000000000027E-4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"/>
  <sheetViews>
    <sheetView workbookViewId="0">
      <selection activeCell="P22" sqref="P22"/>
    </sheetView>
  </sheetViews>
  <sheetFormatPr baseColWidth="10" defaultColWidth="8.83203125" defaultRowHeight="15"/>
  <sheetData>
    <row r="1" spans="1:18" ht="21">
      <c r="A1" s="34" t="s">
        <v>132</v>
      </c>
      <c r="B1" s="35"/>
      <c r="C1" s="35"/>
      <c r="D1" s="35"/>
      <c r="E1" s="35"/>
      <c r="F1" s="35"/>
      <c r="G1" s="35"/>
      <c r="H1" s="35"/>
      <c r="I1" s="13"/>
      <c r="J1" s="13"/>
      <c r="K1" s="35" t="s">
        <v>133</v>
      </c>
      <c r="L1" s="35"/>
      <c r="M1" s="35"/>
      <c r="N1" s="35"/>
      <c r="O1" s="35"/>
      <c r="P1" s="35"/>
      <c r="Q1" s="35"/>
      <c r="R1" s="35"/>
    </row>
    <row r="2" spans="1:18" ht="57" thickBot="1">
      <c r="A2" s="14"/>
      <c r="B2" s="15" t="s">
        <v>134</v>
      </c>
      <c r="C2" s="15" t="s">
        <v>135</v>
      </c>
      <c r="D2" s="15" t="s">
        <v>136</v>
      </c>
      <c r="E2" s="15" t="s">
        <v>137</v>
      </c>
      <c r="F2" s="15" t="s">
        <v>138</v>
      </c>
      <c r="G2" s="15" t="s">
        <v>139</v>
      </c>
      <c r="H2" s="16" t="s">
        <v>140</v>
      </c>
      <c r="I2" s="17"/>
      <c r="J2" s="17"/>
      <c r="K2" s="14"/>
      <c r="L2" s="18" t="s">
        <v>134</v>
      </c>
      <c r="M2" s="18" t="s">
        <v>135</v>
      </c>
      <c r="N2" s="18" t="s">
        <v>136</v>
      </c>
      <c r="O2" s="18" t="s">
        <v>137</v>
      </c>
      <c r="P2" s="18" t="s">
        <v>138</v>
      </c>
      <c r="Q2" s="18" t="s">
        <v>139</v>
      </c>
      <c r="R2" s="19" t="s">
        <v>140</v>
      </c>
    </row>
    <row r="3" spans="1:18" ht="28">
      <c r="A3" s="20" t="s">
        <v>141</v>
      </c>
      <c r="B3" s="21">
        <v>0.48481081574905804</v>
      </c>
      <c r="C3" s="22">
        <v>0.57495096665732692</v>
      </c>
      <c r="D3" s="22">
        <v>0.74150000000000005</v>
      </c>
      <c r="E3" s="22">
        <v>0.68979999999999997</v>
      </c>
      <c r="F3" s="22">
        <v>0.90639999999999998</v>
      </c>
      <c r="G3" s="22">
        <v>0.6371</v>
      </c>
      <c r="H3" s="23">
        <v>0.95402938557435424</v>
      </c>
      <c r="I3" s="24"/>
      <c r="J3" s="24"/>
      <c r="K3" s="20" t="s">
        <v>141</v>
      </c>
      <c r="L3" s="25">
        <v>0.48481081574905804</v>
      </c>
      <c r="M3" s="26">
        <v>0.53355730700000004</v>
      </c>
      <c r="N3" s="26">
        <v>0.87250000000000005</v>
      </c>
      <c r="O3" s="26">
        <v>0.67820000000000003</v>
      </c>
      <c r="P3" s="26">
        <v>0.79710000000000003</v>
      </c>
      <c r="Q3" s="26">
        <v>0.65392880600000003</v>
      </c>
      <c r="R3" s="27">
        <v>0.84789233850000001</v>
      </c>
    </row>
    <row r="4" spans="1:18" ht="28">
      <c r="A4" s="20" t="s">
        <v>142</v>
      </c>
      <c r="B4" s="22">
        <v>0.4921636474659068</v>
      </c>
      <c r="C4" s="21">
        <v>0.42739674683126339</v>
      </c>
      <c r="D4" s="22">
        <v>0.51680000000000004</v>
      </c>
      <c r="E4" s="22">
        <v>0.53949999999999998</v>
      </c>
      <c r="F4" s="22">
        <v>0.65459999999999996</v>
      </c>
      <c r="G4" s="22">
        <v>0.71455035365442909</v>
      </c>
      <c r="H4" s="23">
        <v>0.75990000000000002</v>
      </c>
      <c r="I4" s="24"/>
      <c r="J4" s="24"/>
      <c r="K4" s="20" t="s">
        <v>142</v>
      </c>
      <c r="L4" s="26">
        <v>0.53355730700000004</v>
      </c>
      <c r="M4" s="25">
        <v>0.42739674683126339</v>
      </c>
      <c r="N4" s="26">
        <v>0.69664999999999999</v>
      </c>
      <c r="O4" s="26">
        <v>0.61385000000000001</v>
      </c>
      <c r="P4" s="26">
        <v>0.68059999999999998</v>
      </c>
      <c r="Q4" s="26">
        <v>0.75752530200000001</v>
      </c>
      <c r="R4" s="27">
        <v>0.79764999999999997</v>
      </c>
    </row>
    <row r="5" spans="1:18" ht="28">
      <c r="A5" s="20" t="s">
        <v>143</v>
      </c>
      <c r="B5" s="22">
        <v>1.0035000000000001</v>
      </c>
      <c r="C5" s="22">
        <v>0.87649999999999995</v>
      </c>
      <c r="D5" s="28">
        <v>0.57469999999999999</v>
      </c>
      <c r="E5" s="22">
        <v>0.62609999999999999</v>
      </c>
      <c r="F5" s="22">
        <v>0.93769996445076431</v>
      </c>
      <c r="G5" s="22">
        <v>0.75609999999999999</v>
      </c>
      <c r="H5" s="23">
        <v>0.82283358118155991</v>
      </c>
      <c r="I5" s="24"/>
      <c r="J5" s="24"/>
      <c r="K5" s="20" t="s">
        <v>143</v>
      </c>
      <c r="L5" s="26">
        <v>0.87250000000000005</v>
      </c>
      <c r="M5" s="26">
        <v>0.69664999999999999</v>
      </c>
      <c r="N5" s="25">
        <v>0.57469999999999999</v>
      </c>
      <c r="O5" s="26">
        <v>0.49325000000000002</v>
      </c>
      <c r="P5" s="26">
        <v>0.72380528700000002</v>
      </c>
      <c r="Q5" s="26">
        <v>0.64005000000000001</v>
      </c>
      <c r="R5" s="27">
        <v>0.5948937755</v>
      </c>
    </row>
    <row r="6" spans="1:18" ht="28">
      <c r="A6" s="20" t="s">
        <v>144</v>
      </c>
      <c r="B6" s="22">
        <v>0.66659999999999997</v>
      </c>
      <c r="C6" s="22">
        <v>0.68820000000000003</v>
      </c>
      <c r="D6" s="22">
        <v>0.3604</v>
      </c>
      <c r="E6" s="21">
        <v>0.31261655134705019</v>
      </c>
      <c r="F6" s="22">
        <v>0.48520000000000002</v>
      </c>
      <c r="G6" s="22">
        <v>0.35060000000000002</v>
      </c>
      <c r="H6" s="23">
        <v>0.43690000000000001</v>
      </c>
      <c r="I6" s="24"/>
      <c r="J6" s="24"/>
      <c r="K6" s="20" t="s">
        <v>144</v>
      </c>
      <c r="L6" s="26">
        <v>0.67820000000000003</v>
      </c>
      <c r="M6" s="26">
        <v>0.61385000000000001</v>
      </c>
      <c r="N6" s="26">
        <v>0.49325000000000002</v>
      </c>
      <c r="O6" s="25">
        <v>0.31261655134705019</v>
      </c>
      <c r="P6" s="26">
        <v>0.38129999999999997</v>
      </c>
      <c r="Q6" s="26">
        <v>0.34470000000000001</v>
      </c>
      <c r="R6" s="27">
        <v>0.35370000000000001</v>
      </c>
    </row>
    <row r="7" spans="1:18" ht="28">
      <c r="A7" s="20" t="s">
        <v>145</v>
      </c>
      <c r="B7" s="22">
        <v>0.68779999999999997</v>
      </c>
      <c r="C7" s="22">
        <v>0.70660000000000001</v>
      </c>
      <c r="D7" s="22">
        <v>0.50991061018266626</v>
      </c>
      <c r="E7" s="22">
        <v>0.27739999999999998</v>
      </c>
      <c r="F7" s="28">
        <v>0.47320000000000001</v>
      </c>
      <c r="G7" s="22">
        <v>0.46899999999999997</v>
      </c>
      <c r="H7" s="23">
        <v>0.47049999999999997</v>
      </c>
      <c r="I7" s="24"/>
      <c r="J7" s="24"/>
      <c r="K7" s="20" t="s">
        <v>145</v>
      </c>
      <c r="L7" s="26">
        <v>0.79710000000000003</v>
      </c>
      <c r="M7" s="26">
        <v>0.68059999999999998</v>
      </c>
      <c r="N7" s="26">
        <v>0.72380528700000002</v>
      </c>
      <c r="O7" s="26">
        <v>0.38129999999999997</v>
      </c>
      <c r="P7" s="25">
        <v>0.47320000000000001</v>
      </c>
      <c r="Q7" s="26">
        <v>0.50814999999999999</v>
      </c>
      <c r="R7" s="27">
        <v>0.43604999999999999</v>
      </c>
    </row>
    <row r="8" spans="1:18" ht="28">
      <c r="A8" s="20" t="s">
        <v>146</v>
      </c>
      <c r="B8" s="22">
        <v>0.67075761151758329</v>
      </c>
      <c r="C8" s="22">
        <v>0.80050025012506254</v>
      </c>
      <c r="D8" s="22">
        <v>0.52400000000000002</v>
      </c>
      <c r="E8" s="22">
        <v>0.33879999999999999</v>
      </c>
      <c r="F8" s="22">
        <v>0.54730000000000001</v>
      </c>
      <c r="G8" s="28">
        <v>0.2898</v>
      </c>
      <c r="H8" s="23">
        <v>0.34699999999999998</v>
      </c>
      <c r="I8" s="24"/>
      <c r="J8" s="24"/>
      <c r="K8" s="20" t="s">
        <v>146</v>
      </c>
      <c r="L8" s="26">
        <v>0.65392880600000003</v>
      </c>
      <c r="M8" s="26">
        <v>0.75752530200000001</v>
      </c>
      <c r="N8" s="26">
        <v>0.64005000000000001</v>
      </c>
      <c r="O8" s="26">
        <v>0.34470000000000001</v>
      </c>
      <c r="P8" s="26">
        <v>0.50814999999999999</v>
      </c>
      <c r="Q8" s="25">
        <v>0.2898</v>
      </c>
      <c r="R8" s="27">
        <v>0.35325000000000001</v>
      </c>
    </row>
    <row r="9" spans="1:18" ht="28">
      <c r="A9" s="29" t="s">
        <v>147</v>
      </c>
      <c r="B9" s="30">
        <v>0.74175529057900946</v>
      </c>
      <c r="C9" s="30">
        <v>0.83540000000000003</v>
      </c>
      <c r="D9" s="30">
        <v>0.36695397029158261</v>
      </c>
      <c r="E9" s="30">
        <v>0.27050000000000002</v>
      </c>
      <c r="F9" s="30">
        <v>0.40160000000000001</v>
      </c>
      <c r="G9" s="30">
        <v>0.35949999999999999</v>
      </c>
      <c r="H9" s="31">
        <v>0.37646560363996706</v>
      </c>
      <c r="I9" s="24"/>
      <c r="J9" s="24"/>
      <c r="K9" s="29" t="s">
        <v>147</v>
      </c>
      <c r="L9" s="32">
        <v>0.84789233850000001</v>
      </c>
      <c r="M9" s="32">
        <v>0.79764999999999997</v>
      </c>
      <c r="N9" s="32">
        <v>0.5948937755</v>
      </c>
      <c r="O9" s="32">
        <v>0.35370000000000001</v>
      </c>
      <c r="P9" s="32">
        <v>0.43604999999999999</v>
      </c>
      <c r="Q9" s="32">
        <v>0.35325000000000001</v>
      </c>
      <c r="R9" s="33">
        <v>0.37646560363996706</v>
      </c>
    </row>
  </sheetData>
  <mergeCells count="2">
    <mergeCell ref="A1:H1"/>
    <mergeCell ref="K1:R1"/>
  </mergeCells>
  <phoneticPr fontId="1" type="noConversion"/>
  <conditionalFormatting sqref="L3:R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H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AA093-31DE-4745-BB33-51EAC731CCDE}">
  <dimension ref="A1:V70"/>
  <sheetViews>
    <sheetView topLeftCell="A53" zoomScale="40" zoomScaleNormal="40" workbookViewId="0">
      <selection activeCell="T79" sqref="T79"/>
    </sheetView>
  </sheetViews>
  <sheetFormatPr baseColWidth="10" defaultColWidth="8.83203125" defaultRowHeight="15"/>
  <sheetData>
    <row r="1" spans="1:22">
      <c r="A1" t="s">
        <v>7</v>
      </c>
    </row>
    <row r="2" spans="1:22">
      <c r="B2" s="1" t="s">
        <v>0</v>
      </c>
      <c r="C2" s="1"/>
      <c r="D2" s="1"/>
      <c r="E2" s="1"/>
      <c r="F2" s="1"/>
      <c r="G2" s="1"/>
      <c r="M2" s="1" t="s">
        <v>0</v>
      </c>
      <c r="N2" s="1"/>
      <c r="O2" s="1"/>
      <c r="P2" s="1"/>
      <c r="Q2" s="1"/>
    </row>
    <row r="3" spans="1:22">
      <c r="B3" s="1"/>
      <c r="C3" s="1">
        <v>4</v>
      </c>
      <c r="D3" s="1">
        <v>2</v>
      </c>
      <c r="E3" s="1">
        <v>1</v>
      </c>
      <c r="F3" s="1">
        <v>0</v>
      </c>
      <c r="G3" s="1"/>
      <c r="M3" s="1"/>
      <c r="N3" s="1">
        <v>4</v>
      </c>
      <c r="O3" s="1">
        <v>2</v>
      </c>
      <c r="P3" s="1">
        <v>1</v>
      </c>
      <c r="Q3" s="1">
        <v>0</v>
      </c>
    </row>
    <row r="4" spans="1:22">
      <c r="B4" s="2" t="s">
        <v>107</v>
      </c>
      <c r="C4" s="1">
        <v>0.15055000000000002</v>
      </c>
      <c r="D4" s="1">
        <v>0.17385</v>
      </c>
      <c r="E4" s="1">
        <v>0.2019</v>
      </c>
      <c r="F4" s="1">
        <v>0.26195000000000002</v>
      </c>
      <c r="G4" s="1"/>
      <c r="H4">
        <v>1.3450000000000004E-2</v>
      </c>
      <c r="I4">
        <v>1.7500000000000016E-3</v>
      </c>
      <c r="J4">
        <v>6.5999999999999948E-3</v>
      </c>
      <c r="K4">
        <v>2.0499999999999963E-3</v>
      </c>
      <c r="M4" s="2" t="s">
        <v>107</v>
      </c>
      <c r="N4" s="1">
        <f>C4/$F4</f>
        <v>0.57472800152700898</v>
      </c>
      <c r="O4" s="1">
        <f>D4/$F4</f>
        <v>0.66367627409811025</v>
      </c>
      <c r="P4" s="1">
        <f>E4/$F4</f>
        <v>0.77075777820194691</v>
      </c>
      <c r="Q4" s="1">
        <f>F4/$F4</f>
        <v>1</v>
      </c>
      <c r="S4">
        <f>H4/$F4</f>
        <v>5.1345676655850367E-2</v>
      </c>
      <c r="T4">
        <f t="shared" ref="T4:V4" si="0">I4/$F4</f>
        <v>6.6806642489024674E-3</v>
      </c>
      <c r="U4">
        <f t="shared" si="0"/>
        <v>2.5195648024432121E-2</v>
      </c>
      <c r="V4">
        <f t="shared" si="0"/>
        <v>7.8259209772857264E-3</v>
      </c>
    </row>
    <row r="5" spans="1:22">
      <c r="B5" s="1" t="s">
        <v>10</v>
      </c>
      <c r="C5" s="1">
        <v>0.18919999999999998</v>
      </c>
      <c r="D5" s="1">
        <v>0.24829999999999999</v>
      </c>
      <c r="E5" s="1">
        <v>0.23125000000000001</v>
      </c>
      <c r="F5" s="1">
        <v>0.25514999999999999</v>
      </c>
      <c r="G5" s="1"/>
      <c r="H5">
        <v>1.5700000000000006E-2</v>
      </c>
      <c r="I5">
        <v>2.2499999999999992E-2</v>
      </c>
      <c r="J5">
        <v>5.4499999999999965E-3</v>
      </c>
      <c r="K5">
        <v>6.4499999999999974E-3</v>
      </c>
      <c r="M5" s="1" t="s">
        <v>10</v>
      </c>
      <c r="N5" s="1">
        <f t="shared" ref="N5:Q10" si="1">C5/$F5</f>
        <v>0.74152459337644516</v>
      </c>
      <c r="O5" s="1">
        <f t="shared" si="1"/>
        <v>0.97315304722712137</v>
      </c>
      <c r="P5" s="1">
        <f t="shared" si="1"/>
        <v>0.9063296100333138</v>
      </c>
      <c r="Q5" s="1">
        <f>F5/$F5</f>
        <v>1</v>
      </c>
      <c r="S5">
        <f t="shared" ref="S5:S10" si="2">H5/$F5</f>
        <v>6.1532431902802297E-2</v>
      </c>
      <c r="T5">
        <f t="shared" ref="T5:T10" si="3">I5/$F5</f>
        <v>8.8183421516754817E-2</v>
      </c>
      <c r="U5">
        <f t="shared" ref="U5:U10" si="4">J5/$F5</f>
        <v>2.1359984322947272E-2</v>
      </c>
      <c r="V5">
        <f t="shared" ref="V5:V10" si="5">K5/$F5</f>
        <v>2.5279247501469714E-2</v>
      </c>
    </row>
    <row r="6" spans="1:22">
      <c r="B6" s="1" t="s">
        <v>11</v>
      </c>
      <c r="C6" s="1">
        <v>0.10005</v>
      </c>
      <c r="D6" s="1">
        <v>0.12095</v>
      </c>
      <c r="E6" s="1">
        <v>0.15534999999999999</v>
      </c>
      <c r="F6" s="1">
        <v>0.27265</v>
      </c>
      <c r="G6" s="1"/>
      <c r="H6">
        <v>1.7500000000000016E-3</v>
      </c>
      <c r="I6">
        <v>3.5000000000000309E-4</v>
      </c>
      <c r="J6">
        <v>6.499999999999978E-4</v>
      </c>
      <c r="K6">
        <v>1.1749999999999983E-2</v>
      </c>
      <c r="M6" s="1" t="s">
        <v>11</v>
      </c>
      <c r="N6" s="1">
        <f t="shared" si="1"/>
        <v>0.36695397029158261</v>
      </c>
      <c r="O6" s="1">
        <f t="shared" si="1"/>
        <v>0.44360902255639095</v>
      </c>
      <c r="P6" s="1">
        <f t="shared" si="1"/>
        <v>0.56977810379607552</v>
      </c>
      <c r="Q6" s="1">
        <f t="shared" si="1"/>
        <v>1</v>
      </c>
      <c r="S6">
        <f t="shared" si="2"/>
        <v>6.4184852374839594E-3</v>
      </c>
      <c r="T6">
        <f t="shared" si="3"/>
        <v>1.2836970474968022E-3</v>
      </c>
      <c r="U6">
        <f t="shared" si="4"/>
        <v>2.3840088024940317E-3</v>
      </c>
      <c r="V6">
        <f t="shared" si="5"/>
        <v>4.3095543737392196E-2</v>
      </c>
    </row>
    <row r="7" spans="1:22">
      <c r="B7" s="1" t="s">
        <v>12</v>
      </c>
      <c r="C7" s="1">
        <v>0.1071</v>
      </c>
      <c r="D7" s="1">
        <v>0.1371</v>
      </c>
      <c r="E7" s="1">
        <v>0.17815</v>
      </c>
      <c r="F7" s="1">
        <v>0.29720000000000002</v>
      </c>
      <c r="G7" s="1"/>
      <c r="H7">
        <v>2.9999999999999472E-4</v>
      </c>
      <c r="I7">
        <v>1.2000000000000066E-3</v>
      </c>
      <c r="J7">
        <v>8.1499999999999906E-3</v>
      </c>
      <c r="K7">
        <v>2.8999999999999859E-3</v>
      </c>
      <c r="M7" s="1" t="s">
        <v>12</v>
      </c>
      <c r="N7" s="1">
        <f t="shared" si="1"/>
        <v>0.36036339165545084</v>
      </c>
      <c r="O7" s="1">
        <f t="shared" si="1"/>
        <v>0.46130551816958276</v>
      </c>
      <c r="P7" s="1">
        <f t="shared" si="1"/>
        <v>0.59942799461641993</v>
      </c>
      <c r="Q7" s="1">
        <f t="shared" si="1"/>
        <v>1</v>
      </c>
      <c r="S7">
        <f t="shared" si="2"/>
        <v>1.0094212651413012E-3</v>
      </c>
      <c r="T7">
        <f t="shared" si="3"/>
        <v>4.0376850605652976E-3</v>
      </c>
      <c r="U7">
        <f t="shared" si="4"/>
        <v>2.7422611036339133E-2</v>
      </c>
      <c r="V7">
        <f t="shared" si="5"/>
        <v>9.7577388963660354E-3</v>
      </c>
    </row>
    <row r="8" spans="1:22">
      <c r="B8" s="1" t="s">
        <v>13</v>
      </c>
      <c r="C8" s="1">
        <v>0.13120000000000001</v>
      </c>
      <c r="D8" s="1">
        <v>0.15545</v>
      </c>
      <c r="E8" s="1">
        <v>0.1835</v>
      </c>
      <c r="F8" s="1">
        <v>0.25729999999999997</v>
      </c>
      <c r="G8" s="1"/>
      <c r="H8">
        <v>2.0000000000000018E-3</v>
      </c>
      <c r="I8">
        <v>1.2149999999999994E-2</v>
      </c>
      <c r="J8">
        <v>1.0000000000000009E-3</v>
      </c>
      <c r="K8">
        <v>3.7000000000000088E-3</v>
      </c>
      <c r="M8" s="1" t="s">
        <v>13</v>
      </c>
      <c r="N8" s="1">
        <f t="shared" si="1"/>
        <v>0.50991061018266626</v>
      </c>
      <c r="O8" s="1">
        <f t="shared" si="1"/>
        <v>0.6041585697629227</v>
      </c>
      <c r="P8" s="1">
        <f t="shared" si="1"/>
        <v>0.71317528177225031</v>
      </c>
      <c r="Q8" s="1">
        <f t="shared" si="1"/>
        <v>1</v>
      </c>
      <c r="S8">
        <f t="shared" si="2"/>
        <v>7.7730275942479669E-3</v>
      </c>
      <c r="T8">
        <f t="shared" si="3"/>
        <v>4.7221142635056335E-2</v>
      </c>
      <c r="U8">
        <f t="shared" si="4"/>
        <v>3.8865137971239834E-3</v>
      </c>
      <c r="V8">
        <f t="shared" si="5"/>
        <v>1.4380101049358761E-2</v>
      </c>
    </row>
    <row r="9" spans="1:22">
      <c r="B9" s="1" t="s">
        <v>14</v>
      </c>
      <c r="C9" s="1">
        <v>0.13545000000000001</v>
      </c>
      <c r="D9" s="1">
        <v>0.1447</v>
      </c>
      <c r="E9" s="1">
        <v>0.17449999999999999</v>
      </c>
      <c r="F9" s="1">
        <v>0.25850000000000001</v>
      </c>
      <c r="G9" s="1"/>
      <c r="H9">
        <v>1.449999999999993E-3</v>
      </c>
      <c r="I9">
        <v>9.5999999999999974E-3</v>
      </c>
      <c r="J9">
        <v>3.9000000000000007E-3</v>
      </c>
      <c r="K9">
        <v>1.7100000000000004E-2</v>
      </c>
      <c r="M9" s="1" t="s">
        <v>14</v>
      </c>
      <c r="N9" s="1">
        <f t="shared" si="1"/>
        <v>0.52398452611218571</v>
      </c>
      <c r="O9" s="1">
        <f t="shared" si="1"/>
        <v>0.55976789168278529</v>
      </c>
      <c r="P9" s="1">
        <f t="shared" si="1"/>
        <v>0.67504835589941969</v>
      </c>
      <c r="Q9" s="1">
        <f t="shared" si="1"/>
        <v>1</v>
      </c>
      <c r="S9">
        <f t="shared" si="2"/>
        <v>5.6092843326885607E-3</v>
      </c>
      <c r="T9">
        <f t="shared" si="3"/>
        <v>3.7137330754352021E-2</v>
      </c>
      <c r="U9">
        <f t="shared" si="4"/>
        <v>1.5087040618955515E-2</v>
      </c>
      <c r="V9">
        <f t="shared" si="5"/>
        <v>6.6150870406189569E-2</v>
      </c>
    </row>
    <row r="10" spans="1:22">
      <c r="B10" s="1" t="s">
        <v>15</v>
      </c>
      <c r="C10" s="1">
        <v>0.1176</v>
      </c>
      <c r="D10" s="1">
        <v>0.14860000000000001</v>
      </c>
      <c r="E10" s="1">
        <v>0.17285</v>
      </c>
      <c r="F10" s="1">
        <v>0.22755</v>
      </c>
      <c r="G10" s="1"/>
      <c r="H10">
        <v>3.2999999999999974E-3</v>
      </c>
      <c r="I10">
        <v>8.0000000000000904E-4</v>
      </c>
      <c r="J10">
        <v>3.8499999999999923E-3</v>
      </c>
      <c r="K10">
        <v>3.8499999999999923E-3</v>
      </c>
      <c r="M10" s="1" t="s">
        <v>15</v>
      </c>
      <c r="N10" s="1">
        <f t="shared" si="1"/>
        <v>0.51680949241924845</v>
      </c>
      <c r="O10" s="1">
        <f t="shared" si="1"/>
        <v>0.65304328718962867</v>
      </c>
      <c r="P10" s="1">
        <f t="shared" si="1"/>
        <v>0.75961327180839378</v>
      </c>
      <c r="Q10" s="1">
        <f t="shared" si="1"/>
        <v>1</v>
      </c>
      <c r="S10">
        <f t="shared" si="2"/>
        <v>1.4502307185234002E-2</v>
      </c>
      <c r="T10">
        <f t="shared" si="3"/>
        <v>3.5157108327840431E-3</v>
      </c>
      <c r="U10">
        <f t="shared" si="4"/>
        <v>1.6919358382772982E-2</v>
      </c>
      <c r="V10">
        <f t="shared" si="5"/>
        <v>1.6919358382772982E-2</v>
      </c>
    </row>
    <row r="11" spans="1:22">
      <c r="B11" s="1"/>
      <c r="C11" s="1"/>
      <c r="D11" s="1"/>
      <c r="E11" s="1"/>
      <c r="F11" s="1"/>
      <c r="G11" s="1"/>
      <c r="M11" s="1"/>
      <c r="N11" s="1"/>
      <c r="O11" s="1"/>
      <c r="P11" s="1"/>
      <c r="Q11" s="1"/>
    </row>
    <row r="12" spans="1:22">
      <c r="B12" s="2" t="s">
        <v>1</v>
      </c>
      <c r="C12" s="1"/>
      <c r="D12" s="1"/>
      <c r="E12" s="1"/>
      <c r="F12" s="1"/>
      <c r="G12" s="1"/>
      <c r="M12" s="2" t="s">
        <v>1</v>
      </c>
      <c r="N12" s="1"/>
      <c r="O12" s="1"/>
      <c r="P12" s="1"/>
      <c r="Q12" s="1"/>
    </row>
    <row r="13" spans="1:22">
      <c r="B13" s="1"/>
      <c r="C13" s="1">
        <v>4</v>
      </c>
      <c r="D13" s="1">
        <v>2</v>
      </c>
      <c r="E13" s="1">
        <v>1</v>
      </c>
      <c r="F13" s="1">
        <v>0</v>
      </c>
      <c r="G13" s="1"/>
      <c r="M13" s="1"/>
      <c r="N13" s="1">
        <v>4</v>
      </c>
      <c r="O13" s="1">
        <v>2</v>
      </c>
      <c r="P13" s="1">
        <v>1</v>
      </c>
      <c r="Q13" s="1">
        <v>0</v>
      </c>
    </row>
    <row r="14" spans="1:22">
      <c r="B14" s="1" t="s">
        <v>16</v>
      </c>
      <c r="C14" s="1">
        <v>0.98425000000000007</v>
      </c>
      <c r="D14" s="1">
        <v>0.99034999999999995</v>
      </c>
      <c r="E14" s="1">
        <v>0.97255000000000003</v>
      </c>
      <c r="F14" s="1">
        <v>0.98085</v>
      </c>
      <c r="G14" s="1"/>
      <c r="H14">
        <v>2.4850000000000039E-2</v>
      </c>
      <c r="I14">
        <v>3.0499999999999972E-3</v>
      </c>
      <c r="J14">
        <v>1.7450000000000021E-2</v>
      </c>
      <c r="K14">
        <v>2.2149999999999944E-2</v>
      </c>
      <c r="M14" s="1" t="s">
        <v>16</v>
      </c>
      <c r="N14" s="1">
        <f t="shared" ref="N14:Q20" si="6">C14/$F14</f>
        <v>1.0034663811999798</v>
      </c>
      <c r="O14" s="1">
        <f t="shared" si="6"/>
        <v>1.0096854768822958</v>
      </c>
      <c r="P14" s="1">
        <f t="shared" si="6"/>
        <v>0.99153795177652038</v>
      </c>
      <c r="Q14" s="1">
        <f>F14/$F14</f>
        <v>1</v>
      </c>
      <c r="S14">
        <f>H14/$F14</f>
        <v>2.5335168476321598E-2</v>
      </c>
      <c r="T14">
        <f t="shared" ref="T14:T20" si="7">I14/$F14</f>
        <v>3.1095478411581764E-3</v>
      </c>
      <c r="U14">
        <f t="shared" ref="U14:U20" si="8">J14/$F14</f>
        <v>1.7790691746954194E-2</v>
      </c>
      <c r="V14">
        <f t="shared" ref="V14:V20" si="9">K14/$F14</f>
        <v>2.2582453993984751E-2</v>
      </c>
    </row>
    <row r="15" spans="1:22">
      <c r="B15" s="2" t="s">
        <v>108</v>
      </c>
      <c r="C15">
        <v>0.17554999887943268</v>
      </c>
      <c r="D15">
        <v>0.23835000395774841</v>
      </c>
      <c r="E15">
        <v>0.26875001192092896</v>
      </c>
      <c r="F15">
        <v>0.36210000514984131</v>
      </c>
      <c r="G15" s="1"/>
      <c r="H15">
        <v>7.2499960660934448E-3</v>
      </c>
      <c r="I15">
        <v>4.0500015020370483E-3</v>
      </c>
      <c r="J15">
        <v>5.7500004768371582E-3</v>
      </c>
      <c r="K15">
        <v>5.8000087738037109E-3</v>
      </c>
      <c r="M15" s="2" t="s">
        <v>108</v>
      </c>
      <c r="N15" s="1">
        <f>C15/$F15</f>
        <v>0.48481081574905804</v>
      </c>
      <c r="O15" s="1">
        <f>D15/$F15</f>
        <v>0.65824358069013655</v>
      </c>
      <c r="P15" s="1">
        <f>E15/$F15</f>
        <v>0.74219831013180182</v>
      </c>
      <c r="Q15" s="1">
        <f>F15/$F15</f>
        <v>1</v>
      </c>
      <c r="S15">
        <f t="shared" ref="S15:S20" si="10">H15/$F15</f>
        <v>2.0022082195478869E-2</v>
      </c>
      <c r="T15">
        <f t="shared" si="7"/>
        <v>1.1184759581434165E-2</v>
      </c>
      <c r="U15">
        <f t="shared" si="8"/>
        <v>1.5879592364152935E-2</v>
      </c>
      <c r="V15">
        <f t="shared" si="9"/>
        <v>1.6017698678031218E-2</v>
      </c>
    </row>
    <row r="16" spans="1:22">
      <c r="B16" s="1" t="s">
        <v>11</v>
      </c>
      <c r="C16">
        <v>0.34525</v>
      </c>
      <c r="D16">
        <v>0.36830000000000002</v>
      </c>
      <c r="E16">
        <v>0.3861</v>
      </c>
      <c r="F16">
        <v>0.46545000000000003</v>
      </c>
      <c r="G16" s="1"/>
      <c r="H16">
        <v>1.4495689014324197E-2</v>
      </c>
      <c r="I16">
        <v>1.7677669529663705E-2</v>
      </c>
      <c r="J16">
        <v>2.4183051916579931E-2</v>
      </c>
      <c r="K16">
        <v>4.7588286373854628E-2</v>
      </c>
      <c r="M16" s="1" t="s">
        <v>11</v>
      </c>
      <c r="N16" s="1">
        <f t="shared" si="6"/>
        <v>0.74175529057900946</v>
      </c>
      <c r="O16" s="1">
        <f t="shared" si="6"/>
        <v>0.79127725856697817</v>
      </c>
      <c r="P16" s="1">
        <f t="shared" si="6"/>
        <v>0.8295198195294875</v>
      </c>
      <c r="Q16" s="1">
        <f t="shared" si="6"/>
        <v>1</v>
      </c>
      <c r="S16">
        <f t="shared" si="10"/>
        <v>3.1143386001341061E-2</v>
      </c>
      <c r="T16">
        <f t="shared" si="7"/>
        <v>3.7979739026025791E-2</v>
      </c>
      <c r="U16">
        <f t="shared" si="8"/>
        <v>5.1956282987603242E-2</v>
      </c>
      <c r="V16">
        <f t="shared" si="9"/>
        <v>0.10224145745806129</v>
      </c>
    </row>
    <row r="17" spans="2:22">
      <c r="B17" s="1" t="s">
        <v>12</v>
      </c>
      <c r="C17" s="1">
        <v>0.64165000000000005</v>
      </c>
      <c r="D17" s="1">
        <v>0.67635000000000001</v>
      </c>
      <c r="E17" s="1">
        <v>0.78749999999999998</v>
      </c>
      <c r="F17" s="1">
        <v>0.96255000000000002</v>
      </c>
      <c r="G17" s="1"/>
      <c r="H17">
        <v>9.049999999999947E-3</v>
      </c>
      <c r="I17">
        <v>3.5649999999999959E-2</v>
      </c>
      <c r="J17">
        <v>7.0000000000000062E-3</v>
      </c>
      <c r="K17">
        <v>6.2049999999999994E-2</v>
      </c>
      <c r="M17" s="1" t="s">
        <v>12</v>
      </c>
      <c r="N17" s="1">
        <f t="shared" si="6"/>
        <v>0.66661472131317856</v>
      </c>
      <c r="O17" s="1">
        <f t="shared" si="6"/>
        <v>0.7026647966339411</v>
      </c>
      <c r="P17" s="1">
        <f t="shared" si="6"/>
        <v>0.81813931743805512</v>
      </c>
      <c r="Q17" s="1">
        <f t="shared" si="6"/>
        <v>1</v>
      </c>
      <c r="S17">
        <f t="shared" si="10"/>
        <v>9.4021089813515635E-3</v>
      </c>
      <c r="T17">
        <f t="shared" si="7"/>
        <v>3.7037037037036993E-2</v>
      </c>
      <c r="U17">
        <f t="shared" si="8"/>
        <v>7.2723494883382743E-3</v>
      </c>
      <c r="V17">
        <f t="shared" si="9"/>
        <v>6.4464183678769924E-2</v>
      </c>
    </row>
    <row r="18" spans="2:22">
      <c r="B18" s="1" t="s">
        <v>13</v>
      </c>
      <c r="C18" s="1">
        <v>0.62919999999999998</v>
      </c>
      <c r="D18" s="1">
        <v>0.65515000000000001</v>
      </c>
      <c r="E18" s="1">
        <v>0.75140000000000007</v>
      </c>
      <c r="F18" s="1">
        <v>0.91474999999999995</v>
      </c>
      <c r="G18" s="1"/>
      <c r="H18">
        <v>4.0000000000000036E-3</v>
      </c>
      <c r="I18">
        <v>7.5000000000002842E-4</v>
      </c>
      <c r="J18">
        <v>2.1500000000000019E-2</v>
      </c>
      <c r="K18">
        <v>3.0149999999999955E-2</v>
      </c>
      <c r="M18" s="1" t="s">
        <v>13</v>
      </c>
      <c r="N18" s="1">
        <f t="shared" si="6"/>
        <v>0.68783820716042632</v>
      </c>
      <c r="O18" s="1">
        <f t="shared" si="6"/>
        <v>0.71620661382891504</v>
      </c>
      <c r="P18" s="1">
        <f t="shared" si="6"/>
        <v>0.82142661929488947</v>
      </c>
      <c r="Q18" s="1">
        <f t="shared" si="6"/>
        <v>1</v>
      </c>
      <c r="S18">
        <f t="shared" si="10"/>
        <v>4.3727794479365987E-3</v>
      </c>
      <c r="T18">
        <f t="shared" si="7"/>
        <v>8.1989614648814266E-4</v>
      </c>
      <c r="U18">
        <f t="shared" si="8"/>
        <v>2.350368953265922E-2</v>
      </c>
      <c r="V18">
        <f t="shared" si="9"/>
        <v>3.2959825088822031E-2</v>
      </c>
    </row>
    <row r="19" spans="2:22">
      <c r="B19" s="1" t="s">
        <v>14</v>
      </c>
      <c r="C19">
        <v>0.28420000000000001</v>
      </c>
      <c r="D19">
        <v>0.3301</v>
      </c>
      <c r="E19">
        <v>0.35070000000000001</v>
      </c>
      <c r="F19">
        <v>0.42369999999999997</v>
      </c>
      <c r="G19" s="1"/>
      <c r="H19">
        <v>1.2727922061357866E-2</v>
      </c>
      <c r="I19">
        <v>2.1213203435596446E-3</v>
      </c>
      <c r="J19">
        <v>1.0748023074035516E-2</v>
      </c>
      <c r="K19">
        <v>1.1596551211459397E-2</v>
      </c>
      <c r="M19" s="1" t="s">
        <v>14</v>
      </c>
      <c r="N19" s="1">
        <f t="shared" si="6"/>
        <v>0.67075761151758329</v>
      </c>
      <c r="O19" s="1">
        <f t="shared" si="6"/>
        <v>0.77908897805050747</v>
      </c>
      <c r="P19" s="1">
        <f t="shared" si="6"/>
        <v>0.8277082841633232</v>
      </c>
      <c r="Q19" s="1">
        <f t="shared" si="6"/>
        <v>1</v>
      </c>
      <c r="S19">
        <f t="shared" si="10"/>
        <v>3.0039938780641651E-2</v>
      </c>
      <c r="T19">
        <f t="shared" si="7"/>
        <v>5.0066564634402757E-3</v>
      </c>
      <c r="U19">
        <f t="shared" si="8"/>
        <v>2.5367059414764023E-2</v>
      </c>
      <c r="V19">
        <f t="shared" si="9"/>
        <v>2.7369722000140189E-2</v>
      </c>
    </row>
    <row r="20" spans="2:22">
      <c r="B20" s="1" t="s">
        <v>15</v>
      </c>
      <c r="C20">
        <v>0.24179999999999999</v>
      </c>
      <c r="D20">
        <v>0.27795000000000003</v>
      </c>
      <c r="E20">
        <v>0.35160000000000002</v>
      </c>
      <c r="F20">
        <v>0.49129999999999996</v>
      </c>
      <c r="G20" s="1"/>
      <c r="H20">
        <v>9.6166522241370473E-3</v>
      </c>
      <c r="I20">
        <v>1.9304015126392779E-2</v>
      </c>
      <c r="J20">
        <v>2.8567113959936552E-2</v>
      </c>
      <c r="K20">
        <v>4.7093311627024015E-2</v>
      </c>
      <c r="M20" s="1" t="s">
        <v>15</v>
      </c>
      <c r="N20" s="1">
        <f t="shared" si="6"/>
        <v>0.4921636474659068</v>
      </c>
      <c r="O20" s="1">
        <f t="shared" si="6"/>
        <v>0.56574394463667832</v>
      </c>
      <c r="P20" s="1">
        <f t="shared" si="6"/>
        <v>0.71565235090576029</v>
      </c>
      <c r="Q20" s="1">
        <f t="shared" si="6"/>
        <v>1</v>
      </c>
      <c r="S20">
        <f t="shared" si="10"/>
        <v>1.9573890136651839E-2</v>
      </c>
      <c r="T20">
        <f t="shared" si="7"/>
        <v>3.9291705936073236E-2</v>
      </c>
      <c r="U20">
        <f t="shared" si="8"/>
        <v>5.8145967758877579E-2</v>
      </c>
      <c r="V20">
        <f t="shared" si="9"/>
        <v>9.5854491404486097E-2</v>
      </c>
    </row>
    <row r="21" spans="2:22">
      <c r="B21" s="1"/>
      <c r="C21" s="1"/>
      <c r="D21" s="1"/>
      <c r="E21" s="1"/>
      <c r="F21" s="1"/>
      <c r="G21" s="1"/>
      <c r="M21" s="1"/>
      <c r="N21" s="1"/>
      <c r="O21" s="1"/>
      <c r="P21" s="1"/>
      <c r="Q21" s="1"/>
    </row>
    <row r="22" spans="2:22">
      <c r="B22" s="2" t="s">
        <v>2</v>
      </c>
      <c r="C22" s="1"/>
      <c r="D22" s="1"/>
      <c r="E22" s="1"/>
      <c r="F22" s="1"/>
      <c r="G22" s="1"/>
      <c r="M22" s="2" t="s">
        <v>2</v>
      </c>
      <c r="N22" s="1"/>
      <c r="O22" s="1"/>
      <c r="P22" s="1"/>
      <c r="Q22" s="1"/>
    </row>
    <row r="23" spans="2:22">
      <c r="B23" s="1"/>
      <c r="C23" s="1">
        <v>4</v>
      </c>
      <c r="D23" s="1">
        <v>2</v>
      </c>
      <c r="E23" s="1">
        <v>1</v>
      </c>
      <c r="F23" s="1">
        <v>0</v>
      </c>
      <c r="G23" s="1"/>
      <c r="M23" s="1"/>
      <c r="N23" s="1">
        <v>4</v>
      </c>
      <c r="O23" s="1">
        <v>2</v>
      </c>
      <c r="P23" s="1">
        <v>1</v>
      </c>
      <c r="Q23" s="1">
        <v>0</v>
      </c>
    </row>
    <row r="24" spans="2:22">
      <c r="B24" s="1" t="s">
        <v>16</v>
      </c>
      <c r="C24" s="1">
        <v>0.60864999999999991</v>
      </c>
      <c r="D24" s="1">
        <v>0.69520000000000004</v>
      </c>
      <c r="E24" s="1">
        <v>0.71920000000000006</v>
      </c>
      <c r="F24" s="1">
        <v>0.73970000000000002</v>
      </c>
      <c r="G24" s="1"/>
      <c r="H24">
        <v>2.9550000000000021E-2</v>
      </c>
      <c r="I24">
        <v>1.5600000000000003E-2</v>
      </c>
      <c r="J24">
        <v>1.5999999999999903E-3</v>
      </c>
      <c r="K24">
        <v>4.400000000000015E-3</v>
      </c>
      <c r="M24" s="1" t="s">
        <v>16</v>
      </c>
      <c r="N24" s="1">
        <f t="shared" ref="N24:Q30" si="11">C24/$F24</f>
        <v>0.82283358118155991</v>
      </c>
      <c r="O24" s="1">
        <f t="shared" si="11"/>
        <v>0.93984047586859543</v>
      </c>
      <c r="P24" s="1">
        <f t="shared" si="11"/>
        <v>0.9722860619169934</v>
      </c>
      <c r="Q24" s="1">
        <f>F24/$F24</f>
        <v>1</v>
      </c>
      <c r="S24">
        <f>H24/$F24</f>
        <v>3.9948627822090063E-2</v>
      </c>
      <c r="T24">
        <f t="shared" ref="T24:T30" si="12">I24/$F24</f>
        <v>2.1089630931458703E-2</v>
      </c>
      <c r="U24">
        <f t="shared" ref="U24:U30" si="13">J24/$F24</f>
        <v>2.1630390698931866E-3</v>
      </c>
      <c r="V24">
        <f t="shared" ref="V24:V30" si="14">K24/$F24</f>
        <v>5.9483574422063198E-3</v>
      </c>
    </row>
    <row r="25" spans="2:22">
      <c r="B25" s="1" t="s">
        <v>10</v>
      </c>
      <c r="C25">
        <v>0.42854999999999999</v>
      </c>
      <c r="D25">
        <v>0.44435000000000002</v>
      </c>
      <c r="E25">
        <v>0.46450000000000002</v>
      </c>
      <c r="F25">
        <v>0.44920000000000004</v>
      </c>
      <c r="H25">
        <v>1.4919953083036157E-2</v>
      </c>
      <c r="I25">
        <v>5.4447222151364051E-3</v>
      </c>
      <c r="J25">
        <v>1.4142135623730963E-3</v>
      </c>
      <c r="K25">
        <v>3.1112698372208199E-3</v>
      </c>
      <c r="M25" s="1" t="s">
        <v>10</v>
      </c>
      <c r="N25" s="1">
        <f t="shared" si="11"/>
        <v>0.95402938557435424</v>
      </c>
      <c r="O25" s="1">
        <f t="shared" si="11"/>
        <v>0.98920302760463041</v>
      </c>
      <c r="P25" s="1">
        <f t="shared" si="11"/>
        <v>1.0340605520926089</v>
      </c>
      <c r="Q25" s="1">
        <f t="shared" si="11"/>
        <v>1</v>
      </c>
      <c r="S25">
        <f t="shared" ref="S25:S30" si="15">H25/$F25</f>
        <v>3.3214499294381472E-2</v>
      </c>
      <c r="T25">
        <f t="shared" si="12"/>
        <v>1.2120931022120224E-2</v>
      </c>
      <c r="U25">
        <f t="shared" si="13"/>
        <v>3.1482937719792881E-3</v>
      </c>
      <c r="V25">
        <f t="shared" si="14"/>
        <v>6.926246298354451E-3</v>
      </c>
    </row>
    <row r="26" spans="2:22">
      <c r="B26" s="2" t="s">
        <v>109</v>
      </c>
      <c r="C26">
        <v>0.26649999618530273</v>
      </c>
      <c r="D26">
        <v>0.38615000247955322</v>
      </c>
      <c r="E26">
        <v>0.47549998760223389</v>
      </c>
      <c r="F26">
        <v>0.70789998769760132</v>
      </c>
      <c r="H26">
        <v>7.499992847442627E-3</v>
      </c>
      <c r="I26">
        <v>3.049999475479126E-3</v>
      </c>
      <c r="J26">
        <v>3.3999979496002197E-3</v>
      </c>
      <c r="K26">
        <v>5.1000118255615234E-3</v>
      </c>
      <c r="M26" s="2" t="s">
        <v>109</v>
      </c>
      <c r="N26" s="1">
        <f>C26/$F26</f>
        <v>0.37646560363996706</v>
      </c>
      <c r="O26" s="1">
        <f>D26/$F26</f>
        <v>0.54548666363942311</v>
      </c>
      <c r="P26" s="1">
        <f>E26/$F26</f>
        <v>0.67170503724511521</v>
      </c>
      <c r="Q26" s="1">
        <f>F26/$F26</f>
        <v>1</v>
      </c>
      <c r="S26">
        <f t="shared" si="15"/>
        <v>1.0594706848118286E-2</v>
      </c>
      <c r="T26">
        <f t="shared" si="12"/>
        <v>4.3085174862045848E-3</v>
      </c>
      <c r="U26">
        <f t="shared" si="13"/>
        <v>4.802935455131864E-3</v>
      </c>
      <c r="V26">
        <f t="shared" si="14"/>
        <v>7.2044242325091431E-3</v>
      </c>
    </row>
    <row r="27" spans="2:22">
      <c r="B27" s="1" t="s">
        <v>12</v>
      </c>
      <c r="C27" s="1">
        <v>0.31745000000000001</v>
      </c>
      <c r="D27" s="1">
        <v>0.42815000000000003</v>
      </c>
      <c r="E27" s="1">
        <v>0.55735000000000001</v>
      </c>
      <c r="F27" s="1">
        <v>0.72665000000000002</v>
      </c>
      <c r="H27">
        <v>4.9999999999994493E-5</v>
      </c>
      <c r="I27">
        <v>1.2250000000000011E-2</v>
      </c>
      <c r="J27">
        <v>1.8349999999999977E-2</v>
      </c>
      <c r="K27">
        <v>3.5349999999999993E-2</v>
      </c>
      <c r="M27" s="1" t="s">
        <v>12</v>
      </c>
      <c r="N27" s="1">
        <f t="shared" si="11"/>
        <v>0.43686781806922176</v>
      </c>
      <c r="O27" s="1">
        <f t="shared" si="11"/>
        <v>0.5892107617147182</v>
      </c>
      <c r="P27" s="1">
        <f t="shared" si="11"/>
        <v>0.76701300488543311</v>
      </c>
      <c r="Q27" s="1">
        <f t="shared" si="11"/>
        <v>1</v>
      </c>
      <c r="S27">
        <f t="shared" si="15"/>
        <v>6.8808917635718004E-5</v>
      </c>
      <c r="T27">
        <f t="shared" si="12"/>
        <v>1.6858184820752783E-2</v>
      </c>
      <c r="U27">
        <f t="shared" si="13"/>
        <v>2.5252872772311259E-2</v>
      </c>
      <c r="V27">
        <f t="shared" si="14"/>
        <v>4.8647904768457984E-2</v>
      </c>
    </row>
    <row r="28" spans="2:22">
      <c r="B28" s="1" t="s">
        <v>13</v>
      </c>
      <c r="C28" s="1">
        <v>0.32484999999999997</v>
      </c>
      <c r="D28" s="1">
        <v>0.42549999999999999</v>
      </c>
      <c r="E28" s="1">
        <v>0.53665000000000007</v>
      </c>
      <c r="F28" s="1">
        <v>0.6905</v>
      </c>
      <c r="H28">
        <v>8.8499999999999968E-3</v>
      </c>
      <c r="I28">
        <v>6.0000000000000053E-3</v>
      </c>
      <c r="J28">
        <v>1.1250000000000038E-2</v>
      </c>
      <c r="K28">
        <v>1.2000000000000011E-2</v>
      </c>
      <c r="M28" s="1" t="s">
        <v>13</v>
      </c>
      <c r="N28" s="1">
        <f t="shared" si="11"/>
        <v>0.47045619116582182</v>
      </c>
      <c r="O28" s="1">
        <f t="shared" si="11"/>
        <v>0.61622013034033307</v>
      </c>
      <c r="P28" s="1">
        <f t="shared" si="11"/>
        <v>0.77719044170890672</v>
      </c>
      <c r="Q28" s="1">
        <f t="shared" si="11"/>
        <v>1</v>
      </c>
      <c r="S28">
        <f t="shared" si="15"/>
        <v>1.2816799420709625E-2</v>
      </c>
      <c r="T28">
        <f t="shared" si="12"/>
        <v>8.6893555394641636E-3</v>
      </c>
      <c r="U28">
        <f t="shared" si="13"/>
        <v>1.6292541636495347E-2</v>
      </c>
      <c r="V28">
        <f t="shared" si="14"/>
        <v>1.7378711078928327E-2</v>
      </c>
    </row>
    <row r="29" spans="2:22">
      <c r="B29" s="1" t="s">
        <v>14</v>
      </c>
      <c r="C29" s="1">
        <v>0.24875</v>
      </c>
      <c r="D29" s="1">
        <v>0.35519999999999996</v>
      </c>
      <c r="E29" s="1">
        <v>0.46879999999999999</v>
      </c>
      <c r="F29" s="1">
        <v>0.71689999999999998</v>
      </c>
      <c r="H29">
        <v>1.3499999999999901E-3</v>
      </c>
      <c r="I29">
        <v>1.3399999999999995E-2</v>
      </c>
      <c r="J29">
        <v>1.4000000000000012E-2</v>
      </c>
      <c r="K29">
        <v>1.0999999999999899E-3</v>
      </c>
      <c r="M29" s="1" t="s">
        <v>14</v>
      </c>
      <c r="N29" s="1">
        <f t="shared" si="11"/>
        <v>0.34698005300599805</v>
      </c>
      <c r="O29" s="1">
        <f t="shared" si="11"/>
        <v>0.4954665922722834</v>
      </c>
      <c r="P29" s="1">
        <f t="shared" si="11"/>
        <v>0.65392662853954531</v>
      </c>
      <c r="Q29" s="1">
        <f t="shared" si="11"/>
        <v>1</v>
      </c>
      <c r="S29">
        <f t="shared" si="15"/>
        <v>1.8831078253591716E-3</v>
      </c>
      <c r="T29">
        <f t="shared" si="12"/>
        <v>1.8691588785046724E-2</v>
      </c>
      <c r="U29">
        <f t="shared" si="13"/>
        <v>1.9528525596317497E-2</v>
      </c>
      <c r="V29">
        <f t="shared" si="14"/>
        <v>1.5343841539963592E-3</v>
      </c>
    </row>
    <row r="30" spans="2:22">
      <c r="B30" s="1" t="s">
        <v>15</v>
      </c>
      <c r="C30" s="1">
        <v>0.81620000000000004</v>
      </c>
      <c r="D30" s="1">
        <v>0.85939999999999994</v>
      </c>
      <c r="E30" s="1">
        <v>0.93889999999999996</v>
      </c>
      <c r="F30" s="1">
        <v>1.0741000000000001</v>
      </c>
      <c r="H30">
        <v>2.4183051916579931E-2</v>
      </c>
      <c r="I30">
        <v>4.3557777721091324E-2</v>
      </c>
      <c r="J30">
        <v>1.0040916292848968E-2</v>
      </c>
      <c r="K30">
        <v>1.555634918610406E-2</v>
      </c>
      <c r="M30" s="1" t="s">
        <v>15</v>
      </c>
      <c r="N30" s="1">
        <f t="shared" si="11"/>
        <v>0.75989200260683365</v>
      </c>
      <c r="O30" s="1">
        <f t="shared" si="11"/>
        <v>0.80011172144120646</v>
      </c>
      <c r="P30" s="1">
        <f t="shared" si="11"/>
        <v>0.87412717624057346</v>
      </c>
      <c r="Q30" s="1">
        <f t="shared" si="11"/>
        <v>1</v>
      </c>
      <c r="S30">
        <f t="shared" si="15"/>
        <v>2.2514711774117801E-2</v>
      </c>
      <c r="T30">
        <f t="shared" si="12"/>
        <v>4.0552814189639068E-2</v>
      </c>
      <c r="U30">
        <f t="shared" si="13"/>
        <v>9.3482136605986099E-3</v>
      </c>
      <c r="V30">
        <f t="shared" si="14"/>
        <v>1.448314792487111E-2</v>
      </c>
    </row>
    <row r="32" spans="2:22">
      <c r="B32" t="s">
        <v>3</v>
      </c>
      <c r="M32" t="s">
        <v>3</v>
      </c>
    </row>
    <row r="33" spans="2:22">
      <c r="B33" s="1"/>
      <c r="C33" s="1">
        <v>4</v>
      </c>
      <c r="D33" s="1">
        <v>2</v>
      </c>
      <c r="E33" s="1">
        <v>1</v>
      </c>
      <c r="F33" s="1">
        <v>0</v>
      </c>
      <c r="M33" s="1"/>
      <c r="N33" s="1">
        <v>4</v>
      </c>
      <c r="O33" s="1">
        <v>2</v>
      </c>
      <c r="P33" s="1">
        <v>1</v>
      </c>
      <c r="Q33" s="1">
        <v>0</v>
      </c>
    </row>
    <row r="34" spans="2:22">
      <c r="B34" s="1" t="s">
        <v>16</v>
      </c>
      <c r="C34" s="1">
        <v>0.33265</v>
      </c>
      <c r="D34" s="1">
        <v>0.40634999999999999</v>
      </c>
      <c r="E34" s="1">
        <v>0.44864999999999999</v>
      </c>
      <c r="F34" s="1">
        <v>0.53134999999999999</v>
      </c>
      <c r="H34">
        <v>1.2500000000000011E-3</v>
      </c>
      <c r="I34">
        <v>5.6499999999999884E-3</v>
      </c>
      <c r="J34">
        <v>9.0500000000000025E-3</v>
      </c>
      <c r="K34">
        <v>1.2349999999999972E-2</v>
      </c>
      <c r="M34" s="1" t="s">
        <v>107</v>
      </c>
      <c r="N34" s="1">
        <f t="shared" ref="N34:Q40" si="16">C34/$F34</f>
        <v>0.62604686176719682</v>
      </c>
      <c r="O34" s="1">
        <f t="shared" si="16"/>
        <v>0.76475016467488477</v>
      </c>
      <c r="P34" s="1">
        <f t="shared" si="16"/>
        <v>0.84435870894890375</v>
      </c>
      <c r="Q34" s="1">
        <f>F34/$F34</f>
        <v>1</v>
      </c>
      <c r="S34">
        <f>H34/$F34</f>
        <v>2.3524983532511551E-3</v>
      </c>
      <c r="T34">
        <f t="shared" ref="T34:T40" si="17">I34/$F34</f>
        <v>1.0633292556695189E-2</v>
      </c>
      <c r="U34">
        <f t="shared" ref="U34:U40" si="18">J34/$F34</f>
        <v>1.7032088077538352E-2</v>
      </c>
      <c r="V34">
        <f t="shared" ref="V34:V40" si="19">K34/$F34</f>
        <v>2.3242683730121338E-2</v>
      </c>
    </row>
    <row r="35" spans="2:22">
      <c r="B35" s="1" t="s">
        <v>10</v>
      </c>
      <c r="C35" s="1">
        <v>0.3755</v>
      </c>
      <c r="D35" s="1">
        <v>0.42369999999999997</v>
      </c>
      <c r="E35" s="1">
        <v>0.48344999999999999</v>
      </c>
      <c r="F35" s="1">
        <v>0.5444</v>
      </c>
      <c r="H35">
        <v>3.8000000000000256E-3</v>
      </c>
      <c r="I35">
        <v>1.0899999999999993E-2</v>
      </c>
      <c r="J35">
        <v>1.2050000000000005E-2</v>
      </c>
      <c r="K35">
        <v>1.9000000000000017E-2</v>
      </c>
      <c r="M35" s="1" t="s">
        <v>108</v>
      </c>
      <c r="N35" s="1">
        <f t="shared" si="16"/>
        <v>0.68975018368846441</v>
      </c>
      <c r="O35" s="1">
        <f t="shared" si="16"/>
        <v>0.77828802351212334</v>
      </c>
      <c r="P35" s="1">
        <f t="shared" si="16"/>
        <v>0.88804188096987513</v>
      </c>
      <c r="Q35" s="1">
        <f t="shared" si="16"/>
        <v>1</v>
      </c>
      <c r="S35">
        <f t="shared" ref="S35:S40" si="20">H35/$F35</f>
        <v>6.9801616458486874E-3</v>
      </c>
      <c r="T35">
        <f t="shared" si="17"/>
        <v>2.0022042615723719E-2</v>
      </c>
      <c r="U35">
        <f t="shared" si="18"/>
        <v>2.2134459955914777E-2</v>
      </c>
      <c r="V35">
        <f t="shared" si="19"/>
        <v>3.4900808229243234E-2</v>
      </c>
    </row>
    <row r="36" spans="2:22">
      <c r="B36" s="1" t="s">
        <v>11</v>
      </c>
      <c r="C36" s="1">
        <v>0.14600000000000002</v>
      </c>
      <c r="D36" s="1">
        <v>0.26615</v>
      </c>
      <c r="E36" s="1">
        <v>0.36214999999999997</v>
      </c>
      <c r="F36" s="1">
        <v>0.53984999999999994</v>
      </c>
      <c r="H36">
        <v>3.0000000000000859E-4</v>
      </c>
      <c r="I36">
        <v>1.235E-2</v>
      </c>
      <c r="J36">
        <v>5.4499999999999826E-3</v>
      </c>
      <c r="K36">
        <v>2.8499999999999637E-3</v>
      </c>
      <c r="M36" s="1" t="s">
        <v>109</v>
      </c>
      <c r="N36" s="1">
        <f t="shared" si="16"/>
        <v>0.27044549411873675</v>
      </c>
      <c r="O36" s="1">
        <f t="shared" si="16"/>
        <v>0.49300731684727245</v>
      </c>
      <c r="P36" s="1">
        <f t="shared" si="16"/>
        <v>0.67083449106233217</v>
      </c>
      <c r="Q36" s="1">
        <f t="shared" si="16"/>
        <v>1</v>
      </c>
      <c r="S36">
        <f t="shared" si="20"/>
        <v>5.5570991942207769E-4</v>
      </c>
      <c r="T36">
        <f t="shared" si="17"/>
        <v>2.2876725016208209E-2</v>
      </c>
      <c r="U36">
        <f t="shared" si="18"/>
        <v>1.0095396869500756E-2</v>
      </c>
      <c r="V36">
        <f t="shared" si="19"/>
        <v>5.2792442345095192E-3</v>
      </c>
    </row>
    <row r="37" spans="2:22">
      <c r="B37" s="2" t="s">
        <v>110</v>
      </c>
      <c r="C37">
        <v>0.12575000524520874</v>
      </c>
      <c r="D37">
        <v>0.17554999887943268</v>
      </c>
      <c r="E37">
        <v>0.24029999971389771</v>
      </c>
      <c r="F37">
        <v>0.40224999189376831</v>
      </c>
      <c r="H37">
        <v>1.4500021934509277E-3</v>
      </c>
      <c r="I37">
        <v>3.3500045537948608E-3</v>
      </c>
      <c r="J37">
        <v>1.0000169277191162E-4</v>
      </c>
      <c r="K37">
        <v>4.8500001430511475E-3</v>
      </c>
      <c r="M37" s="2" t="s">
        <v>110</v>
      </c>
      <c r="N37" s="1">
        <f>C37/$F37</f>
        <v>0.31261655134705019</v>
      </c>
      <c r="O37" s="1">
        <f>D37/$F37</f>
        <v>0.43642014273997631</v>
      </c>
      <c r="P37" s="1">
        <f>E37/$F37</f>
        <v>0.59738969436041511</v>
      </c>
      <c r="Q37" s="1">
        <f>F37/$F37</f>
        <v>1</v>
      </c>
      <c r="S37">
        <f t="shared" si="20"/>
        <v>3.6047289563000519E-3</v>
      </c>
      <c r="T37">
        <f t="shared" si="17"/>
        <v>8.328165621640524E-3</v>
      </c>
      <c r="U37">
        <f t="shared" si="18"/>
        <v>2.4860582917878948E-4</v>
      </c>
      <c r="V37">
        <f t="shared" si="19"/>
        <v>1.2057178970265838E-2</v>
      </c>
    </row>
    <row r="38" spans="2:22">
      <c r="B38" s="1" t="s">
        <v>13</v>
      </c>
      <c r="C38" s="1">
        <v>0.1482</v>
      </c>
      <c r="D38" s="1">
        <v>0.27854999999999996</v>
      </c>
      <c r="E38" s="1">
        <v>0.36534999999999995</v>
      </c>
      <c r="F38" s="1">
        <v>0.5343</v>
      </c>
      <c r="H38">
        <v>1.0999999999999899E-3</v>
      </c>
      <c r="I38">
        <v>5.1500000000000157E-3</v>
      </c>
      <c r="J38">
        <v>7.5000000000000067E-4</v>
      </c>
      <c r="K38">
        <v>2.5000000000000022E-2</v>
      </c>
      <c r="M38" s="1" t="s">
        <v>111</v>
      </c>
      <c r="N38" s="1">
        <f t="shared" si="16"/>
        <v>0.27737226277372262</v>
      </c>
      <c r="O38" s="1">
        <f t="shared" si="16"/>
        <v>0.52133632790567086</v>
      </c>
      <c r="P38" s="1">
        <f t="shared" si="16"/>
        <v>0.68379187722253409</v>
      </c>
      <c r="Q38" s="1">
        <f t="shared" si="16"/>
        <v>1</v>
      </c>
      <c r="S38">
        <f t="shared" si="20"/>
        <v>2.0587684821261275E-3</v>
      </c>
      <c r="T38">
        <f t="shared" si="17"/>
        <v>9.6387797117724414E-3</v>
      </c>
      <c r="U38">
        <f t="shared" si="18"/>
        <v>1.4037057832678283E-3</v>
      </c>
      <c r="V38">
        <f t="shared" si="19"/>
        <v>4.6790192775594278E-2</v>
      </c>
    </row>
    <row r="39" spans="2:22">
      <c r="B39" s="1" t="s">
        <v>14</v>
      </c>
      <c r="C39" s="1">
        <v>0.17785000000000001</v>
      </c>
      <c r="D39" s="1">
        <v>0.28660000000000002</v>
      </c>
      <c r="E39" s="1">
        <v>0.37660000000000005</v>
      </c>
      <c r="F39" s="1">
        <v>0.52500000000000002</v>
      </c>
      <c r="H39">
        <v>5.2500000000000047E-3</v>
      </c>
      <c r="I39">
        <v>6.5999999999999948E-3</v>
      </c>
      <c r="J39">
        <v>2.0000000000000573E-4</v>
      </c>
      <c r="K39">
        <v>3.0999999999999917E-3</v>
      </c>
      <c r="M39" s="1" t="s">
        <v>112</v>
      </c>
      <c r="N39" s="1">
        <f t="shared" si="16"/>
        <v>0.33876190476190476</v>
      </c>
      <c r="O39" s="1">
        <f t="shared" si="16"/>
        <v>0.54590476190476189</v>
      </c>
      <c r="P39" s="1">
        <f t="shared" si="16"/>
        <v>0.71733333333333338</v>
      </c>
      <c r="Q39" s="1">
        <f t="shared" si="16"/>
        <v>1</v>
      </c>
      <c r="S39">
        <f t="shared" si="20"/>
        <v>1.0000000000000009E-2</v>
      </c>
      <c r="T39">
        <f t="shared" si="17"/>
        <v>1.2571428571428562E-2</v>
      </c>
      <c r="U39">
        <f t="shared" si="18"/>
        <v>3.8095238095239186E-4</v>
      </c>
      <c r="V39">
        <f t="shared" si="19"/>
        <v>5.9047619047618884E-3</v>
      </c>
    </row>
    <row r="40" spans="2:22">
      <c r="B40" s="1" t="s">
        <v>15</v>
      </c>
      <c r="C40" s="1">
        <v>0.28334999999999999</v>
      </c>
      <c r="D40" s="1">
        <v>0.31909999999999999</v>
      </c>
      <c r="E40" s="1">
        <v>0.36330000000000001</v>
      </c>
      <c r="F40" s="1">
        <v>0.52524999999999999</v>
      </c>
      <c r="H40">
        <v>2.1449999999999997E-2</v>
      </c>
      <c r="I40">
        <v>7.1999999999999842E-3</v>
      </c>
      <c r="J40">
        <v>1.5000000000000013E-3</v>
      </c>
      <c r="K40">
        <v>8.2499999999999796E-3</v>
      </c>
      <c r="M40" s="1" t="s">
        <v>113</v>
      </c>
      <c r="N40" s="1">
        <f t="shared" si="16"/>
        <v>0.53945740123750596</v>
      </c>
      <c r="O40" s="1">
        <f t="shared" si="16"/>
        <v>0.60752022846263687</v>
      </c>
      <c r="P40" s="1">
        <f t="shared" si="16"/>
        <v>0.69167063303188958</v>
      </c>
      <c r="Q40" s="1">
        <f t="shared" si="16"/>
        <v>1</v>
      </c>
      <c r="S40">
        <f t="shared" si="20"/>
        <v>4.0837696335078527E-2</v>
      </c>
      <c r="T40">
        <f t="shared" si="17"/>
        <v>1.3707758210375981E-2</v>
      </c>
      <c r="U40">
        <f t="shared" si="18"/>
        <v>2.855782960495005E-3</v>
      </c>
      <c r="V40">
        <f t="shared" si="19"/>
        <v>1.5706806282722474E-2</v>
      </c>
    </row>
    <row r="42" spans="2:22">
      <c r="B42" t="s">
        <v>4</v>
      </c>
      <c r="M42" t="s">
        <v>4</v>
      </c>
    </row>
    <row r="43" spans="2:22">
      <c r="B43" s="1"/>
      <c r="C43" s="1">
        <v>4</v>
      </c>
      <c r="D43" s="1">
        <v>2</v>
      </c>
      <c r="E43" s="1">
        <v>1</v>
      </c>
      <c r="F43" s="1">
        <v>0</v>
      </c>
      <c r="M43" s="1"/>
      <c r="N43" s="1">
        <v>4</v>
      </c>
      <c r="O43" s="1">
        <v>2</v>
      </c>
      <c r="P43" s="1">
        <v>1</v>
      </c>
      <c r="Q43" s="1">
        <v>0</v>
      </c>
    </row>
    <row r="44" spans="2:22">
      <c r="B44" s="1" t="s">
        <v>16</v>
      </c>
      <c r="C44" s="1">
        <v>0.52754999999999996</v>
      </c>
      <c r="D44" s="1">
        <v>0.5242</v>
      </c>
      <c r="E44" s="1">
        <v>0.56869999999999998</v>
      </c>
      <c r="F44" s="1">
        <v>0.56259999999999999</v>
      </c>
      <c r="H44">
        <v>2.65E-3</v>
      </c>
      <c r="I44">
        <v>1.2199999999999989E-2</v>
      </c>
      <c r="J44">
        <v>2.9999999999996696E-4</v>
      </c>
      <c r="K44">
        <v>3.3499999999999974E-2</v>
      </c>
      <c r="M44" s="1" t="s">
        <v>107</v>
      </c>
      <c r="N44" s="1">
        <f t="shared" ref="N44:Q50" si="21">C44/$F44</f>
        <v>0.93769996445076431</v>
      </c>
      <c r="O44" s="1">
        <f t="shared" si="21"/>
        <v>0.93174546747244935</v>
      </c>
      <c r="P44" s="1">
        <f t="shared" si="21"/>
        <v>1.010842516885887</v>
      </c>
      <c r="Q44" s="1">
        <f>F44/$F44</f>
        <v>1</v>
      </c>
      <c r="S44">
        <f>H44/$F44</f>
        <v>4.7102737291148241E-3</v>
      </c>
      <c r="T44">
        <f t="shared" ref="T44:T50" si="22">I44/$F44</f>
        <v>2.1685033771773887E-2</v>
      </c>
      <c r="U44">
        <f t="shared" ref="U44:U50" si="23">J44/$F44</f>
        <v>5.3323853537143079E-4</v>
      </c>
      <c r="V44">
        <f t="shared" ref="V44:V50" si="24">K44/$F44</f>
        <v>5.9544969783149618E-2</v>
      </c>
    </row>
    <row r="45" spans="2:22">
      <c r="B45" s="1" t="s">
        <v>10</v>
      </c>
      <c r="C45" s="1">
        <v>0.48280000000000001</v>
      </c>
      <c r="D45" s="1">
        <v>0.49534999999999996</v>
      </c>
      <c r="E45" s="1">
        <v>0.5423</v>
      </c>
      <c r="F45" s="1">
        <v>0.53264999999999996</v>
      </c>
      <c r="H45">
        <v>4.1224325343175654E-2</v>
      </c>
      <c r="I45">
        <v>3.3092597359530393E-2</v>
      </c>
      <c r="J45">
        <v>3.7971634149717583E-2</v>
      </c>
      <c r="K45">
        <v>6.7882250993908932E-3</v>
      </c>
      <c r="M45" s="1" t="s">
        <v>108</v>
      </c>
      <c r="N45" s="1">
        <f t="shared" si="21"/>
        <v>0.90641133952877129</v>
      </c>
      <c r="O45" s="1">
        <f t="shared" si="21"/>
        <v>0.92997277762132735</v>
      </c>
      <c r="P45" s="1">
        <f t="shared" si="21"/>
        <v>1.0181169623580213</v>
      </c>
      <c r="Q45" s="1">
        <f t="shared" si="21"/>
        <v>1</v>
      </c>
      <c r="S45">
        <f t="shared" ref="S45:S50" si="25">H45/$F45</f>
        <v>7.739477207016926E-2</v>
      </c>
      <c r="T45">
        <f t="shared" si="22"/>
        <v>6.2128221833343461E-2</v>
      </c>
      <c r="U45">
        <f t="shared" si="23"/>
        <v>7.1288151975439001E-2</v>
      </c>
      <c r="V45">
        <f t="shared" si="24"/>
        <v>1.2744250632480792E-2</v>
      </c>
    </row>
    <row r="46" spans="2:22">
      <c r="B46" s="1" t="s">
        <v>11</v>
      </c>
      <c r="C46" s="1">
        <v>0.22949999999999998</v>
      </c>
      <c r="D46" s="1">
        <v>0.26024999999999998</v>
      </c>
      <c r="E46" s="1">
        <v>0.35499999999999998</v>
      </c>
      <c r="F46" s="1">
        <v>0.57145000000000001</v>
      </c>
      <c r="H46">
        <v>1.7599999999999991E-2</v>
      </c>
      <c r="I46">
        <v>1.8549999999999997E-2</v>
      </c>
      <c r="J46">
        <v>1.6699999999999993E-2</v>
      </c>
      <c r="K46">
        <v>1.6850000000000032E-2</v>
      </c>
      <c r="M46" s="1" t="s">
        <v>109</v>
      </c>
      <c r="N46" s="1">
        <f t="shared" si="21"/>
        <v>0.40160993962726393</v>
      </c>
      <c r="O46" s="1">
        <f t="shared" si="21"/>
        <v>0.4554204217341849</v>
      </c>
      <c r="P46" s="1">
        <f t="shared" si="21"/>
        <v>0.62122670399860003</v>
      </c>
      <c r="Q46" s="1">
        <f t="shared" si="21"/>
        <v>1</v>
      </c>
      <c r="S46">
        <f t="shared" si="25"/>
        <v>3.079884504331086E-2</v>
      </c>
      <c r="T46">
        <f t="shared" si="22"/>
        <v>3.2461282701898672E-2</v>
      </c>
      <c r="U46">
        <f t="shared" si="23"/>
        <v>2.9223904103596102E-2</v>
      </c>
      <c r="V46">
        <f t="shared" si="24"/>
        <v>2.9486394260215296E-2</v>
      </c>
    </row>
    <row r="47" spans="2:22">
      <c r="B47" s="1" t="s">
        <v>12</v>
      </c>
      <c r="C47" s="1">
        <v>0.24809999999999999</v>
      </c>
      <c r="D47" s="1">
        <v>0.29754999999999998</v>
      </c>
      <c r="E47" s="1">
        <v>0.39280000000000004</v>
      </c>
      <c r="F47" s="1">
        <v>0.51134999999999997</v>
      </c>
      <c r="H47">
        <v>6.0000000000000331E-4</v>
      </c>
      <c r="I47">
        <v>7.1500000000000175E-3</v>
      </c>
      <c r="J47">
        <v>1.7999999999999988E-2</v>
      </c>
      <c r="K47">
        <v>3.7850000000000023E-2</v>
      </c>
      <c r="M47" s="1" t="s">
        <v>110</v>
      </c>
      <c r="N47" s="1">
        <f t="shared" si="21"/>
        <v>0.48518627163391026</v>
      </c>
      <c r="O47" s="1">
        <f t="shared" si="21"/>
        <v>0.58189107265082629</v>
      </c>
      <c r="P47" s="1">
        <f t="shared" si="21"/>
        <v>0.768162706561064</v>
      </c>
      <c r="Q47" s="1">
        <f t="shared" si="21"/>
        <v>1</v>
      </c>
      <c r="S47">
        <f t="shared" si="25"/>
        <v>1.1733646230566214E-3</v>
      </c>
      <c r="T47">
        <f t="shared" si="22"/>
        <v>1.3982595091424695E-2</v>
      </c>
      <c r="U47">
        <f t="shared" si="23"/>
        <v>3.5200938691698422E-2</v>
      </c>
      <c r="V47">
        <f t="shared" si="24"/>
        <v>7.4019751637821499E-2</v>
      </c>
    </row>
    <row r="48" spans="2:22">
      <c r="B48" s="2" t="s">
        <v>111</v>
      </c>
      <c r="C48">
        <v>0.28625</v>
      </c>
      <c r="D48">
        <v>0.36380000000000001</v>
      </c>
      <c r="E48">
        <v>0.45079999999999998</v>
      </c>
      <c r="F48">
        <v>0.60494999999999999</v>
      </c>
      <c r="H48">
        <v>2.6349999999999985E-2</v>
      </c>
      <c r="I48">
        <v>1.2999999999999956E-3</v>
      </c>
      <c r="J48">
        <v>2.5000000000000022E-3</v>
      </c>
      <c r="K48">
        <v>4.9999999999994493E-5</v>
      </c>
      <c r="M48" s="2" t="s">
        <v>111</v>
      </c>
      <c r="N48" s="1">
        <f>C48/$F48</f>
        <v>0.47317960161996858</v>
      </c>
      <c r="O48" s="1">
        <f>D48/$F48</f>
        <v>0.60137201421605091</v>
      </c>
      <c r="P48" s="1">
        <f>E48/$F48</f>
        <v>0.74518555252500207</v>
      </c>
      <c r="Q48" s="1">
        <f>F48/$F48</f>
        <v>1</v>
      </c>
      <c r="S48">
        <f t="shared" si="25"/>
        <v>4.3557318786676562E-2</v>
      </c>
      <c r="T48">
        <f t="shared" si="22"/>
        <v>2.1489379287544354E-3</v>
      </c>
      <c r="U48">
        <f t="shared" si="23"/>
        <v>4.1325729399123929E-3</v>
      </c>
      <c r="V48">
        <f t="shared" si="24"/>
        <v>8.2651458798238691E-5</v>
      </c>
    </row>
    <row r="49" spans="2:22">
      <c r="B49" s="1" t="s">
        <v>14</v>
      </c>
      <c r="C49" s="1">
        <v>0.31814999999999999</v>
      </c>
      <c r="D49" s="1">
        <v>0.36760000000000004</v>
      </c>
      <c r="E49" s="1">
        <v>0.42730000000000001</v>
      </c>
      <c r="F49" s="1">
        <v>0.58129999999999993</v>
      </c>
      <c r="H49">
        <v>4.5450000000000025E-2</v>
      </c>
      <c r="I49">
        <v>4.2599999999999985E-2</v>
      </c>
      <c r="J49">
        <v>2.5999999999999912E-3</v>
      </c>
      <c r="K49">
        <v>2.2000000000000353E-3</v>
      </c>
      <c r="M49" s="1" t="s">
        <v>112</v>
      </c>
      <c r="N49" s="1">
        <f t="shared" si="21"/>
        <v>0.54730775847238955</v>
      </c>
      <c r="O49" s="1">
        <f t="shared" si="21"/>
        <v>0.63237570961637724</v>
      </c>
      <c r="P49" s="1">
        <f t="shared" si="21"/>
        <v>0.73507655255461912</v>
      </c>
      <c r="Q49" s="1">
        <f t="shared" si="21"/>
        <v>1</v>
      </c>
      <c r="S49">
        <f t="shared" si="25"/>
        <v>7.8186822638912828E-2</v>
      </c>
      <c r="T49">
        <f t="shared" si="22"/>
        <v>7.3284018579046942E-2</v>
      </c>
      <c r="U49">
        <f t="shared" si="23"/>
        <v>4.4727335282986266E-3</v>
      </c>
      <c r="V49">
        <f t="shared" si="24"/>
        <v>3.7846206777912188E-3</v>
      </c>
    </row>
    <row r="50" spans="2:22">
      <c r="B50" s="1" t="s">
        <v>15</v>
      </c>
      <c r="C50" s="1">
        <v>0.28554999999999997</v>
      </c>
      <c r="D50" s="1">
        <v>0.32245000000000001</v>
      </c>
      <c r="E50" s="1">
        <v>0.34084999999999999</v>
      </c>
      <c r="F50" s="1">
        <v>0.43625000000000003</v>
      </c>
      <c r="H50">
        <v>9.4999999999997864E-4</v>
      </c>
      <c r="I50">
        <v>5.4999999999999494E-4</v>
      </c>
      <c r="J50">
        <v>2.3449999999999999E-2</v>
      </c>
      <c r="K50">
        <v>7.3499999999999954E-3</v>
      </c>
      <c r="M50" s="1" t="s">
        <v>113</v>
      </c>
      <c r="N50" s="1">
        <f t="shared" si="21"/>
        <v>0.6545558739255013</v>
      </c>
      <c r="O50" s="1">
        <f t="shared" si="21"/>
        <v>0.73914040114613178</v>
      </c>
      <c r="P50" s="1">
        <f t="shared" si="21"/>
        <v>0.78131805157593115</v>
      </c>
      <c r="Q50" s="1">
        <f t="shared" si="21"/>
        <v>1</v>
      </c>
      <c r="S50">
        <f t="shared" si="25"/>
        <v>2.1776504297993777E-3</v>
      </c>
      <c r="T50">
        <f t="shared" si="22"/>
        <v>1.2607449856733407E-3</v>
      </c>
      <c r="U50">
        <f t="shared" si="23"/>
        <v>5.3753581661891113E-2</v>
      </c>
      <c r="V50">
        <f t="shared" si="24"/>
        <v>1.6848137535816609E-2</v>
      </c>
    </row>
    <row r="52" spans="2:22">
      <c r="B52" t="s">
        <v>5</v>
      </c>
      <c r="M52" t="s">
        <v>5</v>
      </c>
    </row>
    <row r="53" spans="2:22">
      <c r="B53" s="1"/>
      <c r="C53" s="1">
        <v>4</v>
      </c>
      <c r="D53" s="1">
        <v>2</v>
      </c>
      <c r="E53" s="1">
        <v>1</v>
      </c>
      <c r="F53" s="1">
        <v>0</v>
      </c>
      <c r="M53" s="1"/>
      <c r="N53" s="1">
        <v>4</v>
      </c>
      <c r="O53" s="1">
        <v>2</v>
      </c>
      <c r="P53" s="1">
        <v>1</v>
      </c>
      <c r="Q53" s="1">
        <v>0</v>
      </c>
    </row>
    <row r="54" spans="2:22">
      <c r="B54" s="1" t="s">
        <v>16</v>
      </c>
      <c r="C54" s="1">
        <v>0.69440000000000002</v>
      </c>
      <c r="D54" s="1">
        <v>0.7046</v>
      </c>
      <c r="E54" s="1">
        <v>0.87200000000000011</v>
      </c>
      <c r="F54" s="1">
        <v>0.91844999999999999</v>
      </c>
      <c r="H54">
        <v>7.0999999999999952E-3</v>
      </c>
      <c r="I54">
        <v>2.2999999999999687E-3</v>
      </c>
      <c r="J54">
        <v>1.5000000000000013E-3</v>
      </c>
      <c r="K54">
        <v>1.2850000000000028E-2</v>
      </c>
      <c r="M54" s="1" t="s">
        <v>107</v>
      </c>
      <c r="N54" s="1">
        <f t="shared" ref="N54:Q60" si="26">C54/$F54</f>
        <v>0.75605639936850133</v>
      </c>
      <c r="O54" s="1">
        <f t="shared" si="26"/>
        <v>0.76716206652512386</v>
      </c>
      <c r="P54" s="1">
        <f t="shared" si="26"/>
        <v>0.94942566280145912</v>
      </c>
      <c r="Q54" s="1">
        <f>F54/$F54</f>
        <v>1</v>
      </c>
      <c r="S54">
        <f>H54/$F54</f>
        <v>7.7304153737274709E-3</v>
      </c>
      <c r="T54">
        <f t="shared" ref="T54:T60" si="27">I54/$F54</f>
        <v>2.5042190647285847E-3</v>
      </c>
      <c r="U54">
        <f t="shared" ref="U54:U60" si="28">J54/$F54</f>
        <v>1.6331863465621442E-3</v>
      </c>
      <c r="V54">
        <f t="shared" ref="V54:V60" si="29">K54/$F54</f>
        <v>1.3990963035549054E-2</v>
      </c>
    </row>
    <row r="55" spans="2:22">
      <c r="B55" s="1" t="s">
        <v>10</v>
      </c>
      <c r="C55">
        <v>0.56004999999999994</v>
      </c>
      <c r="D55">
        <v>0.77600000000000002</v>
      </c>
      <c r="E55">
        <v>0.81004999999999994</v>
      </c>
      <c r="F55">
        <v>0.879</v>
      </c>
      <c r="H55">
        <v>2.5455844122715655E-2</v>
      </c>
      <c r="I55">
        <v>6.8165093706383212E-2</v>
      </c>
      <c r="J55">
        <v>4.6315494167718865E-2</v>
      </c>
      <c r="K55">
        <v>5.0204581464244839E-3</v>
      </c>
      <c r="M55" s="1" t="s">
        <v>108</v>
      </c>
      <c r="N55" s="1">
        <f t="shared" si="26"/>
        <v>0.63714448236632526</v>
      </c>
      <c r="O55" s="1">
        <f t="shared" si="26"/>
        <v>0.88282138794084186</v>
      </c>
      <c r="P55" s="1">
        <f t="shared" si="26"/>
        <v>0.92155858930602952</v>
      </c>
      <c r="Q55" s="1">
        <f t="shared" si="26"/>
        <v>1</v>
      </c>
      <c r="S55">
        <f t="shared" ref="S55:S60" si="30">H55/$F55</f>
        <v>2.8960004690233965E-2</v>
      </c>
      <c r="T55">
        <f t="shared" si="27"/>
        <v>7.7548457003848936E-2</v>
      </c>
      <c r="U55">
        <f t="shared" si="28"/>
        <v>5.269111964473136E-2</v>
      </c>
      <c r="V55">
        <f t="shared" si="29"/>
        <v>5.7115564805739292E-3</v>
      </c>
    </row>
    <row r="56" spans="2:22">
      <c r="B56" s="1" t="s">
        <v>11</v>
      </c>
      <c r="C56">
        <v>0.39884999999999998</v>
      </c>
      <c r="D56">
        <v>0.56105000000000005</v>
      </c>
      <c r="E56">
        <v>0.74555000000000005</v>
      </c>
      <c r="F56">
        <v>1.10945</v>
      </c>
      <c r="H56">
        <v>1.5768481220460002E-2</v>
      </c>
      <c r="I56">
        <v>9.4045201897810671E-3</v>
      </c>
      <c r="J56">
        <v>7.0710678118646961E-5</v>
      </c>
      <c r="K56">
        <v>2.9486352775479081E-2</v>
      </c>
      <c r="M56" s="1" t="s">
        <v>109</v>
      </c>
      <c r="N56" s="1">
        <f t="shared" si="26"/>
        <v>0.35950245617197707</v>
      </c>
      <c r="O56" s="1">
        <f t="shared" si="26"/>
        <v>0.50570102302942899</v>
      </c>
      <c r="P56" s="1">
        <f t="shared" si="26"/>
        <v>0.67199963946099417</v>
      </c>
      <c r="Q56" s="1">
        <f t="shared" si="26"/>
        <v>1</v>
      </c>
      <c r="S56">
        <f t="shared" si="30"/>
        <v>1.4212881356041283E-2</v>
      </c>
      <c r="T56">
        <f t="shared" si="27"/>
        <v>8.4767408984461369E-3</v>
      </c>
      <c r="U56">
        <f t="shared" si="28"/>
        <v>6.3734893973272304E-5</v>
      </c>
      <c r="V56">
        <f t="shared" si="29"/>
        <v>2.6577450786857523E-2</v>
      </c>
    </row>
    <row r="57" spans="2:22">
      <c r="B57" s="1" t="s">
        <v>12</v>
      </c>
      <c r="C57" s="1">
        <v>0.31755</v>
      </c>
      <c r="D57" s="1">
        <v>0.43280000000000002</v>
      </c>
      <c r="E57" s="1">
        <v>0.71494999999999997</v>
      </c>
      <c r="F57" s="1">
        <v>0.90565000000000007</v>
      </c>
      <c r="H57">
        <v>1.6950000000000021E-2</v>
      </c>
      <c r="I57">
        <v>2.0000000000000018E-3</v>
      </c>
      <c r="J57">
        <v>1.1450000000000016E-2</v>
      </c>
      <c r="K57">
        <v>1.865E-2</v>
      </c>
      <c r="M57" s="1" t="s">
        <v>110</v>
      </c>
      <c r="N57" s="1">
        <f t="shared" si="26"/>
        <v>0.35063214265996795</v>
      </c>
      <c r="O57" s="1">
        <f t="shared" si="26"/>
        <v>0.47788880914260473</v>
      </c>
      <c r="P57" s="1">
        <f t="shared" si="26"/>
        <v>0.78943300391983651</v>
      </c>
      <c r="Q57" s="1">
        <f t="shared" si="26"/>
        <v>1</v>
      </c>
      <c r="S57">
        <f t="shared" si="30"/>
        <v>1.871583945232708E-2</v>
      </c>
      <c r="T57">
        <f t="shared" si="27"/>
        <v>2.2083586374427224E-3</v>
      </c>
      <c r="U57">
        <f t="shared" si="28"/>
        <v>1.2642853199359592E-2</v>
      </c>
      <c r="V57">
        <f t="shared" si="29"/>
        <v>2.059294429415337E-2</v>
      </c>
    </row>
    <row r="58" spans="2:22">
      <c r="B58" s="1" t="s">
        <v>13</v>
      </c>
      <c r="C58" s="1">
        <v>0.43845000000000001</v>
      </c>
      <c r="D58" s="1">
        <v>0.51495000000000002</v>
      </c>
      <c r="E58" s="1">
        <v>0.76934999999999998</v>
      </c>
      <c r="F58" s="1">
        <v>0.93489999999999995</v>
      </c>
      <c r="H58">
        <v>5.4999999999999494E-4</v>
      </c>
      <c r="I58">
        <v>1.6499999999999848E-3</v>
      </c>
      <c r="J58">
        <v>6.7500000000000338E-3</v>
      </c>
      <c r="K58">
        <v>1.9100000000000006E-2</v>
      </c>
      <c r="M58" s="1" t="s">
        <v>111</v>
      </c>
      <c r="N58" s="1">
        <f t="shared" si="26"/>
        <v>0.46898063964060333</v>
      </c>
      <c r="O58" s="1">
        <f t="shared" si="26"/>
        <v>0.55080757300246019</v>
      </c>
      <c r="P58" s="1">
        <f t="shared" si="26"/>
        <v>0.82292223767247841</v>
      </c>
      <c r="Q58" s="1">
        <f t="shared" si="26"/>
        <v>1</v>
      </c>
      <c r="S58">
        <f t="shared" si="30"/>
        <v>5.8829821371269111E-4</v>
      </c>
      <c r="T58">
        <f t="shared" si="27"/>
        <v>1.7648946411380735E-3</v>
      </c>
      <c r="U58">
        <f t="shared" si="28"/>
        <v>7.2200235319285853E-3</v>
      </c>
      <c r="V58">
        <f t="shared" si="29"/>
        <v>2.0429992512568197E-2</v>
      </c>
    </row>
    <row r="59" spans="2:22">
      <c r="B59" s="2" t="s">
        <v>112</v>
      </c>
      <c r="C59">
        <v>0.28849999999999998</v>
      </c>
      <c r="D59">
        <v>0.41910000000000003</v>
      </c>
      <c r="E59">
        <v>0.72455000000000003</v>
      </c>
      <c r="F59">
        <v>0.99540000000000006</v>
      </c>
      <c r="H59">
        <v>1.2000000000000066E-3</v>
      </c>
      <c r="I59">
        <v>7.4999999999999789E-3</v>
      </c>
      <c r="J59">
        <v>8.4500000000000131E-3</v>
      </c>
      <c r="K59">
        <v>2.0799999999999985E-2</v>
      </c>
      <c r="M59" s="2" t="s">
        <v>112</v>
      </c>
      <c r="N59" s="1">
        <f>C59/$F59</f>
        <v>0.28983323287120749</v>
      </c>
      <c r="O59" s="1">
        <f>D59/$F59</f>
        <v>0.42103676913803495</v>
      </c>
      <c r="P59" s="1">
        <f>E59/$F59</f>
        <v>0.72789833232871204</v>
      </c>
      <c r="Q59" s="1">
        <f>F59/$F59</f>
        <v>1</v>
      </c>
      <c r="S59">
        <f t="shared" si="30"/>
        <v>1.2055455093429842E-3</v>
      </c>
      <c r="T59">
        <f t="shared" si="27"/>
        <v>7.5346594333935892E-3</v>
      </c>
      <c r="U59">
        <f t="shared" si="28"/>
        <v>8.4890496282901476E-3</v>
      </c>
      <c r="V59">
        <f t="shared" si="29"/>
        <v>2.0896122161944929E-2</v>
      </c>
    </row>
    <row r="60" spans="2:22">
      <c r="B60" s="1" t="s">
        <v>15</v>
      </c>
      <c r="C60">
        <v>0.84860000000000002</v>
      </c>
      <c r="D60">
        <v>0.97075</v>
      </c>
      <c r="E60">
        <v>1.0340500000000001</v>
      </c>
      <c r="F60">
        <v>1.1876</v>
      </c>
      <c r="H60">
        <v>6.2649660813128116E-2</v>
      </c>
      <c r="I60">
        <v>3.146625176280135E-2</v>
      </c>
      <c r="J60">
        <v>4.7729707730092039E-2</v>
      </c>
      <c r="K60">
        <v>0.10960155108391473</v>
      </c>
      <c r="M60" s="1" t="s">
        <v>113</v>
      </c>
      <c r="N60" s="1">
        <f t="shared" si="26"/>
        <v>0.71455035365442909</v>
      </c>
      <c r="O60" s="1">
        <f t="shared" si="26"/>
        <v>0.81740485011788477</v>
      </c>
      <c r="P60" s="1">
        <f t="shared" si="26"/>
        <v>0.87070562478949154</v>
      </c>
      <c r="Q60" s="1">
        <f t="shared" si="26"/>
        <v>1</v>
      </c>
      <c r="S60">
        <f t="shared" si="30"/>
        <v>5.2753166733856618E-2</v>
      </c>
      <c r="T60">
        <f t="shared" si="27"/>
        <v>2.6495665007411039E-2</v>
      </c>
      <c r="U60">
        <f t="shared" si="28"/>
        <v>4.0190053662926946E-2</v>
      </c>
      <c r="V60">
        <f t="shared" si="29"/>
        <v>9.2288271374128261E-2</v>
      </c>
    </row>
    <row r="62" spans="2:22">
      <c r="B62" t="s">
        <v>6</v>
      </c>
      <c r="M62" t="s">
        <v>6</v>
      </c>
    </row>
    <row r="63" spans="2:22">
      <c r="B63" s="1"/>
      <c r="C63" s="1">
        <v>4</v>
      </c>
      <c r="D63" s="1">
        <v>2</v>
      </c>
      <c r="E63" s="1">
        <v>1</v>
      </c>
      <c r="F63" s="1">
        <v>0</v>
      </c>
      <c r="M63" s="1"/>
      <c r="N63" s="1">
        <v>4</v>
      </c>
      <c r="O63" s="1">
        <v>2</v>
      </c>
      <c r="P63" s="1">
        <v>1</v>
      </c>
      <c r="Q63" s="1">
        <v>0</v>
      </c>
    </row>
    <row r="64" spans="2:22">
      <c r="B64" s="1" t="s">
        <v>16</v>
      </c>
      <c r="C64" s="1">
        <v>0.99025000000000007</v>
      </c>
      <c r="D64" s="1">
        <v>1.0807500000000001</v>
      </c>
      <c r="E64" s="1">
        <v>1.0702500000000001</v>
      </c>
      <c r="F64" s="1">
        <v>1.1297999999999999</v>
      </c>
      <c r="H64">
        <v>4.1350000000000053E-2</v>
      </c>
      <c r="I64">
        <v>1.2849999999999917E-2</v>
      </c>
      <c r="J64">
        <v>6.8849999999999967E-2</v>
      </c>
      <c r="K64">
        <v>6.7699999999999982E-2</v>
      </c>
      <c r="M64" s="1" t="s">
        <v>16</v>
      </c>
      <c r="N64" s="1">
        <f t="shared" ref="N64:Q70" si="31">C64/$F64</f>
        <v>0.87648256328553742</v>
      </c>
      <c r="O64" s="1">
        <f t="shared" si="31"/>
        <v>0.95658523632501347</v>
      </c>
      <c r="P64" s="1">
        <f t="shared" si="31"/>
        <v>0.94729155602761572</v>
      </c>
      <c r="Q64" s="1">
        <f>F64/$F64</f>
        <v>1</v>
      </c>
      <c r="S64">
        <f>H64/$F64</f>
        <v>3.6599398123561742E-2</v>
      </c>
      <c r="T64">
        <f t="shared" ref="T64:T70" si="32">I64/$F64</f>
        <v>1.1373694459196245E-2</v>
      </c>
      <c r="U64">
        <f t="shared" ref="U64:U70" si="33">J64/$F64</f>
        <v>6.0939989378651062E-2</v>
      </c>
      <c r="V64">
        <f t="shared" ref="V64:V70" si="34">K64/$F64</f>
        <v>5.9922110107983706E-2</v>
      </c>
    </row>
    <row r="65" spans="2:22">
      <c r="B65" s="1" t="s">
        <v>10</v>
      </c>
      <c r="C65">
        <v>0.30779999999999996</v>
      </c>
      <c r="D65">
        <v>0.36104999999999998</v>
      </c>
      <c r="E65">
        <v>0.41794999999999999</v>
      </c>
      <c r="F65">
        <v>0.53534999999999999</v>
      </c>
      <c r="H65">
        <v>1.3152186130069788E-2</v>
      </c>
      <c r="I65">
        <v>6.7175144212722072E-3</v>
      </c>
      <c r="J65">
        <v>5.5861435713737383E-3</v>
      </c>
      <c r="K65">
        <v>1.3930003589375023E-2</v>
      </c>
      <c r="M65" s="1" t="s">
        <v>10</v>
      </c>
      <c r="N65" s="1">
        <f t="shared" si="31"/>
        <v>0.57495096665732692</v>
      </c>
      <c r="O65" s="1">
        <f t="shared" si="31"/>
        <v>0.67441860465116277</v>
      </c>
      <c r="P65" s="1">
        <f t="shared" si="31"/>
        <v>0.78070421219762776</v>
      </c>
      <c r="Q65" s="1">
        <f t="shared" si="31"/>
        <v>1</v>
      </c>
      <c r="S65">
        <f t="shared" ref="S65:S70" si="35">H65/$F65</f>
        <v>2.456745331104845E-2</v>
      </c>
      <c r="T65">
        <f t="shared" si="32"/>
        <v>1.2547892820159163E-2</v>
      </c>
      <c r="U65">
        <f t="shared" si="33"/>
        <v>1.0434563503079738E-2</v>
      </c>
      <c r="V65">
        <f t="shared" si="34"/>
        <v>2.6020367216540625E-2</v>
      </c>
    </row>
    <row r="66" spans="2:22">
      <c r="B66" s="1" t="s">
        <v>11</v>
      </c>
      <c r="C66" s="1">
        <v>1.0831499999999998</v>
      </c>
      <c r="D66" s="1">
        <v>1.1408499999999999</v>
      </c>
      <c r="E66" s="1">
        <v>1.20445</v>
      </c>
      <c r="F66" s="1">
        <v>1.2965</v>
      </c>
      <c r="H66">
        <v>1.7465537495307683E-2</v>
      </c>
      <c r="I66">
        <v>1.8172644276494312E-2</v>
      </c>
      <c r="J66">
        <v>7.0710678118646961E-5</v>
      </c>
      <c r="K66">
        <v>1.9233304448274171E-2</v>
      </c>
      <c r="M66" s="1" t="s">
        <v>11</v>
      </c>
      <c r="N66" s="1">
        <f t="shared" si="31"/>
        <v>0.83544157346702652</v>
      </c>
      <c r="O66" s="1">
        <f t="shared" si="31"/>
        <v>0.87994600848438098</v>
      </c>
      <c r="P66" s="1">
        <f t="shared" si="31"/>
        <v>0.92900115696104901</v>
      </c>
      <c r="Q66" s="1">
        <f t="shared" si="31"/>
        <v>1</v>
      </c>
      <c r="S66">
        <f t="shared" si="35"/>
        <v>1.3471297721024051E-2</v>
      </c>
      <c r="T66">
        <f t="shared" si="32"/>
        <v>1.4016694389891487E-2</v>
      </c>
      <c r="U66">
        <f t="shared" si="33"/>
        <v>5.4539666886731168E-5</v>
      </c>
      <c r="V66">
        <f t="shared" si="34"/>
        <v>1.4834789393192573E-2</v>
      </c>
    </row>
    <row r="67" spans="2:22">
      <c r="B67" s="1" t="s">
        <v>12</v>
      </c>
      <c r="C67" s="1">
        <v>0.82820000000000005</v>
      </c>
      <c r="D67" s="1">
        <v>0.90464999999999995</v>
      </c>
      <c r="E67" s="1">
        <v>0.99275000000000002</v>
      </c>
      <c r="F67" s="1">
        <v>1.2034499999999999</v>
      </c>
      <c r="H67">
        <v>1.3500000000000012E-2</v>
      </c>
      <c r="I67">
        <v>2.0499999999999963E-3</v>
      </c>
      <c r="J67">
        <v>3.7500000000000311E-3</v>
      </c>
      <c r="K67">
        <v>2.1150000000000002E-2</v>
      </c>
      <c r="M67" s="1" t="s">
        <v>12</v>
      </c>
      <c r="N67" s="1">
        <f t="shared" si="31"/>
        <v>0.68818812580497746</v>
      </c>
      <c r="O67" s="1">
        <f t="shared" si="31"/>
        <v>0.75171382275956622</v>
      </c>
      <c r="P67" s="1">
        <f t="shared" si="31"/>
        <v>0.82492002160455369</v>
      </c>
      <c r="Q67" s="1">
        <f t="shared" si="31"/>
        <v>1</v>
      </c>
      <c r="S67">
        <f t="shared" si="35"/>
        <v>1.1217748971706356E-2</v>
      </c>
      <c r="T67">
        <f t="shared" si="32"/>
        <v>1.7034359549628123E-3</v>
      </c>
      <c r="U67">
        <f t="shared" si="33"/>
        <v>3.1160413810295664E-3</v>
      </c>
      <c r="V67">
        <f t="shared" si="34"/>
        <v>1.7574473389006608E-2</v>
      </c>
    </row>
    <row r="68" spans="2:22">
      <c r="B68" s="1" t="s">
        <v>13</v>
      </c>
      <c r="C68" s="1">
        <v>0.72845000000000004</v>
      </c>
      <c r="D68" s="1">
        <v>0.80919999999999992</v>
      </c>
      <c r="E68" s="1">
        <v>0.85970000000000002</v>
      </c>
      <c r="F68" s="1">
        <v>1.03095</v>
      </c>
      <c r="H68">
        <v>5.3500000000000214E-3</v>
      </c>
      <c r="I68">
        <v>1.279999999999998E-2</v>
      </c>
      <c r="J68">
        <v>2.8200000000000003E-2</v>
      </c>
      <c r="K68">
        <v>6.1750000000000027E-2</v>
      </c>
      <c r="M68" s="1" t="s">
        <v>13</v>
      </c>
      <c r="N68" s="1">
        <f t="shared" si="31"/>
        <v>0.70658130850186718</v>
      </c>
      <c r="O68" s="1">
        <f t="shared" si="31"/>
        <v>0.78490712449682321</v>
      </c>
      <c r="P68" s="1">
        <f t="shared" si="31"/>
        <v>0.83389107134196616</v>
      </c>
      <c r="Q68" s="1">
        <f t="shared" si="31"/>
        <v>1</v>
      </c>
      <c r="S68">
        <f t="shared" si="35"/>
        <v>5.1893884281488155E-3</v>
      </c>
      <c r="T68">
        <f t="shared" si="32"/>
        <v>1.2415733061739152E-2</v>
      </c>
      <c r="U68">
        <f t="shared" si="33"/>
        <v>2.7353411901644118E-2</v>
      </c>
      <c r="V68">
        <f t="shared" si="34"/>
        <v>5.9896212231437047E-2</v>
      </c>
    </row>
    <row r="69" spans="2:22">
      <c r="B69" s="1" t="s">
        <v>14</v>
      </c>
      <c r="C69">
        <v>0.40005000000000002</v>
      </c>
      <c r="D69">
        <v>0.43735000000000002</v>
      </c>
      <c r="E69">
        <v>0.46775</v>
      </c>
      <c r="F69">
        <v>0.49975000000000003</v>
      </c>
      <c r="H69">
        <v>5.7275649276110323E-3</v>
      </c>
      <c r="I69">
        <v>5.7275649276110323E-3</v>
      </c>
      <c r="J69">
        <v>1.9586857838867329E-2</v>
      </c>
      <c r="K69">
        <v>1.9091883092036642E-3</v>
      </c>
      <c r="M69" s="1" t="s">
        <v>14</v>
      </c>
      <c r="N69" s="1">
        <f t="shared" si="31"/>
        <v>0.80050025012506254</v>
      </c>
      <c r="O69" s="1">
        <f t="shared" si="31"/>
        <v>0.87513756878439219</v>
      </c>
      <c r="P69" s="1">
        <f t="shared" si="31"/>
        <v>0.93596798399199599</v>
      </c>
      <c r="Q69" s="1">
        <f t="shared" si="31"/>
        <v>1</v>
      </c>
      <c r="S69">
        <f t="shared" si="35"/>
        <v>1.1460860285364747E-2</v>
      </c>
      <c r="T69">
        <f t="shared" si="32"/>
        <v>1.1460860285364747E-2</v>
      </c>
      <c r="U69">
        <f t="shared" si="33"/>
        <v>3.9193312333901609E-2</v>
      </c>
      <c r="V69">
        <f t="shared" si="34"/>
        <v>3.8202867617882223E-3</v>
      </c>
    </row>
    <row r="70" spans="2:22">
      <c r="B70" s="2" t="s">
        <v>113</v>
      </c>
      <c r="C70">
        <v>0.44960001111030579</v>
      </c>
      <c r="D70">
        <v>0.59544998407363892</v>
      </c>
      <c r="E70">
        <v>0.73785001039505005</v>
      </c>
      <c r="F70">
        <v>1.0519500076770782</v>
      </c>
      <c r="H70">
        <v>1.8000006675720215E-3</v>
      </c>
      <c r="I70">
        <v>1.3249993324279785E-2</v>
      </c>
      <c r="J70">
        <v>2.5500059127807617E-3</v>
      </c>
      <c r="K70">
        <v>5.9550017118453979E-2</v>
      </c>
      <c r="M70" s="2" t="s">
        <v>113</v>
      </c>
      <c r="N70" s="1">
        <f t="shared" si="31"/>
        <v>0.42739674683126339</v>
      </c>
      <c r="O70" s="1">
        <f t="shared" si="31"/>
        <v>0.56604399422793372</v>
      </c>
      <c r="P70" s="1">
        <f t="shared" si="31"/>
        <v>0.70141166881530281</v>
      </c>
      <c r="Q70" s="1">
        <f t="shared" si="31"/>
        <v>1</v>
      </c>
      <c r="S70">
        <f t="shared" si="35"/>
        <v>1.7111085645094416E-3</v>
      </c>
      <c r="T70">
        <f t="shared" si="32"/>
        <v>1.2595649249091687E-2</v>
      </c>
      <c r="U70">
        <f t="shared" si="33"/>
        <v>2.4240751881467247E-3</v>
      </c>
      <c r="V70">
        <f t="shared" si="34"/>
        <v>5.6609170287429011E-2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0"/>
  <sheetViews>
    <sheetView topLeftCell="A8" zoomScale="70" zoomScaleNormal="70" workbookViewId="0">
      <selection sqref="A1:XFD1048576"/>
    </sheetView>
  </sheetViews>
  <sheetFormatPr baseColWidth="10" defaultColWidth="8.83203125" defaultRowHeight="15"/>
  <sheetData>
    <row r="1" spans="1:17">
      <c r="A1" t="s">
        <v>7</v>
      </c>
    </row>
    <row r="2" spans="1:17">
      <c r="B2" s="1" t="s">
        <v>0</v>
      </c>
      <c r="C2" s="1"/>
      <c r="D2" s="1"/>
      <c r="E2" s="1"/>
      <c r="F2" s="1"/>
      <c r="G2" s="1"/>
      <c r="M2" s="1" t="s">
        <v>0</v>
      </c>
      <c r="N2" s="1"/>
      <c r="O2" s="1"/>
      <c r="P2" s="1"/>
      <c r="Q2" s="1"/>
    </row>
    <row r="3" spans="1:17">
      <c r="B3" s="1"/>
      <c r="C3" s="1">
        <v>4</v>
      </c>
      <c r="D3" s="1">
        <v>2</v>
      </c>
      <c r="E3" s="1">
        <v>1</v>
      </c>
      <c r="F3" s="1">
        <v>0</v>
      </c>
      <c r="G3" s="1"/>
      <c r="M3" s="1"/>
      <c r="N3" s="1">
        <v>4</v>
      </c>
      <c r="O3" s="1">
        <v>2</v>
      </c>
      <c r="P3" s="1">
        <v>1</v>
      </c>
      <c r="Q3" s="1">
        <v>0</v>
      </c>
    </row>
    <row r="4" spans="1:17">
      <c r="B4" s="2" t="s">
        <v>107</v>
      </c>
      <c r="C4" s="1">
        <v>0.15055000000000002</v>
      </c>
      <c r="D4" s="1">
        <v>0.17385</v>
      </c>
      <c r="E4" s="1">
        <v>0.2019</v>
      </c>
      <c r="F4" s="1">
        <v>0.26195000000000002</v>
      </c>
      <c r="G4" s="1"/>
      <c r="H4">
        <v>1.3450000000000004E-2</v>
      </c>
      <c r="I4">
        <v>1.7500000000000016E-3</v>
      </c>
      <c r="J4">
        <v>6.5999999999999948E-3</v>
      </c>
      <c r="K4">
        <v>2.0499999999999963E-3</v>
      </c>
      <c r="M4" s="2" t="s">
        <v>107</v>
      </c>
      <c r="N4" s="1">
        <f>C4/$F4</f>
        <v>0.57472800152700898</v>
      </c>
      <c r="O4" s="1">
        <f>D4/$F4</f>
        <v>0.66367627409811025</v>
      </c>
      <c r="P4" s="1">
        <f>E4/$F4</f>
        <v>0.77075777820194691</v>
      </c>
      <c r="Q4" s="1">
        <f>F4/$F4</f>
        <v>1</v>
      </c>
    </row>
    <row r="5" spans="1:17">
      <c r="B5" s="1" t="s">
        <v>10</v>
      </c>
      <c r="C5" s="1">
        <v>0.18919999999999998</v>
      </c>
      <c r="D5" s="1">
        <v>0.24829999999999999</v>
      </c>
      <c r="E5" s="1">
        <v>0.23125000000000001</v>
      </c>
      <c r="F5" s="1">
        <v>0.25514999999999999</v>
      </c>
      <c r="G5" s="1"/>
      <c r="H5">
        <v>1.5700000000000006E-2</v>
      </c>
      <c r="I5">
        <v>2.2499999999999992E-2</v>
      </c>
      <c r="J5">
        <v>5.4499999999999965E-3</v>
      </c>
      <c r="K5">
        <v>6.4499999999999974E-3</v>
      </c>
      <c r="M5" s="1" t="s">
        <v>10</v>
      </c>
      <c r="N5" s="1">
        <f t="shared" ref="N5:P5" si="0">C5/$F5</f>
        <v>0.74152459337644516</v>
      </c>
      <c r="O5" s="1">
        <f t="shared" si="0"/>
        <v>0.97315304722712137</v>
      </c>
      <c r="P5" s="1">
        <f t="shared" si="0"/>
        <v>0.9063296100333138</v>
      </c>
      <c r="Q5" s="1">
        <f>F5/$F5</f>
        <v>1</v>
      </c>
    </row>
    <row r="6" spans="1:17">
      <c r="B6" s="1" t="s">
        <v>11</v>
      </c>
      <c r="C6" s="1">
        <v>0.10005</v>
      </c>
      <c r="D6" s="1">
        <v>0.12095</v>
      </c>
      <c r="E6" s="1">
        <v>0.15534999999999999</v>
      </c>
      <c r="F6" s="1">
        <v>0.27265</v>
      </c>
      <c r="G6" s="1"/>
      <c r="H6">
        <v>1.7500000000000016E-3</v>
      </c>
      <c r="I6">
        <v>3.5000000000000309E-4</v>
      </c>
      <c r="J6">
        <v>6.499999999999978E-4</v>
      </c>
      <c r="K6">
        <v>1.1749999999999983E-2</v>
      </c>
      <c r="M6" s="1" t="s">
        <v>11</v>
      </c>
      <c r="N6" s="1">
        <f t="shared" ref="N6:N10" si="1">C6/$F6</f>
        <v>0.36695397029158261</v>
      </c>
      <c r="O6" s="1">
        <f t="shared" ref="O6:O10" si="2">D6/$F6</f>
        <v>0.44360902255639095</v>
      </c>
      <c r="P6" s="1">
        <f t="shared" ref="P6:P10" si="3">E6/$F6</f>
        <v>0.56977810379607552</v>
      </c>
      <c r="Q6" s="1">
        <f t="shared" ref="Q6:Q10" si="4">F6/$F6</f>
        <v>1</v>
      </c>
    </row>
    <row r="7" spans="1:17">
      <c r="B7" s="1" t="s">
        <v>12</v>
      </c>
      <c r="C7" s="1">
        <v>0.1071</v>
      </c>
      <c r="D7" s="1">
        <v>0.1371</v>
      </c>
      <c r="E7" s="1">
        <v>0.17815</v>
      </c>
      <c r="F7" s="1">
        <v>0.29720000000000002</v>
      </c>
      <c r="G7" s="1"/>
      <c r="H7">
        <v>2.9999999999999472E-4</v>
      </c>
      <c r="I7">
        <v>1.2000000000000066E-3</v>
      </c>
      <c r="J7">
        <v>8.1499999999999906E-3</v>
      </c>
      <c r="K7">
        <v>2.8999999999999859E-3</v>
      </c>
      <c r="M7" s="1" t="s">
        <v>12</v>
      </c>
      <c r="N7" s="1">
        <f t="shared" si="1"/>
        <v>0.36036339165545084</v>
      </c>
      <c r="O7" s="1">
        <f t="shared" si="2"/>
        <v>0.46130551816958276</v>
      </c>
      <c r="P7" s="1">
        <f t="shared" si="3"/>
        <v>0.59942799461641993</v>
      </c>
      <c r="Q7" s="1">
        <f t="shared" si="4"/>
        <v>1</v>
      </c>
    </row>
    <row r="8" spans="1:17">
      <c r="B8" s="1" t="s">
        <v>13</v>
      </c>
      <c r="C8" s="1">
        <v>0.13120000000000001</v>
      </c>
      <c r="D8" s="1">
        <v>0.15545</v>
      </c>
      <c r="E8" s="1">
        <v>0.1835</v>
      </c>
      <c r="F8" s="1">
        <v>0.25729999999999997</v>
      </c>
      <c r="G8" s="1"/>
      <c r="H8">
        <v>2.0000000000000018E-3</v>
      </c>
      <c r="I8">
        <v>1.2149999999999994E-2</v>
      </c>
      <c r="J8">
        <v>1.0000000000000009E-3</v>
      </c>
      <c r="K8">
        <v>3.7000000000000088E-3</v>
      </c>
      <c r="M8" s="1" t="s">
        <v>13</v>
      </c>
      <c r="N8" s="1">
        <f t="shared" si="1"/>
        <v>0.50991061018266626</v>
      </c>
      <c r="O8" s="1">
        <f t="shared" si="2"/>
        <v>0.6041585697629227</v>
      </c>
      <c r="P8" s="1">
        <f t="shared" si="3"/>
        <v>0.71317528177225031</v>
      </c>
      <c r="Q8" s="1">
        <f t="shared" si="4"/>
        <v>1</v>
      </c>
    </row>
    <row r="9" spans="1:17">
      <c r="B9" s="1" t="s">
        <v>14</v>
      </c>
      <c r="C9" s="1">
        <v>0.13545000000000001</v>
      </c>
      <c r="D9" s="1">
        <v>0.1447</v>
      </c>
      <c r="E9" s="1">
        <v>0.17449999999999999</v>
      </c>
      <c r="F9" s="1">
        <v>0.25850000000000001</v>
      </c>
      <c r="G9" s="1"/>
      <c r="H9">
        <v>1.449999999999993E-3</v>
      </c>
      <c r="I9">
        <v>9.5999999999999974E-3</v>
      </c>
      <c r="J9">
        <v>3.9000000000000007E-3</v>
      </c>
      <c r="K9">
        <v>1.7100000000000004E-2</v>
      </c>
      <c r="M9" s="1" t="s">
        <v>14</v>
      </c>
      <c r="N9" s="1">
        <f t="shared" si="1"/>
        <v>0.52398452611218571</v>
      </c>
      <c r="O9" s="1">
        <f t="shared" si="2"/>
        <v>0.55976789168278529</v>
      </c>
      <c r="P9" s="1">
        <f t="shared" si="3"/>
        <v>0.67504835589941969</v>
      </c>
      <c r="Q9" s="1">
        <f t="shared" si="4"/>
        <v>1</v>
      </c>
    </row>
    <row r="10" spans="1:17">
      <c r="B10" s="1" t="s">
        <v>15</v>
      </c>
      <c r="C10" s="1">
        <v>0.1176</v>
      </c>
      <c r="D10" s="1">
        <v>0.14860000000000001</v>
      </c>
      <c r="E10" s="1">
        <v>0.17285</v>
      </c>
      <c r="F10" s="1">
        <v>0.22755</v>
      </c>
      <c r="G10" s="1"/>
      <c r="H10">
        <v>3.2999999999999974E-3</v>
      </c>
      <c r="I10">
        <v>8.0000000000000904E-4</v>
      </c>
      <c r="J10">
        <v>3.8499999999999923E-3</v>
      </c>
      <c r="K10">
        <v>3.8499999999999923E-3</v>
      </c>
      <c r="M10" s="1" t="s">
        <v>15</v>
      </c>
      <c r="N10" s="1">
        <f t="shared" si="1"/>
        <v>0.51680949241924845</v>
      </c>
      <c r="O10" s="1">
        <f t="shared" si="2"/>
        <v>0.65304328718962867</v>
      </c>
      <c r="P10" s="1">
        <f t="shared" si="3"/>
        <v>0.75961327180839378</v>
      </c>
      <c r="Q10" s="1">
        <f t="shared" si="4"/>
        <v>1</v>
      </c>
    </row>
    <row r="11" spans="1:17">
      <c r="B11" s="1"/>
      <c r="C11" s="1"/>
      <c r="D11" s="1"/>
      <c r="E11" s="1"/>
      <c r="F11" s="1"/>
      <c r="G11" s="1"/>
      <c r="M11" s="1"/>
      <c r="N11" s="1"/>
      <c r="O11" s="1"/>
      <c r="P11" s="1"/>
      <c r="Q11" s="1"/>
    </row>
    <row r="12" spans="1:17">
      <c r="B12" s="2" t="s">
        <v>1</v>
      </c>
      <c r="C12" s="1"/>
      <c r="D12" s="1"/>
      <c r="E12" s="1"/>
      <c r="F12" s="1"/>
      <c r="G12" s="1"/>
      <c r="M12" s="2" t="s">
        <v>1</v>
      </c>
      <c r="N12" s="1"/>
      <c r="O12" s="1"/>
      <c r="P12" s="1"/>
      <c r="Q12" s="1"/>
    </row>
    <row r="13" spans="1:17">
      <c r="B13" s="1"/>
      <c r="C13" s="1">
        <v>4</v>
      </c>
      <c r="D13" s="1">
        <v>2</v>
      </c>
      <c r="E13" s="1">
        <v>1</v>
      </c>
      <c r="F13" s="1">
        <v>0</v>
      </c>
      <c r="G13" s="1"/>
      <c r="M13" s="1"/>
      <c r="N13" s="1">
        <v>4</v>
      </c>
      <c r="O13" s="1">
        <v>2</v>
      </c>
      <c r="P13" s="1">
        <v>1</v>
      </c>
      <c r="Q13" s="1">
        <v>0</v>
      </c>
    </row>
    <row r="14" spans="1:17">
      <c r="B14" s="1" t="s">
        <v>16</v>
      </c>
      <c r="C14" s="1">
        <v>0.98425000000000007</v>
      </c>
      <c r="D14" s="1">
        <v>0.99034999999999995</v>
      </c>
      <c r="E14" s="1">
        <v>0.97255000000000003</v>
      </c>
      <c r="F14" s="1">
        <v>0.98085</v>
      </c>
      <c r="G14" s="1"/>
      <c r="H14">
        <v>2.4850000000000039E-2</v>
      </c>
      <c r="I14">
        <v>3.0499999999999972E-3</v>
      </c>
      <c r="J14">
        <v>1.7450000000000021E-2</v>
      </c>
      <c r="K14">
        <v>2.2149999999999944E-2</v>
      </c>
      <c r="M14" s="1" t="s">
        <v>16</v>
      </c>
      <c r="N14" s="1">
        <f t="shared" ref="N14:N20" si="5">C14/$F14</f>
        <v>1.0034663811999798</v>
      </c>
      <c r="O14" s="1">
        <f t="shared" ref="O14:O20" si="6">D14/$F14</f>
        <v>1.0096854768822958</v>
      </c>
      <c r="P14" s="1">
        <f t="shared" ref="P14:P20" si="7">E14/$F14</f>
        <v>0.99153795177652038</v>
      </c>
      <c r="Q14" s="1">
        <f>F14/$F14</f>
        <v>1</v>
      </c>
    </row>
    <row r="15" spans="1:17">
      <c r="B15" s="2" t="s">
        <v>108</v>
      </c>
      <c r="C15">
        <v>0.17554999887943268</v>
      </c>
      <c r="D15">
        <v>0.23835000395774841</v>
      </c>
      <c r="E15">
        <v>0.26875001192092896</v>
      </c>
      <c r="F15">
        <v>0.36210000514984131</v>
      </c>
      <c r="G15" s="1"/>
      <c r="H15">
        <v>7.2499960660934448E-3</v>
      </c>
      <c r="I15">
        <v>4.0500015020370483E-3</v>
      </c>
      <c r="J15">
        <v>5.7500004768371582E-3</v>
      </c>
      <c r="K15">
        <v>5.8000087738037109E-3</v>
      </c>
      <c r="M15" s="2" t="s">
        <v>108</v>
      </c>
      <c r="N15" s="1">
        <f>C15/$F15</f>
        <v>0.48481081574905804</v>
      </c>
      <c r="O15" s="1">
        <f>D15/$F15</f>
        <v>0.65824358069013655</v>
      </c>
      <c r="P15" s="1">
        <f>E15/$F15</f>
        <v>0.74219831013180182</v>
      </c>
      <c r="Q15" s="1">
        <f>F15/$F15</f>
        <v>1</v>
      </c>
    </row>
    <row r="16" spans="1:17">
      <c r="B16" s="1" t="s">
        <v>11</v>
      </c>
      <c r="C16">
        <v>0.34525</v>
      </c>
      <c r="D16">
        <v>0.36830000000000002</v>
      </c>
      <c r="E16">
        <v>0.3861</v>
      </c>
      <c r="F16">
        <v>0.46545000000000003</v>
      </c>
      <c r="G16" s="1"/>
      <c r="H16">
        <v>1.4495689014324197E-2</v>
      </c>
      <c r="I16">
        <v>1.7677669529663705E-2</v>
      </c>
      <c r="J16">
        <v>2.4183051916579931E-2</v>
      </c>
      <c r="K16">
        <v>4.7588286373854628E-2</v>
      </c>
      <c r="M16" s="1" t="s">
        <v>11</v>
      </c>
      <c r="N16" s="1">
        <f t="shared" si="5"/>
        <v>0.74175529057900946</v>
      </c>
      <c r="O16" s="1">
        <f t="shared" si="6"/>
        <v>0.79127725856697817</v>
      </c>
      <c r="P16" s="1">
        <f t="shared" si="7"/>
        <v>0.8295198195294875</v>
      </c>
      <c r="Q16" s="1">
        <f t="shared" ref="Q16:Q20" si="8">F16/$F16</f>
        <v>1</v>
      </c>
    </row>
    <row r="17" spans="2:17">
      <c r="B17" s="1" t="s">
        <v>12</v>
      </c>
      <c r="C17" s="1">
        <v>0.64165000000000005</v>
      </c>
      <c r="D17" s="1">
        <v>0.67635000000000001</v>
      </c>
      <c r="E17" s="1">
        <v>0.78749999999999998</v>
      </c>
      <c r="F17" s="1">
        <v>0.96255000000000002</v>
      </c>
      <c r="G17" s="1"/>
      <c r="H17">
        <v>9.049999999999947E-3</v>
      </c>
      <c r="I17">
        <v>3.5649999999999959E-2</v>
      </c>
      <c r="J17">
        <v>7.0000000000000062E-3</v>
      </c>
      <c r="K17">
        <v>6.2049999999999994E-2</v>
      </c>
      <c r="M17" s="1" t="s">
        <v>12</v>
      </c>
      <c r="N17" s="1">
        <f t="shared" si="5"/>
        <v>0.66661472131317856</v>
      </c>
      <c r="O17" s="1">
        <f t="shared" si="6"/>
        <v>0.7026647966339411</v>
      </c>
      <c r="P17" s="1">
        <f t="shared" si="7"/>
        <v>0.81813931743805512</v>
      </c>
      <c r="Q17" s="1">
        <f t="shared" si="8"/>
        <v>1</v>
      </c>
    </row>
    <row r="18" spans="2:17">
      <c r="B18" s="1" t="s">
        <v>13</v>
      </c>
      <c r="C18" s="1">
        <v>0.62919999999999998</v>
      </c>
      <c r="D18" s="1">
        <v>0.65515000000000001</v>
      </c>
      <c r="E18" s="1">
        <v>0.75140000000000007</v>
      </c>
      <c r="F18" s="1">
        <v>0.91474999999999995</v>
      </c>
      <c r="G18" s="1"/>
      <c r="H18">
        <v>4.0000000000000036E-3</v>
      </c>
      <c r="I18">
        <v>7.5000000000002842E-4</v>
      </c>
      <c r="J18">
        <v>2.1500000000000019E-2</v>
      </c>
      <c r="K18">
        <v>3.0149999999999955E-2</v>
      </c>
      <c r="M18" s="1" t="s">
        <v>13</v>
      </c>
      <c r="N18" s="1">
        <f t="shared" si="5"/>
        <v>0.68783820716042632</v>
      </c>
      <c r="O18" s="1">
        <f t="shared" si="6"/>
        <v>0.71620661382891504</v>
      </c>
      <c r="P18" s="1">
        <f t="shared" si="7"/>
        <v>0.82142661929488947</v>
      </c>
      <c r="Q18" s="1">
        <f t="shared" si="8"/>
        <v>1</v>
      </c>
    </row>
    <row r="19" spans="2:17">
      <c r="B19" s="1" t="s">
        <v>14</v>
      </c>
      <c r="C19">
        <v>0.28420000000000001</v>
      </c>
      <c r="D19">
        <v>0.3301</v>
      </c>
      <c r="E19">
        <v>0.35070000000000001</v>
      </c>
      <c r="F19">
        <v>0.42369999999999997</v>
      </c>
      <c r="G19" s="1"/>
      <c r="H19">
        <v>1.2727922061357866E-2</v>
      </c>
      <c r="I19">
        <v>2.1213203435596446E-3</v>
      </c>
      <c r="J19">
        <v>1.0748023074035516E-2</v>
      </c>
      <c r="K19">
        <v>1.1596551211459397E-2</v>
      </c>
      <c r="M19" s="1" t="s">
        <v>14</v>
      </c>
      <c r="N19" s="1">
        <f t="shared" si="5"/>
        <v>0.67075761151758329</v>
      </c>
      <c r="O19" s="1">
        <f t="shared" si="6"/>
        <v>0.77908897805050747</v>
      </c>
      <c r="P19" s="1">
        <f t="shared" si="7"/>
        <v>0.8277082841633232</v>
      </c>
      <c r="Q19" s="1">
        <f t="shared" si="8"/>
        <v>1</v>
      </c>
    </row>
    <row r="20" spans="2:17">
      <c r="B20" s="1" t="s">
        <v>15</v>
      </c>
      <c r="C20">
        <v>0.24179999999999999</v>
      </c>
      <c r="D20">
        <v>0.27795000000000003</v>
      </c>
      <c r="E20">
        <v>0.35160000000000002</v>
      </c>
      <c r="F20">
        <v>0.49129999999999996</v>
      </c>
      <c r="G20" s="1"/>
      <c r="H20">
        <v>9.6166522241370473E-3</v>
      </c>
      <c r="I20">
        <v>1.9304015126392779E-2</v>
      </c>
      <c r="J20">
        <v>2.8567113959936552E-2</v>
      </c>
      <c r="K20">
        <v>4.7093311627024015E-2</v>
      </c>
      <c r="M20" s="1" t="s">
        <v>15</v>
      </c>
      <c r="N20" s="1">
        <f t="shared" si="5"/>
        <v>0.4921636474659068</v>
      </c>
      <c r="O20" s="1">
        <f t="shared" si="6"/>
        <v>0.56574394463667832</v>
      </c>
      <c r="P20" s="1">
        <f t="shared" si="7"/>
        <v>0.71565235090576029</v>
      </c>
      <c r="Q20" s="1">
        <f t="shared" si="8"/>
        <v>1</v>
      </c>
    </row>
    <row r="21" spans="2:17">
      <c r="B21" s="1"/>
      <c r="C21" s="1"/>
      <c r="D21" s="1"/>
      <c r="E21" s="1"/>
      <c r="F21" s="1"/>
      <c r="G21" s="1"/>
      <c r="M21" s="1"/>
      <c r="N21" s="1"/>
      <c r="O21" s="1"/>
      <c r="P21" s="1"/>
      <c r="Q21" s="1"/>
    </row>
    <row r="22" spans="2:17">
      <c r="B22" s="2" t="s">
        <v>2</v>
      </c>
      <c r="C22" s="1"/>
      <c r="D22" s="1"/>
      <c r="E22" s="1"/>
      <c r="F22" s="1"/>
      <c r="G22" s="1"/>
      <c r="M22" s="2" t="s">
        <v>2</v>
      </c>
      <c r="N22" s="1"/>
      <c r="O22" s="1"/>
      <c r="P22" s="1"/>
      <c r="Q22" s="1"/>
    </row>
    <row r="23" spans="2:17">
      <c r="B23" s="1"/>
      <c r="C23" s="1">
        <v>4</v>
      </c>
      <c r="D23" s="1">
        <v>2</v>
      </c>
      <c r="E23" s="1">
        <v>1</v>
      </c>
      <c r="F23" s="1">
        <v>0</v>
      </c>
      <c r="G23" s="1"/>
      <c r="M23" s="1"/>
      <c r="N23" s="1">
        <v>4</v>
      </c>
      <c r="O23" s="1">
        <v>2</v>
      </c>
      <c r="P23" s="1">
        <v>1</v>
      </c>
      <c r="Q23" s="1">
        <v>0</v>
      </c>
    </row>
    <row r="24" spans="2:17">
      <c r="B24" s="1" t="s">
        <v>16</v>
      </c>
      <c r="C24" s="1">
        <v>0.60864999999999991</v>
      </c>
      <c r="D24" s="1">
        <v>0.69520000000000004</v>
      </c>
      <c r="E24" s="1">
        <v>0.71920000000000006</v>
      </c>
      <c r="F24" s="1">
        <v>0.73970000000000002</v>
      </c>
      <c r="G24" s="1"/>
      <c r="H24">
        <v>2.9550000000000021E-2</v>
      </c>
      <c r="I24">
        <v>1.5600000000000003E-2</v>
      </c>
      <c r="J24">
        <v>1.5999999999999903E-3</v>
      </c>
      <c r="K24">
        <v>4.400000000000015E-3</v>
      </c>
      <c r="M24" s="1" t="s">
        <v>16</v>
      </c>
      <c r="N24" s="1">
        <f t="shared" ref="N24:N30" si="9">C24/$F24</f>
        <v>0.82283358118155991</v>
      </c>
      <c r="O24" s="1">
        <f t="shared" ref="O24:O30" si="10">D24/$F24</f>
        <v>0.93984047586859543</v>
      </c>
      <c r="P24" s="1">
        <f t="shared" ref="P24:P30" si="11">E24/$F24</f>
        <v>0.9722860619169934</v>
      </c>
      <c r="Q24" s="1">
        <f>F24/$F24</f>
        <v>1</v>
      </c>
    </row>
    <row r="25" spans="2:17">
      <c r="B25" s="1" t="s">
        <v>10</v>
      </c>
      <c r="C25">
        <v>0.42854999999999999</v>
      </c>
      <c r="D25">
        <v>0.44435000000000002</v>
      </c>
      <c r="E25">
        <v>0.46450000000000002</v>
      </c>
      <c r="F25">
        <v>0.44920000000000004</v>
      </c>
      <c r="H25">
        <v>1.4919953083036157E-2</v>
      </c>
      <c r="I25">
        <v>5.4447222151364051E-3</v>
      </c>
      <c r="J25">
        <v>1.4142135623730963E-3</v>
      </c>
      <c r="K25">
        <v>3.1112698372208199E-3</v>
      </c>
      <c r="M25" s="1" t="s">
        <v>10</v>
      </c>
      <c r="N25" s="1">
        <f t="shared" si="9"/>
        <v>0.95402938557435424</v>
      </c>
      <c r="O25" s="1">
        <f t="shared" si="10"/>
        <v>0.98920302760463041</v>
      </c>
      <c r="P25" s="1">
        <f t="shared" si="11"/>
        <v>1.0340605520926089</v>
      </c>
      <c r="Q25" s="1">
        <f t="shared" ref="Q25:Q30" si="12">F25/$F25</f>
        <v>1</v>
      </c>
    </row>
    <row r="26" spans="2:17">
      <c r="B26" s="2" t="s">
        <v>109</v>
      </c>
      <c r="C26">
        <v>0.26649999618530273</v>
      </c>
      <c r="D26">
        <v>0.38615000247955322</v>
      </c>
      <c r="E26">
        <v>0.47549998760223389</v>
      </c>
      <c r="F26">
        <v>0.70789998769760132</v>
      </c>
      <c r="H26">
        <v>7.499992847442627E-3</v>
      </c>
      <c r="I26">
        <v>3.049999475479126E-3</v>
      </c>
      <c r="J26">
        <v>3.3999979496002197E-3</v>
      </c>
      <c r="K26">
        <v>5.1000118255615234E-3</v>
      </c>
      <c r="M26" s="2" t="s">
        <v>109</v>
      </c>
      <c r="N26" s="1">
        <f>C26/$F26</f>
        <v>0.37646560363996706</v>
      </c>
      <c r="O26" s="1">
        <f>D26/$F26</f>
        <v>0.54548666363942311</v>
      </c>
      <c r="P26" s="1">
        <f>E26/$F26</f>
        <v>0.67170503724511521</v>
      </c>
      <c r="Q26" s="1">
        <f>F26/$F26</f>
        <v>1</v>
      </c>
    </row>
    <row r="27" spans="2:17">
      <c r="B27" s="1" t="s">
        <v>12</v>
      </c>
      <c r="C27" s="1">
        <v>0.31745000000000001</v>
      </c>
      <c r="D27" s="1">
        <v>0.42815000000000003</v>
      </c>
      <c r="E27" s="1">
        <v>0.55735000000000001</v>
      </c>
      <c r="F27" s="1">
        <v>0.72665000000000002</v>
      </c>
      <c r="H27">
        <v>4.9999999999994493E-5</v>
      </c>
      <c r="I27">
        <v>1.2250000000000011E-2</v>
      </c>
      <c r="J27">
        <v>1.8349999999999977E-2</v>
      </c>
      <c r="K27">
        <v>3.5349999999999993E-2</v>
      </c>
      <c r="M27" s="1" t="s">
        <v>12</v>
      </c>
      <c r="N27" s="1">
        <f t="shared" si="9"/>
        <v>0.43686781806922176</v>
      </c>
      <c r="O27" s="1">
        <f t="shared" si="10"/>
        <v>0.5892107617147182</v>
      </c>
      <c r="P27" s="1">
        <f t="shared" si="11"/>
        <v>0.76701300488543311</v>
      </c>
      <c r="Q27" s="1">
        <f t="shared" si="12"/>
        <v>1</v>
      </c>
    </row>
    <row r="28" spans="2:17">
      <c r="B28" s="1" t="s">
        <v>13</v>
      </c>
      <c r="C28" s="1">
        <v>0.32484999999999997</v>
      </c>
      <c r="D28" s="1">
        <v>0.42549999999999999</v>
      </c>
      <c r="E28" s="1">
        <v>0.53665000000000007</v>
      </c>
      <c r="F28" s="1">
        <v>0.6905</v>
      </c>
      <c r="H28">
        <v>8.8499999999999968E-3</v>
      </c>
      <c r="I28">
        <v>6.0000000000000053E-3</v>
      </c>
      <c r="J28">
        <v>1.1250000000000038E-2</v>
      </c>
      <c r="K28">
        <v>1.2000000000000011E-2</v>
      </c>
      <c r="M28" s="1" t="s">
        <v>13</v>
      </c>
      <c r="N28" s="1">
        <f t="shared" si="9"/>
        <v>0.47045619116582182</v>
      </c>
      <c r="O28" s="1">
        <f t="shared" si="10"/>
        <v>0.61622013034033307</v>
      </c>
      <c r="P28" s="1">
        <f t="shared" si="11"/>
        <v>0.77719044170890672</v>
      </c>
      <c r="Q28" s="1">
        <f t="shared" si="12"/>
        <v>1</v>
      </c>
    </row>
    <row r="29" spans="2:17">
      <c r="B29" s="1" t="s">
        <v>14</v>
      </c>
      <c r="C29" s="1">
        <v>0.24875</v>
      </c>
      <c r="D29" s="1">
        <v>0.35519999999999996</v>
      </c>
      <c r="E29" s="1">
        <v>0.46879999999999999</v>
      </c>
      <c r="F29" s="1">
        <v>0.71689999999999998</v>
      </c>
      <c r="H29">
        <v>1.3499999999999901E-3</v>
      </c>
      <c r="I29">
        <v>1.3399999999999995E-2</v>
      </c>
      <c r="J29">
        <v>1.4000000000000012E-2</v>
      </c>
      <c r="K29">
        <v>1.0999999999999899E-3</v>
      </c>
      <c r="M29" s="1" t="s">
        <v>14</v>
      </c>
      <c r="N29" s="1">
        <f t="shared" si="9"/>
        <v>0.34698005300599805</v>
      </c>
      <c r="O29" s="1">
        <f t="shared" si="10"/>
        <v>0.4954665922722834</v>
      </c>
      <c r="P29" s="1">
        <f t="shared" si="11"/>
        <v>0.65392662853954531</v>
      </c>
      <c r="Q29" s="1">
        <f t="shared" si="12"/>
        <v>1</v>
      </c>
    </row>
    <row r="30" spans="2:17">
      <c r="B30" s="1" t="s">
        <v>15</v>
      </c>
      <c r="C30" s="1">
        <v>0.81620000000000004</v>
      </c>
      <c r="D30" s="1">
        <v>0.85939999999999994</v>
      </c>
      <c r="E30" s="1">
        <v>0.93889999999999996</v>
      </c>
      <c r="F30" s="1">
        <v>1.0741000000000001</v>
      </c>
      <c r="H30">
        <v>2.4183051916579931E-2</v>
      </c>
      <c r="I30">
        <v>4.3557777721091324E-2</v>
      </c>
      <c r="J30">
        <v>1.0040916292848968E-2</v>
      </c>
      <c r="K30">
        <v>1.555634918610406E-2</v>
      </c>
      <c r="M30" s="1" t="s">
        <v>15</v>
      </c>
      <c r="N30" s="1">
        <f t="shared" si="9"/>
        <v>0.75989200260683365</v>
      </c>
      <c r="O30" s="1">
        <f t="shared" si="10"/>
        <v>0.80011172144120646</v>
      </c>
      <c r="P30" s="1">
        <f t="shared" si="11"/>
        <v>0.87412717624057346</v>
      </c>
      <c r="Q30" s="1">
        <f t="shared" si="12"/>
        <v>1</v>
      </c>
    </row>
    <row r="32" spans="2:17">
      <c r="B32" t="s">
        <v>3</v>
      </c>
      <c r="M32" t="s">
        <v>3</v>
      </c>
    </row>
    <row r="33" spans="2:19">
      <c r="B33" s="1"/>
      <c r="C33" s="1">
        <v>4</v>
      </c>
      <c r="D33" s="1">
        <v>2</v>
      </c>
      <c r="E33" s="1">
        <v>1</v>
      </c>
      <c r="F33" s="1">
        <v>0</v>
      </c>
      <c r="M33" s="1"/>
      <c r="N33" s="1">
        <v>4</v>
      </c>
      <c r="O33" s="1">
        <v>2</v>
      </c>
      <c r="P33" s="1">
        <v>1</v>
      </c>
      <c r="Q33" s="1">
        <v>0</v>
      </c>
    </row>
    <row r="34" spans="2:19">
      <c r="B34" s="1" t="s">
        <v>16</v>
      </c>
      <c r="C34" s="1">
        <v>0.33265</v>
      </c>
      <c r="D34" s="1">
        <v>0.40634999999999999</v>
      </c>
      <c r="E34" s="1">
        <v>0.44864999999999999</v>
      </c>
      <c r="F34" s="1">
        <v>0.53134999999999999</v>
      </c>
      <c r="H34">
        <v>1.2500000000000011E-3</v>
      </c>
      <c r="I34">
        <v>5.6499999999999884E-3</v>
      </c>
      <c r="J34">
        <v>9.0500000000000025E-3</v>
      </c>
      <c r="K34">
        <v>1.2349999999999972E-2</v>
      </c>
      <c r="M34" s="1" t="s">
        <v>122</v>
      </c>
      <c r="N34" s="1">
        <f t="shared" ref="N34:N40" si="13">C34/$F34</f>
        <v>0.62604686176719682</v>
      </c>
      <c r="O34" s="1">
        <f t="shared" ref="O34:O40" si="14">D34/$F34</f>
        <v>0.76475016467488477</v>
      </c>
      <c r="P34" s="1">
        <f t="shared" ref="P34:P40" si="15">E34/$F34</f>
        <v>0.84435870894890375</v>
      </c>
      <c r="Q34" s="1">
        <f>F34/$F34</f>
        <v>1</v>
      </c>
    </row>
    <row r="35" spans="2:19">
      <c r="B35" s="1" t="s">
        <v>10</v>
      </c>
      <c r="C35" s="1">
        <v>0.3755</v>
      </c>
      <c r="D35" s="1">
        <v>0.42369999999999997</v>
      </c>
      <c r="E35" s="1">
        <v>0.48344999999999999</v>
      </c>
      <c r="F35" s="1">
        <v>0.5444</v>
      </c>
      <c r="H35">
        <v>3.8000000000000256E-3</v>
      </c>
      <c r="I35">
        <v>1.0899999999999993E-2</v>
      </c>
      <c r="J35">
        <v>1.2050000000000005E-2</v>
      </c>
      <c r="K35">
        <v>1.9000000000000017E-2</v>
      </c>
      <c r="M35" s="1" t="s">
        <v>128</v>
      </c>
      <c r="N35" s="1">
        <f t="shared" si="13"/>
        <v>0.68975018368846441</v>
      </c>
      <c r="O35" s="1">
        <f t="shared" si="14"/>
        <v>0.77828802351212334</v>
      </c>
      <c r="P35" s="1">
        <f t="shared" si="15"/>
        <v>0.88804188096987513</v>
      </c>
      <c r="Q35" s="1">
        <f t="shared" ref="Q35:Q40" si="16">F35/$F35</f>
        <v>1</v>
      </c>
    </row>
    <row r="36" spans="2:19">
      <c r="B36" s="1" t="s">
        <v>11</v>
      </c>
      <c r="C36" s="1">
        <v>0.14600000000000002</v>
      </c>
      <c r="D36" s="1">
        <v>0.26615</v>
      </c>
      <c r="E36" s="1">
        <v>0.36214999999999997</v>
      </c>
      <c r="F36" s="1">
        <v>0.53984999999999994</v>
      </c>
      <c r="H36">
        <v>3.0000000000000859E-4</v>
      </c>
      <c r="I36">
        <v>1.235E-2</v>
      </c>
      <c r="J36">
        <v>5.4499999999999826E-3</v>
      </c>
      <c r="K36">
        <v>2.8499999999999637E-3</v>
      </c>
      <c r="M36" s="1" t="s">
        <v>129</v>
      </c>
      <c r="N36" s="1">
        <f t="shared" si="13"/>
        <v>0.27044549411873675</v>
      </c>
      <c r="O36" s="1">
        <f t="shared" si="14"/>
        <v>0.49300731684727245</v>
      </c>
      <c r="P36" s="1">
        <f t="shared" si="15"/>
        <v>0.67083449106233217</v>
      </c>
      <c r="Q36" s="1">
        <f t="shared" si="16"/>
        <v>1</v>
      </c>
    </row>
    <row r="37" spans="2:19">
      <c r="B37" s="2" t="s">
        <v>110</v>
      </c>
      <c r="C37">
        <v>0.12575000524520874</v>
      </c>
      <c r="D37">
        <v>0.17554999887943268</v>
      </c>
      <c r="E37">
        <v>0.24029999971389771</v>
      </c>
      <c r="F37">
        <v>0.40224999189376831</v>
      </c>
      <c r="H37">
        <v>1.4500021934509277E-3</v>
      </c>
      <c r="I37">
        <v>3.3500045537948608E-3</v>
      </c>
      <c r="J37">
        <v>1.0000169277191162E-4</v>
      </c>
      <c r="K37">
        <v>4.8500001430511475E-3</v>
      </c>
      <c r="M37" s="2" t="s">
        <v>131</v>
      </c>
      <c r="N37" s="1">
        <f>C37/$F37</f>
        <v>0.31261655134705019</v>
      </c>
      <c r="O37" s="1">
        <f>D37/$F37</f>
        <v>0.43642014273997631</v>
      </c>
      <c r="P37" s="1">
        <f>E37/$F37</f>
        <v>0.59738969436041511</v>
      </c>
      <c r="Q37" s="1">
        <f>F37/$F37</f>
        <v>1</v>
      </c>
    </row>
    <row r="38" spans="2:19">
      <c r="B38" s="1" t="s">
        <v>13</v>
      </c>
      <c r="C38" s="1">
        <v>0.1482</v>
      </c>
      <c r="D38" s="1">
        <v>0.27854999999999996</v>
      </c>
      <c r="E38" s="1">
        <v>0.36534999999999995</v>
      </c>
      <c r="F38" s="1">
        <v>0.5343</v>
      </c>
      <c r="H38">
        <v>1.0999999999999899E-3</v>
      </c>
      <c r="I38">
        <v>5.1500000000000157E-3</v>
      </c>
      <c r="J38">
        <v>7.5000000000000067E-4</v>
      </c>
      <c r="K38">
        <v>2.5000000000000022E-2</v>
      </c>
      <c r="M38" s="1" t="s">
        <v>120</v>
      </c>
      <c r="N38" s="1">
        <f t="shared" si="13"/>
        <v>0.27737226277372262</v>
      </c>
      <c r="O38" s="1">
        <f t="shared" si="14"/>
        <v>0.52133632790567086</v>
      </c>
      <c r="P38" s="1">
        <f t="shared" si="15"/>
        <v>0.68379187722253409</v>
      </c>
      <c r="Q38" s="1">
        <f t="shared" si="16"/>
        <v>1</v>
      </c>
    </row>
    <row r="39" spans="2:19">
      <c r="B39" s="1" t="s">
        <v>14</v>
      </c>
      <c r="C39" s="1">
        <v>0.17785000000000001</v>
      </c>
      <c r="D39" s="1">
        <v>0.28660000000000002</v>
      </c>
      <c r="E39" s="1">
        <v>0.37660000000000005</v>
      </c>
      <c r="F39" s="1">
        <v>0.52500000000000002</v>
      </c>
      <c r="H39">
        <v>5.2500000000000047E-3</v>
      </c>
      <c r="I39">
        <v>6.5999999999999948E-3</v>
      </c>
      <c r="J39">
        <v>2.0000000000000573E-4</v>
      </c>
      <c r="K39">
        <v>3.0999999999999917E-3</v>
      </c>
      <c r="M39" s="1" t="s">
        <v>130</v>
      </c>
      <c r="N39" s="1">
        <f t="shared" si="13"/>
        <v>0.33876190476190476</v>
      </c>
      <c r="O39" s="1">
        <f t="shared" si="14"/>
        <v>0.54590476190476189</v>
      </c>
      <c r="P39" s="1">
        <f t="shared" si="15"/>
        <v>0.71733333333333338</v>
      </c>
      <c r="Q39" s="1">
        <f t="shared" si="16"/>
        <v>1</v>
      </c>
    </row>
    <row r="40" spans="2:19">
      <c r="B40" s="1" t="s">
        <v>15</v>
      </c>
      <c r="C40" s="1">
        <v>0.28334999999999999</v>
      </c>
      <c r="D40" s="1">
        <v>0.31909999999999999</v>
      </c>
      <c r="E40" s="1">
        <v>0.36330000000000001</v>
      </c>
      <c r="F40" s="1">
        <v>0.52524999999999999</v>
      </c>
      <c r="H40">
        <v>2.1449999999999997E-2</v>
      </c>
      <c r="I40">
        <v>7.1999999999999842E-3</v>
      </c>
      <c r="J40">
        <v>1.5000000000000013E-3</v>
      </c>
      <c r="K40">
        <v>8.2499999999999796E-3</v>
      </c>
      <c r="M40" s="1" t="s">
        <v>121</v>
      </c>
      <c r="N40" s="1">
        <f t="shared" si="13"/>
        <v>0.53945740123750596</v>
      </c>
      <c r="O40" s="1">
        <f t="shared" si="14"/>
        <v>0.60752022846263687</v>
      </c>
      <c r="P40" s="1">
        <f t="shared" si="15"/>
        <v>0.69167063303188958</v>
      </c>
      <c r="Q40" s="1">
        <f t="shared" si="16"/>
        <v>1</v>
      </c>
    </row>
    <row r="42" spans="2:19">
      <c r="B42" t="s">
        <v>4</v>
      </c>
      <c r="M42" t="s">
        <v>4</v>
      </c>
    </row>
    <row r="43" spans="2:19">
      <c r="B43" s="1"/>
      <c r="C43" s="1">
        <v>4</v>
      </c>
      <c r="D43" s="1">
        <v>2</v>
      </c>
      <c r="E43" s="1">
        <v>1</v>
      </c>
      <c r="F43" s="1">
        <v>0</v>
      </c>
      <c r="M43" s="1"/>
      <c r="N43" s="1">
        <v>4</v>
      </c>
      <c r="O43" s="1">
        <v>2</v>
      </c>
      <c r="P43" s="1">
        <v>1</v>
      </c>
      <c r="Q43" s="1">
        <v>0</v>
      </c>
    </row>
    <row r="44" spans="2:19">
      <c r="B44" s="1" t="s">
        <v>16</v>
      </c>
      <c r="C44" s="1">
        <v>0.52754999999999996</v>
      </c>
      <c r="D44" s="1">
        <v>0.5242</v>
      </c>
      <c r="E44" s="1">
        <v>0.56869999999999998</v>
      </c>
      <c r="F44" s="1">
        <v>0.56259999999999999</v>
      </c>
      <c r="H44">
        <v>2.65E-3</v>
      </c>
      <c r="I44">
        <v>1.2199999999999989E-2</v>
      </c>
      <c r="J44">
        <v>2.9999999999996696E-4</v>
      </c>
      <c r="K44">
        <v>3.3499999999999974E-2</v>
      </c>
      <c r="M44" s="1" t="s">
        <v>122</v>
      </c>
      <c r="N44" s="1">
        <f t="shared" ref="N44:N50" si="17">C44/$F44</f>
        <v>0.93769996445076431</v>
      </c>
      <c r="O44" s="1">
        <f t="shared" ref="O44:O50" si="18">D44/$F44</f>
        <v>0.93174546747244935</v>
      </c>
      <c r="P44" s="1">
        <f t="shared" ref="P44:P50" si="19">E44/$F44</f>
        <v>1.010842516885887</v>
      </c>
      <c r="Q44" s="1">
        <f>F44/$F44</f>
        <v>1</v>
      </c>
    </row>
    <row r="45" spans="2:19">
      <c r="B45" s="1" t="s">
        <v>10</v>
      </c>
      <c r="C45" s="1">
        <v>0.48280000000000001</v>
      </c>
      <c r="D45" s="1">
        <v>0.49534999999999996</v>
      </c>
      <c r="E45" s="1">
        <v>0.5423</v>
      </c>
      <c r="F45" s="1">
        <v>0.53264999999999996</v>
      </c>
      <c r="H45">
        <v>4.1224325343175654E-2</v>
      </c>
      <c r="I45">
        <v>3.3092597359530393E-2</v>
      </c>
      <c r="J45">
        <v>3.7971634149717583E-2</v>
      </c>
      <c r="K45">
        <v>6.7882250993908932E-3</v>
      </c>
      <c r="M45" s="1" t="s">
        <v>123</v>
      </c>
      <c r="N45" s="1">
        <f t="shared" si="17"/>
        <v>0.90641133952877129</v>
      </c>
      <c r="O45" s="1">
        <f t="shared" si="18"/>
        <v>0.92997277762132735</v>
      </c>
      <c r="P45" s="1">
        <f t="shared" si="19"/>
        <v>1.0181169623580213</v>
      </c>
      <c r="Q45" s="1">
        <f t="shared" ref="Q45:Q50" si="20">F45/$F45</f>
        <v>1</v>
      </c>
    </row>
    <row r="46" spans="2:19">
      <c r="B46" s="1" t="s">
        <v>11</v>
      </c>
      <c r="C46" s="1">
        <v>0.22949999999999998</v>
      </c>
      <c r="D46" s="1">
        <v>0.26024999999999998</v>
      </c>
      <c r="E46" s="1">
        <v>0.35499999999999998</v>
      </c>
      <c r="F46" s="1">
        <v>0.57145000000000001</v>
      </c>
      <c r="H46">
        <v>1.7599999999999991E-2</v>
      </c>
      <c r="I46">
        <v>1.8549999999999997E-2</v>
      </c>
      <c r="J46">
        <v>1.6699999999999993E-2</v>
      </c>
      <c r="K46">
        <v>1.6850000000000032E-2</v>
      </c>
      <c r="M46" s="1" t="s">
        <v>118</v>
      </c>
      <c r="N46" s="1">
        <f t="shared" si="17"/>
        <v>0.40160993962726393</v>
      </c>
      <c r="O46" s="1">
        <f t="shared" si="18"/>
        <v>0.4554204217341849</v>
      </c>
      <c r="P46" s="1">
        <f t="shared" si="19"/>
        <v>0.62122670399860003</v>
      </c>
      <c r="Q46" s="1">
        <f t="shared" si="20"/>
        <v>1</v>
      </c>
    </row>
    <row r="47" spans="2:19">
      <c r="B47" s="1" t="s">
        <v>12</v>
      </c>
      <c r="C47" s="1">
        <v>0.24809999999999999</v>
      </c>
      <c r="D47" s="1">
        <v>0.29754999999999998</v>
      </c>
      <c r="E47" s="1">
        <v>0.39280000000000004</v>
      </c>
      <c r="F47" s="1">
        <v>0.51134999999999997</v>
      </c>
      <c r="H47">
        <v>6.0000000000000331E-4</v>
      </c>
      <c r="I47">
        <v>7.1500000000000175E-3</v>
      </c>
      <c r="J47">
        <v>1.7999999999999988E-2</v>
      </c>
      <c r="K47">
        <v>3.7850000000000023E-2</v>
      </c>
      <c r="M47" s="1" t="s">
        <v>124</v>
      </c>
      <c r="N47" s="1">
        <f t="shared" si="17"/>
        <v>0.48518627163391026</v>
      </c>
      <c r="O47" s="1">
        <f t="shared" si="18"/>
        <v>0.58189107265082629</v>
      </c>
      <c r="P47" s="1">
        <f t="shared" si="19"/>
        <v>0.768162706561064</v>
      </c>
      <c r="Q47" s="1">
        <f t="shared" si="20"/>
        <v>1</v>
      </c>
    </row>
    <row r="48" spans="2:19">
      <c r="B48" s="2" t="s">
        <v>111</v>
      </c>
      <c r="C48">
        <v>0.28625</v>
      </c>
      <c r="D48">
        <v>0.36380000000000001</v>
      </c>
      <c r="E48">
        <v>0.45079999999999998</v>
      </c>
      <c r="F48">
        <v>0.60494999999999999</v>
      </c>
      <c r="H48">
        <v>2.6349999999999985E-2</v>
      </c>
      <c r="I48">
        <v>1.2999999999999956E-3</v>
      </c>
      <c r="J48">
        <v>2.5000000000000022E-3</v>
      </c>
      <c r="K48">
        <v>4.9999999999994493E-5</v>
      </c>
      <c r="M48" s="2" t="s">
        <v>127</v>
      </c>
      <c r="N48" s="1">
        <f>C48/$F48</f>
        <v>0.47317960161996858</v>
      </c>
      <c r="O48" s="1">
        <f>D48/$F48</f>
        <v>0.60137201421605091</v>
      </c>
      <c r="P48" s="1">
        <f>E48/$F48</f>
        <v>0.74518555252500207</v>
      </c>
      <c r="Q48" s="1">
        <f>F48/$F48</f>
        <v>1</v>
      </c>
      <c r="S48" s="3"/>
    </row>
    <row r="49" spans="2:17">
      <c r="B49" s="1" t="s">
        <v>14</v>
      </c>
      <c r="C49" s="1">
        <v>0.31814999999999999</v>
      </c>
      <c r="D49" s="1">
        <v>0.36760000000000004</v>
      </c>
      <c r="E49" s="1">
        <v>0.42730000000000001</v>
      </c>
      <c r="F49" s="1">
        <v>0.58129999999999993</v>
      </c>
      <c r="H49">
        <v>4.5450000000000025E-2</v>
      </c>
      <c r="I49">
        <v>4.2599999999999985E-2</v>
      </c>
      <c r="J49">
        <v>2.5999999999999912E-3</v>
      </c>
      <c r="K49">
        <v>2.2000000000000353E-3</v>
      </c>
      <c r="M49" s="1" t="s">
        <v>125</v>
      </c>
      <c r="N49" s="1">
        <f t="shared" si="17"/>
        <v>0.54730775847238955</v>
      </c>
      <c r="O49" s="1">
        <f t="shared" si="18"/>
        <v>0.63237570961637724</v>
      </c>
      <c r="P49" s="1">
        <f t="shared" si="19"/>
        <v>0.73507655255461912</v>
      </c>
      <c r="Q49" s="1">
        <f t="shared" si="20"/>
        <v>1</v>
      </c>
    </row>
    <row r="50" spans="2:17">
      <c r="B50" s="1" t="s">
        <v>15</v>
      </c>
      <c r="C50" s="1">
        <v>0.28554999999999997</v>
      </c>
      <c r="D50" s="1">
        <v>0.32245000000000001</v>
      </c>
      <c r="E50" s="1">
        <v>0.34084999999999999</v>
      </c>
      <c r="F50" s="1">
        <v>0.43625000000000003</v>
      </c>
      <c r="H50">
        <v>9.4999999999997864E-4</v>
      </c>
      <c r="I50">
        <v>5.4999999999999494E-4</v>
      </c>
      <c r="J50">
        <v>2.3449999999999999E-2</v>
      </c>
      <c r="K50">
        <v>7.3499999999999954E-3</v>
      </c>
      <c r="M50" s="1" t="s">
        <v>126</v>
      </c>
      <c r="N50" s="1">
        <f t="shared" si="17"/>
        <v>0.6545558739255013</v>
      </c>
      <c r="O50" s="1">
        <f t="shared" si="18"/>
        <v>0.73914040114613178</v>
      </c>
      <c r="P50" s="1">
        <f t="shared" si="19"/>
        <v>0.78131805157593115</v>
      </c>
      <c r="Q50" s="1">
        <f t="shared" si="20"/>
        <v>1</v>
      </c>
    </row>
    <row r="52" spans="2:17">
      <c r="B52" t="s">
        <v>5</v>
      </c>
      <c r="M52" t="s">
        <v>5</v>
      </c>
    </row>
    <row r="53" spans="2:17">
      <c r="B53" s="1"/>
      <c r="C53" s="1">
        <v>4</v>
      </c>
      <c r="D53" s="1">
        <v>2</v>
      </c>
      <c r="E53" s="1">
        <v>1</v>
      </c>
      <c r="F53" s="1">
        <v>0</v>
      </c>
      <c r="M53" s="1"/>
      <c r="N53" s="1">
        <v>4</v>
      </c>
      <c r="O53" s="1">
        <v>2</v>
      </c>
      <c r="P53" s="1">
        <v>1</v>
      </c>
      <c r="Q53" s="1">
        <v>0</v>
      </c>
    </row>
    <row r="54" spans="2:17">
      <c r="B54" s="1" t="s">
        <v>16</v>
      </c>
      <c r="C54" s="1">
        <v>0.69440000000000002</v>
      </c>
      <c r="D54" s="1">
        <v>0.7046</v>
      </c>
      <c r="E54" s="1">
        <v>0.87200000000000011</v>
      </c>
      <c r="F54" s="1">
        <v>0.91844999999999999</v>
      </c>
      <c r="H54">
        <v>7.0999999999999952E-3</v>
      </c>
      <c r="I54">
        <v>2.2999999999999687E-3</v>
      </c>
      <c r="J54">
        <v>1.5000000000000013E-3</v>
      </c>
      <c r="K54">
        <v>1.2850000000000028E-2</v>
      </c>
      <c r="M54" s="1" t="s">
        <v>116</v>
      </c>
      <c r="N54" s="1">
        <f t="shared" ref="N54:N60" si="21">C54/$F54</f>
        <v>0.75605639936850133</v>
      </c>
      <c r="O54" s="1">
        <f t="shared" ref="O54:O60" si="22">D54/$F54</f>
        <v>0.76716206652512386</v>
      </c>
      <c r="P54" s="1">
        <f t="shared" ref="P54:P60" si="23">E54/$F54</f>
        <v>0.94942566280145912</v>
      </c>
      <c r="Q54" s="1">
        <f>F54/$F54</f>
        <v>1</v>
      </c>
    </row>
    <row r="55" spans="2:17">
      <c r="B55" s="1" t="s">
        <v>10</v>
      </c>
      <c r="C55">
        <v>0.56004999999999994</v>
      </c>
      <c r="D55">
        <v>0.77600000000000002</v>
      </c>
      <c r="E55">
        <v>0.81004999999999994</v>
      </c>
      <c r="F55">
        <v>0.879</v>
      </c>
      <c r="H55">
        <v>2.5455844122715655E-2</v>
      </c>
      <c r="I55">
        <v>6.8165093706383212E-2</v>
      </c>
      <c r="J55">
        <v>4.6315494167718865E-2</v>
      </c>
      <c r="K55">
        <v>5.0204581464244839E-3</v>
      </c>
      <c r="M55" s="1" t="s">
        <v>117</v>
      </c>
      <c r="N55" s="1">
        <f t="shared" si="21"/>
        <v>0.63714448236632526</v>
      </c>
      <c r="O55" s="1">
        <f t="shared" si="22"/>
        <v>0.88282138794084186</v>
      </c>
      <c r="P55" s="1">
        <f t="shared" si="23"/>
        <v>0.92155858930602952</v>
      </c>
      <c r="Q55" s="1">
        <f t="shared" ref="Q55:Q60" si="24">F55/$F55</f>
        <v>1</v>
      </c>
    </row>
    <row r="56" spans="2:17">
      <c r="B56" s="1" t="s">
        <v>11</v>
      </c>
      <c r="C56">
        <v>0.39884999999999998</v>
      </c>
      <c r="D56">
        <v>0.56105000000000005</v>
      </c>
      <c r="E56">
        <v>0.74555000000000005</v>
      </c>
      <c r="F56">
        <v>1.10945</v>
      </c>
      <c r="H56">
        <v>1.5768481220460002E-2</v>
      </c>
      <c r="I56">
        <v>9.4045201897810671E-3</v>
      </c>
      <c r="J56">
        <v>7.0710678118646961E-5</v>
      </c>
      <c r="K56">
        <v>2.9486352775479081E-2</v>
      </c>
      <c r="M56" s="1" t="s">
        <v>118</v>
      </c>
      <c r="N56" s="1">
        <f t="shared" si="21"/>
        <v>0.35950245617197707</v>
      </c>
      <c r="O56" s="1">
        <f t="shared" si="22"/>
        <v>0.50570102302942899</v>
      </c>
      <c r="P56" s="1">
        <f t="shared" si="23"/>
        <v>0.67199963946099417</v>
      </c>
      <c r="Q56" s="1">
        <f t="shared" si="24"/>
        <v>1</v>
      </c>
    </row>
    <row r="57" spans="2:17">
      <c r="B57" s="1" t="s">
        <v>12</v>
      </c>
      <c r="C57" s="1">
        <v>0.31755</v>
      </c>
      <c r="D57" s="1">
        <v>0.43280000000000002</v>
      </c>
      <c r="E57" s="1">
        <v>0.71494999999999997</v>
      </c>
      <c r="F57" s="1">
        <v>0.90565000000000007</v>
      </c>
      <c r="H57">
        <v>1.6950000000000021E-2</v>
      </c>
      <c r="I57">
        <v>2.0000000000000018E-3</v>
      </c>
      <c r="J57">
        <v>1.1450000000000016E-2</v>
      </c>
      <c r="K57">
        <v>1.865E-2</v>
      </c>
      <c r="M57" s="1" t="s">
        <v>119</v>
      </c>
      <c r="N57" s="1">
        <f t="shared" si="21"/>
        <v>0.35063214265996795</v>
      </c>
      <c r="O57" s="1">
        <f t="shared" si="22"/>
        <v>0.47788880914260473</v>
      </c>
      <c r="P57" s="1">
        <f t="shared" si="23"/>
        <v>0.78943300391983651</v>
      </c>
      <c r="Q57" s="1">
        <f t="shared" si="24"/>
        <v>1</v>
      </c>
    </row>
    <row r="58" spans="2:17">
      <c r="B58" s="1" t="s">
        <v>13</v>
      </c>
      <c r="C58" s="1">
        <v>0.43845000000000001</v>
      </c>
      <c r="D58" s="1">
        <v>0.51495000000000002</v>
      </c>
      <c r="E58" s="1">
        <v>0.76934999999999998</v>
      </c>
      <c r="F58" s="1">
        <v>0.93489999999999995</v>
      </c>
      <c r="H58">
        <v>5.4999999999999494E-4</v>
      </c>
      <c r="I58">
        <v>1.6499999999999848E-3</v>
      </c>
      <c r="J58">
        <v>6.7500000000000338E-3</v>
      </c>
      <c r="K58">
        <v>1.9100000000000006E-2</v>
      </c>
      <c r="M58" s="1" t="s">
        <v>120</v>
      </c>
      <c r="N58" s="1">
        <f t="shared" si="21"/>
        <v>0.46898063964060333</v>
      </c>
      <c r="O58" s="1">
        <f t="shared" si="22"/>
        <v>0.55080757300246019</v>
      </c>
      <c r="P58" s="1">
        <f t="shared" si="23"/>
        <v>0.82292223767247841</v>
      </c>
      <c r="Q58" s="1">
        <f t="shared" si="24"/>
        <v>1</v>
      </c>
    </row>
    <row r="59" spans="2:17">
      <c r="B59" s="2" t="s">
        <v>112</v>
      </c>
      <c r="C59">
        <v>0.28849999999999998</v>
      </c>
      <c r="D59">
        <v>0.41910000000000003</v>
      </c>
      <c r="E59">
        <v>0.72455000000000003</v>
      </c>
      <c r="F59">
        <v>0.99540000000000006</v>
      </c>
      <c r="H59">
        <v>1.2000000000000066E-3</v>
      </c>
      <c r="I59">
        <v>7.4999999999999789E-3</v>
      </c>
      <c r="J59">
        <v>8.4500000000000131E-3</v>
      </c>
      <c r="K59">
        <v>2.0799999999999985E-2</v>
      </c>
      <c r="M59" s="2" t="s">
        <v>115</v>
      </c>
      <c r="N59" s="1">
        <f>C59/$F59</f>
        <v>0.28983323287120749</v>
      </c>
      <c r="O59" s="1">
        <f>D59/$F59</f>
        <v>0.42103676913803495</v>
      </c>
      <c r="P59" s="1">
        <f>E59/$F59</f>
        <v>0.72789833232871204</v>
      </c>
      <c r="Q59" s="1">
        <f>F59/$F59</f>
        <v>1</v>
      </c>
    </row>
    <row r="60" spans="2:17">
      <c r="B60" s="1" t="s">
        <v>15</v>
      </c>
      <c r="C60">
        <v>0.84860000000000002</v>
      </c>
      <c r="D60">
        <v>0.97075</v>
      </c>
      <c r="E60">
        <v>1.0340500000000001</v>
      </c>
      <c r="F60">
        <v>1.1876</v>
      </c>
      <c r="H60">
        <v>6.2649660813128116E-2</v>
      </c>
      <c r="I60">
        <v>3.146625176280135E-2</v>
      </c>
      <c r="J60">
        <v>4.7729707730092039E-2</v>
      </c>
      <c r="K60">
        <v>0.10960155108391473</v>
      </c>
      <c r="M60" s="1" t="s">
        <v>121</v>
      </c>
      <c r="N60" s="1">
        <f t="shared" si="21"/>
        <v>0.71455035365442909</v>
      </c>
      <c r="O60" s="1">
        <f t="shared" si="22"/>
        <v>0.81740485011788477</v>
      </c>
      <c r="P60" s="1">
        <f t="shared" si="23"/>
        <v>0.87070562478949154</v>
      </c>
      <c r="Q60" s="1">
        <f t="shared" si="24"/>
        <v>1</v>
      </c>
    </row>
    <row r="62" spans="2:17">
      <c r="B62" t="s">
        <v>6</v>
      </c>
      <c r="M62" t="s">
        <v>6</v>
      </c>
    </row>
    <row r="63" spans="2:17">
      <c r="B63" s="1"/>
      <c r="C63" s="1">
        <v>4</v>
      </c>
      <c r="D63" s="1">
        <v>2</v>
      </c>
      <c r="E63" s="1">
        <v>1</v>
      </c>
      <c r="F63" s="1">
        <v>0</v>
      </c>
      <c r="M63" s="1"/>
      <c r="N63" s="1">
        <v>4</v>
      </c>
      <c r="O63" s="1">
        <v>2</v>
      </c>
      <c r="P63" s="1">
        <v>1</v>
      </c>
      <c r="Q63" s="1">
        <v>0</v>
      </c>
    </row>
    <row r="64" spans="2:17">
      <c r="B64" s="1" t="s">
        <v>16</v>
      </c>
      <c r="C64" s="1">
        <v>0.99025000000000007</v>
      </c>
      <c r="D64" s="1">
        <v>1.0807500000000001</v>
      </c>
      <c r="E64" s="1">
        <v>1.0702500000000001</v>
      </c>
      <c r="F64" s="1">
        <v>1.1297999999999999</v>
      </c>
      <c r="H64">
        <v>4.1350000000000053E-2</v>
      </c>
      <c r="I64">
        <v>1.2849999999999917E-2</v>
      </c>
      <c r="J64">
        <v>6.8849999999999967E-2</v>
      </c>
      <c r="K64">
        <v>6.7699999999999982E-2</v>
      </c>
      <c r="M64" s="1" t="s">
        <v>16</v>
      </c>
      <c r="N64" s="1">
        <f t="shared" ref="N64:N69" si="25">C64/$F64</f>
        <v>0.87648256328553742</v>
      </c>
      <c r="O64" s="1">
        <f t="shared" ref="O64:O69" si="26">D64/$F64</f>
        <v>0.95658523632501347</v>
      </c>
      <c r="P64" s="1">
        <f t="shared" ref="P64:P69" si="27">E64/$F64</f>
        <v>0.94729155602761572</v>
      </c>
      <c r="Q64" s="1">
        <f>F64/$F64</f>
        <v>1</v>
      </c>
    </row>
    <row r="65" spans="2:17">
      <c r="B65" s="1" t="s">
        <v>10</v>
      </c>
      <c r="C65">
        <v>0.30779999999999996</v>
      </c>
      <c r="D65">
        <v>0.36104999999999998</v>
      </c>
      <c r="E65">
        <v>0.41794999999999999</v>
      </c>
      <c r="F65">
        <v>0.53534999999999999</v>
      </c>
      <c r="H65">
        <v>1.3152186130069788E-2</v>
      </c>
      <c r="I65">
        <v>6.7175144212722072E-3</v>
      </c>
      <c r="J65">
        <v>5.5861435713737383E-3</v>
      </c>
      <c r="K65">
        <v>1.3930003589375023E-2</v>
      </c>
      <c r="M65" s="1" t="s">
        <v>10</v>
      </c>
      <c r="N65" s="1">
        <f t="shared" si="25"/>
        <v>0.57495096665732692</v>
      </c>
      <c r="O65" s="1">
        <f t="shared" si="26"/>
        <v>0.67441860465116277</v>
      </c>
      <c r="P65" s="1">
        <f t="shared" si="27"/>
        <v>0.78070421219762776</v>
      </c>
      <c r="Q65" s="1">
        <f t="shared" ref="Q65:Q69" si="28">F65/$F65</f>
        <v>1</v>
      </c>
    </row>
    <row r="66" spans="2:17">
      <c r="B66" s="1" t="s">
        <v>11</v>
      </c>
      <c r="C66" s="1">
        <v>1.0831499999999998</v>
      </c>
      <c r="D66" s="1">
        <v>1.1408499999999999</v>
      </c>
      <c r="E66" s="1">
        <v>1.20445</v>
      </c>
      <c r="F66" s="1">
        <v>1.2965</v>
      </c>
      <c r="H66">
        <v>1.7465537495307683E-2</v>
      </c>
      <c r="I66">
        <v>1.8172644276494312E-2</v>
      </c>
      <c r="J66">
        <v>7.0710678118646961E-5</v>
      </c>
      <c r="K66">
        <v>1.9233304448274171E-2</v>
      </c>
      <c r="M66" s="1" t="s">
        <v>11</v>
      </c>
      <c r="N66" s="1">
        <f t="shared" si="25"/>
        <v>0.83544157346702652</v>
      </c>
      <c r="O66" s="1">
        <f t="shared" si="26"/>
        <v>0.87994600848438098</v>
      </c>
      <c r="P66" s="1">
        <f t="shared" si="27"/>
        <v>0.92900115696104901</v>
      </c>
      <c r="Q66" s="1">
        <f t="shared" si="28"/>
        <v>1</v>
      </c>
    </row>
    <row r="67" spans="2:17">
      <c r="B67" s="1" t="s">
        <v>12</v>
      </c>
      <c r="C67" s="1">
        <v>0.82820000000000005</v>
      </c>
      <c r="D67" s="1">
        <v>0.90464999999999995</v>
      </c>
      <c r="E67" s="1">
        <v>0.99275000000000002</v>
      </c>
      <c r="F67" s="1">
        <v>1.2034499999999999</v>
      </c>
      <c r="H67">
        <v>1.3500000000000012E-2</v>
      </c>
      <c r="I67">
        <v>2.0499999999999963E-3</v>
      </c>
      <c r="J67">
        <v>3.7500000000000311E-3</v>
      </c>
      <c r="K67">
        <v>2.1150000000000002E-2</v>
      </c>
      <c r="M67" s="1" t="s">
        <v>12</v>
      </c>
      <c r="N67" s="1">
        <f t="shared" si="25"/>
        <v>0.68818812580497746</v>
      </c>
      <c r="O67" s="1">
        <f t="shared" si="26"/>
        <v>0.75171382275956622</v>
      </c>
      <c r="P67" s="1">
        <f t="shared" si="27"/>
        <v>0.82492002160455369</v>
      </c>
      <c r="Q67" s="1">
        <f t="shared" si="28"/>
        <v>1</v>
      </c>
    </row>
    <row r="68" spans="2:17">
      <c r="B68" s="1" t="s">
        <v>13</v>
      </c>
      <c r="C68" s="1">
        <v>0.72845000000000004</v>
      </c>
      <c r="D68" s="1">
        <v>0.80919999999999992</v>
      </c>
      <c r="E68" s="1">
        <v>0.85970000000000002</v>
      </c>
      <c r="F68" s="1">
        <v>1.03095</v>
      </c>
      <c r="H68">
        <v>5.3500000000000214E-3</v>
      </c>
      <c r="I68">
        <v>1.279999999999998E-2</v>
      </c>
      <c r="J68">
        <v>2.8200000000000003E-2</v>
      </c>
      <c r="K68">
        <v>6.1750000000000027E-2</v>
      </c>
      <c r="M68" s="1" t="s">
        <v>13</v>
      </c>
      <c r="N68" s="1">
        <f t="shared" si="25"/>
        <v>0.70658130850186718</v>
      </c>
      <c r="O68" s="1">
        <f t="shared" si="26"/>
        <v>0.78490712449682321</v>
      </c>
      <c r="P68" s="1">
        <f t="shared" si="27"/>
        <v>0.83389107134196616</v>
      </c>
      <c r="Q68" s="1">
        <f t="shared" si="28"/>
        <v>1</v>
      </c>
    </row>
    <row r="69" spans="2:17">
      <c r="B69" s="1" t="s">
        <v>14</v>
      </c>
      <c r="C69">
        <v>0.40005000000000002</v>
      </c>
      <c r="D69">
        <v>0.43735000000000002</v>
      </c>
      <c r="E69">
        <v>0.46775</v>
      </c>
      <c r="F69">
        <v>0.49975000000000003</v>
      </c>
      <c r="H69">
        <v>5.7275649276110323E-3</v>
      </c>
      <c r="I69">
        <v>5.7275649276110323E-3</v>
      </c>
      <c r="J69">
        <v>1.9586857838867329E-2</v>
      </c>
      <c r="K69">
        <v>1.9091883092036642E-3</v>
      </c>
      <c r="M69" s="1" t="s">
        <v>14</v>
      </c>
      <c r="N69" s="1">
        <f t="shared" si="25"/>
        <v>0.80050025012506254</v>
      </c>
      <c r="O69" s="1">
        <f t="shared" si="26"/>
        <v>0.87513756878439219</v>
      </c>
      <c r="P69" s="1">
        <f t="shared" si="27"/>
        <v>0.93596798399199599</v>
      </c>
      <c r="Q69" s="1">
        <f t="shared" si="28"/>
        <v>1</v>
      </c>
    </row>
    <row r="70" spans="2:17">
      <c r="B70" s="2" t="s">
        <v>113</v>
      </c>
      <c r="C70">
        <v>0.44960001111030579</v>
      </c>
      <c r="D70">
        <v>0.59544998407363892</v>
      </c>
      <c r="E70">
        <v>0.73785001039505005</v>
      </c>
      <c r="F70">
        <v>1.0519500076770782</v>
      </c>
      <c r="H70">
        <v>1.8000006675720215E-3</v>
      </c>
      <c r="I70">
        <v>1.3249993324279785E-2</v>
      </c>
      <c r="J70">
        <v>2.5500059127807617E-3</v>
      </c>
      <c r="K70">
        <v>5.9550017118453979E-2</v>
      </c>
      <c r="M70" s="2" t="s">
        <v>114</v>
      </c>
      <c r="N70" s="1">
        <f t="shared" ref="N70" si="29">C70/$F70</f>
        <v>0.42739674683126339</v>
      </c>
      <c r="O70" s="1">
        <f t="shared" ref="O70" si="30">D70/$F70</f>
        <v>0.56604399422793372</v>
      </c>
      <c r="P70" s="1">
        <f t="shared" ref="P70" si="31">E70/$F70</f>
        <v>0.70141166881530281</v>
      </c>
      <c r="Q70" s="1">
        <f t="shared" ref="Q70" si="32">F70/$F70</f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N48"/>
  <sheetViews>
    <sheetView zoomScale="55" zoomScaleNormal="55" workbookViewId="0">
      <selection activeCell="X55" sqref="X55"/>
    </sheetView>
  </sheetViews>
  <sheetFormatPr baseColWidth="10" defaultColWidth="8.83203125" defaultRowHeight="15"/>
  <sheetData>
    <row r="2" spans="2:14">
      <c r="C2" s="36" t="s">
        <v>34</v>
      </c>
      <c r="D2" s="36"/>
      <c r="E2" s="36"/>
      <c r="F2" s="36" t="s">
        <v>35</v>
      </c>
      <c r="G2" s="36"/>
      <c r="H2" s="36"/>
      <c r="I2" s="36" t="s">
        <v>36</v>
      </c>
      <c r="J2" s="36"/>
      <c r="K2" s="36"/>
      <c r="L2" s="36" t="s">
        <v>37</v>
      </c>
      <c r="M2" s="36"/>
      <c r="N2" s="36"/>
    </row>
    <row r="3" spans="2:14">
      <c r="B3" s="4" t="s">
        <v>38</v>
      </c>
      <c r="C3">
        <v>0</v>
      </c>
      <c r="D3">
        <v>1</v>
      </c>
      <c r="E3">
        <v>4</v>
      </c>
      <c r="F3">
        <v>0</v>
      </c>
      <c r="G3">
        <v>1</v>
      </c>
      <c r="H3">
        <v>4</v>
      </c>
      <c r="I3">
        <v>0</v>
      </c>
      <c r="J3">
        <v>1</v>
      </c>
      <c r="K3">
        <v>4</v>
      </c>
      <c r="L3">
        <v>0</v>
      </c>
      <c r="M3">
        <v>1</v>
      </c>
      <c r="N3">
        <v>4</v>
      </c>
    </row>
    <row r="4" spans="2:14">
      <c r="C4">
        <v>0.1719</v>
      </c>
      <c r="D4">
        <v>0.1052</v>
      </c>
      <c r="E4">
        <v>7.7399999999999997E-2</v>
      </c>
      <c r="F4">
        <v>0.10489999999999999</v>
      </c>
      <c r="G4">
        <v>8.2299999999999998E-2</v>
      </c>
      <c r="H4">
        <v>6.8400000000000002E-2</v>
      </c>
      <c r="I4">
        <v>6.9099999999999995E-2</v>
      </c>
      <c r="J4">
        <v>6.3799999999999996E-2</v>
      </c>
      <c r="K4">
        <v>5.7099999999999998E-2</v>
      </c>
      <c r="L4">
        <v>7.0699999999999999E-2</v>
      </c>
      <c r="M4">
        <v>6.3799999999999996E-2</v>
      </c>
      <c r="N4">
        <v>6.0499999999999998E-2</v>
      </c>
    </row>
    <row r="5" spans="2:14">
      <c r="C5">
        <v>0.1779</v>
      </c>
      <c r="D5">
        <v>0.1057</v>
      </c>
      <c r="E5">
        <v>7.5700000000000003E-2</v>
      </c>
      <c r="F5">
        <v>9.6299999999999997E-2</v>
      </c>
      <c r="G5">
        <v>8.5199999999999998E-2</v>
      </c>
      <c r="H5">
        <v>7.1900000000000006E-2</v>
      </c>
      <c r="I5">
        <v>6.4799999999999996E-2</v>
      </c>
      <c r="J5">
        <v>6.0400000000000002E-2</v>
      </c>
      <c r="K5">
        <v>5.8099999999999999E-2</v>
      </c>
      <c r="L5">
        <v>6.9400000000000003E-2</v>
      </c>
      <c r="M5">
        <v>6.3600000000000004E-2</v>
      </c>
      <c r="N5">
        <v>6.0199999999999997E-2</v>
      </c>
    </row>
    <row r="6" spans="2:14">
      <c r="B6" t="s">
        <v>39</v>
      </c>
      <c r="C6">
        <f>AVERAGE(C4:C5)</f>
        <v>0.1749</v>
      </c>
      <c r="D6">
        <f t="shared" ref="D6:N6" si="0">AVERAGE(D4:D5)</f>
        <v>0.10545</v>
      </c>
      <c r="E6">
        <f t="shared" si="0"/>
        <v>7.6550000000000007E-2</v>
      </c>
      <c r="F6">
        <f t="shared" si="0"/>
        <v>0.10059999999999999</v>
      </c>
      <c r="G6">
        <f t="shared" si="0"/>
        <v>8.3749999999999991E-2</v>
      </c>
      <c r="H6">
        <f t="shared" si="0"/>
        <v>7.0150000000000004E-2</v>
      </c>
      <c r="I6">
        <f t="shared" si="0"/>
        <v>6.6949999999999996E-2</v>
      </c>
      <c r="J6">
        <f t="shared" si="0"/>
        <v>6.2100000000000002E-2</v>
      </c>
      <c r="K6">
        <f t="shared" si="0"/>
        <v>5.7599999999999998E-2</v>
      </c>
      <c r="L6">
        <f t="shared" si="0"/>
        <v>7.0050000000000001E-2</v>
      </c>
      <c r="M6">
        <f t="shared" si="0"/>
        <v>6.3700000000000007E-2</v>
      </c>
      <c r="N6">
        <f t="shared" si="0"/>
        <v>6.0350000000000001E-2</v>
      </c>
    </row>
    <row r="7" spans="2:14">
      <c r="B7" t="s">
        <v>40</v>
      </c>
      <c r="C7">
        <f>_xlfn.STDEV.P(C4:C5)</f>
        <v>3.0000000000000027E-3</v>
      </c>
      <c r="D7">
        <f t="shared" ref="D7:N7" si="1">_xlfn.STDEV.P(D4:D5)</f>
        <v>2.5000000000000022E-4</v>
      </c>
      <c r="E7">
        <f t="shared" si="1"/>
        <v>8.4999999999999659E-4</v>
      </c>
      <c r="F7">
        <f t="shared" si="1"/>
        <v>4.2999999999999983E-3</v>
      </c>
      <c r="G7">
        <f t="shared" si="1"/>
        <v>1.4499999999999999E-3</v>
      </c>
      <c r="H7">
        <f t="shared" si="1"/>
        <v>1.7500000000000016E-3</v>
      </c>
      <c r="I7">
        <f t="shared" si="1"/>
        <v>2.1499999999999991E-3</v>
      </c>
      <c r="J7">
        <f t="shared" si="1"/>
        <v>1.6999999999999967E-3</v>
      </c>
      <c r="K7">
        <f t="shared" si="1"/>
        <v>5.0000000000000044E-4</v>
      </c>
      <c r="L7">
        <f t="shared" si="1"/>
        <v>6.499999999999978E-4</v>
      </c>
      <c r="M7">
        <f t="shared" si="1"/>
        <v>9.9999999999995925E-5</v>
      </c>
      <c r="N7">
        <f t="shared" si="1"/>
        <v>1.5000000000000083E-4</v>
      </c>
    </row>
    <row r="9" spans="2:14">
      <c r="C9" s="36" t="s">
        <v>41</v>
      </c>
      <c r="D9" s="36"/>
      <c r="E9" s="36"/>
      <c r="F9" s="36" t="s">
        <v>42</v>
      </c>
      <c r="G9" s="36"/>
      <c r="H9" s="36"/>
      <c r="I9" s="36" t="s">
        <v>43</v>
      </c>
      <c r="J9" s="36"/>
      <c r="K9" s="36"/>
      <c r="L9" s="36" t="s">
        <v>45</v>
      </c>
      <c r="M9" s="36"/>
      <c r="N9" s="36"/>
    </row>
    <row r="10" spans="2:14">
      <c r="B10" t="s">
        <v>38</v>
      </c>
      <c r="C10">
        <v>0</v>
      </c>
      <c r="D10">
        <v>1</v>
      </c>
      <c r="E10">
        <v>4</v>
      </c>
      <c r="F10">
        <v>0</v>
      </c>
      <c r="G10">
        <v>1</v>
      </c>
      <c r="H10">
        <v>4</v>
      </c>
      <c r="I10">
        <v>0</v>
      </c>
      <c r="J10">
        <v>1</v>
      </c>
      <c r="K10">
        <v>4</v>
      </c>
      <c r="L10">
        <v>0</v>
      </c>
      <c r="M10">
        <v>1</v>
      </c>
      <c r="N10">
        <v>4</v>
      </c>
    </row>
    <row r="11" spans="2:14">
      <c r="C11">
        <v>0.22850000000000001</v>
      </c>
      <c r="D11">
        <v>0.20269999999999999</v>
      </c>
      <c r="E11">
        <v>0.19400000000000001</v>
      </c>
      <c r="F11">
        <v>0.18390000000000001</v>
      </c>
      <c r="G11">
        <v>0.14960000000000001</v>
      </c>
      <c r="H11">
        <v>0.15679999999999999</v>
      </c>
      <c r="I11">
        <v>6.8699999999999997E-2</v>
      </c>
      <c r="J11">
        <v>6.6400000000000001E-2</v>
      </c>
      <c r="K11">
        <v>6.08E-2</v>
      </c>
      <c r="L11">
        <v>0.2472</v>
      </c>
      <c r="M11">
        <v>0.23380000000000001</v>
      </c>
      <c r="N11">
        <v>0.23799999999999999</v>
      </c>
    </row>
    <row r="12" spans="2:14">
      <c r="C12">
        <v>0.22459999999999999</v>
      </c>
      <c r="D12">
        <v>0.19670000000000001</v>
      </c>
      <c r="E12">
        <v>0.20330000000000001</v>
      </c>
      <c r="F12">
        <v>0.1787</v>
      </c>
      <c r="G12">
        <v>0.1265</v>
      </c>
      <c r="H12">
        <v>0.1082</v>
      </c>
      <c r="I12">
        <v>7.0400000000000004E-2</v>
      </c>
      <c r="J12">
        <v>6.3700000000000007E-2</v>
      </c>
      <c r="K12">
        <v>6.0499999999999998E-2</v>
      </c>
      <c r="L12">
        <v>0.2369</v>
      </c>
      <c r="M12">
        <v>0.22700000000000001</v>
      </c>
      <c r="N12">
        <v>0.26989999999999997</v>
      </c>
    </row>
    <row r="13" spans="2:14">
      <c r="B13" t="s">
        <v>46</v>
      </c>
      <c r="C13">
        <f>AVERAGE(C11:C12)</f>
        <v>0.22655</v>
      </c>
      <c r="D13">
        <f t="shared" ref="D13:N13" si="2">AVERAGE(D11:D12)</f>
        <v>0.19969999999999999</v>
      </c>
      <c r="E13">
        <f t="shared" si="2"/>
        <v>0.19864999999999999</v>
      </c>
      <c r="F13">
        <f t="shared" si="2"/>
        <v>0.18130000000000002</v>
      </c>
      <c r="G13">
        <f t="shared" si="2"/>
        <v>0.13805000000000001</v>
      </c>
      <c r="H13">
        <f t="shared" si="2"/>
        <v>0.13250000000000001</v>
      </c>
      <c r="I13">
        <f t="shared" si="2"/>
        <v>6.9550000000000001E-2</v>
      </c>
      <c r="J13">
        <f t="shared" si="2"/>
        <v>6.5049999999999997E-2</v>
      </c>
      <c r="K13">
        <f t="shared" si="2"/>
        <v>6.0649999999999996E-2</v>
      </c>
      <c r="L13">
        <f t="shared" si="2"/>
        <v>0.24204999999999999</v>
      </c>
      <c r="M13">
        <f t="shared" si="2"/>
        <v>0.23039999999999999</v>
      </c>
      <c r="N13">
        <f t="shared" si="2"/>
        <v>0.25395000000000001</v>
      </c>
    </row>
    <row r="14" spans="2:14">
      <c r="B14" t="s">
        <v>47</v>
      </c>
      <c r="C14">
        <f>_xlfn.STDEV.P(C11:C12)</f>
        <v>1.9500000000000073E-3</v>
      </c>
      <c r="D14">
        <f t="shared" ref="D14:N14" si="3">_xlfn.STDEV.P(D11:D12)</f>
        <v>2.9999999999999888E-3</v>
      </c>
      <c r="E14">
        <f t="shared" si="3"/>
        <v>4.6500000000000014E-3</v>
      </c>
      <c r="F14">
        <f t="shared" si="3"/>
        <v>2.6000000000000051E-3</v>
      </c>
      <c r="G14">
        <f t="shared" si="3"/>
        <v>1.1550000000000005E-2</v>
      </c>
      <c r="H14">
        <f t="shared" si="3"/>
        <v>2.4299999999999981E-2</v>
      </c>
      <c r="I14">
        <f t="shared" si="3"/>
        <v>8.5000000000000353E-4</v>
      </c>
      <c r="J14">
        <f t="shared" si="3"/>
        <v>1.349999999999997E-3</v>
      </c>
      <c r="K14">
        <f t="shared" si="3"/>
        <v>1.5000000000000083E-4</v>
      </c>
      <c r="L14">
        <f t="shared" si="3"/>
        <v>5.1500000000000018E-3</v>
      </c>
      <c r="M14">
        <f t="shared" si="3"/>
        <v>3.4000000000000002E-3</v>
      </c>
      <c r="N14">
        <f t="shared" si="3"/>
        <v>1.5949999999999992E-2</v>
      </c>
    </row>
    <row r="16" spans="2:14">
      <c r="C16" s="36" t="s">
        <v>48</v>
      </c>
      <c r="D16" s="36"/>
      <c r="E16" s="36"/>
      <c r="F16" s="36" t="s">
        <v>49</v>
      </c>
      <c r="G16" s="36"/>
      <c r="H16" s="36"/>
      <c r="I16" s="36" t="s">
        <v>50</v>
      </c>
      <c r="J16" s="36"/>
      <c r="K16" s="36"/>
      <c r="L16" s="36" t="s">
        <v>37</v>
      </c>
      <c r="M16" s="36"/>
      <c r="N16" s="36"/>
    </row>
    <row r="17" spans="2:14">
      <c r="B17" t="s">
        <v>22</v>
      </c>
      <c r="C17">
        <v>0</v>
      </c>
      <c r="D17">
        <v>1</v>
      </c>
      <c r="E17">
        <v>4</v>
      </c>
      <c r="F17">
        <v>0</v>
      </c>
      <c r="G17">
        <v>1</v>
      </c>
      <c r="H17">
        <v>4</v>
      </c>
      <c r="I17">
        <v>0</v>
      </c>
      <c r="J17">
        <v>1</v>
      </c>
      <c r="K17">
        <v>4</v>
      </c>
      <c r="L17">
        <v>0</v>
      </c>
      <c r="M17">
        <v>1</v>
      </c>
      <c r="N17">
        <v>4</v>
      </c>
    </row>
    <row r="18" spans="2:14">
      <c r="C18">
        <v>0.16619999999999999</v>
      </c>
      <c r="D18">
        <v>0.1164</v>
      </c>
      <c r="E18">
        <v>8.7400000000000005E-2</v>
      </c>
      <c r="F18">
        <v>9.3200000000000005E-2</v>
      </c>
      <c r="G18">
        <v>7.3899999999999993E-2</v>
      </c>
      <c r="H18">
        <v>7.0199999999999999E-2</v>
      </c>
      <c r="I18">
        <v>7.4499999999999997E-2</v>
      </c>
      <c r="J18">
        <v>6.0499999999999998E-2</v>
      </c>
      <c r="K18">
        <v>5.6000000000000001E-2</v>
      </c>
      <c r="L18">
        <v>6.6299999999999998E-2</v>
      </c>
      <c r="M18">
        <v>6.0400000000000002E-2</v>
      </c>
      <c r="N18">
        <v>5.8400000000000001E-2</v>
      </c>
    </row>
    <row r="19" spans="2:14">
      <c r="C19">
        <v>0.16520000000000001</v>
      </c>
      <c r="D19">
        <v>0.1215</v>
      </c>
      <c r="E19">
        <v>8.5300000000000001E-2</v>
      </c>
      <c r="F19">
        <v>0.1016</v>
      </c>
      <c r="G19">
        <v>7.6200000000000004E-2</v>
      </c>
      <c r="H19">
        <v>6.9800000000000001E-2</v>
      </c>
      <c r="I19">
        <v>7.3300000000000004E-2</v>
      </c>
      <c r="J19">
        <v>5.91E-2</v>
      </c>
      <c r="K19">
        <v>5.8000000000000003E-2</v>
      </c>
      <c r="L19">
        <v>6.7199999999999996E-2</v>
      </c>
      <c r="M19">
        <v>5.91E-2</v>
      </c>
      <c r="N19">
        <v>5.8099999999999999E-2</v>
      </c>
    </row>
    <row r="20" spans="2:14">
      <c r="B20" t="s">
        <v>27</v>
      </c>
      <c r="C20">
        <f>AVERAGE(C18:C19)</f>
        <v>0.16570000000000001</v>
      </c>
      <c r="D20">
        <f t="shared" ref="D20:N20" si="4">AVERAGE(D18:D19)</f>
        <v>0.11895</v>
      </c>
      <c r="E20">
        <f t="shared" si="4"/>
        <v>8.635000000000001E-2</v>
      </c>
      <c r="F20">
        <f t="shared" si="4"/>
        <v>9.74E-2</v>
      </c>
      <c r="G20">
        <f t="shared" si="4"/>
        <v>7.5050000000000006E-2</v>
      </c>
      <c r="H20">
        <f t="shared" si="4"/>
        <v>7.0000000000000007E-2</v>
      </c>
      <c r="I20">
        <f t="shared" si="4"/>
        <v>7.3899999999999993E-2</v>
      </c>
      <c r="J20">
        <f t="shared" si="4"/>
        <v>5.9799999999999999E-2</v>
      </c>
      <c r="K20">
        <f t="shared" si="4"/>
        <v>5.7000000000000002E-2</v>
      </c>
      <c r="L20">
        <f t="shared" si="4"/>
        <v>6.6750000000000004E-2</v>
      </c>
      <c r="M20">
        <f t="shared" si="4"/>
        <v>5.9749999999999998E-2</v>
      </c>
      <c r="N20">
        <f t="shared" si="4"/>
        <v>5.8249999999999996E-2</v>
      </c>
    </row>
    <row r="21" spans="2:14">
      <c r="B21" t="s">
        <v>21</v>
      </c>
      <c r="C21">
        <f>_xlfn.STDEV.P(C18:C19)</f>
        <v>4.9999999999998657E-4</v>
      </c>
      <c r="D21">
        <f t="shared" ref="D21:N21" si="5">_xlfn.STDEV.P(D18:D19)</f>
        <v>2.5499999999999967E-3</v>
      </c>
      <c r="E21">
        <f t="shared" si="5"/>
        <v>1.0500000000000023E-3</v>
      </c>
      <c r="F21">
        <f t="shared" si="5"/>
        <v>4.1999999999999954E-3</v>
      </c>
      <c r="G21">
        <f t="shared" si="5"/>
        <v>1.1500000000000052E-3</v>
      </c>
      <c r="H21">
        <f t="shared" si="5"/>
        <v>1.9999999999999879E-4</v>
      </c>
      <c r="I21">
        <f t="shared" si="5"/>
        <v>5.9999999999999637E-4</v>
      </c>
      <c r="J21">
        <f t="shared" si="5"/>
        <v>6.9999999999999923E-4</v>
      </c>
      <c r="K21">
        <f t="shared" si="5"/>
        <v>1.0000000000000009E-3</v>
      </c>
      <c r="L21">
        <f t="shared" si="5"/>
        <v>4.4999999999999901E-4</v>
      </c>
      <c r="M21">
        <f t="shared" si="5"/>
        <v>6.5000000000000127E-4</v>
      </c>
      <c r="N21">
        <f t="shared" si="5"/>
        <v>1.5000000000000083E-4</v>
      </c>
    </row>
    <row r="23" spans="2:14">
      <c r="C23" s="36" t="s">
        <v>51</v>
      </c>
      <c r="D23" s="36"/>
      <c r="E23" s="36"/>
      <c r="F23" s="36" t="s">
        <v>52</v>
      </c>
      <c r="G23" s="36"/>
      <c r="H23" s="36"/>
      <c r="I23" s="36" t="s">
        <v>43</v>
      </c>
      <c r="J23" s="36"/>
      <c r="K23" s="36"/>
      <c r="L23" s="36" t="s">
        <v>44</v>
      </c>
      <c r="M23" s="36"/>
      <c r="N23" s="36"/>
    </row>
    <row r="24" spans="2:14">
      <c r="B24" t="s">
        <v>22</v>
      </c>
      <c r="C24">
        <v>0</v>
      </c>
      <c r="D24">
        <v>1</v>
      </c>
      <c r="E24">
        <v>4</v>
      </c>
      <c r="F24">
        <v>0</v>
      </c>
      <c r="G24">
        <v>1</v>
      </c>
      <c r="H24">
        <v>4</v>
      </c>
      <c r="I24">
        <v>0</v>
      </c>
      <c r="J24">
        <v>1</v>
      </c>
      <c r="K24">
        <v>4</v>
      </c>
      <c r="L24">
        <v>0</v>
      </c>
      <c r="M24">
        <v>1</v>
      </c>
      <c r="N24">
        <v>4</v>
      </c>
    </row>
    <row r="25" spans="2:14">
      <c r="C25">
        <v>0.21179999999999999</v>
      </c>
      <c r="D25">
        <v>0.15329999999999999</v>
      </c>
      <c r="E25">
        <v>0.15310000000000001</v>
      </c>
      <c r="F25">
        <v>0.1993</v>
      </c>
      <c r="G25">
        <v>0.12790000000000001</v>
      </c>
      <c r="H25">
        <v>0.1036</v>
      </c>
      <c r="I25">
        <v>6.8099999999999994E-2</v>
      </c>
      <c r="J25">
        <v>5.8200000000000002E-2</v>
      </c>
      <c r="K25">
        <v>5.8700000000000002E-2</v>
      </c>
      <c r="L25">
        <v>0.253</v>
      </c>
      <c r="M25">
        <v>0.20050000000000001</v>
      </c>
      <c r="N25">
        <v>0.1802</v>
      </c>
    </row>
    <row r="26" spans="2:14">
      <c r="C26">
        <v>0.2167</v>
      </c>
      <c r="D26">
        <v>0.15820000000000001</v>
      </c>
      <c r="E26">
        <v>0.15060000000000001</v>
      </c>
      <c r="F26">
        <v>0.17960000000000001</v>
      </c>
      <c r="G26">
        <v>0.1212</v>
      </c>
      <c r="H26">
        <v>0.1036</v>
      </c>
      <c r="I26">
        <v>6.7000000000000004E-2</v>
      </c>
      <c r="J26">
        <v>5.8299999999999998E-2</v>
      </c>
      <c r="K26">
        <v>5.7700000000000001E-2</v>
      </c>
      <c r="L26">
        <v>0.2462</v>
      </c>
      <c r="M26">
        <v>0.2024</v>
      </c>
      <c r="N26">
        <v>0.17710000000000001</v>
      </c>
    </row>
    <row r="27" spans="2:14">
      <c r="B27" t="s">
        <v>27</v>
      </c>
      <c r="C27">
        <f>AVERAGE(C25:C26)</f>
        <v>0.21425</v>
      </c>
      <c r="D27">
        <f t="shared" ref="D27:N27" si="6">AVERAGE(D25:D26)</f>
        <v>0.15575</v>
      </c>
      <c r="E27">
        <f t="shared" si="6"/>
        <v>0.15185000000000001</v>
      </c>
      <c r="F27">
        <f t="shared" si="6"/>
        <v>0.18945000000000001</v>
      </c>
      <c r="G27">
        <f t="shared" si="6"/>
        <v>0.12455000000000001</v>
      </c>
      <c r="H27">
        <f t="shared" si="6"/>
        <v>0.1036</v>
      </c>
      <c r="I27">
        <f t="shared" si="6"/>
        <v>6.7549999999999999E-2</v>
      </c>
      <c r="J27">
        <f t="shared" si="6"/>
        <v>5.8249999999999996E-2</v>
      </c>
      <c r="K27">
        <f t="shared" si="6"/>
        <v>5.8200000000000002E-2</v>
      </c>
      <c r="L27">
        <f t="shared" si="6"/>
        <v>0.24959999999999999</v>
      </c>
      <c r="M27">
        <f t="shared" si="6"/>
        <v>0.20145000000000002</v>
      </c>
      <c r="N27">
        <f t="shared" si="6"/>
        <v>0.17865</v>
      </c>
    </row>
    <row r="28" spans="2:14">
      <c r="B28" t="s">
        <v>53</v>
      </c>
      <c r="C28">
        <f>_xlfn.STDEV.P(C25:C26)</f>
        <v>2.4500000000000077E-3</v>
      </c>
      <c r="D28">
        <f t="shared" ref="D28:N28" si="7">_xlfn.STDEV.P(D25:D26)</f>
        <v>2.4500000000000077E-3</v>
      </c>
      <c r="E28">
        <f t="shared" si="7"/>
        <v>1.2500000000000011E-3</v>
      </c>
      <c r="F28">
        <f t="shared" si="7"/>
        <v>9.8499999999999976E-3</v>
      </c>
      <c r="G28">
        <f t="shared" si="7"/>
        <v>3.3500000000000058E-3</v>
      </c>
      <c r="H28">
        <f t="shared" si="7"/>
        <v>0</v>
      </c>
      <c r="I28">
        <f t="shared" si="7"/>
        <v>5.4999999999999494E-4</v>
      </c>
      <c r="J28">
        <f t="shared" si="7"/>
        <v>4.9999999999997963E-5</v>
      </c>
      <c r="K28">
        <f t="shared" si="7"/>
        <v>5.0000000000000044E-4</v>
      </c>
      <c r="L28">
        <f t="shared" si="7"/>
        <v>3.4000000000000002E-3</v>
      </c>
      <c r="M28">
        <f t="shared" si="7"/>
        <v>9.4999999999999252E-4</v>
      </c>
      <c r="N28">
        <f t="shared" si="7"/>
        <v>1.5499999999999958E-3</v>
      </c>
    </row>
    <row r="30" spans="2:14">
      <c r="C30" s="36" t="s">
        <v>48</v>
      </c>
      <c r="D30" s="36"/>
      <c r="E30" s="36"/>
      <c r="F30" s="36" t="s">
        <v>54</v>
      </c>
      <c r="G30" s="36"/>
      <c r="H30" s="36"/>
      <c r="I30" s="36" t="s">
        <v>50</v>
      </c>
      <c r="J30" s="36"/>
      <c r="K30" s="36"/>
      <c r="L30" s="36" t="s">
        <v>37</v>
      </c>
      <c r="M30" s="36"/>
      <c r="N30" s="36"/>
    </row>
    <row r="31" spans="2:14">
      <c r="B31" s="4" t="s">
        <v>55</v>
      </c>
      <c r="C31">
        <v>0</v>
      </c>
      <c r="D31">
        <v>1</v>
      </c>
      <c r="E31">
        <v>4</v>
      </c>
      <c r="F31">
        <v>0</v>
      </c>
      <c r="G31">
        <v>1</v>
      </c>
      <c r="H31">
        <v>4</v>
      </c>
      <c r="I31">
        <v>0</v>
      </c>
      <c r="J31">
        <v>1</v>
      </c>
      <c r="K31">
        <v>4</v>
      </c>
      <c r="L31">
        <v>0</v>
      </c>
      <c r="M31">
        <v>1</v>
      </c>
      <c r="N31">
        <v>4</v>
      </c>
    </row>
    <row r="32" spans="2:14">
      <c r="C32">
        <v>0.1721</v>
      </c>
      <c r="D32">
        <v>0.1062</v>
      </c>
      <c r="E32">
        <v>7.9500000000000001E-2</v>
      </c>
      <c r="F32">
        <v>9.7500000000000003E-2</v>
      </c>
      <c r="G32">
        <v>7.2300000000000003E-2</v>
      </c>
      <c r="H32">
        <v>6.3600000000000004E-2</v>
      </c>
      <c r="I32">
        <v>6.93E-2</v>
      </c>
      <c r="J32">
        <v>5.8900000000000001E-2</v>
      </c>
      <c r="K32">
        <v>5.7099999999999998E-2</v>
      </c>
      <c r="L32">
        <v>7.85E-2</v>
      </c>
      <c r="M32">
        <v>5.96E-2</v>
      </c>
      <c r="N32">
        <v>6.1400000000000003E-2</v>
      </c>
    </row>
    <row r="33" spans="2:14">
      <c r="C33">
        <v>0.17760000000000001</v>
      </c>
      <c r="D33">
        <v>0.1047</v>
      </c>
      <c r="E33">
        <v>7.8E-2</v>
      </c>
      <c r="F33">
        <v>9.0300000000000005E-2</v>
      </c>
      <c r="G33">
        <v>6.9199999999999998E-2</v>
      </c>
      <c r="H33">
        <v>6.2600000000000003E-2</v>
      </c>
      <c r="I33">
        <v>7.0400000000000004E-2</v>
      </c>
      <c r="J33">
        <v>5.9400000000000001E-2</v>
      </c>
      <c r="K33">
        <v>5.7700000000000001E-2</v>
      </c>
      <c r="L33">
        <v>7.5800000000000006E-2</v>
      </c>
      <c r="M33">
        <v>6.13E-2</v>
      </c>
      <c r="N33">
        <v>6.0699999999999997E-2</v>
      </c>
    </row>
    <row r="34" spans="2:14">
      <c r="B34" t="s">
        <v>27</v>
      </c>
      <c r="C34">
        <f>AVERAGE(C32:C33)</f>
        <v>0.17485000000000001</v>
      </c>
      <c r="D34">
        <f t="shared" ref="D34:N34" si="8">AVERAGE(D32:D33)</f>
        <v>0.10545</v>
      </c>
      <c r="E34">
        <f t="shared" si="8"/>
        <v>7.8750000000000001E-2</v>
      </c>
      <c r="F34">
        <f t="shared" si="8"/>
        <v>9.3900000000000011E-2</v>
      </c>
      <c r="G34">
        <f t="shared" si="8"/>
        <v>7.0750000000000007E-2</v>
      </c>
      <c r="H34">
        <f t="shared" si="8"/>
        <v>6.3100000000000003E-2</v>
      </c>
      <c r="I34">
        <f t="shared" si="8"/>
        <v>6.9849999999999995E-2</v>
      </c>
      <c r="J34">
        <f t="shared" si="8"/>
        <v>5.9150000000000001E-2</v>
      </c>
      <c r="K34">
        <f t="shared" si="8"/>
        <v>5.74E-2</v>
      </c>
      <c r="L34">
        <f t="shared" si="8"/>
        <v>7.7149999999999996E-2</v>
      </c>
      <c r="M34">
        <f t="shared" si="8"/>
        <v>6.0450000000000004E-2</v>
      </c>
      <c r="N34">
        <f t="shared" si="8"/>
        <v>6.105E-2</v>
      </c>
    </row>
    <row r="35" spans="2:14">
      <c r="B35" t="s">
        <v>21</v>
      </c>
      <c r="C35">
        <f>_xlfn.STDEV.P(C32:C33)</f>
        <v>2.7500000000000024E-3</v>
      </c>
      <c r="D35">
        <f t="shared" ref="D35:N35" si="9">_xlfn.STDEV.P(D32:D33)</f>
        <v>7.5000000000000067E-4</v>
      </c>
      <c r="E35">
        <f t="shared" si="9"/>
        <v>7.5000000000000067E-4</v>
      </c>
      <c r="F35">
        <f t="shared" si="9"/>
        <v>3.599999999999999E-3</v>
      </c>
      <c r="G35">
        <f t="shared" si="9"/>
        <v>1.5500000000000028E-3</v>
      </c>
      <c r="H35">
        <f t="shared" si="9"/>
        <v>5.0000000000000044E-4</v>
      </c>
      <c r="I35">
        <f t="shared" si="9"/>
        <v>5.5000000000000188E-4</v>
      </c>
      <c r="J35">
        <f t="shared" si="9"/>
        <v>2.5000000000000022E-4</v>
      </c>
      <c r="K35">
        <f t="shared" si="9"/>
        <v>3.0000000000000165E-4</v>
      </c>
      <c r="L35">
        <f t="shared" si="9"/>
        <v>1.349999999999997E-3</v>
      </c>
      <c r="M35">
        <f t="shared" si="9"/>
        <v>8.5000000000000006E-4</v>
      </c>
      <c r="N35">
        <f t="shared" si="9"/>
        <v>3.5000000000000309E-4</v>
      </c>
    </row>
    <row r="37" spans="2:14">
      <c r="C37" s="36" t="s">
        <v>51</v>
      </c>
      <c r="D37" s="36"/>
      <c r="E37" s="36"/>
      <c r="F37" s="36" t="s">
        <v>56</v>
      </c>
      <c r="G37" s="36"/>
      <c r="H37" s="36"/>
      <c r="I37" s="36" t="s">
        <v>43</v>
      </c>
      <c r="J37" s="36"/>
      <c r="K37" s="36"/>
      <c r="L37" s="36" t="s">
        <v>44</v>
      </c>
      <c r="M37" s="36"/>
      <c r="N37" s="36"/>
    </row>
    <row r="38" spans="2:14">
      <c r="B38" t="s">
        <v>26</v>
      </c>
      <c r="C38">
        <v>0</v>
      </c>
      <c r="D38">
        <v>1</v>
      </c>
      <c r="E38">
        <v>4</v>
      </c>
      <c r="F38">
        <v>0</v>
      </c>
      <c r="G38">
        <v>1</v>
      </c>
      <c r="H38">
        <v>4</v>
      </c>
      <c r="I38">
        <v>0</v>
      </c>
      <c r="J38">
        <v>1</v>
      </c>
      <c r="K38">
        <v>4</v>
      </c>
      <c r="L38">
        <v>0</v>
      </c>
      <c r="M38">
        <v>1</v>
      </c>
      <c r="N38">
        <v>4</v>
      </c>
    </row>
    <row r="39" spans="2:14">
      <c r="C39">
        <v>0.2319</v>
      </c>
      <c r="D39">
        <v>0.17100000000000001</v>
      </c>
      <c r="E39">
        <v>0.1535</v>
      </c>
      <c r="F39">
        <v>0.1731</v>
      </c>
      <c r="G39">
        <v>0.10249999999999999</v>
      </c>
      <c r="H39">
        <v>8.14E-2</v>
      </c>
      <c r="I39">
        <v>7.6899999999999996E-2</v>
      </c>
      <c r="J39">
        <v>6.3500000000000001E-2</v>
      </c>
      <c r="K39">
        <v>6.2899999999999998E-2</v>
      </c>
      <c r="L39">
        <v>0.26719999999999999</v>
      </c>
      <c r="M39">
        <v>0.19900000000000001</v>
      </c>
      <c r="N39">
        <v>0.18390000000000001</v>
      </c>
    </row>
    <row r="40" spans="2:14">
      <c r="C40">
        <v>0.218</v>
      </c>
      <c r="D40">
        <v>0.17280000000000001</v>
      </c>
      <c r="E40">
        <v>0.16789999999999999</v>
      </c>
      <c r="F40">
        <v>0.1789</v>
      </c>
      <c r="G40">
        <v>0.1094</v>
      </c>
      <c r="H40">
        <v>8.5000000000000006E-2</v>
      </c>
      <c r="I40">
        <v>8.0100000000000005E-2</v>
      </c>
      <c r="J40">
        <v>6.4899999999999999E-2</v>
      </c>
      <c r="K40">
        <v>6.0600000000000001E-2</v>
      </c>
      <c r="L40">
        <v>0.27179999999999999</v>
      </c>
      <c r="M40">
        <v>0.2046</v>
      </c>
      <c r="N40">
        <v>0.191</v>
      </c>
    </row>
    <row r="41" spans="2:14">
      <c r="B41" t="s">
        <v>57</v>
      </c>
      <c r="C41">
        <f>AVERAGE(C39:C40)</f>
        <v>0.22494999999999998</v>
      </c>
      <c r="D41">
        <f t="shared" ref="D41:N41" si="10">AVERAGE(D39:D40)</f>
        <v>0.1719</v>
      </c>
      <c r="E41">
        <f t="shared" si="10"/>
        <v>0.16070000000000001</v>
      </c>
      <c r="F41">
        <f t="shared" si="10"/>
        <v>0.17599999999999999</v>
      </c>
      <c r="G41">
        <f t="shared" si="10"/>
        <v>0.10594999999999999</v>
      </c>
      <c r="H41">
        <f t="shared" si="10"/>
        <v>8.3199999999999996E-2</v>
      </c>
      <c r="I41">
        <f t="shared" si="10"/>
        <v>7.85E-2</v>
      </c>
      <c r="J41">
        <f t="shared" si="10"/>
        <v>6.4200000000000007E-2</v>
      </c>
      <c r="K41">
        <f t="shared" si="10"/>
        <v>6.1749999999999999E-2</v>
      </c>
      <c r="L41">
        <f t="shared" si="10"/>
        <v>0.26949999999999996</v>
      </c>
      <c r="M41">
        <f t="shared" si="10"/>
        <v>0.20180000000000001</v>
      </c>
      <c r="N41">
        <f t="shared" si="10"/>
        <v>0.18745000000000001</v>
      </c>
    </row>
    <row r="42" spans="2:14">
      <c r="B42" t="s">
        <v>58</v>
      </c>
      <c r="C42">
        <f>_xlfn.STDEV.P(C39:C40)</f>
        <v>6.9499999999999978E-3</v>
      </c>
      <c r="D42">
        <f t="shared" ref="D42:N42" si="11">_xlfn.STDEV.P(D39:D40)</f>
        <v>8.9999999999999802E-4</v>
      </c>
      <c r="E42">
        <f t="shared" si="11"/>
        <v>7.1999999999999981E-3</v>
      </c>
      <c r="F42">
        <f t="shared" si="11"/>
        <v>2.8999999999999998E-3</v>
      </c>
      <c r="G42">
        <f t="shared" si="11"/>
        <v>3.4500000000000017E-3</v>
      </c>
      <c r="H42">
        <f t="shared" si="11"/>
        <v>1.800000000000003E-3</v>
      </c>
      <c r="I42">
        <f t="shared" si="11"/>
        <v>1.6000000000000042E-3</v>
      </c>
      <c r="J42">
        <f t="shared" si="11"/>
        <v>6.9999999999999923E-4</v>
      </c>
      <c r="K42">
        <f t="shared" si="11"/>
        <v>1.1499999999999982E-3</v>
      </c>
      <c r="L42">
        <f t="shared" si="11"/>
        <v>2.2999999999999965E-3</v>
      </c>
      <c r="M42">
        <f t="shared" si="11"/>
        <v>2.7999999999999969E-3</v>
      </c>
      <c r="N42">
        <f t="shared" si="11"/>
        <v>3.5499999999999976E-3</v>
      </c>
    </row>
    <row r="43" spans="2:14">
      <c r="D43" t="s">
        <v>30</v>
      </c>
      <c r="G43" t="s">
        <v>31</v>
      </c>
      <c r="J43" t="s">
        <v>32</v>
      </c>
    </row>
    <row r="44" spans="2:14">
      <c r="B44" s="6"/>
      <c r="C44" s="7">
        <v>0</v>
      </c>
      <c r="D44" s="8">
        <v>1</v>
      </c>
      <c r="E44" s="8">
        <v>4</v>
      </c>
      <c r="F44" s="7">
        <v>0</v>
      </c>
      <c r="G44" s="8">
        <v>1</v>
      </c>
      <c r="H44" s="8">
        <v>4</v>
      </c>
      <c r="I44" s="7">
        <v>0</v>
      </c>
      <c r="J44" s="8">
        <v>1</v>
      </c>
      <c r="K44" s="8">
        <v>4</v>
      </c>
    </row>
    <row r="45" spans="2:14">
      <c r="B45" s="9"/>
      <c r="C45">
        <v>0.26400000000000001</v>
      </c>
      <c r="D45">
        <v>0.20849999999999999</v>
      </c>
      <c r="E45">
        <v>0.16400000000000001</v>
      </c>
      <c r="F45">
        <v>0.29430000000000001</v>
      </c>
      <c r="G45">
        <v>0.18629999999999999</v>
      </c>
      <c r="H45">
        <v>0.1074</v>
      </c>
      <c r="I45">
        <v>0.25359999999999999</v>
      </c>
      <c r="J45">
        <v>0.1845</v>
      </c>
      <c r="K45">
        <v>0.12920000000000001</v>
      </c>
    </row>
    <row r="46" spans="2:14">
      <c r="B46" s="9"/>
      <c r="C46">
        <v>0.25990000000000002</v>
      </c>
      <c r="D46">
        <v>0.1953</v>
      </c>
      <c r="E46">
        <v>0.1371</v>
      </c>
      <c r="F46">
        <v>0.30009999999999998</v>
      </c>
      <c r="G46">
        <v>0.17</v>
      </c>
      <c r="H46">
        <v>0.10680000000000001</v>
      </c>
      <c r="I46">
        <v>0.26100000000000001</v>
      </c>
      <c r="J46">
        <v>0.1825</v>
      </c>
      <c r="K46">
        <v>0.13320000000000001</v>
      </c>
    </row>
    <row r="47" spans="2:14">
      <c r="B47" s="10" t="s">
        <v>33</v>
      </c>
      <c r="C47" s="11">
        <f t="shared" ref="C47:K47" si="12">AVERAGE(C45:C46)</f>
        <v>0.26195000000000002</v>
      </c>
      <c r="D47" s="11">
        <f t="shared" si="12"/>
        <v>0.2019</v>
      </c>
      <c r="E47" s="11">
        <f t="shared" si="12"/>
        <v>0.15055000000000002</v>
      </c>
      <c r="F47" s="11">
        <f t="shared" si="12"/>
        <v>0.29720000000000002</v>
      </c>
      <c r="G47" s="11">
        <f t="shared" si="12"/>
        <v>0.17815</v>
      </c>
      <c r="H47" s="11">
        <f t="shared" si="12"/>
        <v>0.1071</v>
      </c>
      <c r="I47" s="11">
        <f t="shared" si="12"/>
        <v>0.25729999999999997</v>
      </c>
      <c r="J47" s="11">
        <f t="shared" si="12"/>
        <v>0.1835</v>
      </c>
      <c r="K47" s="11">
        <f t="shared" si="12"/>
        <v>0.13120000000000001</v>
      </c>
    </row>
    <row r="48" spans="2:14">
      <c r="C48">
        <f t="shared" ref="C48:K48" si="13">_xlfn.STDEV.P(C45:C46)</f>
        <v>2.0499999999999963E-3</v>
      </c>
      <c r="D48">
        <f t="shared" si="13"/>
        <v>6.5999999999999948E-3</v>
      </c>
      <c r="E48">
        <f t="shared" si="13"/>
        <v>1.3450000000000004E-2</v>
      </c>
      <c r="F48">
        <f t="shared" si="13"/>
        <v>2.8999999999999859E-3</v>
      </c>
      <c r="G48">
        <f t="shared" si="13"/>
        <v>8.1499999999999906E-3</v>
      </c>
      <c r="H48">
        <f t="shared" si="13"/>
        <v>2.9999999999999472E-4</v>
      </c>
      <c r="I48">
        <f t="shared" si="13"/>
        <v>3.7000000000000088E-3</v>
      </c>
      <c r="J48">
        <f t="shared" si="13"/>
        <v>1.0000000000000009E-3</v>
      </c>
      <c r="K48">
        <f t="shared" si="13"/>
        <v>2.0000000000000018E-3</v>
      </c>
    </row>
  </sheetData>
  <mergeCells count="24">
    <mergeCell ref="C2:E2"/>
    <mergeCell ref="F2:H2"/>
    <mergeCell ref="I2:K2"/>
    <mergeCell ref="L2:N2"/>
    <mergeCell ref="C9:E9"/>
    <mergeCell ref="F9:H9"/>
    <mergeCell ref="I9:K9"/>
    <mergeCell ref="L9:N9"/>
    <mergeCell ref="C16:E16"/>
    <mergeCell ref="F16:H16"/>
    <mergeCell ref="I16:K16"/>
    <mergeCell ref="L16:N16"/>
    <mergeCell ref="C23:E23"/>
    <mergeCell ref="F23:H23"/>
    <mergeCell ref="I23:K23"/>
    <mergeCell ref="L23:N23"/>
    <mergeCell ref="C30:E30"/>
    <mergeCell ref="F30:H30"/>
    <mergeCell ref="I30:K30"/>
    <mergeCell ref="L30:N30"/>
    <mergeCell ref="C37:E37"/>
    <mergeCell ref="F37:H37"/>
    <mergeCell ref="I37:K37"/>
    <mergeCell ref="L37:N37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U48"/>
  <sheetViews>
    <sheetView topLeftCell="B1" zoomScale="70" zoomScaleNormal="70" workbookViewId="0">
      <selection activeCell="L43" sqref="L43"/>
    </sheetView>
  </sheetViews>
  <sheetFormatPr baseColWidth="10" defaultColWidth="8.83203125" defaultRowHeight="15"/>
  <sheetData>
    <row r="2" spans="2:21">
      <c r="C2" s="36" t="s">
        <v>59</v>
      </c>
      <c r="D2" s="36"/>
      <c r="E2" s="36"/>
      <c r="F2" s="36" t="s">
        <v>60</v>
      </c>
      <c r="G2" s="36"/>
      <c r="H2" s="36"/>
      <c r="I2" s="36" t="s">
        <v>18</v>
      </c>
      <c r="J2" s="36"/>
      <c r="K2" s="36"/>
      <c r="L2" s="36" t="s">
        <v>61</v>
      </c>
      <c r="M2" s="36"/>
      <c r="N2" s="36"/>
    </row>
    <row r="3" spans="2:21">
      <c r="C3">
        <v>0</v>
      </c>
      <c r="D3">
        <v>1</v>
      </c>
      <c r="E3">
        <v>4</v>
      </c>
      <c r="F3">
        <v>0</v>
      </c>
      <c r="G3">
        <v>1</v>
      </c>
      <c r="H3">
        <v>4</v>
      </c>
      <c r="I3">
        <v>0</v>
      </c>
      <c r="J3">
        <v>1</v>
      </c>
      <c r="K3">
        <v>4</v>
      </c>
      <c r="L3">
        <v>0</v>
      </c>
      <c r="M3">
        <v>1</v>
      </c>
      <c r="N3">
        <v>4</v>
      </c>
    </row>
    <row r="4" spans="2:21">
      <c r="C4">
        <v>0.18060000000000001</v>
      </c>
      <c r="D4">
        <v>0.1411</v>
      </c>
      <c r="E4">
        <v>0.14050000000000001</v>
      </c>
      <c r="F4">
        <v>7.6799999999999993E-2</v>
      </c>
      <c r="G4">
        <v>7.7399999999999997E-2</v>
      </c>
      <c r="H4">
        <v>7.17E-2</v>
      </c>
      <c r="I4">
        <v>8.0100000000000005E-2</v>
      </c>
      <c r="J4">
        <v>7.1099999999999997E-2</v>
      </c>
      <c r="K4">
        <v>6.7299999999999999E-2</v>
      </c>
      <c r="L4">
        <v>6.4100000000000004E-2</v>
      </c>
      <c r="M4">
        <v>6.4699999999999994E-2</v>
      </c>
      <c r="N4">
        <v>0.06</v>
      </c>
    </row>
    <row r="5" spans="2:21">
      <c r="C5">
        <v>0.1724</v>
      </c>
      <c r="D5">
        <v>0.13370000000000001</v>
      </c>
      <c r="E5">
        <v>0.1308</v>
      </c>
      <c r="F5">
        <v>7.2800000000000004E-2</v>
      </c>
      <c r="G5">
        <v>7.1099999999999997E-2</v>
      </c>
      <c r="H5">
        <v>6.8900000000000003E-2</v>
      </c>
      <c r="I5">
        <v>7.3099999999999998E-2</v>
      </c>
      <c r="J5">
        <v>6.9699999999999998E-2</v>
      </c>
      <c r="K5">
        <v>6.7799999999999999E-2</v>
      </c>
      <c r="L5">
        <v>6.5799999999999997E-2</v>
      </c>
      <c r="M5">
        <v>6.1699999999999998E-2</v>
      </c>
      <c r="N5">
        <v>5.9799999999999999E-2</v>
      </c>
    </row>
    <row r="6" spans="2:21">
      <c r="B6" s="4" t="s">
        <v>62</v>
      </c>
      <c r="C6">
        <f>AVERAGE(C4:C5)</f>
        <v>0.17649999999999999</v>
      </c>
      <c r="D6">
        <f t="shared" ref="D6:N6" si="0">AVERAGE(D4:D5)</f>
        <v>0.13740000000000002</v>
      </c>
      <c r="E6">
        <f t="shared" si="0"/>
        <v>0.13564999999999999</v>
      </c>
      <c r="F6">
        <f t="shared" si="0"/>
        <v>7.4800000000000005E-2</v>
      </c>
      <c r="G6">
        <f t="shared" si="0"/>
        <v>7.4249999999999997E-2</v>
      </c>
      <c r="H6">
        <f t="shared" si="0"/>
        <v>7.0300000000000001E-2</v>
      </c>
      <c r="I6">
        <f t="shared" si="0"/>
        <v>7.6600000000000001E-2</v>
      </c>
      <c r="J6">
        <f t="shared" si="0"/>
        <v>7.039999999999999E-2</v>
      </c>
      <c r="K6">
        <f t="shared" si="0"/>
        <v>6.7549999999999999E-2</v>
      </c>
      <c r="L6">
        <f t="shared" si="0"/>
        <v>6.4950000000000008E-2</v>
      </c>
      <c r="M6">
        <f t="shared" si="0"/>
        <v>6.3199999999999992E-2</v>
      </c>
      <c r="N6">
        <f t="shared" si="0"/>
        <v>5.9899999999999995E-2</v>
      </c>
    </row>
    <row r="7" spans="2:21">
      <c r="B7" t="s">
        <v>24</v>
      </c>
      <c r="C7">
        <f>_xlfn.STDEV.P(C4:C5)</f>
        <v>4.1000000000000064E-3</v>
      </c>
      <c r="D7">
        <f t="shared" ref="D7:N7" si="1">_xlfn.STDEV.P(D4:D5)</f>
        <v>3.699999999999995E-3</v>
      </c>
      <c r="E7">
        <f t="shared" si="1"/>
        <v>4.8500000000000071E-3</v>
      </c>
      <c r="F7">
        <f t="shared" si="1"/>
        <v>1.9999999999999948E-3</v>
      </c>
      <c r="G7">
        <f t="shared" si="1"/>
        <v>3.15E-3</v>
      </c>
      <c r="H7">
        <f t="shared" si="1"/>
        <v>1.3999999999999985E-3</v>
      </c>
      <c r="I7">
        <f t="shared" si="1"/>
        <v>3.5000000000000031E-3</v>
      </c>
      <c r="J7">
        <f t="shared" si="1"/>
        <v>6.9999999999999923E-4</v>
      </c>
      <c r="K7">
        <f t="shared" si="1"/>
        <v>2.5000000000000022E-4</v>
      </c>
      <c r="L7">
        <f t="shared" si="1"/>
        <v>8.4999999999999659E-4</v>
      </c>
      <c r="M7">
        <f t="shared" si="1"/>
        <v>1.4999999999999979E-3</v>
      </c>
      <c r="N7">
        <f t="shared" si="1"/>
        <v>9.9999999999999395E-5</v>
      </c>
    </row>
    <row r="9" spans="2:21">
      <c r="C9" s="36" t="s">
        <v>28</v>
      </c>
      <c r="D9" s="36"/>
      <c r="E9" s="36"/>
      <c r="F9" s="36" t="s">
        <v>63</v>
      </c>
      <c r="G9" s="36"/>
      <c r="H9" s="36"/>
      <c r="I9" s="36" t="s">
        <v>29</v>
      </c>
      <c r="J9" s="36"/>
      <c r="K9" s="36"/>
      <c r="L9" s="36" t="s">
        <v>20</v>
      </c>
      <c r="M9" s="36"/>
      <c r="N9" s="36"/>
    </row>
    <row r="10" spans="2:21">
      <c r="B10" t="s">
        <v>19</v>
      </c>
      <c r="C10">
        <v>0</v>
      </c>
      <c r="D10">
        <v>1</v>
      </c>
      <c r="E10">
        <v>4</v>
      </c>
      <c r="F10">
        <v>0</v>
      </c>
      <c r="G10">
        <v>1</v>
      </c>
      <c r="H10">
        <v>4</v>
      </c>
      <c r="I10">
        <v>0</v>
      </c>
      <c r="J10">
        <v>1</v>
      </c>
      <c r="K10">
        <v>4</v>
      </c>
      <c r="L10">
        <v>0</v>
      </c>
      <c r="M10">
        <v>1</v>
      </c>
      <c r="N10">
        <v>4</v>
      </c>
    </row>
    <row r="11" spans="2:21">
      <c r="C11">
        <v>0.43730000000000002</v>
      </c>
      <c r="D11">
        <v>0.32479999999999998</v>
      </c>
      <c r="E11">
        <v>0.29099999999999998</v>
      </c>
      <c r="F11">
        <v>6.0299999999999999E-2</v>
      </c>
      <c r="G11">
        <v>6.0900000000000003E-2</v>
      </c>
      <c r="H11">
        <v>5.91E-2</v>
      </c>
      <c r="I11">
        <v>5.6500000000000002E-2</v>
      </c>
      <c r="J11">
        <v>5.8599999999999999E-2</v>
      </c>
      <c r="K11">
        <v>5.8500000000000003E-2</v>
      </c>
      <c r="L11">
        <v>6.1800000000000001E-2</v>
      </c>
      <c r="M11">
        <v>5.9900000000000002E-2</v>
      </c>
      <c r="N11">
        <v>5.6300000000000003E-2</v>
      </c>
      <c r="U11" s="5"/>
    </row>
    <row r="12" spans="2:21">
      <c r="C12">
        <v>0.42980000000000002</v>
      </c>
      <c r="D12">
        <v>0.31369999999999998</v>
      </c>
      <c r="E12">
        <v>0.28760000000000002</v>
      </c>
      <c r="F12">
        <v>6.2100000000000002E-2</v>
      </c>
      <c r="G12">
        <v>7.0999999999999994E-2</v>
      </c>
      <c r="H12">
        <v>5.6899999999999999E-2</v>
      </c>
      <c r="I12">
        <v>6.2300000000000001E-2</v>
      </c>
      <c r="J12">
        <v>6.0400000000000002E-2</v>
      </c>
      <c r="K12">
        <v>5.9400000000000001E-2</v>
      </c>
      <c r="L12">
        <v>6.0400000000000002E-2</v>
      </c>
      <c r="M12">
        <v>6.0299999999999999E-2</v>
      </c>
      <c r="N12">
        <v>5.7000000000000002E-2</v>
      </c>
      <c r="U12" s="5"/>
    </row>
    <row r="13" spans="2:21">
      <c r="B13" t="s">
        <v>27</v>
      </c>
      <c r="C13">
        <f>AVERAGE(C11:C12)</f>
        <v>0.43354999999999999</v>
      </c>
      <c r="D13">
        <f t="shared" ref="D13:N13" si="2">AVERAGE(D11:D12)</f>
        <v>0.31924999999999998</v>
      </c>
      <c r="E13">
        <f t="shared" si="2"/>
        <v>0.2893</v>
      </c>
      <c r="F13">
        <f t="shared" si="2"/>
        <v>6.1200000000000004E-2</v>
      </c>
      <c r="G13">
        <f t="shared" si="2"/>
        <v>6.5949999999999995E-2</v>
      </c>
      <c r="H13">
        <f t="shared" si="2"/>
        <v>5.7999999999999996E-2</v>
      </c>
      <c r="I13">
        <f t="shared" si="2"/>
        <v>5.9400000000000001E-2</v>
      </c>
      <c r="J13">
        <f t="shared" si="2"/>
        <v>5.9499999999999997E-2</v>
      </c>
      <c r="K13">
        <f t="shared" si="2"/>
        <v>5.8950000000000002E-2</v>
      </c>
      <c r="L13">
        <f t="shared" si="2"/>
        <v>6.1100000000000002E-2</v>
      </c>
      <c r="M13">
        <f t="shared" si="2"/>
        <v>6.0100000000000001E-2</v>
      </c>
      <c r="N13">
        <f t="shared" si="2"/>
        <v>5.6650000000000006E-2</v>
      </c>
      <c r="U13" s="5"/>
    </row>
    <row r="14" spans="2:21">
      <c r="B14" t="s">
        <v>24</v>
      </c>
      <c r="C14">
        <f>_xlfn.STDEV.P(C11:C12)</f>
        <v>3.7500000000000033E-3</v>
      </c>
      <c r="D14">
        <f t="shared" ref="D14:N14" si="3">_xlfn.STDEV.P(D11:D12)</f>
        <v>5.5499999999999994E-3</v>
      </c>
      <c r="E14">
        <f t="shared" si="3"/>
        <v>1.6999999999999793E-3</v>
      </c>
      <c r="F14">
        <f t="shared" si="3"/>
        <v>9.0000000000000149E-4</v>
      </c>
      <c r="G14">
        <f t="shared" si="3"/>
        <v>5.0499999999999955E-3</v>
      </c>
      <c r="H14">
        <f t="shared" si="3"/>
        <v>1.1000000000000003E-3</v>
      </c>
      <c r="I14">
        <f t="shared" si="3"/>
        <v>2.8999999999999998E-3</v>
      </c>
      <c r="J14">
        <f t="shared" si="3"/>
        <v>9.0000000000000149E-4</v>
      </c>
      <c r="K14">
        <f t="shared" si="3"/>
        <v>4.4999999999999901E-4</v>
      </c>
      <c r="L14">
        <f t="shared" si="3"/>
        <v>6.9999999999999923E-4</v>
      </c>
      <c r="M14">
        <f t="shared" si="3"/>
        <v>1.9999999999999879E-4</v>
      </c>
      <c r="N14">
        <f t="shared" si="3"/>
        <v>3.4999999999999962E-4</v>
      </c>
      <c r="U14" s="5"/>
    </row>
    <row r="15" spans="2:21">
      <c r="U15" s="5"/>
    </row>
    <row r="16" spans="2:21">
      <c r="C16" s="36" t="s">
        <v>17</v>
      </c>
      <c r="D16" s="36"/>
      <c r="E16" s="36"/>
      <c r="F16" s="36" t="s">
        <v>64</v>
      </c>
      <c r="G16" s="36"/>
      <c r="H16" s="36"/>
      <c r="I16" s="36" t="s">
        <v>18</v>
      </c>
      <c r="J16" s="36"/>
      <c r="K16" s="36"/>
      <c r="L16" s="36" t="s">
        <v>65</v>
      </c>
      <c r="M16" s="36"/>
      <c r="N16" s="36"/>
      <c r="U16" s="5"/>
    </row>
    <row r="17" spans="2:21">
      <c r="C17">
        <v>0</v>
      </c>
      <c r="D17">
        <v>1</v>
      </c>
      <c r="E17">
        <v>4</v>
      </c>
      <c r="F17">
        <v>0</v>
      </c>
      <c r="G17">
        <v>1</v>
      </c>
      <c r="H17">
        <v>4</v>
      </c>
      <c r="I17">
        <v>0</v>
      </c>
      <c r="J17">
        <v>1</v>
      </c>
      <c r="K17">
        <v>4</v>
      </c>
      <c r="L17">
        <v>0</v>
      </c>
      <c r="M17">
        <v>1</v>
      </c>
      <c r="N17">
        <v>4</v>
      </c>
      <c r="U17" s="5"/>
    </row>
    <row r="18" spans="2:21">
      <c r="C18">
        <v>0.1726</v>
      </c>
      <c r="D18">
        <v>0.1</v>
      </c>
      <c r="E18">
        <v>7.9799999999999996E-2</v>
      </c>
      <c r="F18">
        <v>7.1499999999999994E-2</v>
      </c>
      <c r="G18">
        <v>6.5100000000000005E-2</v>
      </c>
      <c r="H18">
        <v>6.13E-2</v>
      </c>
      <c r="I18">
        <v>7.5300000000000006E-2</v>
      </c>
      <c r="J18">
        <v>6.4399999999999999E-2</v>
      </c>
      <c r="K18">
        <v>5.96E-2</v>
      </c>
      <c r="L18">
        <v>6.2300000000000001E-2</v>
      </c>
      <c r="M18">
        <v>5.9200000000000003E-2</v>
      </c>
      <c r="N18">
        <v>5.8200000000000002E-2</v>
      </c>
      <c r="U18" s="5"/>
    </row>
    <row r="19" spans="2:21">
      <c r="C19">
        <v>0.1605</v>
      </c>
      <c r="D19">
        <v>9.9099999999999994E-2</v>
      </c>
      <c r="E19">
        <v>7.8899999999999998E-2</v>
      </c>
      <c r="F19">
        <v>7.1199999999999999E-2</v>
      </c>
      <c r="G19">
        <v>6.3600000000000004E-2</v>
      </c>
      <c r="H19">
        <v>6.1100000000000002E-2</v>
      </c>
      <c r="I19">
        <v>7.6899999999999996E-2</v>
      </c>
      <c r="J19">
        <v>6.3299999999999995E-2</v>
      </c>
      <c r="K19">
        <v>5.9200000000000003E-2</v>
      </c>
      <c r="L19">
        <v>6.4600000000000005E-2</v>
      </c>
      <c r="M19">
        <v>5.7700000000000001E-2</v>
      </c>
      <c r="N19">
        <v>5.5800000000000002E-2</v>
      </c>
      <c r="U19" s="5"/>
    </row>
    <row r="20" spans="2:21">
      <c r="B20" t="s">
        <v>22</v>
      </c>
      <c r="C20">
        <f>AVERAGE(C18:C19)</f>
        <v>0.16655</v>
      </c>
      <c r="D20">
        <f t="shared" ref="D20:N20" si="4">AVERAGE(D18:D19)</f>
        <v>9.955E-2</v>
      </c>
      <c r="E20">
        <f t="shared" si="4"/>
        <v>7.9350000000000004E-2</v>
      </c>
      <c r="F20">
        <f t="shared" si="4"/>
        <v>7.1349999999999997E-2</v>
      </c>
      <c r="G20">
        <f t="shared" si="4"/>
        <v>6.4350000000000004E-2</v>
      </c>
      <c r="H20">
        <f t="shared" si="4"/>
        <v>6.1200000000000004E-2</v>
      </c>
      <c r="I20">
        <f t="shared" si="4"/>
        <v>7.6100000000000001E-2</v>
      </c>
      <c r="J20">
        <f t="shared" si="4"/>
        <v>6.384999999999999E-2</v>
      </c>
      <c r="K20">
        <f t="shared" si="4"/>
        <v>5.9400000000000001E-2</v>
      </c>
      <c r="L20">
        <f t="shared" si="4"/>
        <v>6.3450000000000006E-2</v>
      </c>
      <c r="M20">
        <f t="shared" si="4"/>
        <v>5.8450000000000002E-2</v>
      </c>
      <c r="N20">
        <f t="shared" si="4"/>
        <v>5.7000000000000002E-2</v>
      </c>
      <c r="U20" s="5"/>
    </row>
    <row r="21" spans="2:21">
      <c r="B21" t="s">
        <v>21</v>
      </c>
      <c r="C21">
        <f>_xlfn.STDEV.P(C18:C19)</f>
        <v>6.0499999999999998E-3</v>
      </c>
      <c r="D21">
        <f t="shared" ref="D21:N21" si="5">_xlfn.STDEV.P(D18:D19)</f>
        <v>4.5000000000000595E-4</v>
      </c>
      <c r="E21">
        <f t="shared" si="5"/>
        <v>4.4999999999999901E-4</v>
      </c>
      <c r="F21">
        <f t="shared" si="5"/>
        <v>1.4999999999999736E-4</v>
      </c>
      <c r="G21">
        <f t="shared" si="5"/>
        <v>7.5000000000000067E-4</v>
      </c>
      <c r="H21">
        <f t="shared" si="5"/>
        <v>9.9999999999999395E-5</v>
      </c>
      <c r="I21">
        <f t="shared" si="5"/>
        <v>7.9999999999999516E-4</v>
      </c>
      <c r="J21">
        <f t="shared" si="5"/>
        <v>5.5000000000000188E-4</v>
      </c>
      <c r="K21">
        <f t="shared" si="5"/>
        <v>1.9999999999999879E-4</v>
      </c>
      <c r="L21">
        <f t="shared" si="5"/>
        <v>1.1500000000000017E-3</v>
      </c>
      <c r="M21">
        <f t="shared" si="5"/>
        <v>7.5000000000000067E-4</v>
      </c>
      <c r="N21">
        <f t="shared" si="5"/>
        <v>1.1999999999999997E-3</v>
      </c>
      <c r="U21" s="5"/>
    </row>
    <row r="22" spans="2:21">
      <c r="U22" s="5"/>
    </row>
    <row r="23" spans="2:21">
      <c r="C23" s="36" t="s">
        <v>28</v>
      </c>
      <c r="D23" s="36"/>
      <c r="E23" s="36"/>
      <c r="F23" s="36" t="s">
        <v>63</v>
      </c>
      <c r="G23" s="36"/>
      <c r="H23" s="36"/>
      <c r="I23" s="36" t="s">
        <v>29</v>
      </c>
      <c r="J23" s="36"/>
      <c r="K23" s="36"/>
      <c r="L23" s="36" t="s">
        <v>66</v>
      </c>
      <c r="M23" s="36"/>
      <c r="N23" s="36"/>
      <c r="U23" s="5"/>
    </row>
    <row r="24" spans="2:21">
      <c r="B24" t="s">
        <v>22</v>
      </c>
      <c r="C24">
        <v>0</v>
      </c>
      <c r="D24">
        <v>1</v>
      </c>
      <c r="E24">
        <v>4</v>
      </c>
      <c r="F24">
        <v>0</v>
      </c>
      <c r="G24">
        <v>1</v>
      </c>
      <c r="H24">
        <v>4</v>
      </c>
      <c r="I24">
        <v>0</v>
      </c>
      <c r="J24">
        <v>1</v>
      </c>
      <c r="K24">
        <v>4</v>
      </c>
      <c r="L24">
        <v>0</v>
      </c>
      <c r="M24">
        <v>1</v>
      </c>
      <c r="N24">
        <v>4</v>
      </c>
      <c r="U24" s="5"/>
    </row>
    <row r="25" spans="2:21">
      <c r="C25">
        <v>0.40429999999999999</v>
      </c>
      <c r="D25">
        <v>0.20630000000000001</v>
      </c>
      <c r="E25">
        <v>0.1123</v>
      </c>
      <c r="F25">
        <v>6.1600000000000002E-2</v>
      </c>
      <c r="G25">
        <v>5.7500000000000002E-2</v>
      </c>
      <c r="H25">
        <v>5.5199999999999999E-2</v>
      </c>
      <c r="I25">
        <v>5.96E-2</v>
      </c>
      <c r="J25">
        <v>5.8099999999999999E-2</v>
      </c>
      <c r="K25">
        <v>5.5599999999999997E-2</v>
      </c>
      <c r="L25">
        <v>5.8700000000000002E-2</v>
      </c>
      <c r="M25">
        <v>5.74E-2</v>
      </c>
      <c r="N25">
        <v>5.5100000000000003E-2</v>
      </c>
      <c r="U25" s="5"/>
    </row>
    <row r="26" spans="2:21">
      <c r="C26">
        <v>0.41320000000000001</v>
      </c>
      <c r="D26">
        <v>0.2109</v>
      </c>
      <c r="E26">
        <v>0.11269999999999999</v>
      </c>
      <c r="F26">
        <v>6.3799999999999996E-2</v>
      </c>
      <c r="G26">
        <v>6.4500000000000002E-2</v>
      </c>
      <c r="H26">
        <v>5.62E-2</v>
      </c>
      <c r="I26">
        <v>5.8999999999999997E-2</v>
      </c>
      <c r="J26">
        <v>5.7000000000000002E-2</v>
      </c>
      <c r="K26">
        <v>5.5199999999999999E-2</v>
      </c>
      <c r="L26">
        <v>5.8400000000000001E-2</v>
      </c>
      <c r="M26">
        <v>5.8000000000000003E-2</v>
      </c>
      <c r="N26">
        <v>5.5899999999999998E-2</v>
      </c>
      <c r="U26" s="5"/>
    </row>
    <row r="27" spans="2:21">
      <c r="B27" t="s">
        <v>23</v>
      </c>
      <c r="C27">
        <f>AVERAGE(C25:C26)</f>
        <v>0.40875</v>
      </c>
      <c r="D27">
        <f t="shared" ref="D27:N27" si="6">AVERAGE(D25:D26)</f>
        <v>0.20860000000000001</v>
      </c>
      <c r="E27">
        <f t="shared" si="6"/>
        <v>0.11249999999999999</v>
      </c>
      <c r="F27">
        <f t="shared" si="6"/>
        <v>6.2700000000000006E-2</v>
      </c>
      <c r="G27">
        <f t="shared" si="6"/>
        <v>6.0999999999999999E-2</v>
      </c>
      <c r="H27">
        <f t="shared" si="6"/>
        <v>5.57E-2</v>
      </c>
      <c r="I27">
        <f t="shared" si="6"/>
        <v>5.9299999999999999E-2</v>
      </c>
      <c r="J27">
        <f t="shared" si="6"/>
        <v>5.7550000000000004E-2</v>
      </c>
      <c r="K27">
        <f t="shared" si="6"/>
        <v>5.5399999999999998E-2</v>
      </c>
      <c r="L27">
        <f t="shared" si="6"/>
        <v>5.8550000000000005E-2</v>
      </c>
      <c r="M27">
        <f t="shared" si="6"/>
        <v>5.7700000000000001E-2</v>
      </c>
      <c r="N27">
        <f t="shared" si="6"/>
        <v>5.5500000000000001E-2</v>
      </c>
      <c r="U27" s="5"/>
    </row>
    <row r="28" spans="2:21">
      <c r="B28" t="s">
        <v>21</v>
      </c>
      <c r="C28">
        <f>_xlfn.STDEV.P(C25:C26)</f>
        <v>4.4500000000000095E-3</v>
      </c>
      <c r="D28">
        <f t="shared" ref="D28:N28" si="7">_xlfn.STDEV.P(D25:D26)</f>
        <v>2.2999999999999965E-3</v>
      </c>
      <c r="E28">
        <f t="shared" si="7"/>
        <v>1.9999999999999879E-4</v>
      </c>
      <c r="F28">
        <f t="shared" si="7"/>
        <v>1.0999999999999968E-3</v>
      </c>
      <c r="G28">
        <f t="shared" si="7"/>
        <v>3.4999999999999996E-3</v>
      </c>
      <c r="H28">
        <f t="shared" si="7"/>
        <v>5.0000000000000044E-4</v>
      </c>
      <c r="I28">
        <f t="shared" si="7"/>
        <v>3.0000000000000165E-4</v>
      </c>
      <c r="J28">
        <f t="shared" si="7"/>
        <v>5.4999999999999841E-4</v>
      </c>
      <c r="K28">
        <f t="shared" si="7"/>
        <v>1.9999999999999879E-4</v>
      </c>
      <c r="L28">
        <f t="shared" si="7"/>
        <v>1.5000000000000083E-4</v>
      </c>
      <c r="M28">
        <f t="shared" si="7"/>
        <v>3.0000000000000165E-4</v>
      </c>
      <c r="N28">
        <f t="shared" si="7"/>
        <v>3.9999999999999758E-4</v>
      </c>
      <c r="U28" s="5"/>
    </row>
    <row r="29" spans="2:21">
      <c r="U29" s="5"/>
    </row>
    <row r="30" spans="2:21">
      <c r="C30" s="36" t="s">
        <v>17</v>
      </c>
      <c r="D30" s="36"/>
      <c r="E30" s="36"/>
      <c r="F30" s="36" t="s">
        <v>25</v>
      </c>
      <c r="G30" s="36"/>
      <c r="H30" s="36"/>
      <c r="I30" s="36" t="s">
        <v>18</v>
      </c>
      <c r="J30" s="36"/>
      <c r="K30" s="36"/>
      <c r="L30" s="36" t="s">
        <v>67</v>
      </c>
      <c r="M30" s="36"/>
      <c r="N30" s="36"/>
      <c r="U30" s="5"/>
    </row>
    <row r="31" spans="2:21">
      <c r="B31" s="4" t="s">
        <v>68</v>
      </c>
      <c r="C31">
        <v>0</v>
      </c>
      <c r="D31">
        <v>1</v>
      </c>
      <c r="E31">
        <v>4</v>
      </c>
      <c r="F31">
        <v>0</v>
      </c>
      <c r="G31">
        <v>1</v>
      </c>
      <c r="H31">
        <v>4</v>
      </c>
      <c r="I31">
        <v>0</v>
      </c>
      <c r="J31">
        <v>1</v>
      </c>
      <c r="K31">
        <v>4</v>
      </c>
      <c r="L31">
        <v>0</v>
      </c>
      <c r="M31">
        <v>1</v>
      </c>
      <c r="N31">
        <v>4</v>
      </c>
      <c r="U31" s="5"/>
    </row>
    <row r="32" spans="2:21">
      <c r="C32">
        <v>0.13930000000000001</v>
      </c>
      <c r="D32">
        <v>8.4900000000000003E-2</v>
      </c>
      <c r="E32">
        <v>7.5899999999999995E-2</v>
      </c>
      <c r="F32">
        <v>7.2099999999999997E-2</v>
      </c>
      <c r="G32">
        <v>6.6500000000000004E-2</v>
      </c>
      <c r="H32">
        <v>6.0600000000000001E-2</v>
      </c>
      <c r="I32">
        <v>7.4700000000000003E-2</v>
      </c>
      <c r="J32">
        <v>6.3899999999999998E-2</v>
      </c>
      <c r="K32">
        <v>5.91E-2</v>
      </c>
      <c r="L32">
        <v>6.6199999999999995E-2</v>
      </c>
      <c r="M32">
        <v>6.0400000000000002E-2</v>
      </c>
      <c r="N32">
        <v>5.62E-2</v>
      </c>
      <c r="U32" s="5"/>
    </row>
    <row r="33" spans="2:21">
      <c r="C33">
        <v>0.14680000000000001</v>
      </c>
      <c r="D33">
        <v>8.4500000000000006E-2</v>
      </c>
      <c r="E33">
        <v>6.9500000000000006E-2</v>
      </c>
      <c r="F33">
        <v>7.1599999999999997E-2</v>
      </c>
      <c r="G33">
        <v>6.4600000000000005E-2</v>
      </c>
      <c r="H33">
        <v>6.1100000000000002E-2</v>
      </c>
      <c r="I33">
        <v>6.4299999999999996E-2</v>
      </c>
      <c r="J33">
        <v>5.8599999999999999E-2</v>
      </c>
      <c r="K33">
        <v>6.08E-2</v>
      </c>
      <c r="L33">
        <v>6.3399999999999998E-2</v>
      </c>
      <c r="M33">
        <v>6.6199999999999995E-2</v>
      </c>
      <c r="N33">
        <v>5.8200000000000002E-2</v>
      </c>
      <c r="U33" s="5"/>
    </row>
    <row r="34" spans="2:21">
      <c r="B34" t="s">
        <v>27</v>
      </c>
      <c r="C34">
        <f>AVERAGE(C32:C33)</f>
        <v>0.14305000000000001</v>
      </c>
      <c r="D34">
        <f t="shared" ref="D34:N34" si="8">AVERAGE(D32:D33)</f>
        <v>8.4699999999999998E-2</v>
      </c>
      <c r="E34">
        <f t="shared" si="8"/>
        <v>7.2700000000000001E-2</v>
      </c>
      <c r="F34">
        <f t="shared" si="8"/>
        <v>7.1849999999999997E-2</v>
      </c>
      <c r="G34">
        <f t="shared" si="8"/>
        <v>6.5549999999999997E-2</v>
      </c>
      <c r="H34">
        <f t="shared" si="8"/>
        <v>6.0850000000000001E-2</v>
      </c>
      <c r="I34">
        <f t="shared" si="8"/>
        <v>6.9500000000000006E-2</v>
      </c>
      <c r="J34">
        <f t="shared" si="8"/>
        <v>6.1249999999999999E-2</v>
      </c>
      <c r="K34">
        <f t="shared" si="8"/>
        <v>5.9950000000000003E-2</v>
      </c>
      <c r="L34">
        <f t="shared" si="8"/>
        <v>6.4799999999999996E-2</v>
      </c>
      <c r="M34">
        <f t="shared" si="8"/>
        <v>6.3299999999999995E-2</v>
      </c>
      <c r="N34">
        <f t="shared" si="8"/>
        <v>5.7200000000000001E-2</v>
      </c>
      <c r="U34" s="5"/>
    </row>
    <row r="35" spans="2:21">
      <c r="B35" t="s">
        <v>69</v>
      </c>
      <c r="C35">
        <f>_xlfn.STDEV.P(C32:C33)</f>
        <v>3.7500000000000033E-3</v>
      </c>
      <c r="D35">
        <f t="shared" ref="D35:N35" si="9">_xlfn.STDEV.P(D32:D33)</f>
        <v>1.9999999999999879E-4</v>
      </c>
      <c r="E35">
        <f t="shared" si="9"/>
        <v>3.1999999999999945E-3</v>
      </c>
      <c r="F35">
        <f t="shared" si="9"/>
        <v>2.5000000000000022E-4</v>
      </c>
      <c r="G35">
        <f t="shared" si="9"/>
        <v>9.4999999999999946E-4</v>
      </c>
      <c r="H35">
        <f t="shared" si="9"/>
        <v>2.5000000000000022E-4</v>
      </c>
      <c r="I35">
        <f t="shared" si="9"/>
        <v>5.2000000000000032E-3</v>
      </c>
      <c r="J35">
        <f t="shared" si="9"/>
        <v>2.6499999999999996E-3</v>
      </c>
      <c r="K35">
        <f t="shared" si="9"/>
        <v>8.5000000000000006E-4</v>
      </c>
      <c r="L35">
        <f t="shared" si="9"/>
        <v>1.3999999999999985E-3</v>
      </c>
      <c r="M35">
        <f t="shared" si="9"/>
        <v>2.8999999999999963E-3</v>
      </c>
      <c r="N35">
        <f t="shared" si="9"/>
        <v>1.0000000000000009E-3</v>
      </c>
      <c r="U35" s="5"/>
    </row>
    <row r="36" spans="2:21">
      <c r="U36" s="5"/>
    </row>
    <row r="37" spans="2:21">
      <c r="C37" s="36" t="s">
        <v>28</v>
      </c>
      <c r="D37" s="36"/>
      <c r="E37" s="36"/>
      <c r="F37" s="36" t="s">
        <v>70</v>
      </c>
      <c r="G37" s="36"/>
      <c r="H37" s="36"/>
      <c r="I37" s="36" t="s">
        <v>29</v>
      </c>
      <c r="J37" s="36"/>
      <c r="K37" s="36"/>
      <c r="L37" s="36" t="s">
        <v>71</v>
      </c>
      <c r="M37" s="36"/>
      <c r="N37" s="36"/>
      <c r="U37" s="5"/>
    </row>
    <row r="38" spans="2:21">
      <c r="B38" t="s">
        <v>26</v>
      </c>
      <c r="C38">
        <v>0</v>
      </c>
      <c r="D38">
        <v>1</v>
      </c>
      <c r="E38">
        <v>4</v>
      </c>
      <c r="F38">
        <v>0</v>
      </c>
      <c r="G38">
        <v>1</v>
      </c>
      <c r="H38">
        <v>4</v>
      </c>
      <c r="I38">
        <v>0</v>
      </c>
      <c r="J38">
        <v>1</v>
      </c>
      <c r="K38">
        <v>4</v>
      </c>
      <c r="L38">
        <v>0</v>
      </c>
      <c r="M38">
        <v>1</v>
      </c>
      <c r="N38">
        <v>4</v>
      </c>
      <c r="U38" s="5"/>
    </row>
    <row r="39" spans="2:21">
      <c r="C39">
        <v>0.32169999999999999</v>
      </c>
      <c r="D39">
        <v>0.14729999999999999</v>
      </c>
      <c r="E39">
        <v>8.5699999999999998E-2</v>
      </c>
      <c r="F39">
        <v>6.0199999999999997E-2</v>
      </c>
      <c r="G39">
        <v>5.6500000000000002E-2</v>
      </c>
      <c r="H39">
        <v>5.4800000000000001E-2</v>
      </c>
      <c r="I39">
        <v>6.4000000000000001E-2</v>
      </c>
      <c r="J39">
        <v>5.8400000000000001E-2</v>
      </c>
      <c r="K39">
        <v>5.5399999999999998E-2</v>
      </c>
      <c r="L39">
        <v>5.9700000000000003E-2</v>
      </c>
      <c r="M39">
        <v>5.7099999999999998E-2</v>
      </c>
      <c r="N39">
        <v>5.7200000000000001E-2</v>
      </c>
      <c r="U39" s="5"/>
    </row>
    <row r="40" spans="2:21">
      <c r="C40">
        <v>0.31209999999999999</v>
      </c>
      <c r="D40">
        <v>0.14710000000000001</v>
      </c>
      <c r="E40">
        <v>8.5699999999999998E-2</v>
      </c>
      <c r="F40">
        <v>0.06</v>
      </c>
      <c r="G40">
        <v>5.7099999999999998E-2</v>
      </c>
      <c r="H40">
        <v>5.5199999999999999E-2</v>
      </c>
      <c r="I40">
        <v>0.06</v>
      </c>
      <c r="J40">
        <v>5.6899999999999999E-2</v>
      </c>
      <c r="K40">
        <v>5.5199999999999999E-2</v>
      </c>
      <c r="L40">
        <v>6.2799999999999995E-2</v>
      </c>
      <c r="M40">
        <v>5.8200000000000002E-2</v>
      </c>
      <c r="N40">
        <v>5.57E-2</v>
      </c>
      <c r="U40" s="5"/>
    </row>
    <row r="41" spans="2:21">
      <c r="B41" t="s">
        <v>27</v>
      </c>
      <c r="C41">
        <f>AVERAGE(C39:C40)</f>
        <v>0.31689999999999996</v>
      </c>
      <c r="D41">
        <f t="shared" ref="D41:N41" si="10">AVERAGE(D39:D40)</f>
        <v>0.1472</v>
      </c>
      <c r="E41">
        <f t="shared" si="10"/>
        <v>8.5699999999999998E-2</v>
      </c>
      <c r="F41">
        <f t="shared" si="10"/>
        <v>6.0100000000000001E-2</v>
      </c>
      <c r="G41">
        <f t="shared" si="10"/>
        <v>5.6800000000000003E-2</v>
      </c>
      <c r="H41">
        <f t="shared" si="10"/>
        <v>5.5E-2</v>
      </c>
      <c r="I41">
        <f t="shared" si="10"/>
        <v>6.2E-2</v>
      </c>
      <c r="J41">
        <f t="shared" si="10"/>
        <v>5.765E-2</v>
      </c>
      <c r="K41">
        <f t="shared" si="10"/>
        <v>5.5300000000000002E-2</v>
      </c>
      <c r="L41">
        <f t="shared" si="10"/>
        <v>6.1249999999999999E-2</v>
      </c>
      <c r="M41">
        <f t="shared" si="10"/>
        <v>5.765E-2</v>
      </c>
      <c r="N41">
        <f t="shared" si="10"/>
        <v>5.645E-2</v>
      </c>
      <c r="U41" s="5"/>
    </row>
    <row r="42" spans="2:21">
      <c r="B42" t="s">
        <v>21</v>
      </c>
      <c r="C42">
        <f>_xlfn.STDEV.P(C39:C40)</f>
        <v>4.7999999999999987E-3</v>
      </c>
      <c r="D42">
        <f t="shared" ref="D42:N42" si="11">_xlfn.STDEV.P(D39:D40)</f>
        <v>9.9999999999988987E-5</v>
      </c>
      <c r="E42">
        <f t="shared" si="11"/>
        <v>0</v>
      </c>
      <c r="F42">
        <f t="shared" si="11"/>
        <v>9.9999999999999395E-5</v>
      </c>
      <c r="G42">
        <f t="shared" si="11"/>
        <v>2.9999999999999818E-4</v>
      </c>
      <c r="H42">
        <f t="shared" si="11"/>
        <v>1.9999999999999879E-4</v>
      </c>
      <c r="I42">
        <f t="shared" si="11"/>
        <v>2.0000000000000018E-3</v>
      </c>
      <c r="J42">
        <f t="shared" si="11"/>
        <v>7.5000000000000067E-4</v>
      </c>
      <c r="K42">
        <f t="shared" si="11"/>
        <v>9.9999999999999395E-5</v>
      </c>
      <c r="L42">
        <f t="shared" si="11"/>
        <v>1.5499999999999958E-3</v>
      </c>
      <c r="M42">
        <f t="shared" si="11"/>
        <v>5.5000000000000188E-4</v>
      </c>
      <c r="N42">
        <f t="shared" si="11"/>
        <v>7.5000000000000067E-4</v>
      </c>
      <c r="U42" s="5"/>
    </row>
    <row r="43" spans="2:21">
      <c r="D43" t="s">
        <v>30</v>
      </c>
      <c r="G43" t="s">
        <v>72</v>
      </c>
      <c r="J43" t="s">
        <v>32</v>
      </c>
      <c r="U43" s="5"/>
    </row>
    <row r="44" spans="2:21">
      <c r="B44" s="6"/>
      <c r="C44" s="7">
        <v>0</v>
      </c>
      <c r="D44" s="8">
        <v>1</v>
      </c>
      <c r="E44" s="8">
        <v>4</v>
      </c>
      <c r="F44" s="7">
        <v>0</v>
      </c>
      <c r="G44" s="8">
        <v>1</v>
      </c>
      <c r="H44" s="8">
        <v>4</v>
      </c>
      <c r="I44" s="7">
        <v>0</v>
      </c>
      <c r="J44" s="8">
        <v>1</v>
      </c>
      <c r="K44" s="8">
        <v>4</v>
      </c>
      <c r="U44" s="5"/>
    </row>
    <row r="45" spans="2:21">
      <c r="B45" s="9"/>
      <c r="C45">
        <v>0.79430000000000001</v>
      </c>
      <c r="D45">
        <v>0.70309999999999995</v>
      </c>
      <c r="E45">
        <v>0.60850000000000004</v>
      </c>
      <c r="F45">
        <v>0.82389999999999997</v>
      </c>
      <c r="G45">
        <v>0.55659999999999998</v>
      </c>
      <c r="H45">
        <v>0.25090000000000001</v>
      </c>
      <c r="I45">
        <v>0.87880000000000003</v>
      </c>
      <c r="J45">
        <v>0.54039999999999999</v>
      </c>
      <c r="K45">
        <v>0.2661</v>
      </c>
      <c r="U45" s="5"/>
    </row>
    <row r="46" spans="2:21">
      <c r="B46" s="9"/>
      <c r="C46">
        <v>0.80289999999999995</v>
      </c>
      <c r="D46">
        <v>0.68389999999999995</v>
      </c>
      <c r="E46">
        <v>0.61960000000000004</v>
      </c>
      <c r="F46">
        <v>0.89370000000000005</v>
      </c>
      <c r="G46">
        <v>0.56979999999999997</v>
      </c>
      <c r="H46">
        <v>0.2722</v>
      </c>
      <c r="I46">
        <v>0.87670000000000003</v>
      </c>
      <c r="J46">
        <v>0.54920000000000002</v>
      </c>
      <c r="K46">
        <v>0.27429999999999999</v>
      </c>
    </row>
    <row r="47" spans="2:21">
      <c r="B47" s="10" t="s">
        <v>33</v>
      </c>
      <c r="C47" s="11">
        <f t="shared" ref="C47:K47" si="12">AVERAGE(C45:C46)</f>
        <v>0.79859999999999998</v>
      </c>
      <c r="D47" s="11">
        <f t="shared" si="12"/>
        <v>0.69350000000000001</v>
      </c>
      <c r="E47" s="11">
        <f t="shared" si="12"/>
        <v>0.61404999999999998</v>
      </c>
      <c r="F47" s="11">
        <f t="shared" si="12"/>
        <v>0.85880000000000001</v>
      </c>
      <c r="G47" s="11">
        <f t="shared" si="12"/>
        <v>0.56319999999999992</v>
      </c>
      <c r="H47" s="11">
        <f t="shared" si="12"/>
        <v>0.26155</v>
      </c>
      <c r="I47" s="11">
        <f t="shared" si="12"/>
        <v>0.87775000000000003</v>
      </c>
      <c r="J47" s="11">
        <f t="shared" si="12"/>
        <v>0.54479999999999995</v>
      </c>
      <c r="K47" s="11">
        <f t="shared" si="12"/>
        <v>0.2702</v>
      </c>
    </row>
    <row r="48" spans="2:21">
      <c r="C48">
        <f t="shared" ref="C48:K48" si="13">_xlfn.STDEV.P(C45:C46)</f>
        <v>4.2999999999999705E-3</v>
      </c>
      <c r="D48">
        <f t="shared" si="13"/>
        <v>9.5999999999999974E-3</v>
      </c>
      <c r="E48">
        <f t="shared" si="13"/>
        <v>5.5499999999999994E-3</v>
      </c>
      <c r="F48">
        <f t="shared" si="13"/>
        <v>3.4900000000000042E-2</v>
      </c>
      <c r="G48">
        <f t="shared" si="13"/>
        <v>6.5999999999999948E-3</v>
      </c>
      <c r="H48">
        <f t="shared" si="13"/>
        <v>1.0649999999999993E-2</v>
      </c>
      <c r="I48">
        <f t="shared" si="13"/>
        <v>1.0499999999999954E-3</v>
      </c>
      <c r="J48">
        <f t="shared" si="13"/>
        <v>4.400000000000015E-3</v>
      </c>
      <c r="K48">
        <f t="shared" si="13"/>
        <v>4.0999999999999925E-3</v>
      </c>
    </row>
  </sheetData>
  <mergeCells count="24">
    <mergeCell ref="C2:E2"/>
    <mergeCell ref="F2:H2"/>
    <mergeCell ref="I2:K2"/>
    <mergeCell ref="L2:N2"/>
    <mergeCell ref="C9:E9"/>
    <mergeCell ref="F9:H9"/>
    <mergeCell ref="I9:K9"/>
    <mergeCell ref="L9:N9"/>
    <mergeCell ref="C16:E16"/>
    <mergeCell ref="F16:H16"/>
    <mergeCell ref="I16:K16"/>
    <mergeCell ref="L16:N16"/>
    <mergeCell ref="C23:E23"/>
    <mergeCell ref="F23:H23"/>
    <mergeCell ref="I23:K23"/>
    <mergeCell ref="L23:N23"/>
    <mergeCell ref="C30:E30"/>
    <mergeCell ref="F30:H30"/>
    <mergeCell ref="I30:K30"/>
    <mergeCell ref="L30:N30"/>
    <mergeCell ref="C37:E37"/>
    <mergeCell ref="F37:H37"/>
    <mergeCell ref="I37:K37"/>
    <mergeCell ref="L37:N37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K25"/>
  <sheetViews>
    <sheetView workbookViewId="0">
      <selection activeCell="J33" sqref="J33"/>
    </sheetView>
  </sheetViews>
  <sheetFormatPr baseColWidth="10" defaultColWidth="8.83203125" defaultRowHeight="15"/>
  <sheetData>
    <row r="2" spans="2:11">
      <c r="B2" s="4" t="s">
        <v>73</v>
      </c>
      <c r="C2" s="36" t="s">
        <v>74</v>
      </c>
      <c r="D2" s="36"/>
      <c r="E2" s="36"/>
      <c r="F2" s="36" t="s">
        <v>75</v>
      </c>
      <c r="G2" s="36"/>
      <c r="H2" s="36"/>
      <c r="I2" s="36" t="s">
        <v>76</v>
      </c>
      <c r="J2" s="36"/>
      <c r="K2" s="36"/>
    </row>
    <row r="3" spans="2:11">
      <c r="B3" s="4"/>
      <c r="C3" s="12">
        <v>0</v>
      </c>
      <c r="D3" s="12">
        <v>1</v>
      </c>
      <c r="E3" s="12">
        <v>4</v>
      </c>
      <c r="F3" s="12">
        <v>0</v>
      </c>
      <c r="G3" s="12">
        <v>1</v>
      </c>
      <c r="H3" s="12">
        <v>4</v>
      </c>
      <c r="I3" s="12">
        <v>0</v>
      </c>
      <c r="J3" s="12">
        <v>1</v>
      </c>
      <c r="K3" s="12">
        <v>4</v>
      </c>
    </row>
    <row r="4" spans="2:11">
      <c r="B4" s="4" t="s">
        <v>77</v>
      </c>
      <c r="C4">
        <v>0.1641</v>
      </c>
      <c r="D4">
        <v>0.12839999999999999</v>
      </c>
      <c r="E4">
        <v>0.1201</v>
      </c>
      <c r="F4">
        <v>0.80479999999999996</v>
      </c>
      <c r="G4">
        <v>0.66120000000000001</v>
      </c>
      <c r="H4">
        <v>0.58479999999999999</v>
      </c>
      <c r="I4">
        <v>0.15870000000000001</v>
      </c>
      <c r="J4">
        <v>0.14929999999999999</v>
      </c>
      <c r="K4">
        <v>0.1454</v>
      </c>
    </row>
    <row r="5" spans="2:11">
      <c r="B5" s="4"/>
      <c r="C5">
        <v>0.15989999999999999</v>
      </c>
      <c r="D5">
        <v>0.12280000000000001</v>
      </c>
      <c r="E5">
        <v>0.11550000000000001</v>
      </c>
      <c r="F5">
        <v>0.75370000000000004</v>
      </c>
      <c r="G5">
        <v>0.60570000000000002</v>
      </c>
      <c r="H5">
        <v>0.57540000000000002</v>
      </c>
      <c r="I5">
        <v>0.17069999999999999</v>
      </c>
      <c r="J5">
        <v>0.1384</v>
      </c>
      <c r="K5">
        <v>0.152</v>
      </c>
    </row>
    <row r="6" spans="2:11">
      <c r="B6" s="4"/>
      <c r="C6">
        <f>AVERAGE(C4:C5)</f>
        <v>0.16199999999999998</v>
      </c>
      <c r="D6">
        <f t="shared" ref="D6:K6" si="0">AVERAGE(D4:D5)</f>
        <v>0.12559999999999999</v>
      </c>
      <c r="E6">
        <f t="shared" si="0"/>
        <v>0.1178</v>
      </c>
      <c r="F6">
        <f t="shared" si="0"/>
        <v>0.77925</v>
      </c>
      <c r="G6">
        <f t="shared" si="0"/>
        <v>0.63345000000000007</v>
      </c>
      <c r="H6">
        <f t="shared" si="0"/>
        <v>0.58010000000000006</v>
      </c>
      <c r="I6">
        <f t="shared" si="0"/>
        <v>0.16470000000000001</v>
      </c>
      <c r="J6">
        <f t="shared" si="0"/>
        <v>0.14384999999999998</v>
      </c>
      <c r="K6">
        <f t="shared" si="0"/>
        <v>0.1487</v>
      </c>
    </row>
    <row r="7" spans="2:11">
      <c r="B7" s="4"/>
      <c r="C7">
        <f>_xlfn.STDEV.P(C4:C5)</f>
        <v>2.1000000000000046E-3</v>
      </c>
      <c r="D7">
        <f t="shared" ref="D7:K7" si="1">_xlfn.STDEV.P(D4:D5)</f>
        <v>2.79999999999999E-3</v>
      </c>
      <c r="E7">
        <f t="shared" si="1"/>
        <v>2.2999999999999965E-3</v>
      </c>
      <c r="F7">
        <f t="shared" si="1"/>
        <v>2.5549999999999962E-2</v>
      </c>
      <c r="G7">
        <f t="shared" si="1"/>
        <v>2.7749999999999997E-2</v>
      </c>
      <c r="H7">
        <f t="shared" si="1"/>
        <v>4.699999999999982E-3</v>
      </c>
      <c r="I7">
        <f t="shared" si="1"/>
        <v>5.9999999999999915E-3</v>
      </c>
      <c r="J7">
        <f t="shared" si="1"/>
        <v>5.4499999999999965E-3</v>
      </c>
      <c r="K7">
        <f t="shared" si="1"/>
        <v>3.2999999999999974E-3</v>
      </c>
    </row>
    <row r="8" spans="2:11">
      <c r="B8" s="4"/>
      <c r="C8" s="36" t="s">
        <v>78</v>
      </c>
      <c r="D8" s="36"/>
      <c r="E8" s="36"/>
      <c r="F8" s="36" t="s">
        <v>79</v>
      </c>
      <c r="G8" s="36"/>
      <c r="H8" s="36"/>
      <c r="I8" s="36" t="s">
        <v>80</v>
      </c>
      <c r="J8" s="36"/>
      <c r="K8" s="36"/>
    </row>
    <row r="9" spans="2:11">
      <c r="B9" s="4"/>
      <c r="C9" s="12">
        <v>0</v>
      </c>
      <c r="D9" s="12">
        <v>1</v>
      </c>
      <c r="E9" s="12">
        <v>4</v>
      </c>
      <c r="F9" s="12">
        <v>0</v>
      </c>
      <c r="G9" s="12">
        <v>1</v>
      </c>
      <c r="H9" s="12">
        <v>4</v>
      </c>
      <c r="I9" s="12">
        <v>0</v>
      </c>
      <c r="J9" s="12">
        <v>1</v>
      </c>
      <c r="K9" s="12">
        <v>4</v>
      </c>
    </row>
    <row r="10" spans="2:11">
      <c r="B10" s="4" t="s">
        <v>22</v>
      </c>
      <c r="C10">
        <v>0.17829999999999999</v>
      </c>
      <c r="D10">
        <v>0.1036</v>
      </c>
      <c r="E10">
        <v>8.6199999999999999E-2</v>
      </c>
      <c r="F10">
        <v>0.76780000000000004</v>
      </c>
      <c r="G10">
        <v>0.49249999999999999</v>
      </c>
      <c r="H10">
        <v>0.27229999999999999</v>
      </c>
      <c r="I10">
        <v>0.1865</v>
      </c>
      <c r="J10">
        <v>0.12529999999999999</v>
      </c>
      <c r="K10">
        <v>0.1188</v>
      </c>
    </row>
    <row r="11" spans="2:11">
      <c r="B11" s="4"/>
      <c r="C11">
        <v>0.18060000000000001</v>
      </c>
      <c r="D11">
        <v>0.1082</v>
      </c>
      <c r="E11">
        <v>9.6600000000000005E-2</v>
      </c>
      <c r="F11">
        <v>0.80089999999999995</v>
      </c>
      <c r="G11">
        <v>0.50760000000000005</v>
      </c>
      <c r="H11">
        <v>0.28449999999999998</v>
      </c>
      <c r="I11">
        <v>0.1709</v>
      </c>
      <c r="J11">
        <v>0.128</v>
      </c>
      <c r="K11">
        <v>0.1192</v>
      </c>
    </row>
    <row r="12" spans="2:11">
      <c r="C12">
        <f>AVERAGE(C10:C11)</f>
        <v>0.17945</v>
      </c>
      <c r="D12">
        <f t="shared" ref="D12:K12" si="2">AVERAGE(D10:D11)</f>
        <v>0.10589999999999999</v>
      </c>
      <c r="E12">
        <f t="shared" si="2"/>
        <v>9.1400000000000009E-2</v>
      </c>
      <c r="F12">
        <f t="shared" si="2"/>
        <v>0.78434999999999999</v>
      </c>
      <c r="G12">
        <f t="shared" si="2"/>
        <v>0.50004999999999999</v>
      </c>
      <c r="H12">
        <f t="shared" si="2"/>
        <v>0.27839999999999998</v>
      </c>
      <c r="I12">
        <f t="shared" si="2"/>
        <v>0.1787</v>
      </c>
      <c r="J12">
        <f t="shared" si="2"/>
        <v>0.12664999999999998</v>
      </c>
      <c r="K12">
        <f t="shared" si="2"/>
        <v>0.11899999999999999</v>
      </c>
    </row>
    <row r="13" spans="2:11">
      <c r="C13">
        <f>_xlfn.STDEV.P(C10:C11)</f>
        <v>1.1500000000000121E-3</v>
      </c>
      <c r="D13">
        <f t="shared" ref="D13:K13" si="3">_xlfn.STDEV.P(D10:D11)</f>
        <v>2.3000000000000034E-3</v>
      </c>
      <c r="E13">
        <f t="shared" si="3"/>
        <v>5.2000000000000032E-3</v>
      </c>
      <c r="F13">
        <f t="shared" si="3"/>
        <v>1.6549999999999954E-2</v>
      </c>
      <c r="G13">
        <f t="shared" si="3"/>
        <v>7.5500000000000289E-3</v>
      </c>
      <c r="H13">
        <f t="shared" si="3"/>
        <v>6.0999999999999943E-3</v>
      </c>
      <c r="I13">
        <f t="shared" si="3"/>
        <v>7.8000000000000014E-3</v>
      </c>
      <c r="J13">
        <f t="shared" si="3"/>
        <v>1.350000000000004E-3</v>
      </c>
      <c r="K13">
        <f t="shared" si="3"/>
        <v>1.9999999999999879E-4</v>
      </c>
    </row>
    <row r="14" spans="2:11">
      <c r="C14" s="36" t="s">
        <v>81</v>
      </c>
      <c r="D14" s="36"/>
      <c r="E14" s="36"/>
      <c r="F14" s="36" t="s">
        <v>79</v>
      </c>
      <c r="G14" s="36"/>
      <c r="H14" s="36"/>
      <c r="I14" s="36" t="s">
        <v>82</v>
      </c>
      <c r="J14" s="36"/>
      <c r="K14" s="36"/>
    </row>
    <row r="15" spans="2:11">
      <c r="B15" t="s">
        <v>83</v>
      </c>
      <c r="C15" s="12">
        <v>0</v>
      </c>
      <c r="D15" s="12">
        <v>1</v>
      </c>
      <c r="E15" s="12">
        <v>4</v>
      </c>
      <c r="F15" s="12">
        <v>0</v>
      </c>
      <c r="G15" s="12">
        <v>1</v>
      </c>
      <c r="H15" s="12">
        <v>4</v>
      </c>
      <c r="I15" s="12"/>
      <c r="J15" s="12"/>
      <c r="K15" s="12"/>
    </row>
    <row r="16" spans="2:11">
      <c r="C16">
        <v>0.16009999999999999</v>
      </c>
      <c r="D16">
        <v>0.1069</v>
      </c>
      <c r="E16">
        <v>8.6400000000000005E-2</v>
      </c>
      <c r="F16">
        <v>0.56140000000000001</v>
      </c>
      <c r="G16">
        <v>0.38969999999999999</v>
      </c>
      <c r="H16">
        <v>0.22789999999999999</v>
      </c>
      <c r="I16">
        <v>0.17849999999999999</v>
      </c>
      <c r="J16">
        <v>0.1196</v>
      </c>
      <c r="K16">
        <v>0.1027</v>
      </c>
    </row>
    <row r="17" spans="2:11">
      <c r="C17">
        <v>0.15820000000000001</v>
      </c>
      <c r="D17">
        <v>0.1137</v>
      </c>
      <c r="E17">
        <v>8.7400000000000005E-2</v>
      </c>
      <c r="F17">
        <v>0.58460000000000001</v>
      </c>
      <c r="G17">
        <v>0.40500000000000003</v>
      </c>
      <c r="H17">
        <v>0.2364</v>
      </c>
      <c r="I17">
        <v>0.1588</v>
      </c>
      <c r="J17">
        <v>0.1133</v>
      </c>
      <c r="K17">
        <v>9.7799999999999998E-2</v>
      </c>
    </row>
    <row r="18" spans="2:11">
      <c r="C18">
        <f>AVERAGE(C16:C17)</f>
        <v>0.15915000000000001</v>
      </c>
      <c r="D18">
        <f t="shared" ref="D18:K18" si="4">AVERAGE(D16:D17)</f>
        <v>0.1103</v>
      </c>
      <c r="E18">
        <f t="shared" si="4"/>
        <v>8.6900000000000005E-2</v>
      </c>
      <c r="F18">
        <f t="shared" si="4"/>
        <v>0.57299999999999995</v>
      </c>
      <c r="G18">
        <f t="shared" si="4"/>
        <v>0.39734999999999998</v>
      </c>
      <c r="H18">
        <f t="shared" si="4"/>
        <v>0.23215</v>
      </c>
      <c r="I18">
        <f t="shared" si="4"/>
        <v>0.16864999999999999</v>
      </c>
      <c r="J18">
        <f t="shared" si="4"/>
        <v>0.11645</v>
      </c>
      <c r="K18">
        <f t="shared" si="4"/>
        <v>0.10025000000000001</v>
      </c>
    </row>
    <row r="19" spans="2:11">
      <c r="C19">
        <f>_xlfn.STDEV.P(C16:C17)</f>
        <v>9.4999999999999252E-4</v>
      </c>
      <c r="D19">
        <f t="shared" ref="D19:K19" si="5">_xlfn.STDEV.P(D16:D17)</f>
        <v>3.4000000000000002E-3</v>
      </c>
      <c r="E19">
        <f t="shared" si="5"/>
        <v>5.0000000000000044E-4</v>
      </c>
      <c r="F19">
        <f t="shared" si="5"/>
        <v>1.1599999999999999E-2</v>
      </c>
      <c r="G19">
        <f t="shared" si="5"/>
        <v>7.6500000000000179E-3</v>
      </c>
      <c r="H19">
        <f t="shared" si="5"/>
        <v>4.2500000000000038E-3</v>
      </c>
      <c r="I19">
        <f t="shared" si="5"/>
        <v>9.8499999999999976E-3</v>
      </c>
      <c r="J19">
        <f t="shared" si="5"/>
        <v>3.15E-3</v>
      </c>
      <c r="K19">
        <f t="shared" si="5"/>
        <v>2.4500000000000008E-3</v>
      </c>
    </row>
    <row r="20" spans="2:11">
      <c r="D20" t="s">
        <v>84</v>
      </c>
      <c r="G20" t="s">
        <v>31</v>
      </c>
      <c r="J20" t="s">
        <v>85</v>
      </c>
    </row>
    <row r="21" spans="2:11">
      <c r="B21" s="6"/>
      <c r="C21" s="7">
        <v>0</v>
      </c>
      <c r="D21" s="8">
        <v>1</v>
      </c>
      <c r="E21" s="8">
        <v>4</v>
      </c>
      <c r="F21" s="7">
        <v>0</v>
      </c>
      <c r="G21" s="8">
        <v>1</v>
      </c>
      <c r="H21" s="8">
        <v>4</v>
      </c>
      <c r="I21" s="7">
        <v>0</v>
      </c>
      <c r="J21" s="8">
        <v>1</v>
      </c>
      <c r="K21" s="8">
        <v>4</v>
      </c>
    </row>
    <row r="22" spans="2:11">
      <c r="B22" s="9"/>
      <c r="C22">
        <v>0.75280000000000002</v>
      </c>
      <c r="D22">
        <v>0.74970000000000003</v>
      </c>
      <c r="E22">
        <v>0.66259999999999997</v>
      </c>
      <c r="F22">
        <v>0.86140000000000005</v>
      </c>
      <c r="G22">
        <v>0.55310000000000004</v>
      </c>
      <c r="H22">
        <v>0.33129999999999998</v>
      </c>
      <c r="I22">
        <v>0.88249999999999995</v>
      </c>
      <c r="J22">
        <v>0.55989999999999995</v>
      </c>
      <c r="K22">
        <v>0.29749999999999999</v>
      </c>
    </row>
    <row r="23" spans="2:11">
      <c r="B23" s="9"/>
      <c r="C23">
        <v>0.84640000000000004</v>
      </c>
      <c r="D23">
        <v>0.72299999999999998</v>
      </c>
      <c r="E23">
        <v>0.6996</v>
      </c>
      <c r="F23">
        <v>0.88819999999999999</v>
      </c>
      <c r="G23">
        <v>0.62429999999999997</v>
      </c>
      <c r="H23">
        <v>0.3639</v>
      </c>
      <c r="I23">
        <v>0.88300000000000001</v>
      </c>
      <c r="J23">
        <v>0.58260000000000001</v>
      </c>
      <c r="K23">
        <v>0.28389999999999999</v>
      </c>
    </row>
    <row r="24" spans="2:11">
      <c r="B24" s="10" t="s">
        <v>33</v>
      </c>
      <c r="C24" s="11">
        <f t="shared" ref="C24:K24" si="6">AVERAGE(C22:C23)</f>
        <v>0.79960000000000009</v>
      </c>
      <c r="D24" s="11">
        <f t="shared" si="6"/>
        <v>0.73635000000000006</v>
      </c>
      <c r="E24" s="11">
        <f t="shared" si="6"/>
        <v>0.68110000000000004</v>
      </c>
      <c r="F24" s="11">
        <f t="shared" si="6"/>
        <v>0.87480000000000002</v>
      </c>
      <c r="G24" s="11">
        <f t="shared" si="6"/>
        <v>0.5887</v>
      </c>
      <c r="H24" s="11">
        <f t="shared" si="6"/>
        <v>0.34760000000000002</v>
      </c>
      <c r="I24" s="11">
        <f t="shared" si="6"/>
        <v>0.88274999999999992</v>
      </c>
      <c r="J24" s="11">
        <f t="shared" si="6"/>
        <v>0.57125000000000004</v>
      </c>
      <c r="K24" s="11">
        <f t="shared" si="6"/>
        <v>0.29069999999999996</v>
      </c>
    </row>
    <row r="25" spans="2:11">
      <c r="C25">
        <f t="shared" ref="C25:K25" si="7">_xlfn.STDEV.P(C22:C23)</f>
        <v>4.6800000000000008E-2</v>
      </c>
      <c r="D25">
        <f t="shared" si="7"/>
        <v>1.3350000000000029E-2</v>
      </c>
      <c r="E25">
        <f t="shared" si="7"/>
        <v>1.8500000000000016E-2</v>
      </c>
      <c r="F25">
        <f t="shared" si="7"/>
        <v>1.3399999999999967E-2</v>
      </c>
      <c r="G25">
        <f t="shared" si="7"/>
        <v>3.5599999999999965E-2</v>
      </c>
      <c r="H25">
        <f t="shared" si="7"/>
        <v>1.6300000000000009E-2</v>
      </c>
      <c r="I25">
        <f t="shared" si="7"/>
        <v>2.5000000000002798E-4</v>
      </c>
      <c r="J25">
        <f t="shared" si="7"/>
        <v>1.1350000000000027E-2</v>
      </c>
      <c r="K25">
        <f t="shared" si="7"/>
        <v>6.8000000000000005E-3</v>
      </c>
    </row>
  </sheetData>
  <mergeCells count="9">
    <mergeCell ref="C14:E14"/>
    <mergeCell ref="F14:H14"/>
    <mergeCell ref="I14:K14"/>
    <mergeCell ref="C2:E2"/>
    <mergeCell ref="F2:H2"/>
    <mergeCell ref="I2:K2"/>
    <mergeCell ref="C8:E8"/>
    <mergeCell ref="F8:H8"/>
    <mergeCell ref="I8:K8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4"/>
  <sheetViews>
    <sheetView tabSelected="1" zoomScale="85" zoomScaleNormal="85" workbookViewId="0">
      <selection activeCell="A16" sqref="A16"/>
    </sheetView>
  </sheetViews>
  <sheetFormatPr baseColWidth="10" defaultColWidth="8.83203125" defaultRowHeight="15"/>
  <sheetData>
    <row r="1" spans="1:14">
      <c r="A1" t="s">
        <v>9</v>
      </c>
      <c r="B1">
        <v>1000</v>
      </c>
      <c r="C1">
        <v>500</v>
      </c>
      <c r="D1">
        <v>100</v>
      </c>
      <c r="E1">
        <v>50</v>
      </c>
      <c r="F1">
        <v>10</v>
      </c>
      <c r="G1">
        <v>5</v>
      </c>
    </row>
    <row r="2" spans="1:14">
      <c r="A2" t="s">
        <v>86</v>
      </c>
      <c r="B2">
        <v>0.76466666666666672</v>
      </c>
      <c r="C2">
        <v>0.46809999999999996</v>
      </c>
      <c r="D2">
        <v>0.23443333333333335</v>
      </c>
      <c r="E2">
        <v>0.17143333333333333</v>
      </c>
      <c r="F2">
        <v>8.1533333333333333E-2</v>
      </c>
      <c r="G2">
        <v>5.8400000000000001E-2</v>
      </c>
      <c r="I2">
        <v>1.8565260269893538E-2</v>
      </c>
      <c r="J2">
        <v>1.3564905700618289E-2</v>
      </c>
      <c r="K2">
        <v>1.0096313958844355E-2</v>
      </c>
      <c r="L2">
        <v>6.6384402451847725E-3</v>
      </c>
      <c r="M2">
        <v>2.4567367696917719E-3</v>
      </c>
      <c r="N2">
        <v>1.7281975195754286E-3</v>
      </c>
    </row>
    <row r="3" spans="1:14">
      <c r="A3" t="s">
        <v>87</v>
      </c>
      <c r="B3">
        <v>0.29723333333333329</v>
      </c>
      <c r="C3">
        <v>0.16043333333333334</v>
      </c>
      <c r="D3">
        <v>7.583333333333335E-2</v>
      </c>
      <c r="E3">
        <v>6.3333333333333339E-2</v>
      </c>
      <c r="F3">
        <v>5.0133333333333335E-2</v>
      </c>
      <c r="G3">
        <v>5.7499999999999996E-2</v>
      </c>
      <c r="I3">
        <v>1.1993702051030319E-2</v>
      </c>
      <c r="J3">
        <v>2.5460208605237685E-3</v>
      </c>
      <c r="K3">
        <v>1.9955506062794342E-3</v>
      </c>
      <c r="L3">
        <v>8.1785627642568437E-4</v>
      </c>
      <c r="M3">
        <v>7.1336448530108986E-4</v>
      </c>
      <c r="N3">
        <v>3.8288379438153304E-3</v>
      </c>
    </row>
    <row r="4" spans="1:14">
      <c r="A4" t="s">
        <v>88</v>
      </c>
      <c r="B4">
        <v>0.64976666666666671</v>
      </c>
      <c r="C4">
        <v>0.36943333333333334</v>
      </c>
      <c r="D4">
        <v>0.16363333333333333</v>
      </c>
      <c r="E4">
        <v>0.1065</v>
      </c>
      <c r="F4">
        <v>6.3600000000000004E-2</v>
      </c>
      <c r="G4">
        <v>5.7799999999999997E-2</v>
      </c>
      <c r="I4">
        <v>4.3165289553323084E-2</v>
      </c>
      <c r="J4">
        <v>1.7043539016947804E-2</v>
      </c>
      <c r="K4">
        <v>1.2472191289246469E-2</v>
      </c>
      <c r="L4">
        <v>9.8451341619434848E-3</v>
      </c>
      <c r="M4">
        <v>1.9200694431886235E-3</v>
      </c>
      <c r="N4">
        <v>2.7652606869274848E-3</v>
      </c>
    </row>
    <row r="5" spans="1:14">
      <c r="A5" t="s">
        <v>89</v>
      </c>
      <c r="B5">
        <v>0.66093333333333326</v>
      </c>
      <c r="C5">
        <v>0.43303333333333333</v>
      </c>
      <c r="D5">
        <v>0.23126666666666665</v>
      </c>
      <c r="E5">
        <v>0.13739999999999999</v>
      </c>
      <c r="F5">
        <v>7.8366666666666668E-2</v>
      </c>
      <c r="G5">
        <v>5.9333333333333328E-2</v>
      </c>
      <c r="I5">
        <v>4.6957451189584637E-2</v>
      </c>
      <c r="J5">
        <v>3.5605461503663852E-2</v>
      </c>
      <c r="K5">
        <v>1.1583417265882965E-2</v>
      </c>
      <c r="L5">
        <v>1.5777410011363222E-2</v>
      </c>
      <c r="M5">
        <v>8.8065632090819558E-4</v>
      </c>
      <c r="N5">
        <v>1.643843734125059E-3</v>
      </c>
    </row>
    <row r="7" spans="1:14">
      <c r="A7" t="s">
        <v>94</v>
      </c>
      <c r="B7">
        <v>1000</v>
      </c>
      <c r="C7">
        <v>500</v>
      </c>
      <c r="D7">
        <v>100</v>
      </c>
      <c r="E7">
        <v>50</v>
      </c>
      <c r="F7">
        <v>10</v>
      </c>
      <c r="G7">
        <v>5</v>
      </c>
    </row>
    <row r="8" spans="1:14">
      <c r="A8" t="s">
        <v>90</v>
      </c>
      <c r="B8">
        <v>0.50150000000000006</v>
      </c>
      <c r="C8">
        <v>0.33383333333333337</v>
      </c>
      <c r="D8">
        <v>0.13393333333333332</v>
      </c>
      <c r="E8">
        <v>9.636666666666667E-2</v>
      </c>
      <c r="F8">
        <v>6.9033333333333335E-2</v>
      </c>
      <c r="G8">
        <v>6.6233333333333325E-2</v>
      </c>
      <c r="I8">
        <v>1.1173480508179482E-2</v>
      </c>
      <c r="J8">
        <v>8.7560772546208705E-3</v>
      </c>
      <c r="K8">
        <v>3.8002923864121595E-3</v>
      </c>
      <c r="L8">
        <v>4.0052743004970626E-3</v>
      </c>
      <c r="M8">
        <v>6.0184900284225963E-4</v>
      </c>
      <c r="N8">
        <v>1.0077477638553974E-3</v>
      </c>
    </row>
    <row r="9" spans="1:14">
      <c r="A9" t="s">
        <v>91</v>
      </c>
      <c r="B9">
        <v>0.16393333333333335</v>
      </c>
      <c r="C9">
        <v>0.1095</v>
      </c>
      <c r="D9">
        <v>6.0900000000000003E-2</v>
      </c>
      <c r="E9">
        <v>5.616666666666667E-2</v>
      </c>
      <c r="F9">
        <v>5.4333333333333338E-2</v>
      </c>
      <c r="G9">
        <v>5.2833333333333336E-2</v>
      </c>
      <c r="I9">
        <v>6.4855394704081649E-3</v>
      </c>
      <c r="J9">
        <v>4.9665548085837919E-4</v>
      </c>
      <c r="K9">
        <v>2.4494897427831632E-4</v>
      </c>
      <c r="L9">
        <v>1.5797327481430375E-3</v>
      </c>
      <c r="M9">
        <v>2.960105103239111E-3</v>
      </c>
      <c r="N9">
        <v>1.3670731102939917E-3</v>
      </c>
    </row>
    <row r="10" spans="1:14">
      <c r="A10" t="s">
        <v>92</v>
      </c>
      <c r="B10">
        <v>0.4041333333333334</v>
      </c>
      <c r="C10">
        <v>0.2671</v>
      </c>
      <c r="D10">
        <v>0.1148</v>
      </c>
      <c r="E10">
        <v>8.823333333333333E-2</v>
      </c>
      <c r="F10">
        <v>7.7866666666666681E-2</v>
      </c>
      <c r="G10">
        <v>7.796666666666667E-2</v>
      </c>
      <c r="I10">
        <v>5.9667597758098212E-3</v>
      </c>
      <c r="J10">
        <v>3.0011109054259633E-3</v>
      </c>
      <c r="K10">
        <v>1.0230672835481824E-3</v>
      </c>
      <c r="L10">
        <v>9.4280904158209036E-5</v>
      </c>
      <c r="M10">
        <v>2.548637980482037E-3</v>
      </c>
      <c r="N10">
        <v>2.4944382578492548E-4</v>
      </c>
    </row>
    <row r="11" spans="1:14">
      <c r="A11" t="s">
        <v>93</v>
      </c>
      <c r="B11">
        <v>0.54720000000000002</v>
      </c>
      <c r="C11">
        <v>0.34400000000000003</v>
      </c>
      <c r="D11">
        <v>0.12469999999999999</v>
      </c>
      <c r="E11">
        <v>8.3499999999999977E-2</v>
      </c>
      <c r="F11">
        <v>6.0233333333333333E-2</v>
      </c>
      <c r="G11">
        <v>5.3633333333333331E-2</v>
      </c>
      <c r="I11">
        <v>5.1923019942988905E-3</v>
      </c>
      <c r="J11">
        <v>1.1756133151111655E-2</v>
      </c>
      <c r="K11">
        <v>3.0099833886584764E-3</v>
      </c>
      <c r="L11">
        <v>1.9304576314093662E-3</v>
      </c>
      <c r="M11">
        <v>6.7019068596598343E-3</v>
      </c>
      <c r="N11">
        <v>6.6499791144200104E-4</v>
      </c>
    </row>
    <row r="13" spans="1:14">
      <c r="A13" t="s">
        <v>98</v>
      </c>
      <c r="B13">
        <v>1000</v>
      </c>
      <c r="C13">
        <v>500</v>
      </c>
      <c r="D13">
        <v>100</v>
      </c>
      <c r="E13">
        <v>50</v>
      </c>
      <c r="F13">
        <v>10</v>
      </c>
      <c r="G13">
        <v>5</v>
      </c>
    </row>
    <row r="14" spans="1:14">
      <c r="A14" t="s">
        <v>86</v>
      </c>
      <c r="B14">
        <v>0.55843333333333334</v>
      </c>
      <c r="C14">
        <v>0.41193333333333332</v>
      </c>
      <c r="D14">
        <v>0.17366666666666666</v>
      </c>
      <c r="E14">
        <v>0.1129</v>
      </c>
      <c r="F14">
        <v>7.2066666666666668E-2</v>
      </c>
      <c r="G14">
        <v>5.9100000000000007E-2</v>
      </c>
      <c r="I14">
        <v>4.8889898979464401E-3</v>
      </c>
      <c r="J14">
        <v>1.3066071415013081E-2</v>
      </c>
      <c r="K14">
        <v>5.1957247382396557E-3</v>
      </c>
      <c r="L14">
        <v>3.612016980395667E-3</v>
      </c>
      <c r="M14">
        <v>5.2575871102837866E-3</v>
      </c>
      <c r="N14">
        <v>1.3366625103842288E-3</v>
      </c>
    </row>
    <row r="15" spans="1:14">
      <c r="A15" t="s">
        <v>95</v>
      </c>
      <c r="B15">
        <v>0.4617</v>
      </c>
      <c r="C15">
        <v>0.33316666666666667</v>
      </c>
      <c r="D15">
        <v>0.1328</v>
      </c>
      <c r="E15">
        <v>9.0333333333333335E-2</v>
      </c>
      <c r="F15">
        <v>5.7733333333333331E-2</v>
      </c>
      <c r="G15">
        <v>5.2466666666666668E-2</v>
      </c>
      <c r="I15">
        <v>1.2970993279879016E-2</v>
      </c>
      <c r="J15">
        <v>5.6770493118246728E-3</v>
      </c>
      <c r="K15">
        <v>1.838477631085025E-3</v>
      </c>
      <c r="L15">
        <v>1.4429907214608894E-3</v>
      </c>
      <c r="M15">
        <v>9.4280904158205769E-5</v>
      </c>
      <c r="N15">
        <v>9.4280904158205769E-5</v>
      </c>
    </row>
    <row r="16" spans="1:14">
      <c r="A16" t="s">
        <v>96</v>
      </c>
      <c r="B16">
        <v>0.43286666666666668</v>
      </c>
      <c r="C16">
        <v>0.29363333333333336</v>
      </c>
      <c r="D16">
        <v>0.11399999999999999</v>
      </c>
      <c r="E16">
        <v>8.1000000000000003E-2</v>
      </c>
      <c r="F16">
        <v>5.6499999999999995E-2</v>
      </c>
      <c r="G16">
        <v>5.2999999999999999E-2</v>
      </c>
      <c r="I16">
        <v>5.7412735714492879E-3</v>
      </c>
      <c r="J16">
        <v>3.3079029946813951E-3</v>
      </c>
      <c r="K16">
        <v>1.1575836902790214E-3</v>
      </c>
      <c r="L16">
        <v>2.4097026095903757E-3</v>
      </c>
      <c r="M16">
        <v>3.5590260840104382E-3</v>
      </c>
      <c r="N16">
        <v>1.023067283548185E-3</v>
      </c>
    </row>
    <row r="17" spans="1:14">
      <c r="A17" t="s">
        <v>97</v>
      </c>
      <c r="B17">
        <v>0.52473333333333338</v>
      </c>
      <c r="C17">
        <v>0.38809999999999995</v>
      </c>
      <c r="D17">
        <v>0.16140000000000002</v>
      </c>
      <c r="E17">
        <v>0.1043</v>
      </c>
      <c r="F17">
        <v>6.183333333333333E-2</v>
      </c>
      <c r="G17">
        <v>5.3966666666666663E-2</v>
      </c>
      <c r="I17">
        <v>2.7968593497389574E-2</v>
      </c>
      <c r="J17">
        <v>8.5244745683629563E-3</v>
      </c>
      <c r="K17">
        <v>4.1448763552125404E-3</v>
      </c>
      <c r="L17">
        <v>5.5898717934015855E-3</v>
      </c>
      <c r="M17">
        <v>3.3993463423952008E-4</v>
      </c>
      <c r="N17">
        <v>1.0842303978193745E-3</v>
      </c>
    </row>
    <row r="18" spans="1:14">
      <c r="A18" t="s">
        <v>106</v>
      </c>
      <c r="B18">
        <v>0.44340000000000002</v>
      </c>
      <c r="C18">
        <v>0.27410000000000001</v>
      </c>
      <c r="D18">
        <v>0.15049999999999999</v>
      </c>
      <c r="E18">
        <v>8.2549999999999998E-2</v>
      </c>
      <c r="F18">
        <v>5.2150000000000002E-2</v>
      </c>
      <c r="G18">
        <v>4.9299999999999997E-2</v>
      </c>
      <c r="I18">
        <v>1.4600000000000002E-2</v>
      </c>
      <c r="J18">
        <v>5.5000000000000049E-3</v>
      </c>
      <c r="K18">
        <v>6.0999999999999943E-3</v>
      </c>
      <c r="L18">
        <v>4.2500000000000038E-3</v>
      </c>
      <c r="M18">
        <v>5.0000000000001432E-5</v>
      </c>
      <c r="N18">
        <v>7.000000000000027E-4</v>
      </c>
    </row>
    <row r="20" spans="1:14">
      <c r="A20" t="s">
        <v>8</v>
      </c>
      <c r="B20">
        <v>5000</v>
      </c>
      <c r="C20">
        <v>2000</v>
      </c>
      <c r="D20">
        <v>1000</v>
      </c>
      <c r="E20">
        <v>500</v>
      </c>
      <c r="F20">
        <v>100</v>
      </c>
      <c r="G20">
        <v>50</v>
      </c>
    </row>
    <row r="21" spans="1:14">
      <c r="A21" t="s">
        <v>86</v>
      </c>
      <c r="B21">
        <v>0.33980000000000005</v>
      </c>
      <c r="C21">
        <v>0.25513333333333338</v>
      </c>
      <c r="D21">
        <v>0.20743333333333333</v>
      </c>
      <c r="E21">
        <v>6.0699999999999997E-2</v>
      </c>
      <c r="F21">
        <v>5.0900000000000001E-2</v>
      </c>
      <c r="G21">
        <v>4.6966666666666664E-2</v>
      </c>
      <c r="I21">
        <v>5.7277104209855758E-3</v>
      </c>
      <c r="J21">
        <v>8.0101324722018398E-3</v>
      </c>
      <c r="K21">
        <v>4.1346772008895123E-3</v>
      </c>
      <c r="L21">
        <v>1.1343133018115717E-3</v>
      </c>
      <c r="M21">
        <v>9.6263527187957841E-4</v>
      </c>
      <c r="N21">
        <v>1.4704496666741876E-3</v>
      </c>
    </row>
    <row r="22" spans="1:14">
      <c r="A22" t="s">
        <v>95</v>
      </c>
      <c r="B22">
        <v>0.15859999999999999</v>
      </c>
      <c r="C22">
        <v>0.14346666666666666</v>
      </c>
      <c r="D22">
        <v>0.12323333333333335</v>
      </c>
      <c r="E22">
        <v>5.4600000000000003E-2</v>
      </c>
      <c r="F22">
        <v>4.6999999999999993E-2</v>
      </c>
      <c r="G22">
        <v>4.7066666666666666E-2</v>
      </c>
      <c r="I22">
        <v>2.5311394008759587E-3</v>
      </c>
      <c r="J22">
        <v>7.6916982664573001E-3</v>
      </c>
      <c r="K22">
        <v>3.0225081564084428E-3</v>
      </c>
      <c r="L22">
        <v>6.6833125519211352E-4</v>
      </c>
      <c r="M22">
        <v>2.2226110770892865E-3</v>
      </c>
      <c r="N22">
        <v>1.699673171197612E-4</v>
      </c>
    </row>
    <row r="23" spans="1:14">
      <c r="A23" t="s">
        <v>99</v>
      </c>
      <c r="B23">
        <v>7.166666666666667E-2</v>
      </c>
      <c r="C23">
        <v>5.7066666666666661E-2</v>
      </c>
      <c r="D23">
        <v>5.21E-2</v>
      </c>
      <c r="E23">
        <v>4.5966666666666676E-2</v>
      </c>
      <c r="F23">
        <v>4.253333333333334E-2</v>
      </c>
      <c r="G23">
        <v>4.5733333333333327E-2</v>
      </c>
      <c r="I23">
        <v>1.948218559493657E-3</v>
      </c>
      <c r="J23">
        <v>5.7348835113617443E-4</v>
      </c>
      <c r="K23">
        <v>4.5460605656619393E-4</v>
      </c>
      <c r="L23">
        <v>1.2472191289246521E-4</v>
      </c>
      <c r="M23">
        <v>4.3438334324521341E-3</v>
      </c>
      <c r="N23">
        <v>9.7410927974683162E-4</v>
      </c>
    </row>
    <row r="24" spans="1:14">
      <c r="A24" t="s">
        <v>100</v>
      </c>
      <c r="B24">
        <v>7.5799999999999992E-2</v>
      </c>
      <c r="C24">
        <v>6.0299999999999999E-2</v>
      </c>
      <c r="D24">
        <v>5.4299999999999994E-2</v>
      </c>
      <c r="E24">
        <v>4.7599999999999996E-2</v>
      </c>
      <c r="F24">
        <v>4.6300000000000001E-2</v>
      </c>
      <c r="G24">
        <v>4.7033333333333337E-2</v>
      </c>
      <c r="I24">
        <v>1.0984838035522689E-3</v>
      </c>
      <c r="J24">
        <v>2.2642143596988936E-3</v>
      </c>
      <c r="K24">
        <v>8.8317608663278401E-4</v>
      </c>
      <c r="L24">
        <v>3.265986323710913E-4</v>
      </c>
      <c r="M24">
        <v>4.0824829046386341E-4</v>
      </c>
      <c r="N24">
        <v>3.6817870057290794E-4</v>
      </c>
    </row>
    <row r="26" spans="1:14">
      <c r="A26" t="s">
        <v>104</v>
      </c>
      <c r="B26">
        <v>1000</v>
      </c>
      <c r="C26">
        <v>500</v>
      </c>
      <c r="D26">
        <v>100</v>
      </c>
      <c r="E26">
        <v>50</v>
      </c>
      <c r="F26">
        <v>10</v>
      </c>
      <c r="G26">
        <v>5</v>
      </c>
    </row>
    <row r="27" spans="1:14">
      <c r="A27" t="s">
        <v>101</v>
      </c>
      <c r="B27">
        <v>0.37200000000000005</v>
      </c>
      <c r="C27">
        <v>0.23363333333333336</v>
      </c>
      <c r="D27">
        <v>9.1866666666666666E-2</v>
      </c>
      <c r="E27">
        <v>7.0999999999999994E-2</v>
      </c>
      <c r="F27">
        <v>5.2966666666666669E-2</v>
      </c>
      <c r="G27">
        <v>5.2933333333333332E-2</v>
      </c>
      <c r="I27">
        <v>7.1726331752478773E-3</v>
      </c>
      <c r="J27">
        <v>8.6780694217601668E-3</v>
      </c>
      <c r="K27">
        <v>1.2391753530294079E-3</v>
      </c>
      <c r="L27">
        <v>8.0415587212098738E-4</v>
      </c>
      <c r="M27">
        <v>8.2596744622425865E-4</v>
      </c>
      <c r="N27">
        <v>2.7450966386551065E-3</v>
      </c>
    </row>
    <row r="28" spans="1:14">
      <c r="A28" t="s">
        <v>102</v>
      </c>
      <c r="B28">
        <v>9.006666666666667E-2</v>
      </c>
      <c r="C28">
        <v>7.1833333333333332E-2</v>
      </c>
      <c r="D28">
        <v>5.6033333333333345E-2</v>
      </c>
      <c r="E28">
        <v>5.3433333333333333E-2</v>
      </c>
      <c r="F28">
        <v>5.046666666666666E-2</v>
      </c>
      <c r="G28">
        <v>5.1266666666666662E-2</v>
      </c>
      <c r="I28">
        <v>2.9578520735305349E-3</v>
      </c>
      <c r="J28">
        <v>2.3753362335093152E-3</v>
      </c>
      <c r="K28">
        <v>5.2493385826745407E-4</v>
      </c>
      <c r="L28">
        <v>4.7140452079101252E-5</v>
      </c>
      <c r="M28">
        <v>1.247219128924658E-4</v>
      </c>
      <c r="N28">
        <v>5.7348835113617443E-4</v>
      </c>
    </row>
    <row r="29" spans="1:14">
      <c r="A29" t="s">
        <v>103</v>
      </c>
      <c r="B29">
        <v>9.1966666666666683E-2</v>
      </c>
      <c r="C29">
        <v>7.4900000000000008E-2</v>
      </c>
      <c r="D29">
        <v>5.4233333333333335E-2</v>
      </c>
      <c r="E29">
        <v>5.1533333333333341E-2</v>
      </c>
      <c r="F29">
        <v>4.9200000000000001E-2</v>
      </c>
      <c r="G29">
        <v>4.9333333333333333E-2</v>
      </c>
      <c r="I29">
        <v>4.1096093353126562E-4</v>
      </c>
      <c r="J29">
        <v>1.6990193249832907E-3</v>
      </c>
      <c r="K29">
        <v>6.5489609014628223E-4</v>
      </c>
      <c r="L29">
        <v>1.6996731711976118E-4</v>
      </c>
      <c r="M29">
        <v>8.1649658092772107E-5</v>
      </c>
      <c r="N29">
        <v>3.2998316455372297E-4</v>
      </c>
    </row>
    <row r="31" spans="1:14">
      <c r="A31" t="s">
        <v>105</v>
      </c>
      <c r="B31">
        <v>1000</v>
      </c>
      <c r="C31">
        <v>500</v>
      </c>
      <c r="D31">
        <v>100</v>
      </c>
      <c r="E31">
        <v>50</v>
      </c>
      <c r="F31">
        <v>10</v>
      </c>
      <c r="G31">
        <v>5</v>
      </c>
    </row>
    <row r="32" spans="1:14">
      <c r="A32" t="s">
        <v>101</v>
      </c>
      <c r="B32">
        <v>0.45116666666666666</v>
      </c>
      <c r="C32">
        <v>0.28323333333333339</v>
      </c>
      <c r="D32">
        <v>0.1014</v>
      </c>
      <c r="E32">
        <v>7.5233333333333333E-2</v>
      </c>
      <c r="F32">
        <v>5.2833333333333336E-2</v>
      </c>
      <c r="G32">
        <v>4.9700000000000001E-2</v>
      </c>
      <c r="I32">
        <v>7.8163645997071877E-3</v>
      </c>
      <c r="J32">
        <v>3.5026973732951703E-3</v>
      </c>
      <c r="K32">
        <v>6.683312551921159E-4</v>
      </c>
      <c r="L32">
        <v>3.7712361663282308E-4</v>
      </c>
      <c r="M32">
        <v>7.5424723326565266E-4</v>
      </c>
      <c r="N32">
        <v>8.1649658092772107E-5</v>
      </c>
    </row>
    <row r="33" spans="1:14">
      <c r="A33" t="s">
        <v>102</v>
      </c>
      <c r="B33">
        <v>5.9900000000000002E-2</v>
      </c>
      <c r="C33">
        <v>5.623333333333333E-2</v>
      </c>
      <c r="D33">
        <v>5.106666666666667E-2</v>
      </c>
      <c r="E33">
        <v>5.1300000000000005E-2</v>
      </c>
      <c r="F33">
        <v>5.0499999999999996E-2</v>
      </c>
      <c r="G33">
        <v>5.0666666666666665E-2</v>
      </c>
      <c r="I33">
        <v>5.3541261347363471E-4</v>
      </c>
      <c r="J33">
        <v>5.3124591501697523E-4</v>
      </c>
      <c r="K33">
        <v>2.6246692913372606E-4</v>
      </c>
      <c r="L33">
        <v>3.741657386773931E-4</v>
      </c>
      <c r="M33">
        <v>2.9439202887759469E-4</v>
      </c>
      <c r="N33">
        <v>4.7140452079104518E-5</v>
      </c>
    </row>
    <row r="34" spans="1:14">
      <c r="A34" t="s">
        <v>103</v>
      </c>
      <c r="B34">
        <v>6.0133333333333337E-2</v>
      </c>
      <c r="C34">
        <v>5.57E-2</v>
      </c>
      <c r="D34">
        <v>5.046666666666666E-2</v>
      </c>
      <c r="E34">
        <v>4.9800000000000004E-2</v>
      </c>
      <c r="F34">
        <v>4.976666666666666E-2</v>
      </c>
      <c r="G34">
        <v>4.986666666666667E-2</v>
      </c>
      <c r="I34">
        <v>7.0395706939809562E-4</v>
      </c>
      <c r="J34">
        <v>1.1343133018115684E-3</v>
      </c>
      <c r="K34">
        <v>2.8674417556808748E-4</v>
      </c>
      <c r="L34">
        <v>2.8284271247462053E-4</v>
      </c>
      <c r="M34">
        <v>4.7140452079103207E-4</v>
      </c>
      <c r="N34">
        <v>5.9066817155564559E-4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competitive ELISA summary</vt:lpstr>
      <vt:lpstr>competitive ELISA normalized</vt:lpstr>
      <vt:lpstr>competitive ELISA raw data</vt:lpstr>
      <vt:lpstr>A4 mutants-myc</vt:lpstr>
      <vt:lpstr>B10 mutants-myc</vt:lpstr>
      <vt:lpstr>C6 mutants-myc</vt:lpstr>
      <vt:lpstr>EpiScope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</dc:creator>
  <cp:lastModifiedBy>Microsoft Office User</cp:lastModifiedBy>
  <dcterms:created xsi:type="dcterms:W3CDTF">2020-09-05T07:42:58Z</dcterms:created>
  <dcterms:modified xsi:type="dcterms:W3CDTF">2021-10-06T23:57:22Z</dcterms:modified>
</cp:coreProperties>
</file>