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ce.M\Downloads\"/>
    </mc:Choice>
  </mc:AlternateContent>
  <xr:revisionPtr revIDLastSave="0" documentId="8_{C67ECE54-C6E8-43BC-8A03-EE5085694BB4}" xr6:coauthVersionLast="47" xr6:coauthVersionMax="47" xr10:uidLastSave="{00000000-0000-0000-0000-000000000000}"/>
  <bookViews>
    <workbookView xWindow="-28920" yWindow="7215" windowWidth="29040" windowHeight="16440" xr2:uid="{3EAF1A90-2731-4555-8C93-CCEB9B5F3005}"/>
  </bookViews>
  <sheets>
    <sheet name="_" sheetId="1" r:id="rId1"/>
  </sheets>
  <calcPr calcId="0"/>
  <pivotCaches>
    <pivotCache cacheId="6" r:id="rId2"/>
  </pivotCaches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5" i="1"/>
</calcChain>
</file>

<file path=xl/sharedStrings.xml><?xml version="1.0" encoding="utf-8"?>
<sst xmlns="http://schemas.openxmlformats.org/spreadsheetml/2006/main" count="467" uniqueCount="46">
  <si>
    <t>Solo Mailers</t>
  </si>
  <si>
    <t>AHS Daily</t>
  </si>
  <si>
    <t>4 x 6 Letter</t>
  </si>
  <si>
    <t>AHS RE1</t>
  </si>
  <si>
    <t>AHS Renewal</t>
  </si>
  <si>
    <t>Current Client</t>
  </si>
  <si>
    <t>10 x 12 Bifold</t>
  </si>
  <si>
    <t>6 x 11 Letter</t>
  </si>
  <si>
    <t>Generator</t>
  </si>
  <si>
    <t>Planet Fitness</t>
  </si>
  <si>
    <t>Prospect</t>
  </si>
  <si>
    <t>8 x 11 Letter</t>
  </si>
  <si>
    <t>AHS NHO</t>
  </si>
  <si>
    <t>Radius Mailers</t>
  </si>
  <si>
    <t>6 x 11 Radius Mailers</t>
  </si>
  <si>
    <t>AllState</t>
  </si>
  <si>
    <t>AHS HSA</t>
  </si>
  <si>
    <t>New Homeowner</t>
  </si>
  <si>
    <t>8 x 11 in 6 x 9 Holiday</t>
  </si>
  <si>
    <t>New Customer</t>
  </si>
  <si>
    <t>Hyper Target</t>
  </si>
  <si>
    <t>12 x 13 Bifold</t>
  </si>
  <si>
    <t>8 x 11 Flat</t>
  </si>
  <si>
    <t>11 x 18 Trifold</t>
  </si>
  <si>
    <t>8 x 11 Trifold</t>
  </si>
  <si>
    <t>6 x 9 Letter</t>
  </si>
  <si>
    <t>5 x 8 in 6 x 9 Flat Holiday</t>
  </si>
  <si>
    <t>11 x 21 Letter</t>
  </si>
  <si>
    <t>Quadfold</t>
  </si>
  <si>
    <t>Tune-Up</t>
  </si>
  <si>
    <t>Membership Renewal</t>
  </si>
  <si>
    <t>11 x 21 Bifold</t>
  </si>
  <si>
    <t>Thank You</t>
  </si>
  <si>
    <t>_month</t>
  </si>
  <si>
    <t>product</t>
  </si>
  <si>
    <t>tbpdb_campaign</t>
  </si>
  <si>
    <t>product_size</t>
  </si>
  <si>
    <t>job_qty</t>
  </si>
  <si>
    <t>Grand Total</t>
  </si>
  <si>
    <t>2025</t>
  </si>
  <si>
    <t>Jan</t>
  </si>
  <si>
    <t>Sum of job_qty</t>
  </si>
  <si>
    <t>Row Labels</t>
  </si>
  <si>
    <t>Months (_month)</t>
  </si>
  <si>
    <t>Years (_month)</t>
  </si>
  <si>
    <t>Explode by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</si>
</sst>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16" fillId="0" borderId="0" xfId="0" applyFont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33" borderId="0" xfId="0" applyFill="1" applyAlignment="1">
      <alignment horizontal="left"/>
    </xf>
    <xf numFmtId="165" fontId="0" fillId="33" borderId="0" xfId="0" applyNumberFormat="1" applyFill="1"/>
    <xf numFmtId="165" fontId="18" fillId="0" borderId="0" xfId="0" applyNumberFormat="1" applyFont="1" applyFill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ce Maile-Estrella" refreshedDate="45714.450333564811" createdVersion="8" refreshedVersion="8" minRefreshableVersion="3" recordCount="140" xr:uid="{F48E2B7A-61C0-4D68-878E-EF160579D25A}">
  <cacheSource type="worksheet">
    <worksheetSource name="Table1"/>
  </cacheSource>
  <cacheFields count="8">
    <cacheField name="_month" numFmtId="14">
      <sharedItems containsSemiMixedTypes="0" containsNonDate="0" containsDate="1" containsString="0" minDate="2024-10-02T00:00:00" maxDate="2025-05-06T00:00:00" count="45">
        <d v="2025-02-03T00:00:00"/>
        <d v="2024-12-02T00:00:00"/>
        <d v="2024-11-06T00:00:00"/>
        <d v="2025-01-29T00:00:00"/>
        <d v="2024-10-04T00:00:00"/>
        <d v="2025-01-02T00:00:00"/>
        <d v="2024-10-08T00:00:00"/>
        <d v="2024-12-09T00:00:00"/>
        <d v="2025-01-06T00:00:00"/>
        <d v="2024-10-02T00:00:00"/>
        <d v="2024-12-30T00:00:00"/>
        <d v="2025-04-01T00:00:00"/>
        <d v="2024-10-28T00:00:00"/>
        <d v="2025-03-03T00:00:00"/>
        <d v="2024-10-07T00:00:00"/>
        <d v="2024-11-04T00:00:00"/>
        <d v="2024-11-01T00:00:00"/>
        <d v="2024-12-04T00:00:00"/>
        <d v="2025-02-04T00:00:00"/>
        <d v="2025-03-04T00:00:00"/>
        <d v="2025-02-05T00:00:00"/>
        <d v="2024-11-07T00:00:00"/>
        <d v="2024-11-11T00:00:00"/>
        <d v="2024-11-14T00:00:00"/>
        <d v="2024-11-18T00:00:00"/>
        <d v="2024-10-29T00:00:00"/>
        <d v="2024-10-03T00:00:00"/>
        <d v="2025-02-01T00:00:00"/>
        <d v="2024-10-14T00:00:00"/>
        <d v="2024-12-18T00:00:00"/>
        <d v="2025-02-12T00:00:00"/>
        <d v="2024-12-05T00:00:00"/>
        <d v="2025-02-10T00:00:00"/>
        <d v="2025-05-05T00:00:00"/>
        <d v="2025-01-22T00:00:00"/>
        <d v="2025-01-01T00:00:00"/>
        <d v="2024-10-11T00:00:00"/>
        <d v="2024-10-18T00:00:00"/>
        <d v="2024-12-01T00:00:00"/>
        <d v="2025-02-19T00:00:00"/>
        <d v="2024-10-21T00:00:00"/>
        <d v="2025-01-04T00:00:00"/>
        <d v="2024-11-02T00:00:00"/>
        <d v="2025-03-01T00:00:00"/>
        <d v="2025-01-13T00:00:00"/>
      </sharedItems>
      <fieldGroup par="7"/>
    </cacheField>
    <cacheField name="product" numFmtId="0">
      <sharedItems count="2">
        <s v="Solo Mailers"/>
        <s v="Radius Mailers"/>
      </sharedItems>
    </cacheField>
    <cacheField name="tbpdb_campaign" numFmtId="0">
      <sharedItems count="18">
        <s v="New Homeowner"/>
        <s v="AHS RE1"/>
        <s v="AHS Renewal"/>
        <s v="Current Client"/>
        <s v="Generator"/>
        <s v="Planet Fitness"/>
        <s v="Prospect"/>
        <s v="Solo Mailers"/>
        <s v="AHS NHO"/>
        <s v="Radius Mailers"/>
        <s v="AHS Daily"/>
        <s v="AllState"/>
        <s v="AHS HSA"/>
        <s v="New Customer"/>
        <s v="Hyper Target"/>
        <s v="Tune-Up"/>
        <s v="Membership Renewal"/>
        <s v="Thank You"/>
      </sharedItems>
    </cacheField>
    <cacheField name="product_size" numFmtId="0">
      <sharedItems count="16">
        <s v="6 x 11 Letter"/>
        <s v="4 x 6 Letter"/>
        <s v="10 x 12 Bifold"/>
        <s v="8 x 11 Letter"/>
        <s v="Radius Mailers"/>
        <s v="6 x 11 Radius Mailers"/>
        <s v="8 x 11 in 6 x 9 Holiday"/>
        <s v="12 x 13 Bifold"/>
        <s v="8 x 11 Flat"/>
        <s v="11 x 18 Trifold"/>
        <s v="8 x 11 Trifold"/>
        <s v="6 x 9 Letter"/>
        <s v="5 x 8 in 6 x 9 Flat Holiday"/>
        <s v="11 x 21 Letter"/>
        <s v="Quadfold"/>
        <s v="11 x 21 Bifold"/>
      </sharedItems>
    </cacheField>
    <cacheField name="job_qty" numFmtId="0">
      <sharedItems containsSemiMixedTypes="0" containsString="0" containsNumber="1" containsInteger="1" minValue="403" maxValue="9702563"/>
    </cacheField>
    <cacheField name="Months (_month)" numFmtId="0" databaseField="0">
      <fieldGroup base="0">
        <rangePr groupBy="months" startDate="2024-10-02T00:00:00" endDate="2025-05-06T00:00:00"/>
        <groupItems count="14">
          <s v="&lt;10/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5"/>
        </groupItems>
      </fieldGroup>
    </cacheField>
    <cacheField name="Quarters (_month)" numFmtId="0" databaseField="0">
      <fieldGroup base="0">
        <rangePr groupBy="quarters" startDate="2024-10-02T00:00:00" endDate="2025-05-06T00:00:00"/>
        <groupItems count="6">
          <s v="&lt;10/2/2024"/>
          <s v="Qtr1"/>
          <s v="Qtr2"/>
          <s v="Qtr3"/>
          <s v="Qtr4"/>
          <s v="&gt;5/6/2025"/>
        </groupItems>
      </fieldGroup>
    </cacheField>
    <cacheField name="Years (_month)" numFmtId="0" databaseField="0">
      <fieldGroup base="0">
        <rangePr groupBy="years" startDate="2024-10-02T00:00:00" endDate="2025-05-06T00:00:00"/>
        <groupItems count="4">
          <s v="&lt;10/2/2024"/>
          <s v="2024"/>
          <s v="2025"/>
          <s v="&gt;5/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x v="0"/>
    <n v="501"/>
  </r>
  <r>
    <x v="1"/>
    <x v="0"/>
    <x v="1"/>
    <x v="1"/>
    <n v="15972"/>
  </r>
  <r>
    <x v="2"/>
    <x v="0"/>
    <x v="2"/>
    <x v="1"/>
    <n v="9491"/>
  </r>
  <r>
    <x v="3"/>
    <x v="0"/>
    <x v="3"/>
    <x v="2"/>
    <n v="60306"/>
  </r>
  <r>
    <x v="4"/>
    <x v="0"/>
    <x v="3"/>
    <x v="1"/>
    <n v="8999"/>
  </r>
  <r>
    <x v="0"/>
    <x v="0"/>
    <x v="3"/>
    <x v="0"/>
    <n v="691019"/>
  </r>
  <r>
    <x v="0"/>
    <x v="0"/>
    <x v="4"/>
    <x v="0"/>
    <n v="11288"/>
  </r>
  <r>
    <x v="5"/>
    <x v="0"/>
    <x v="5"/>
    <x v="0"/>
    <n v="814917"/>
  </r>
  <r>
    <x v="1"/>
    <x v="0"/>
    <x v="6"/>
    <x v="3"/>
    <n v="257526"/>
  </r>
  <r>
    <x v="6"/>
    <x v="0"/>
    <x v="7"/>
    <x v="0"/>
    <n v="26288"/>
  </r>
  <r>
    <x v="7"/>
    <x v="0"/>
    <x v="8"/>
    <x v="1"/>
    <n v="248424"/>
  </r>
  <r>
    <x v="5"/>
    <x v="0"/>
    <x v="2"/>
    <x v="1"/>
    <n v="9279"/>
  </r>
  <r>
    <x v="8"/>
    <x v="1"/>
    <x v="9"/>
    <x v="4"/>
    <n v="6874288"/>
  </r>
  <r>
    <x v="8"/>
    <x v="1"/>
    <x v="9"/>
    <x v="5"/>
    <n v="9702563"/>
  </r>
  <r>
    <x v="0"/>
    <x v="1"/>
    <x v="9"/>
    <x v="4"/>
    <n v="4750949"/>
  </r>
  <r>
    <x v="9"/>
    <x v="0"/>
    <x v="10"/>
    <x v="1"/>
    <n v="44722"/>
  </r>
  <r>
    <x v="0"/>
    <x v="1"/>
    <x v="9"/>
    <x v="5"/>
    <n v="5486884"/>
  </r>
  <r>
    <x v="1"/>
    <x v="0"/>
    <x v="10"/>
    <x v="1"/>
    <n v="38591"/>
  </r>
  <r>
    <x v="10"/>
    <x v="1"/>
    <x v="9"/>
    <x v="5"/>
    <n v="104594"/>
  </r>
  <r>
    <x v="11"/>
    <x v="0"/>
    <x v="11"/>
    <x v="0"/>
    <n v="4427"/>
  </r>
  <r>
    <x v="9"/>
    <x v="0"/>
    <x v="12"/>
    <x v="1"/>
    <n v="2215"/>
  </r>
  <r>
    <x v="12"/>
    <x v="0"/>
    <x v="8"/>
    <x v="1"/>
    <n v="146369"/>
  </r>
  <r>
    <x v="13"/>
    <x v="0"/>
    <x v="3"/>
    <x v="0"/>
    <n v="289789"/>
  </r>
  <r>
    <x v="0"/>
    <x v="0"/>
    <x v="8"/>
    <x v="1"/>
    <n v="121929"/>
  </r>
  <r>
    <x v="14"/>
    <x v="0"/>
    <x v="1"/>
    <x v="1"/>
    <n v="10915"/>
  </r>
  <r>
    <x v="9"/>
    <x v="0"/>
    <x v="3"/>
    <x v="0"/>
    <n v="218607"/>
  </r>
  <r>
    <x v="15"/>
    <x v="0"/>
    <x v="11"/>
    <x v="3"/>
    <n v="846460"/>
  </r>
  <r>
    <x v="16"/>
    <x v="0"/>
    <x v="10"/>
    <x v="1"/>
    <n v="40238"/>
  </r>
  <r>
    <x v="17"/>
    <x v="0"/>
    <x v="12"/>
    <x v="1"/>
    <n v="1340"/>
  </r>
  <r>
    <x v="0"/>
    <x v="0"/>
    <x v="1"/>
    <x v="1"/>
    <n v="6341"/>
  </r>
  <r>
    <x v="0"/>
    <x v="0"/>
    <x v="10"/>
    <x v="1"/>
    <n v="46473"/>
  </r>
  <r>
    <x v="8"/>
    <x v="0"/>
    <x v="0"/>
    <x v="3"/>
    <n v="5535"/>
  </r>
  <r>
    <x v="9"/>
    <x v="0"/>
    <x v="2"/>
    <x v="1"/>
    <n v="13431"/>
  </r>
  <r>
    <x v="7"/>
    <x v="0"/>
    <x v="11"/>
    <x v="6"/>
    <n v="3782"/>
  </r>
  <r>
    <x v="18"/>
    <x v="0"/>
    <x v="3"/>
    <x v="1"/>
    <n v="5000"/>
  </r>
  <r>
    <x v="19"/>
    <x v="0"/>
    <x v="5"/>
    <x v="0"/>
    <n v="33697"/>
  </r>
  <r>
    <x v="5"/>
    <x v="0"/>
    <x v="12"/>
    <x v="1"/>
    <n v="1697"/>
  </r>
  <r>
    <x v="1"/>
    <x v="0"/>
    <x v="3"/>
    <x v="6"/>
    <n v="115339"/>
  </r>
  <r>
    <x v="16"/>
    <x v="0"/>
    <x v="3"/>
    <x v="3"/>
    <n v="59963"/>
  </r>
  <r>
    <x v="15"/>
    <x v="0"/>
    <x v="13"/>
    <x v="3"/>
    <n v="1607"/>
  </r>
  <r>
    <x v="20"/>
    <x v="0"/>
    <x v="12"/>
    <x v="1"/>
    <n v="1031"/>
  </r>
  <r>
    <x v="8"/>
    <x v="0"/>
    <x v="3"/>
    <x v="3"/>
    <n v="8912"/>
  </r>
  <r>
    <x v="1"/>
    <x v="0"/>
    <x v="13"/>
    <x v="3"/>
    <n v="2281"/>
  </r>
  <r>
    <x v="0"/>
    <x v="0"/>
    <x v="3"/>
    <x v="3"/>
    <n v="28624"/>
  </r>
  <r>
    <x v="8"/>
    <x v="0"/>
    <x v="1"/>
    <x v="1"/>
    <n v="13033"/>
  </r>
  <r>
    <x v="2"/>
    <x v="0"/>
    <x v="14"/>
    <x v="0"/>
    <n v="9550"/>
  </r>
  <r>
    <x v="1"/>
    <x v="0"/>
    <x v="0"/>
    <x v="3"/>
    <n v="403"/>
  </r>
  <r>
    <x v="20"/>
    <x v="0"/>
    <x v="2"/>
    <x v="1"/>
    <n v="8086"/>
  </r>
  <r>
    <x v="0"/>
    <x v="0"/>
    <x v="11"/>
    <x v="3"/>
    <n v="1065570"/>
  </r>
  <r>
    <x v="13"/>
    <x v="0"/>
    <x v="14"/>
    <x v="0"/>
    <n v="10988"/>
  </r>
  <r>
    <x v="0"/>
    <x v="0"/>
    <x v="11"/>
    <x v="0"/>
    <n v="5001"/>
  </r>
  <r>
    <x v="8"/>
    <x v="0"/>
    <x v="6"/>
    <x v="7"/>
    <n v="852292"/>
  </r>
  <r>
    <x v="8"/>
    <x v="0"/>
    <x v="0"/>
    <x v="0"/>
    <n v="1502"/>
  </r>
  <r>
    <x v="8"/>
    <x v="0"/>
    <x v="8"/>
    <x v="1"/>
    <n v="64511"/>
  </r>
  <r>
    <x v="21"/>
    <x v="0"/>
    <x v="6"/>
    <x v="8"/>
    <n v="42501"/>
  </r>
  <r>
    <x v="0"/>
    <x v="0"/>
    <x v="6"/>
    <x v="1"/>
    <n v="57442"/>
  </r>
  <r>
    <x v="1"/>
    <x v="0"/>
    <x v="14"/>
    <x v="0"/>
    <n v="27440"/>
  </r>
  <r>
    <x v="1"/>
    <x v="0"/>
    <x v="11"/>
    <x v="3"/>
    <n v="950214"/>
  </r>
  <r>
    <x v="22"/>
    <x v="0"/>
    <x v="3"/>
    <x v="9"/>
    <n v="1500"/>
  </r>
  <r>
    <x v="23"/>
    <x v="0"/>
    <x v="0"/>
    <x v="10"/>
    <n v="4212"/>
  </r>
  <r>
    <x v="17"/>
    <x v="0"/>
    <x v="2"/>
    <x v="1"/>
    <n v="8379"/>
  </r>
  <r>
    <x v="24"/>
    <x v="0"/>
    <x v="3"/>
    <x v="6"/>
    <n v="12624"/>
  </r>
  <r>
    <x v="13"/>
    <x v="0"/>
    <x v="0"/>
    <x v="10"/>
    <n v="3588"/>
  </r>
  <r>
    <x v="8"/>
    <x v="0"/>
    <x v="11"/>
    <x v="0"/>
    <n v="1751"/>
  </r>
  <r>
    <x v="25"/>
    <x v="0"/>
    <x v="14"/>
    <x v="3"/>
    <n v="1603"/>
  </r>
  <r>
    <x v="26"/>
    <x v="0"/>
    <x v="3"/>
    <x v="3"/>
    <n v="15288"/>
  </r>
  <r>
    <x v="9"/>
    <x v="0"/>
    <x v="6"/>
    <x v="7"/>
    <n v="574366"/>
  </r>
  <r>
    <x v="24"/>
    <x v="0"/>
    <x v="6"/>
    <x v="11"/>
    <n v="15000"/>
  </r>
  <r>
    <x v="7"/>
    <x v="0"/>
    <x v="7"/>
    <x v="3"/>
    <n v="3360"/>
  </r>
  <r>
    <x v="1"/>
    <x v="0"/>
    <x v="3"/>
    <x v="0"/>
    <n v="1299827"/>
  </r>
  <r>
    <x v="1"/>
    <x v="0"/>
    <x v="0"/>
    <x v="0"/>
    <n v="27583"/>
  </r>
  <r>
    <x v="27"/>
    <x v="0"/>
    <x v="6"/>
    <x v="3"/>
    <n v="261739"/>
  </r>
  <r>
    <x v="28"/>
    <x v="0"/>
    <x v="7"/>
    <x v="3"/>
    <n v="2884"/>
  </r>
  <r>
    <x v="13"/>
    <x v="0"/>
    <x v="6"/>
    <x v="7"/>
    <n v="269759"/>
  </r>
  <r>
    <x v="8"/>
    <x v="0"/>
    <x v="11"/>
    <x v="3"/>
    <n v="846023"/>
  </r>
  <r>
    <x v="8"/>
    <x v="0"/>
    <x v="4"/>
    <x v="0"/>
    <n v="10637"/>
  </r>
  <r>
    <x v="14"/>
    <x v="0"/>
    <x v="0"/>
    <x v="3"/>
    <n v="416"/>
  </r>
  <r>
    <x v="1"/>
    <x v="0"/>
    <x v="6"/>
    <x v="6"/>
    <n v="356008"/>
  </r>
  <r>
    <x v="29"/>
    <x v="0"/>
    <x v="3"/>
    <x v="12"/>
    <n v="1134"/>
  </r>
  <r>
    <x v="0"/>
    <x v="0"/>
    <x v="14"/>
    <x v="0"/>
    <n v="7897"/>
  </r>
  <r>
    <x v="8"/>
    <x v="0"/>
    <x v="3"/>
    <x v="0"/>
    <n v="662169"/>
  </r>
  <r>
    <x v="8"/>
    <x v="0"/>
    <x v="13"/>
    <x v="3"/>
    <n v="1067"/>
  </r>
  <r>
    <x v="30"/>
    <x v="0"/>
    <x v="3"/>
    <x v="13"/>
    <n v="181213"/>
  </r>
  <r>
    <x v="31"/>
    <x v="0"/>
    <x v="3"/>
    <x v="3"/>
    <n v="18299"/>
  </r>
  <r>
    <x v="9"/>
    <x v="0"/>
    <x v="5"/>
    <x v="0"/>
    <n v="214999"/>
  </r>
  <r>
    <x v="32"/>
    <x v="0"/>
    <x v="6"/>
    <x v="14"/>
    <n v="3000"/>
  </r>
  <r>
    <x v="8"/>
    <x v="0"/>
    <x v="0"/>
    <x v="10"/>
    <n v="3037"/>
  </r>
  <r>
    <x v="8"/>
    <x v="0"/>
    <x v="15"/>
    <x v="3"/>
    <n v="30000"/>
  </r>
  <r>
    <x v="14"/>
    <x v="0"/>
    <x v="14"/>
    <x v="0"/>
    <n v="6821"/>
  </r>
  <r>
    <x v="9"/>
    <x v="0"/>
    <x v="0"/>
    <x v="0"/>
    <n v="13433"/>
  </r>
  <r>
    <x v="0"/>
    <x v="0"/>
    <x v="0"/>
    <x v="0"/>
    <n v="501"/>
  </r>
  <r>
    <x v="8"/>
    <x v="0"/>
    <x v="14"/>
    <x v="0"/>
    <n v="16668"/>
  </r>
  <r>
    <x v="0"/>
    <x v="0"/>
    <x v="6"/>
    <x v="7"/>
    <n v="1002219"/>
  </r>
  <r>
    <x v="13"/>
    <x v="0"/>
    <x v="16"/>
    <x v="3"/>
    <n v="13216"/>
  </r>
  <r>
    <x v="22"/>
    <x v="0"/>
    <x v="6"/>
    <x v="15"/>
    <n v="3560"/>
  </r>
  <r>
    <x v="1"/>
    <x v="0"/>
    <x v="6"/>
    <x v="7"/>
    <n v="600788"/>
  </r>
  <r>
    <x v="33"/>
    <x v="0"/>
    <x v="6"/>
    <x v="7"/>
    <n v="15001"/>
  </r>
  <r>
    <x v="4"/>
    <x v="0"/>
    <x v="6"/>
    <x v="1"/>
    <n v="32503"/>
  </r>
  <r>
    <x v="34"/>
    <x v="0"/>
    <x v="15"/>
    <x v="0"/>
    <n v="1999"/>
  </r>
  <r>
    <x v="16"/>
    <x v="0"/>
    <x v="6"/>
    <x v="7"/>
    <n v="956813"/>
  </r>
  <r>
    <x v="35"/>
    <x v="0"/>
    <x v="6"/>
    <x v="0"/>
    <n v="1823009"/>
  </r>
  <r>
    <x v="27"/>
    <x v="0"/>
    <x v="6"/>
    <x v="0"/>
    <n v="1829324"/>
  </r>
  <r>
    <x v="32"/>
    <x v="0"/>
    <x v="6"/>
    <x v="11"/>
    <n v="31029"/>
  </r>
  <r>
    <x v="36"/>
    <x v="0"/>
    <x v="6"/>
    <x v="3"/>
    <n v="82233"/>
  </r>
  <r>
    <x v="37"/>
    <x v="0"/>
    <x v="17"/>
    <x v="0"/>
    <n v="36656"/>
  </r>
  <r>
    <x v="2"/>
    <x v="0"/>
    <x v="12"/>
    <x v="1"/>
    <n v="1712"/>
  </r>
  <r>
    <x v="22"/>
    <x v="0"/>
    <x v="15"/>
    <x v="0"/>
    <n v="198939"/>
  </r>
  <r>
    <x v="22"/>
    <x v="0"/>
    <x v="8"/>
    <x v="1"/>
    <n v="107929"/>
  </r>
  <r>
    <x v="15"/>
    <x v="0"/>
    <x v="1"/>
    <x v="1"/>
    <n v="13564"/>
  </r>
  <r>
    <x v="14"/>
    <x v="0"/>
    <x v="11"/>
    <x v="3"/>
    <n v="1033593"/>
  </r>
  <r>
    <x v="13"/>
    <x v="0"/>
    <x v="11"/>
    <x v="3"/>
    <n v="449685"/>
  </r>
  <r>
    <x v="32"/>
    <x v="0"/>
    <x v="3"/>
    <x v="2"/>
    <n v="2331"/>
  </r>
  <r>
    <x v="14"/>
    <x v="0"/>
    <x v="13"/>
    <x v="3"/>
    <n v="1916"/>
  </r>
  <r>
    <x v="0"/>
    <x v="0"/>
    <x v="13"/>
    <x v="3"/>
    <n v="1322"/>
  </r>
  <r>
    <x v="15"/>
    <x v="0"/>
    <x v="0"/>
    <x v="0"/>
    <n v="27997"/>
  </r>
  <r>
    <x v="0"/>
    <x v="0"/>
    <x v="0"/>
    <x v="3"/>
    <n v="8312"/>
  </r>
  <r>
    <x v="1"/>
    <x v="0"/>
    <x v="6"/>
    <x v="1"/>
    <n v="34003"/>
  </r>
  <r>
    <x v="16"/>
    <x v="0"/>
    <x v="6"/>
    <x v="0"/>
    <n v="2197778"/>
  </r>
  <r>
    <x v="38"/>
    <x v="0"/>
    <x v="6"/>
    <x v="0"/>
    <n v="1934830"/>
  </r>
  <r>
    <x v="13"/>
    <x v="0"/>
    <x v="6"/>
    <x v="0"/>
    <n v="626768"/>
  </r>
  <r>
    <x v="14"/>
    <x v="0"/>
    <x v="6"/>
    <x v="8"/>
    <n v="31660"/>
  </r>
  <r>
    <x v="39"/>
    <x v="0"/>
    <x v="6"/>
    <x v="8"/>
    <n v="6645"/>
  </r>
  <r>
    <x v="1"/>
    <x v="0"/>
    <x v="7"/>
    <x v="0"/>
    <n v="5000"/>
  </r>
  <r>
    <x v="15"/>
    <x v="0"/>
    <x v="3"/>
    <x v="0"/>
    <n v="1030032"/>
  </r>
  <r>
    <x v="23"/>
    <x v="0"/>
    <x v="14"/>
    <x v="10"/>
    <n v="5425"/>
  </r>
  <r>
    <x v="15"/>
    <x v="0"/>
    <x v="0"/>
    <x v="3"/>
    <n v="2128"/>
  </r>
  <r>
    <x v="27"/>
    <x v="0"/>
    <x v="5"/>
    <x v="0"/>
    <n v="407500"/>
  </r>
  <r>
    <x v="15"/>
    <x v="0"/>
    <x v="6"/>
    <x v="1"/>
    <n v="59999"/>
  </r>
  <r>
    <x v="22"/>
    <x v="0"/>
    <x v="7"/>
    <x v="3"/>
    <n v="2252"/>
  </r>
  <r>
    <x v="0"/>
    <x v="0"/>
    <x v="0"/>
    <x v="10"/>
    <n v="3349"/>
  </r>
  <r>
    <x v="16"/>
    <x v="0"/>
    <x v="5"/>
    <x v="0"/>
    <n v="453763"/>
  </r>
  <r>
    <x v="1"/>
    <x v="0"/>
    <x v="5"/>
    <x v="0"/>
    <n v="2880370"/>
  </r>
  <r>
    <x v="40"/>
    <x v="0"/>
    <x v="5"/>
    <x v="3"/>
    <n v="48746"/>
  </r>
  <r>
    <x v="13"/>
    <x v="0"/>
    <x v="6"/>
    <x v="8"/>
    <n v="70000"/>
  </r>
  <r>
    <x v="41"/>
    <x v="0"/>
    <x v="6"/>
    <x v="3"/>
    <n v="297870"/>
  </r>
  <r>
    <x v="8"/>
    <x v="0"/>
    <x v="6"/>
    <x v="1"/>
    <n v="69429"/>
  </r>
  <r>
    <x v="9"/>
    <x v="0"/>
    <x v="6"/>
    <x v="0"/>
    <n v="633052"/>
  </r>
  <r>
    <x v="42"/>
    <x v="0"/>
    <x v="6"/>
    <x v="3"/>
    <n v="963051"/>
  </r>
  <r>
    <x v="43"/>
    <x v="0"/>
    <x v="6"/>
    <x v="3"/>
    <n v="36005"/>
  </r>
  <r>
    <x v="44"/>
    <x v="0"/>
    <x v="6"/>
    <x v="14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0389-CD60-43E4-8D36-0D8EF02E89C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39" firstHeaderRow="1" firstDataRow="1" firstDataCol="1" rowPageCount="2" colPageCount="1"/>
  <pivotFields count="8">
    <pivotField numFmtId="14" multipleItemSelectionAllowed="1" showAll="0">
      <items count="46">
        <item x="9"/>
        <item x="26"/>
        <item x="4"/>
        <item x="14"/>
        <item x="6"/>
        <item x="36"/>
        <item x="28"/>
        <item x="37"/>
        <item x="40"/>
        <item x="12"/>
        <item x="25"/>
        <item x="16"/>
        <item x="42"/>
        <item x="15"/>
        <item x="2"/>
        <item x="21"/>
        <item x="22"/>
        <item x="23"/>
        <item x="24"/>
        <item x="38"/>
        <item x="1"/>
        <item x="17"/>
        <item x="31"/>
        <item x="7"/>
        <item x="29"/>
        <item x="10"/>
        <item x="35"/>
        <item x="5"/>
        <item x="41"/>
        <item x="8"/>
        <item x="44"/>
        <item x="34"/>
        <item x="3"/>
        <item h="1" x="27"/>
        <item h="1" x="0"/>
        <item h="1" x="18"/>
        <item h="1" x="20"/>
        <item h="1" x="32"/>
        <item h="1" x="30"/>
        <item h="1" x="39"/>
        <item h="1" x="43"/>
        <item h="1" x="13"/>
        <item h="1" x="19"/>
        <item h="1" x="11"/>
        <item h="1" x="3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9">
        <item x="10"/>
        <item x="12"/>
        <item x="8"/>
        <item x="1"/>
        <item x="2"/>
        <item x="11"/>
        <item x="3"/>
        <item x="4"/>
        <item x="14"/>
        <item x="16"/>
        <item x="13"/>
        <item x="0"/>
        <item x="5"/>
        <item x="6"/>
        <item x="9"/>
        <item x="7"/>
        <item x="17"/>
        <item x="15"/>
        <item t="default"/>
      </items>
    </pivotField>
    <pivotField axis="axisRow" showAll="0">
      <items count="17">
        <item x="2"/>
        <item x="9"/>
        <item x="15"/>
        <item x="13"/>
        <item x="7"/>
        <item x="1"/>
        <item x="12"/>
        <item x="0"/>
        <item x="5"/>
        <item x="11"/>
        <item x="8"/>
        <item x="6"/>
        <item x="3"/>
        <item x="10"/>
        <item x="14"/>
        <item x="4"/>
        <item t="default"/>
      </items>
    </pivotField>
    <pivotField dataField="1" showAll="0"/>
    <pivotField axis="axisPage" multipleItemSelectionAllowed="1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 defaultSubtotal="0">
      <items count="4">
        <item h="1" sd="0" x="0"/>
        <item h="1" x="1"/>
        <item x="2"/>
        <item h="1" sd="0" x="3"/>
      </items>
    </pivotField>
  </pivotFields>
  <rowFields count="2">
    <field x="3"/>
    <field x="2"/>
  </rowFields>
  <rowItems count="35">
    <i>
      <x/>
    </i>
    <i r="1">
      <x v="6"/>
    </i>
    <i>
      <x v="4"/>
    </i>
    <i r="1">
      <x v="13"/>
    </i>
    <i>
      <x v="5"/>
    </i>
    <i r="1">
      <x v="1"/>
    </i>
    <i r="1">
      <x v="2"/>
    </i>
    <i r="1">
      <x v="3"/>
    </i>
    <i r="1">
      <x v="4"/>
    </i>
    <i r="1">
      <x v="13"/>
    </i>
    <i>
      <x v="7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7"/>
    </i>
    <i>
      <x v="8"/>
    </i>
    <i r="1">
      <x v="14"/>
    </i>
    <i>
      <x v="12"/>
    </i>
    <i r="1">
      <x v="5"/>
    </i>
    <i r="1">
      <x v="6"/>
    </i>
    <i r="1">
      <x v="10"/>
    </i>
    <i r="1">
      <x v="11"/>
    </i>
    <i r="1">
      <x v="13"/>
    </i>
    <i r="1">
      <x v="17"/>
    </i>
    <i>
      <x v="13"/>
    </i>
    <i r="1">
      <x v="11"/>
    </i>
    <i>
      <x v="14"/>
    </i>
    <i r="1">
      <x v="13"/>
    </i>
    <i>
      <x v="15"/>
    </i>
    <i r="1">
      <x v="14"/>
    </i>
    <i t="grand">
      <x/>
    </i>
  </rowItems>
  <colItems count="1">
    <i/>
  </colItems>
  <pageFields count="2">
    <pageField fld="7" hier="-1"/>
    <pageField fld="5" hier="-1"/>
  </pageFields>
  <dataFields count="1">
    <dataField name="Sum of job_qty" fld="4" baseField="3" baseItem="4" numFmtId="165"/>
  </dataFields>
  <formats count="34">
    <format dxfId="57">
      <pivotArea outline="0" collapsedLevelsAreSubtotals="1" fieldPosition="0"/>
    </format>
    <format dxfId="42">
      <pivotArea collapsedLevelsAreSubtotals="1" fieldPosition="0">
        <references count="2">
          <reference field="2" count="1">
            <x v="6"/>
          </reference>
          <reference field="3" count="1" selected="0">
            <x v="0"/>
          </reference>
        </references>
      </pivotArea>
    </format>
    <format dxfId="41">
      <pivotArea collapsedLevelsAreSubtotals="1" fieldPosition="0">
        <references count="2">
          <reference field="2" count="1">
            <x v="13"/>
          </reference>
          <reference field="3" count="1" selected="0">
            <x v="4"/>
          </reference>
        </references>
      </pivotArea>
    </format>
    <format dxfId="40">
      <pivotArea collapsedLevelsAreSubtotals="1" fieldPosition="0">
        <references count="2">
          <reference field="2" count="5">
            <x v="1"/>
            <x v="2"/>
            <x v="3"/>
            <x v="4"/>
            <x v="13"/>
          </reference>
          <reference field="3" count="1" selected="0">
            <x v="5"/>
          </reference>
        </references>
      </pivotArea>
    </format>
    <format dxfId="39">
      <pivotArea collapsedLevelsAreSubtotals="1" fieldPosition="0">
        <references count="2">
          <reference field="2" count="8">
            <x v="5"/>
            <x v="6"/>
            <x v="7"/>
            <x v="8"/>
            <x v="11"/>
            <x v="12"/>
            <x v="13"/>
            <x v="17"/>
          </reference>
          <reference field="3" count="1" selected="0">
            <x v="7"/>
          </reference>
        </references>
      </pivotArea>
    </format>
    <format dxfId="38">
      <pivotArea collapsedLevelsAreSubtotals="1" fieldPosition="0">
        <references count="2">
          <reference field="2" count="1">
            <x v="14"/>
          </reference>
          <reference field="3" count="1" selected="0">
            <x v="8"/>
          </reference>
        </references>
      </pivotArea>
    </format>
    <format dxfId="37">
      <pivotArea collapsedLevelsAreSubtotals="1" fieldPosition="0">
        <references count="2">
          <reference field="2" count="6">
            <x v="5"/>
            <x v="6"/>
            <x v="10"/>
            <x v="11"/>
            <x v="13"/>
            <x v="17"/>
          </reference>
          <reference field="3" count="1" selected="0">
            <x v="12"/>
          </reference>
        </references>
      </pivotArea>
    </format>
    <format dxfId="36">
      <pivotArea collapsedLevelsAreSubtotals="1" fieldPosition="0">
        <references count="1">
          <reference field="3" count="1">
            <x v="13"/>
          </reference>
        </references>
      </pivotArea>
    </format>
    <format dxfId="35">
      <pivotArea collapsedLevelsAreSubtotals="1" fieldPosition="0">
        <references count="2">
          <reference field="2" count="1">
            <x v="11"/>
          </reference>
          <reference field="3" count="1" selected="0">
            <x v="13"/>
          </reference>
        </references>
      </pivotArea>
    </format>
    <format dxfId="34">
      <pivotArea collapsedLevelsAreSubtotals="1" fieldPosition="0">
        <references count="1">
          <reference field="3" count="1">
            <x v="14"/>
          </reference>
        </references>
      </pivotArea>
    </format>
    <format dxfId="33">
      <pivotArea collapsedLevelsAreSubtotals="1" fieldPosition="0">
        <references count="2">
          <reference field="2" count="1">
            <x v="13"/>
          </reference>
          <reference field="3" count="1" selected="0">
            <x v="14"/>
          </reference>
        </references>
      </pivotArea>
    </format>
    <format dxfId="32">
      <pivotArea dataOnly="0" labelOnly="1" fieldPosition="0">
        <references count="1">
          <reference field="3" count="8">
            <x v="0"/>
            <x v="4"/>
            <x v="5"/>
            <x v="7"/>
            <x v="8"/>
            <x v="12"/>
            <x v="13"/>
            <x v="14"/>
          </reference>
        </references>
      </pivotArea>
    </format>
    <format dxfId="30">
      <pivotArea dataOnly="0" labelOnly="1" fieldPosition="0">
        <references count="2">
          <reference field="2" count="1">
            <x v="6"/>
          </reference>
          <reference field="3" count="1" selected="0">
            <x v="0"/>
          </reference>
        </references>
      </pivotArea>
    </format>
    <format dxfId="29">
      <pivotArea dataOnly="0" labelOnly="1" fieldPosition="0">
        <references count="2">
          <reference field="2" count="1">
            <x v="13"/>
          </reference>
          <reference field="3" count="1" selected="0">
            <x v="4"/>
          </reference>
        </references>
      </pivotArea>
    </format>
    <format dxfId="28">
      <pivotArea dataOnly="0" labelOnly="1" fieldPosition="0">
        <references count="2">
          <reference field="2" count="5">
            <x v="1"/>
            <x v="2"/>
            <x v="3"/>
            <x v="4"/>
            <x v="13"/>
          </reference>
          <reference field="3" count="1" selected="0">
            <x v="5"/>
          </reference>
        </references>
      </pivotArea>
    </format>
    <format dxfId="27">
      <pivotArea dataOnly="0" labelOnly="1" fieldPosition="0">
        <references count="2">
          <reference field="2" count="8">
            <x v="5"/>
            <x v="6"/>
            <x v="7"/>
            <x v="8"/>
            <x v="11"/>
            <x v="12"/>
            <x v="13"/>
            <x v="17"/>
          </reference>
          <reference field="3" count="1" selected="0">
            <x v="7"/>
          </reference>
        </references>
      </pivotArea>
    </format>
    <format dxfId="25">
      <pivotArea dataOnly="0" labelOnly="1" fieldPosition="0">
        <references count="2">
          <reference field="2" count="1">
            <x v="14"/>
          </reference>
          <reference field="3" count="1" selected="0">
            <x v="8"/>
          </reference>
        </references>
      </pivotArea>
    </format>
    <format dxfId="24">
      <pivotArea dataOnly="0" labelOnly="1" fieldPosition="0">
        <references count="2">
          <reference field="2" count="6">
            <x v="5"/>
            <x v="6"/>
            <x v="10"/>
            <x v="11"/>
            <x v="13"/>
            <x v="17"/>
          </reference>
          <reference field="3" count="1" selected="0">
            <x v="12"/>
          </reference>
        </references>
      </pivotArea>
    </format>
    <format dxfId="21">
      <pivotArea dataOnly="0" labelOnly="1" fieldPosition="0">
        <references count="2">
          <reference field="2" count="1">
            <x v="11"/>
          </reference>
          <reference field="3" count="1" selected="0">
            <x v="13"/>
          </reference>
        </references>
      </pivotArea>
    </format>
    <format dxfId="20">
      <pivotArea dataOnly="0" labelOnly="1" fieldPosition="0">
        <references count="2">
          <reference field="2" count="1">
            <x v="13"/>
          </reference>
          <reference field="3" count="1" selected="0">
            <x v="14"/>
          </reference>
        </references>
      </pivotArea>
    </format>
    <format dxfId="19">
      <pivotArea collapsedLevelsAreSubtotals="1" fieldPosition="0">
        <references count="1">
          <reference field="3" count="1">
            <x v="0"/>
          </reference>
        </references>
      </pivotArea>
    </format>
    <format dxfId="17">
      <pivotArea dataOnly="0" labelOnly="1" fieldPosition="0">
        <references count="1">
          <reference field="3" count="1">
            <x v="0"/>
          </reference>
        </references>
      </pivotArea>
    </format>
    <format dxfId="16">
      <pivotArea collapsedLevelsAreSubtotals="1" fieldPosition="0">
        <references count="1">
          <reference field="3" count="1">
            <x v="4"/>
          </reference>
        </references>
      </pivotArea>
    </format>
    <format dxfId="14">
      <pivotArea dataOnly="0" labelOnly="1" fieldPosition="0">
        <references count="1">
          <reference field="3" count="1">
            <x v="4"/>
          </reference>
        </references>
      </pivotArea>
    </format>
    <format dxfId="13">
      <pivotArea collapsedLevelsAreSubtotals="1" fieldPosition="0">
        <references count="1">
          <reference field="3" count="1">
            <x v="5"/>
          </reference>
        </references>
      </pivotArea>
    </format>
    <format dxfId="11">
      <pivotArea dataOnly="0" labelOnly="1" fieldPosition="0">
        <references count="1">
          <reference field="3" count="1">
            <x v="5"/>
          </reference>
        </references>
      </pivotArea>
    </format>
    <format dxfId="10">
      <pivotArea collapsedLevelsAreSubtotals="1" fieldPosition="0">
        <references count="1">
          <reference field="3" count="1">
            <x v="7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8"/>
          </reference>
        </references>
      </pivotArea>
    </format>
    <format dxfId="5">
      <pivotArea dataOnly="0" labelOnly="1" fieldPosition="0">
        <references count="1">
          <reference field="3" count="1">
            <x v="8"/>
          </reference>
        </references>
      </pivotArea>
    </format>
    <format dxfId="4">
      <pivotArea collapsedLevelsAreSubtotals="1" fieldPosition="0">
        <references count="1">
          <reference field="3" count="1">
            <x v="12"/>
          </reference>
        </references>
      </pivotArea>
    </format>
    <format dxfId="2">
      <pivotArea dataOnly="0" labelOnly="1" fieldPosition="0">
        <references count="1">
          <reference field="3" count="1">
            <x v="12"/>
          </reference>
        </references>
      </pivotArea>
    </format>
    <format dxfId="1">
      <pivotArea collapsedLevelsAreSubtotals="1" fieldPosition="0">
        <references count="1">
          <reference field="3" count="1">
            <x v="15"/>
          </reference>
        </references>
      </pivotArea>
    </format>
    <format dxfId="0">
      <pivotArea dataOnly="0" labelOnly="1" fieldPosition="0">
        <references count="1">
          <reference field="3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4CC30-7481-428E-B822-1ECDA4E9FD27}" name="Table1" displayName="Table1" ref="A1:E141" totalsRowShown="0">
  <autoFilter ref="A1:E141" xr:uid="{67E4CC30-7481-428E-B822-1ECDA4E9FD27}"/>
  <tableColumns count="5">
    <tableColumn id="1" xr3:uid="{92862F38-EFEC-495B-849E-462D50DDF9E3}" name="_month" dataDxfId="90"/>
    <tableColumn id="2" xr3:uid="{6051FADF-4BC7-468D-8018-19CEA7DECFB8}" name="product"/>
    <tableColumn id="3" xr3:uid="{15E05A13-4A6F-4816-B499-C6A89E1A5BBE}" name="tbpdb_campaign"/>
    <tableColumn id="4" xr3:uid="{F5932DDF-4D2A-44D4-B22B-F69AFC63A047}" name="product_size"/>
    <tableColumn id="5" xr3:uid="{BCAFAA78-AE18-402C-A36A-6314443FEE92}" name="job_q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050-A12D-4C8D-B0DA-72F3FBCCD3A5}">
  <dimension ref="A1:P141"/>
  <sheetViews>
    <sheetView tabSelected="1" zoomScaleNormal="100" workbookViewId="0">
      <selection activeCell="C5" sqref="C5"/>
    </sheetView>
  </sheetViews>
  <sheetFormatPr defaultRowHeight="15" x14ac:dyDescent="0.25"/>
  <cols>
    <col min="1" max="1" width="10.42578125" bestFit="1" customWidth="1"/>
    <col min="2" max="2" width="14.28515625" bestFit="1" customWidth="1"/>
    <col min="3" max="3" width="20.140625" bestFit="1" customWidth="1"/>
    <col min="4" max="4" width="22.28515625" bestFit="1" customWidth="1"/>
    <col min="5" max="5" width="17.85546875" bestFit="1" customWidth="1"/>
    <col min="8" max="8" width="21.5703125" bestFit="1" customWidth="1"/>
    <col min="9" max="9" width="14.42578125" bestFit="1" customWidth="1"/>
    <col min="10" max="10" width="0.5703125" customWidth="1"/>
    <col min="11" max="11" width="13.42578125" bestFit="1" customWidth="1"/>
    <col min="12" max="12" width="12.7109375" bestFit="1" customWidth="1"/>
    <col min="13" max="13" width="12.5703125" bestFit="1" customWidth="1"/>
    <col min="14" max="14" width="10.7109375" bestFit="1" customWidth="1"/>
    <col min="15" max="15" width="22.7109375" bestFit="1" customWidth="1"/>
    <col min="16" max="16" width="11.7109375" bestFit="1" customWidth="1"/>
    <col min="17" max="17" width="19.7109375" bestFit="1" customWidth="1"/>
    <col min="18" max="18" width="10.7109375" bestFit="1" customWidth="1"/>
    <col min="19" max="19" width="9.5703125" bestFit="1" customWidth="1"/>
    <col min="20" max="20" width="19.85546875" bestFit="1" customWidth="1"/>
    <col min="21" max="21" width="11.7109375" bestFit="1" customWidth="1"/>
    <col min="22" max="22" width="12.140625" bestFit="1" customWidth="1"/>
    <col min="23" max="23" width="9.28515625" bestFit="1" customWidth="1"/>
    <col min="24" max="24" width="14.28515625" bestFit="1" customWidth="1"/>
    <col min="25" max="25" width="11.28515625" bestFit="1" customWidth="1"/>
    <col min="26" max="26" width="10.42578125" bestFit="1" customWidth="1"/>
    <col min="27" max="27" width="7" bestFit="1" customWidth="1"/>
    <col min="28" max="30" width="8" bestFit="1" customWidth="1"/>
    <col min="31" max="31" width="13.5703125" bestFit="1" customWidth="1"/>
    <col min="32" max="32" width="14.7109375" bestFit="1" customWidth="1"/>
    <col min="33" max="33" width="7" bestFit="1" customWidth="1"/>
    <col min="34" max="34" width="8" bestFit="1" customWidth="1"/>
    <col min="35" max="36" width="7" bestFit="1" customWidth="1"/>
    <col min="37" max="37" width="18" bestFit="1" customWidth="1"/>
    <col min="38" max="38" width="9.85546875" bestFit="1" customWidth="1"/>
    <col min="39" max="39" width="10.5703125" bestFit="1" customWidth="1"/>
    <col min="40" max="40" width="9" bestFit="1" customWidth="1"/>
    <col min="41" max="41" width="7" bestFit="1" customWidth="1"/>
    <col min="42" max="42" width="10.5703125" bestFit="1" customWidth="1"/>
    <col min="43" max="44" width="9" bestFit="1" customWidth="1"/>
    <col min="45" max="45" width="12.85546875" bestFit="1" customWidth="1"/>
    <col min="46" max="46" width="16" bestFit="1" customWidth="1"/>
    <col min="47" max="49" width="9" bestFit="1" customWidth="1"/>
    <col min="50" max="51" width="10.5703125" bestFit="1" customWidth="1"/>
    <col min="52" max="52" width="19.140625" bestFit="1" customWidth="1"/>
    <col min="53" max="53" width="12" bestFit="1" customWidth="1"/>
    <col min="54" max="54" width="8" bestFit="1" customWidth="1"/>
    <col min="55" max="55" width="15.140625" bestFit="1" customWidth="1"/>
    <col min="56" max="56" width="14.28515625" bestFit="1" customWidth="1"/>
    <col min="57" max="57" width="7" bestFit="1" customWidth="1"/>
    <col min="58" max="58" width="8" bestFit="1" customWidth="1"/>
    <col min="59" max="59" width="7" bestFit="1" customWidth="1"/>
    <col min="60" max="61" width="8" bestFit="1" customWidth="1"/>
    <col min="62" max="62" width="17.5703125" bestFit="1" customWidth="1"/>
    <col min="63" max="63" width="22.5703125" bestFit="1" customWidth="1"/>
    <col min="64" max="64" width="25.85546875" bestFit="1" customWidth="1"/>
    <col min="65" max="65" width="16.42578125" bestFit="1" customWidth="1"/>
    <col min="66" max="69" width="7" bestFit="1" customWidth="1"/>
    <col min="70" max="70" width="19.5703125" bestFit="1" customWidth="1"/>
    <col min="71" max="71" width="18.42578125" bestFit="1" customWidth="1"/>
    <col min="72" max="72" width="8" bestFit="1" customWidth="1"/>
    <col min="73" max="73" width="7" bestFit="1" customWidth="1"/>
    <col min="74" max="76" width="8" bestFit="1" customWidth="1"/>
    <col min="77" max="77" width="21.7109375" bestFit="1" customWidth="1"/>
    <col min="78" max="78" width="15.7109375" bestFit="1" customWidth="1"/>
    <col min="79" max="79" width="9" bestFit="1" customWidth="1"/>
    <col min="80" max="80" width="8" bestFit="1" customWidth="1"/>
    <col min="81" max="82" width="9" bestFit="1" customWidth="1"/>
    <col min="83" max="83" width="10.5703125" bestFit="1" customWidth="1"/>
    <col min="84" max="84" width="18.85546875" bestFit="1" customWidth="1"/>
    <col min="85" max="85" width="10.85546875" bestFit="1" customWidth="1"/>
    <col min="86" max="87" width="10.5703125" bestFit="1" customWidth="1"/>
    <col min="88" max="88" width="8" bestFit="1" customWidth="1"/>
    <col min="89" max="91" width="10.5703125" bestFit="1" customWidth="1"/>
    <col min="92" max="92" width="14" bestFit="1" customWidth="1"/>
    <col min="93" max="93" width="16.140625" bestFit="1" customWidth="1"/>
    <col min="94" max="94" width="11.5703125" bestFit="1" customWidth="1"/>
    <col min="95" max="95" width="9" bestFit="1" customWidth="1"/>
    <col min="96" max="96" width="19.28515625" bestFit="1" customWidth="1"/>
    <col min="97" max="97" width="13.85546875" bestFit="1" customWidth="1"/>
    <col min="98" max="99" width="7" bestFit="1" customWidth="1"/>
    <col min="100" max="100" width="17" bestFit="1" customWidth="1"/>
    <col min="101" max="101" width="12" bestFit="1" customWidth="1"/>
    <col min="102" max="102" width="15.140625" bestFit="1" customWidth="1"/>
    <col min="103" max="103" width="10.42578125" bestFit="1" customWidth="1"/>
    <col min="104" max="104" width="9" bestFit="1" customWidth="1"/>
    <col min="105" max="105" width="13.5703125" bestFit="1" customWidth="1"/>
    <col min="106" max="106" width="11.5703125" bestFit="1" customWidth="1"/>
  </cols>
  <sheetData>
    <row r="1" spans="1:11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H1" s="2" t="s">
        <v>44</v>
      </c>
      <c r="I1" t="s">
        <v>39</v>
      </c>
    </row>
    <row r="2" spans="1:11" x14ac:dyDescent="0.25">
      <c r="A2" s="1">
        <v>45691</v>
      </c>
      <c r="B2" t="s">
        <v>0</v>
      </c>
      <c r="C2" t="s">
        <v>17</v>
      </c>
      <c r="D2" t="s">
        <v>7</v>
      </c>
      <c r="E2">
        <v>501</v>
      </c>
      <c r="H2" s="2" t="s">
        <v>43</v>
      </c>
      <c r="I2" t="s">
        <v>40</v>
      </c>
    </row>
    <row r="3" spans="1:11" x14ac:dyDescent="0.25">
      <c r="A3" s="1">
        <v>45628</v>
      </c>
      <c r="B3" t="s">
        <v>0</v>
      </c>
      <c r="C3" t="s">
        <v>3</v>
      </c>
      <c r="D3" t="s">
        <v>2</v>
      </c>
      <c r="E3">
        <v>15972</v>
      </c>
    </row>
    <row r="4" spans="1:11" x14ac:dyDescent="0.25">
      <c r="A4" s="1">
        <v>45602</v>
      </c>
      <c r="B4" t="s">
        <v>0</v>
      </c>
      <c r="C4" t="s">
        <v>4</v>
      </c>
      <c r="D4" t="s">
        <v>2</v>
      </c>
      <c r="E4">
        <v>9491</v>
      </c>
      <c r="H4" s="2" t="s">
        <v>42</v>
      </c>
      <c r="I4" t="s">
        <v>41</v>
      </c>
      <c r="K4" s="6" t="s">
        <v>45</v>
      </c>
    </row>
    <row r="5" spans="1:11" ht="17.25" x14ac:dyDescent="0.4">
      <c r="A5" s="1">
        <v>45686</v>
      </c>
      <c r="B5" t="s">
        <v>0</v>
      </c>
      <c r="C5" t="s">
        <v>5</v>
      </c>
      <c r="D5" t="s">
        <v>6</v>
      </c>
      <c r="E5">
        <v>60306</v>
      </c>
      <c r="H5" s="11" t="s">
        <v>6</v>
      </c>
      <c r="I5" s="12">
        <v>60306</v>
      </c>
      <c r="J5" s="9"/>
      <c r="K5" s="13">
        <f>I5*12</f>
        <v>723672</v>
      </c>
    </row>
    <row r="6" spans="1:11" x14ac:dyDescent="0.25">
      <c r="A6" s="1">
        <v>45569</v>
      </c>
      <c r="B6" t="s">
        <v>0</v>
      </c>
      <c r="C6" t="s">
        <v>5</v>
      </c>
      <c r="D6" t="s">
        <v>2</v>
      </c>
      <c r="E6">
        <v>8999</v>
      </c>
      <c r="H6" s="10" t="s">
        <v>5</v>
      </c>
      <c r="I6" s="8">
        <v>60306</v>
      </c>
      <c r="J6" s="9"/>
      <c r="K6" s="8">
        <f t="shared" ref="K6:K40" si="0">I6*12</f>
        <v>723672</v>
      </c>
    </row>
    <row r="7" spans="1:11" ht="17.25" x14ac:dyDescent="0.4">
      <c r="A7" s="1">
        <v>45691</v>
      </c>
      <c r="B7" t="s">
        <v>0</v>
      </c>
      <c r="C7" t="s">
        <v>5</v>
      </c>
      <c r="D7" t="s">
        <v>7</v>
      </c>
      <c r="E7">
        <v>691019</v>
      </c>
      <c r="H7" s="11" t="s">
        <v>21</v>
      </c>
      <c r="I7" s="12">
        <v>852292</v>
      </c>
      <c r="J7" s="9"/>
      <c r="K7" s="13">
        <f t="shared" si="0"/>
        <v>10227504</v>
      </c>
    </row>
    <row r="8" spans="1:11" x14ac:dyDescent="0.25">
      <c r="A8" s="1">
        <v>45691</v>
      </c>
      <c r="B8" t="s">
        <v>0</v>
      </c>
      <c r="C8" t="s">
        <v>8</v>
      </c>
      <c r="D8" t="s">
        <v>7</v>
      </c>
      <c r="E8">
        <v>11288</v>
      </c>
      <c r="H8" s="10" t="s">
        <v>10</v>
      </c>
      <c r="I8" s="8">
        <v>852292</v>
      </c>
      <c r="J8" s="9"/>
      <c r="K8" s="8">
        <f t="shared" si="0"/>
        <v>10227504</v>
      </c>
    </row>
    <row r="9" spans="1:11" ht="17.25" x14ac:dyDescent="0.4">
      <c r="A9" s="1">
        <v>45659</v>
      </c>
      <c r="B9" t="s">
        <v>0</v>
      </c>
      <c r="C9" t="s">
        <v>9</v>
      </c>
      <c r="D9" t="s">
        <v>7</v>
      </c>
      <c r="E9">
        <v>814917</v>
      </c>
      <c r="H9" s="11" t="s">
        <v>2</v>
      </c>
      <c r="I9" s="12">
        <v>157949</v>
      </c>
      <c r="J9" s="9"/>
      <c r="K9" s="13">
        <f t="shared" si="0"/>
        <v>1895388</v>
      </c>
    </row>
    <row r="10" spans="1:11" x14ac:dyDescent="0.25">
      <c r="A10" s="1">
        <v>45628</v>
      </c>
      <c r="B10" t="s">
        <v>0</v>
      </c>
      <c r="C10" t="s">
        <v>10</v>
      </c>
      <c r="D10" t="s">
        <v>11</v>
      </c>
      <c r="E10">
        <v>257526</v>
      </c>
      <c r="H10" s="10" t="s">
        <v>16</v>
      </c>
      <c r="I10" s="8">
        <v>1697</v>
      </c>
      <c r="J10" s="9"/>
      <c r="K10" s="8">
        <f t="shared" si="0"/>
        <v>20364</v>
      </c>
    </row>
    <row r="11" spans="1:11" x14ac:dyDescent="0.25">
      <c r="A11" s="1">
        <v>45573</v>
      </c>
      <c r="B11" t="s">
        <v>0</v>
      </c>
      <c r="C11" t="s">
        <v>0</v>
      </c>
      <c r="D11" t="s">
        <v>7</v>
      </c>
      <c r="E11">
        <v>26288</v>
      </c>
      <c r="H11" s="10" t="s">
        <v>12</v>
      </c>
      <c r="I11" s="8">
        <v>64511</v>
      </c>
      <c r="J11" s="9"/>
      <c r="K11" s="8">
        <f t="shared" si="0"/>
        <v>774132</v>
      </c>
    </row>
    <row r="12" spans="1:11" x14ac:dyDescent="0.25">
      <c r="A12" s="1">
        <v>45635</v>
      </c>
      <c r="B12" t="s">
        <v>0</v>
      </c>
      <c r="C12" t="s">
        <v>12</v>
      </c>
      <c r="D12" t="s">
        <v>2</v>
      </c>
      <c r="E12">
        <v>248424</v>
      </c>
      <c r="H12" s="10" t="s">
        <v>3</v>
      </c>
      <c r="I12" s="8">
        <v>13033</v>
      </c>
      <c r="J12" s="9"/>
      <c r="K12" s="8">
        <f t="shared" si="0"/>
        <v>156396</v>
      </c>
    </row>
    <row r="13" spans="1:11" x14ac:dyDescent="0.25">
      <c r="A13" s="1">
        <v>45659</v>
      </c>
      <c r="B13" t="s">
        <v>0</v>
      </c>
      <c r="C13" t="s">
        <v>4</v>
      </c>
      <c r="D13" t="s">
        <v>2</v>
      </c>
      <c r="E13">
        <v>9279</v>
      </c>
      <c r="H13" s="10" t="s">
        <v>4</v>
      </c>
      <c r="I13" s="8">
        <v>9279</v>
      </c>
      <c r="J13" s="9"/>
      <c r="K13" s="8">
        <f t="shared" si="0"/>
        <v>111348</v>
      </c>
    </row>
    <row r="14" spans="1:11" x14ac:dyDescent="0.25">
      <c r="A14" s="1">
        <v>45663</v>
      </c>
      <c r="B14" t="s">
        <v>13</v>
      </c>
      <c r="C14" t="s">
        <v>13</v>
      </c>
      <c r="D14" t="s">
        <v>13</v>
      </c>
      <c r="E14">
        <v>6874288</v>
      </c>
      <c r="H14" s="10" t="s">
        <v>10</v>
      </c>
      <c r="I14" s="8">
        <v>69429</v>
      </c>
      <c r="J14" s="9"/>
      <c r="K14" s="8">
        <f t="shared" si="0"/>
        <v>833148</v>
      </c>
    </row>
    <row r="15" spans="1:11" ht="17.25" x14ac:dyDescent="0.4">
      <c r="A15" s="1">
        <v>45663</v>
      </c>
      <c r="B15" t="s">
        <v>13</v>
      </c>
      <c r="C15" t="s">
        <v>13</v>
      </c>
      <c r="D15" t="s">
        <v>14</v>
      </c>
      <c r="E15">
        <v>9702563</v>
      </c>
      <c r="H15" s="11" t="s">
        <v>7</v>
      </c>
      <c r="I15" s="12">
        <v>3332652</v>
      </c>
      <c r="J15" s="9"/>
      <c r="K15" s="13">
        <f t="shared" si="0"/>
        <v>39991824</v>
      </c>
    </row>
    <row r="16" spans="1:11" x14ac:dyDescent="0.25">
      <c r="A16" s="1">
        <v>45691</v>
      </c>
      <c r="B16" t="s">
        <v>13</v>
      </c>
      <c r="C16" t="s">
        <v>13</v>
      </c>
      <c r="D16" t="s">
        <v>13</v>
      </c>
      <c r="E16">
        <v>4750949</v>
      </c>
      <c r="H16" s="10" t="s">
        <v>15</v>
      </c>
      <c r="I16" s="8">
        <v>1751</v>
      </c>
      <c r="J16" s="9"/>
      <c r="K16" s="8">
        <f t="shared" si="0"/>
        <v>21012</v>
      </c>
    </row>
    <row r="17" spans="1:11" x14ac:dyDescent="0.25">
      <c r="A17" s="1">
        <v>45567</v>
      </c>
      <c r="B17" t="s">
        <v>0</v>
      </c>
      <c r="C17" t="s">
        <v>1</v>
      </c>
      <c r="D17" t="s">
        <v>2</v>
      </c>
      <c r="E17">
        <v>44722</v>
      </c>
      <c r="H17" s="10" t="s">
        <v>5</v>
      </c>
      <c r="I17" s="8">
        <v>662169</v>
      </c>
      <c r="J17" s="9"/>
      <c r="K17" s="8">
        <f t="shared" si="0"/>
        <v>7946028</v>
      </c>
    </row>
    <row r="18" spans="1:11" x14ac:dyDescent="0.25">
      <c r="A18" s="1">
        <v>45691</v>
      </c>
      <c r="B18" t="s">
        <v>13</v>
      </c>
      <c r="C18" t="s">
        <v>13</v>
      </c>
      <c r="D18" t="s">
        <v>14</v>
      </c>
      <c r="E18">
        <v>5486884</v>
      </c>
      <c r="H18" s="10" t="s">
        <v>8</v>
      </c>
      <c r="I18" s="8">
        <v>10637</v>
      </c>
      <c r="J18" s="9"/>
      <c r="K18" s="8">
        <f t="shared" si="0"/>
        <v>127644</v>
      </c>
    </row>
    <row r="19" spans="1:11" x14ac:dyDescent="0.25">
      <c r="A19" s="1">
        <v>45628</v>
      </c>
      <c r="B19" t="s">
        <v>0</v>
      </c>
      <c r="C19" t="s">
        <v>1</v>
      </c>
      <c r="D19" t="s">
        <v>2</v>
      </c>
      <c r="E19">
        <v>38591</v>
      </c>
      <c r="H19" s="10" t="s">
        <v>20</v>
      </c>
      <c r="I19" s="8">
        <v>16668</v>
      </c>
      <c r="J19" s="9"/>
      <c r="K19" s="8">
        <f t="shared" si="0"/>
        <v>200016</v>
      </c>
    </row>
    <row r="20" spans="1:11" x14ac:dyDescent="0.25">
      <c r="A20" s="1">
        <v>45656</v>
      </c>
      <c r="B20" t="s">
        <v>13</v>
      </c>
      <c r="C20" t="s">
        <v>13</v>
      </c>
      <c r="D20" t="s">
        <v>14</v>
      </c>
      <c r="E20">
        <v>104594</v>
      </c>
      <c r="H20" s="10" t="s">
        <v>17</v>
      </c>
      <c r="I20" s="8">
        <v>1502</v>
      </c>
      <c r="J20" s="9"/>
      <c r="K20" s="8">
        <f t="shared" si="0"/>
        <v>18024</v>
      </c>
    </row>
    <row r="21" spans="1:11" x14ac:dyDescent="0.25">
      <c r="A21" s="1">
        <v>45748</v>
      </c>
      <c r="B21" t="s">
        <v>0</v>
      </c>
      <c r="C21" t="s">
        <v>15</v>
      </c>
      <c r="D21" t="s">
        <v>7</v>
      </c>
      <c r="E21">
        <v>4427</v>
      </c>
      <c r="H21" s="10" t="s">
        <v>9</v>
      </c>
      <c r="I21" s="8">
        <v>814917</v>
      </c>
      <c r="J21" s="9"/>
      <c r="K21" s="8">
        <f t="shared" si="0"/>
        <v>9779004</v>
      </c>
    </row>
    <row r="22" spans="1:11" x14ac:dyDescent="0.25">
      <c r="A22" s="1">
        <v>45567</v>
      </c>
      <c r="B22" t="s">
        <v>0</v>
      </c>
      <c r="C22" t="s">
        <v>16</v>
      </c>
      <c r="D22" t="s">
        <v>2</v>
      </c>
      <c r="E22">
        <v>2215</v>
      </c>
      <c r="H22" s="10" t="s">
        <v>10</v>
      </c>
      <c r="I22" s="8">
        <v>1823009</v>
      </c>
      <c r="J22" s="9"/>
      <c r="K22" s="8">
        <f t="shared" si="0"/>
        <v>21876108</v>
      </c>
    </row>
    <row r="23" spans="1:11" x14ac:dyDescent="0.25">
      <c r="A23" s="1">
        <v>45593</v>
      </c>
      <c r="B23" t="s">
        <v>0</v>
      </c>
      <c r="C23" t="s">
        <v>12</v>
      </c>
      <c r="D23" t="s">
        <v>2</v>
      </c>
      <c r="E23">
        <v>146369</v>
      </c>
      <c r="H23" s="10" t="s">
        <v>29</v>
      </c>
      <c r="I23" s="8">
        <v>1999</v>
      </c>
      <c r="J23" s="9"/>
      <c r="K23" s="8">
        <f t="shared" si="0"/>
        <v>23988</v>
      </c>
    </row>
    <row r="24" spans="1:11" ht="17.25" x14ac:dyDescent="0.4">
      <c r="A24" s="1">
        <v>45719</v>
      </c>
      <c r="B24" t="s">
        <v>0</v>
      </c>
      <c r="C24" t="s">
        <v>5</v>
      </c>
      <c r="D24" t="s">
        <v>7</v>
      </c>
      <c r="E24">
        <v>289789</v>
      </c>
      <c r="H24" s="11" t="s">
        <v>14</v>
      </c>
      <c r="I24" s="12">
        <v>9702563</v>
      </c>
      <c r="J24" s="9"/>
      <c r="K24" s="13">
        <f t="shared" si="0"/>
        <v>116430756</v>
      </c>
    </row>
    <row r="25" spans="1:11" x14ac:dyDescent="0.25">
      <c r="A25" s="1">
        <v>45691</v>
      </c>
      <c r="B25" t="s">
        <v>0</v>
      </c>
      <c r="C25" t="s">
        <v>12</v>
      </c>
      <c r="D25" t="s">
        <v>2</v>
      </c>
      <c r="E25">
        <v>121929</v>
      </c>
      <c r="H25" s="10" t="s">
        <v>13</v>
      </c>
      <c r="I25" s="8">
        <v>9702563</v>
      </c>
      <c r="J25" s="9"/>
      <c r="K25" s="8">
        <f t="shared" si="0"/>
        <v>116430756</v>
      </c>
    </row>
    <row r="26" spans="1:11" ht="17.25" x14ac:dyDescent="0.4">
      <c r="A26" s="1">
        <v>45572</v>
      </c>
      <c r="B26" t="s">
        <v>0</v>
      </c>
      <c r="C26" t="s">
        <v>3</v>
      </c>
      <c r="D26" t="s">
        <v>2</v>
      </c>
      <c r="E26">
        <v>10915</v>
      </c>
      <c r="H26" s="11" t="s">
        <v>11</v>
      </c>
      <c r="I26" s="12">
        <v>1189407</v>
      </c>
      <c r="J26" s="9"/>
      <c r="K26" s="13">
        <f t="shared" si="0"/>
        <v>14272884</v>
      </c>
    </row>
    <row r="27" spans="1:11" x14ac:dyDescent="0.25">
      <c r="A27" s="1">
        <v>45567</v>
      </c>
      <c r="B27" t="s">
        <v>0</v>
      </c>
      <c r="C27" t="s">
        <v>5</v>
      </c>
      <c r="D27" t="s">
        <v>7</v>
      </c>
      <c r="E27">
        <v>218607</v>
      </c>
      <c r="H27" s="10" t="s">
        <v>15</v>
      </c>
      <c r="I27" s="8">
        <v>846023</v>
      </c>
      <c r="J27" s="9"/>
      <c r="K27" s="8">
        <f t="shared" si="0"/>
        <v>10152276</v>
      </c>
    </row>
    <row r="28" spans="1:11" x14ac:dyDescent="0.25">
      <c r="A28" s="1">
        <v>45600</v>
      </c>
      <c r="B28" t="s">
        <v>0</v>
      </c>
      <c r="C28" t="s">
        <v>15</v>
      </c>
      <c r="D28" t="s">
        <v>11</v>
      </c>
      <c r="E28">
        <v>846460</v>
      </c>
      <c r="H28" s="10" t="s">
        <v>5</v>
      </c>
      <c r="I28" s="8">
        <v>8912</v>
      </c>
      <c r="J28" s="9"/>
      <c r="K28" s="8">
        <f t="shared" si="0"/>
        <v>106944</v>
      </c>
    </row>
    <row r="29" spans="1:11" x14ac:dyDescent="0.25">
      <c r="A29" s="1">
        <v>45597</v>
      </c>
      <c r="B29" t="s">
        <v>0</v>
      </c>
      <c r="C29" t="s">
        <v>1</v>
      </c>
      <c r="D29" t="s">
        <v>2</v>
      </c>
      <c r="E29">
        <v>40238</v>
      </c>
      <c r="H29" s="10" t="s">
        <v>19</v>
      </c>
      <c r="I29" s="8">
        <v>1067</v>
      </c>
      <c r="J29" s="9"/>
      <c r="K29" s="8">
        <f t="shared" si="0"/>
        <v>12804</v>
      </c>
    </row>
    <row r="30" spans="1:11" x14ac:dyDescent="0.25">
      <c r="A30" s="1">
        <v>45630</v>
      </c>
      <c r="B30" t="s">
        <v>0</v>
      </c>
      <c r="C30" t="s">
        <v>16</v>
      </c>
      <c r="D30" t="s">
        <v>2</v>
      </c>
      <c r="E30">
        <v>1340</v>
      </c>
      <c r="H30" s="10" t="s">
        <v>17</v>
      </c>
      <c r="I30" s="8">
        <v>5535</v>
      </c>
      <c r="J30" s="9"/>
      <c r="K30" s="8">
        <f t="shared" si="0"/>
        <v>66420</v>
      </c>
    </row>
    <row r="31" spans="1:11" x14ac:dyDescent="0.25">
      <c r="A31" s="1">
        <v>45691</v>
      </c>
      <c r="B31" t="s">
        <v>0</v>
      </c>
      <c r="C31" t="s">
        <v>3</v>
      </c>
      <c r="D31" t="s">
        <v>2</v>
      </c>
      <c r="E31">
        <v>6341</v>
      </c>
      <c r="H31" s="10" t="s">
        <v>10</v>
      </c>
      <c r="I31" s="8">
        <v>297870</v>
      </c>
      <c r="J31" s="9"/>
      <c r="K31" s="8">
        <f t="shared" si="0"/>
        <v>3574440</v>
      </c>
    </row>
    <row r="32" spans="1:11" x14ac:dyDescent="0.25">
      <c r="A32" s="1">
        <v>45691</v>
      </c>
      <c r="B32" t="s">
        <v>0</v>
      </c>
      <c r="C32" t="s">
        <v>1</v>
      </c>
      <c r="D32" t="s">
        <v>2</v>
      </c>
      <c r="E32">
        <v>46473</v>
      </c>
      <c r="H32" s="10" t="s">
        <v>29</v>
      </c>
      <c r="I32" s="8">
        <v>30000</v>
      </c>
      <c r="J32" s="9"/>
      <c r="K32" s="8">
        <f t="shared" si="0"/>
        <v>360000</v>
      </c>
    </row>
    <row r="33" spans="1:11" x14ac:dyDescent="0.25">
      <c r="A33" s="1">
        <v>45663</v>
      </c>
      <c r="B33" t="s">
        <v>0</v>
      </c>
      <c r="C33" t="s">
        <v>17</v>
      </c>
      <c r="D33" t="s">
        <v>11</v>
      </c>
      <c r="E33">
        <v>5535</v>
      </c>
      <c r="H33" s="7" t="s">
        <v>24</v>
      </c>
      <c r="I33" s="8">
        <v>3037</v>
      </c>
      <c r="J33" s="9"/>
      <c r="K33" s="8">
        <f t="shared" si="0"/>
        <v>36444</v>
      </c>
    </row>
    <row r="34" spans="1:11" x14ac:dyDescent="0.25">
      <c r="A34" s="1">
        <v>45567</v>
      </c>
      <c r="B34" t="s">
        <v>0</v>
      </c>
      <c r="C34" t="s">
        <v>4</v>
      </c>
      <c r="D34" t="s">
        <v>2</v>
      </c>
      <c r="E34">
        <v>13431</v>
      </c>
      <c r="H34" s="10" t="s">
        <v>17</v>
      </c>
      <c r="I34" s="8">
        <v>3037</v>
      </c>
      <c r="J34" s="9"/>
      <c r="K34" s="8">
        <f t="shared" si="0"/>
        <v>36444</v>
      </c>
    </row>
    <row r="35" spans="1:11" x14ac:dyDescent="0.25">
      <c r="A35" s="1">
        <v>45635</v>
      </c>
      <c r="B35" t="s">
        <v>0</v>
      </c>
      <c r="C35" t="s">
        <v>15</v>
      </c>
      <c r="D35" t="s">
        <v>18</v>
      </c>
      <c r="E35">
        <v>3782</v>
      </c>
      <c r="H35" s="7" t="s">
        <v>28</v>
      </c>
      <c r="I35" s="8">
        <v>6000</v>
      </c>
      <c r="J35" s="9"/>
      <c r="K35" s="8">
        <f t="shared" si="0"/>
        <v>72000</v>
      </c>
    </row>
    <row r="36" spans="1:11" x14ac:dyDescent="0.25">
      <c r="A36" s="1">
        <v>45692</v>
      </c>
      <c r="B36" t="s">
        <v>0</v>
      </c>
      <c r="C36" t="s">
        <v>5</v>
      </c>
      <c r="D36" t="s">
        <v>2</v>
      </c>
      <c r="E36">
        <v>5000</v>
      </c>
      <c r="H36" s="10" t="s">
        <v>10</v>
      </c>
      <c r="I36" s="8">
        <v>6000</v>
      </c>
      <c r="J36" s="9"/>
      <c r="K36" s="8">
        <f t="shared" si="0"/>
        <v>72000</v>
      </c>
    </row>
    <row r="37" spans="1:11" ht="17.25" x14ac:dyDescent="0.4">
      <c r="A37" s="1">
        <v>45720</v>
      </c>
      <c r="B37" t="s">
        <v>0</v>
      </c>
      <c r="C37" t="s">
        <v>9</v>
      </c>
      <c r="D37" t="s">
        <v>7</v>
      </c>
      <c r="E37">
        <v>33697</v>
      </c>
      <c r="H37" s="11" t="s">
        <v>13</v>
      </c>
      <c r="I37" s="12">
        <v>6874288</v>
      </c>
      <c r="K37" s="14">
        <f t="shared" si="0"/>
        <v>82491456</v>
      </c>
    </row>
    <row r="38" spans="1:11" x14ac:dyDescent="0.25">
      <c r="A38" s="1">
        <v>45659</v>
      </c>
      <c r="B38" t="s">
        <v>0</v>
      </c>
      <c r="C38" t="s">
        <v>16</v>
      </c>
      <c r="D38" t="s">
        <v>2</v>
      </c>
      <c r="E38">
        <v>1697</v>
      </c>
      <c r="H38" s="4" t="s">
        <v>13</v>
      </c>
      <c r="I38" s="5">
        <v>6874288</v>
      </c>
      <c r="K38" s="5">
        <f t="shared" si="0"/>
        <v>82491456</v>
      </c>
    </row>
    <row r="39" spans="1:11" x14ac:dyDescent="0.25">
      <c r="A39" s="1">
        <v>45628</v>
      </c>
      <c r="B39" t="s">
        <v>0</v>
      </c>
      <c r="C39" t="s">
        <v>5</v>
      </c>
      <c r="D39" t="s">
        <v>18</v>
      </c>
      <c r="E39">
        <v>115339</v>
      </c>
      <c r="H39" s="3" t="s">
        <v>38</v>
      </c>
      <c r="I39" s="5">
        <v>22178494</v>
      </c>
      <c r="K39" s="5">
        <f t="shared" si="0"/>
        <v>266141928</v>
      </c>
    </row>
    <row r="40" spans="1:11" x14ac:dyDescent="0.25">
      <c r="A40" s="1">
        <v>45597</v>
      </c>
      <c r="B40" t="s">
        <v>0</v>
      </c>
      <c r="C40" t="s">
        <v>5</v>
      </c>
      <c r="D40" t="s">
        <v>11</v>
      </c>
      <c r="E40">
        <v>59963</v>
      </c>
      <c r="K40" s="5"/>
    </row>
    <row r="41" spans="1:11" x14ac:dyDescent="0.25">
      <c r="A41" s="1">
        <v>45600</v>
      </c>
      <c r="B41" t="s">
        <v>0</v>
      </c>
      <c r="C41" t="s">
        <v>19</v>
      </c>
      <c r="D41" t="s">
        <v>11</v>
      </c>
      <c r="E41">
        <v>1607</v>
      </c>
    </row>
    <row r="42" spans="1:11" x14ac:dyDescent="0.25">
      <c r="A42" s="1">
        <v>45693</v>
      </c>
      <c r="B42" t="s">
        <v>0</v>
      </c>
      <c r="C42" t="s">
        <v>16</v>
      </c>
      <c r="D42" t="s">
        <v>2</v>
      </c>
      <c r="E42">
        <v>1031</v>
      </c>
    </row>
    <row r="43" spans="1:11" x14ac:dyDescent="0.25">
      <c r="A43" s="1">
        <v>45663</v>
      </c>
      <c r="B43" t="s">
        <v>0</v>
      </c>
      <c r="C43" t="s">
        <v>5</v>
      </c>
      <c r="D43" t="s">
        <v>11</v>
      </c>
      <c r="E43">
        <v>8912</v>
      </c>
    </row>
    <row r="44" spans="1:11" x14ac:dyDescent="0.25">
      <c r="A44" s="1">
        <v>45628</v>
      </c>
      <c r="B44" t="s">
        <v>0</v>
      </c>
      <c r="C44" t="s">
        <v>19</v>
      </c>
      <c r="D44" t="s">
        <v>11</v>
      </c>
      <c r="E44">
        <v>2281</v>
      </c>
    </row>
    <row r="45" spans="1:11" x14ac:dyDescent="0.25">
      <c r="A45" s="1">
        <v>45691</v>
      </c>
      <c r="B45" t="s">
        <v>0</v>
      </c>
      <c r="C45" t="s">
        <v>5</v>
      </c>
      <c r="D45" t="s">
        <v>11</v>
      </c>
      <c r="E45">
        <v>28624</v>
      </c>
    </row>
    <row r="46" spans="1:11" x14ac:dyDescent="0.25">
      <c r="A46" s="1">
        <v>45663</v>
      </c>
      <c r="B46" t="s">
        <v>0</v>
      </c>
      <c r="C46" t="s">
        <v>3</v>
      </c>
      <c r="D46" t="s">
        <v>2</v>
      </c>
      <c r="E46">
        <v>13033</v>
      </c>
    </row>
    <row r="47" spans="1:11" x14ac:dyDescent="0.25">
      <c r="A47" s="1">
        <v>45602</v>
      </c>
      <c r="B47" t="s">
        <v>0</v>
      </c>
      <c r="C47" t="s">
        <v>20</v>
      </c>
      <c r="D47" t="s">
        <v>7</v>
      </c>
      <c r="E47">
        <v>9550</v>
      </c>
    </row>
    <row r="48" spans="1:11" x14ac:dyDescent="0.25">
      <c r="A48" s="1">
        <v>45628</v>
      </c>
      <c r="B48" t="s">
        <v>0</v>
      </c>
      <c r="C48" t="s">
        <v>17</v>
      </c>
      <c r="D48" t="s">
        <v>11</v>
      </c>
      <c r="E48">
        <v>403</v>
      </c>
    </row>
    <row r="49" spans="1:5" x14ac:dyDescent="0.25">
      <c r="A49" s="1">
        <v>45693</v>
      </c>
      <c r="B49" t="s">
        <v>0</v>
      </c>
      <c r="C49" t="s">
        <v>4</v>
      </c>
      <c r="D49" t="s">
        <v>2</v>
      </c>
      <c r="E49">
        <v>8086</v>
      </c>
    </row>
    <row r="50" spans="1:5" x14ac:dyDescent="0.25">
      <c r="A50" s="1">
        <v>45691</v>
      </c>
      <c r="B50" t="s">
        <v>0</v>
      </c>
      <c r="C50" t="s">
        <v>15</v>
      </c>
      <c r="D50" t="s">
        <v>11</v>
      </c>
      <c r="E50">
        <v>1065570</v>
      </c>
    </row>
    <row r="51" spans="1:5" x14ac:dyDescent="0.25">
      <c r="A51" s="1">
        <v>45719</v>
      </c>
      <c r="B51" t="s">
        <v>0</v>
      </c>
      <c r="C51" t="s">
        <v>20</v>
      </c>
      <c r="D51" t="s">
        <v>7</v>
      </c>
      <c r="E51">
        <v>10988</v>
      </c>
    </row>
    <row r="52" spans="1:5" x14ac:dyDescent="0.25">
      <c r="A52" s="1">
        <v>45691</v>
      </c>
      <c r="B52" t="s">
        <v>0</v>
      </c>
      <c r="C52" t="s">
        <v>15</v>
      </c>
      <c r="D52" t="s">
        <v>7</v>
      </c>
      <c r="E52">
        <v>5001</v>
      </c>
    </row>
    <row r="53" spans="1:5" x14ac:dyDescent="0.25">
      <c r="A53" s="1">
        <v>45663</v>
      </c>
      <c r="B53" t="s">
        <v>0</v>
      </c>
      <c r="C53" t="s">
        <v>10</v>
      </c>
      <c r="D53" t="s">
        <v>21</v>
      </c>
      <c r="E53">
        <v>852292</v>
      </c>
    </row>
    <row r="54" spans="1:5" x14ac:dyDescent="0.25">
      <c r="A54" s="1">
        <v>45663</v>
      </c>
      <c r="B54" t="s">
        <v>0</v>
      </c>
      <c r="C54" t="s">
        <v>17</v>
      </c>
      <c r="D54" t="s">
        <v>7</v>
      </c>
      <c r="E54">
        <v>1502</v>
      </c>
    </row>
    <row r="55" spans="1:5" x14ac:dyDescent="0.25">
      <c r="A55" s="1">
        <v>45663</v>
      </c>
      <c r="B55" t="s">
        <v>0</v>
      </c>
      <c r="C55" t="s">
        <v>12</v>
      </c>
      <c r="D55" t="s">
        <v>2</v>
      </c>
      <c r="E55">
        <v>64511</v>
      </c>
    </row>
    <row r="56" spans="1:5" x14ac:dyDescent="0.25">
      <c r="A56" s="1">
        <v>45603</v>
      </c>
      <c r="B56" t="s">
        <v>0</v>
      </c>
      <c r="C56" t="s">
        <v>10</v>
      </c>
      <c r="D56" t="s">
        <v>22</v>
      </c>
      <c r="E56">
        <v>42501</v>
      </c>
    </row>
    <row r="57" spans="1:5" x14ac:dyDescent="0.25">
      <c r="A57" s="1">
        <v>45691</v>
      </c>
      <c r="B57" t="s">
        <v>0</v>
      </c>
      <c r="C57" t="s">
        <v>10</v>
      </c>
      <c r="D57" t="s">
        <v>2</v>
      </c>
      <c r="E57">
        <v>57442</v>
      </c>
    </row>
    <row r="58" spans="1:5" x14ac:dyDescent="0.25">
      <c r="A58" s="1">
        <v>45628</v>
      </c>
      <c r="B58" t="s">
        <v>0</v>
      </c>
      <c r="C58" t="s">
        <v>20</v>
      </c>
      <c r="D58" t="s">
        <v>7</v>
      </c>
      <c r="E58">
        <v>27440</v>
      </c>
    </row>
    <row r="59" spans="1:5" x14ac:dyDescent="0.25">
      <c r="A59" s="1">
        <v>45628</v>
      </c>
      <c r="B59" t="s">
        <v>0</v>
      </c>
      <c r="C59" t="s">
        <v>15</v>
      </c>
      <c r="D59" t="s">
        <v>11</v>
      </c>
      <c r="E59">
        <v>950214</v>
      </c>
    </row>
    <row r="60" spans="1:5" x14ac:dyDescent="0.25">
      <c r="A60" s="1">
        <v>45607</v>
      </c>
      <c r="B60" t="s">
        <v>0</v>
      </c>
      <c r="C60" t="s">
        <v>5</v>
      </c>
      <c r="D60" t="s">
        <v>23</v>
      </c>
      <c r="E60">
        <v>1500</v>
      </c>
    </row>
    <row r="61" spans="1:5" x14ac:dyDescent="0.25">
      <c r="A61" s="1">
        <v>45610</v>
      </c>
      <c r="B61" t="s">
        <v>0</v>
      </c>
      <c r="C61" t="s">
        <v>17</v>
      </c>
      <c r="D61" t="s">
        <v>24</v>
      </c>
      <c r="E61">
        <v>4212</v>
      </c>
    </row>
    <row r="62" spans="1:5" x14ac:dyDescent="0.25">
      <c r="A62" s="1">
        <v>45630</v>
      </c>
      <c r="B62" t="s">
        <v>0</v>
      </c>
      <c r="C62" t="s">
        <v>4</v>
      </c>
      <c r="D62" t="s">
        <v>2</v>
      </c>
      <c r="E62">
        <v>8379</v>
      </c>
    </row>
    <row r="63" spans="1:5" x14ac:dyDescent="0.25">
      <c r="A63" s="1">
        <v>45614</v>
      </c>
      <c r="B63" t="s">
        <v>0</v>
      </c>
      <c r="C63" t="s">
        <v>5</v>
      </c>
      <c r="D63" t="s">
        <v>18</v>
      </c>
      <c r="E63">
        <v>12624</v>
      </c>
    </row>
    <row r="64" spans="1:5" x14ac:dyDescent="0.25">
      <c r="A64" s="1">
        <v>45719</v>
      </c>
      <c r="B64" t="s">
        <v>0</v>
      </c>
      <c r="C64" t="s">
        <v>17</v>
      </c>
      <c r="D64" t="s">
        <v>24</v>
      </c>
      <c r="E64">
        <v>3588</v>
      </c>
    </row>
    <row r="65" spans="1:5" x14ac:dyDescent="0.25">
      <c r="A65" s="1">
        <v>45663</v>
      </c>
      <c r="B65" t="s">
        <v>0</v>
      </c>
      <c r="C65" t="s">
        <v>15</v>
      </c>
      <c r="D65" t="s">
        <v>7</v>
      </c>
      <c r="E65">
        <v>1751</v>
      </c>
    </row>
    <row r="66" spans="1:5" x14ac:dyDescent="0.25">
      <c r="A66" s="1">
        <v>45594</v>
      </c>
      <c r="B66" t="s">
        <v>0</v>
      </c>
      <c r="C66" t="s">
        <v>20</v>
      </c>
      <c r="D66" t="s">
        <v>11</v>
      </c>
      <c r="E66">
        <v>1603</v>
      </c>
    </row>
    <row r="67" spans="1:5" x14ac:dyDescent="0.25">
      <c r="A67" s="1">
        <v>45568</v>
      </c>
      <c r="B67" t="s">
        <v>0</v>
      </c>
      <c r="C67" t="s">
        <v>5</v>
      </c>
      <c r="D67" t="s">
        <v>11</v>
      </c>
      <c r="E67">
        <v>15288</v>
      </c>
    </row>
    <row r="68" spans="1:5" x14ac:dyDescent="0.25">
      <c r="A68" s="1">
        <v>45567</v>
      </c>
      <c r="B68" t="s">
        <v>0</v>
      </c>
      <c r="C68" t="s">
        <v>10</v>
      </c>
      <c r="D68" t="s">
        <v>21</v>
      </c>
      <c r="E68">
        <v>574366</v>
      </c>
    </row>
    <row r="69" spans="1:5" x14ac:dyDescent="0.25">
      <c r="A69" s="1">
        <v>45614</v>
      </c>
      <c r="B69" t="s">
        <v>0</v>
      </c>
      <c r="C69" t="s">
        <v>10</v>
      </c>
      <c r="D69" t="s">
        <v>25</v>
      </c>
      <c r="E69">
        <v>15000</v>
      </c>
    </row>
    <row r="70" spans="1:5" x14ac:dyDescent="0.25">
      <c r="A70" s="1">
        <v>45635</v>
      </c>
      <c r="B70" t="s">
        <v>0</v>
      </c>
      <c r="C70" t="s">
        <v>0</v>
      </c>
      <c r="D70" t="s">
        <v>11</v>
      </c>
      <c r="E70">
        <v>3360</v>
      </c>
    </row>
    <row r="71" spans="1:5" x14ac:dyDescent="0.25">
      <c r="A71" s="1">
        <v>45628</v>
      </c>
      <c r="B71" t="s">
        <v>0</v>
      </c>
      <c r="C71" t="s">
        <v>5</v>
      </c>
      <c r="D71" t="s">
        <v>7</v>
      </c>
      <c r="E71">
        <v>1299827</v>
      </c>
    </row>
    <row r="72" spans="1:5" x14ac:dyDescent="0.25">
      <c r="A72" s="1">
        <v>45628</v>
      </c>
      <c r="B72" t="s">
        <v>0</v>
      </c>
      <c r="C72" t="s">
        <v>17</v>
      </c>
      <c r="D72" t="s">
        <v>7</v>
      </c>
      <c r="E72">
        <v>27583</v>
      </c>
    </row>
    <row r="73" spans="1:5" x14ac:dyDescent="0.25">
      <c r="A73" s="1">
        <v>45689</v>
      </c>
      <c r="B73" t="s">
        <v>0</v>
      </c>
      <c r="C73" t="s">
        <v>10</v>
      </c>
      <c r="D73" t="s">
        <v>11</v>
      </c>
      <c r="E73">
        <v>261739</v>
      </c>
    </row>
    <row r="74" spans="1:5" x14ac:dyDescent="0.25">
      <c r="A74" s="1">
        <v>45579</v>
      </c>
      <c r="B74" t="s">
        <v>0</v>
      </c>
      <c r="C74" t="s">
        <v>0</v>
      </c>
      <c r="D74" t="s">
        <v>11</v>
      </c>
      <c r="E74">
        <v>2884</v>
      </c>
    </row>
    <row r="75" spans="1:5" x14ac:dyDescent="0.25">
      <c r="A75" s="1">
        <v>45719</v>
      </c>
      <c r="B75" t="s">
        <v>0</v>
      </c>
      <c r="C75" t="s">
        <v>10</v>
      </c>
      <c r="D75" t="s">
        <v>21</v>
      </c>
      <c r="E75">
        <v>269759</v>
      </c>
    </row>
    <row r="76" spans="1:5" x14ac:dyDescent="0.25">
      <c r="A76" s="1">
        <v>45663</v>
      </c>
      <c r="B76" t="s">
        <v>0</v>
      </c>
      <c r="C76" t="s">
        <v>15</v>
      </c>
      <c r="D76" t="s">
        <v>11</v>
      </c>
      <c r="E76">
        <v>846023</v>
      </c>
    </row>
    <row r="77" spans="1:5" x14ac:dyDescent="0.25">
      <c r="A77" s="1">
        <v>45663</v>
      </c>
      <c r="B77" t="s">
        <v>0</v>
      </c>
      <c r="C77" t="s">
        <v>8</v>
      </c>
      <c r="D77" t="s">
        <v>7</v>
      </c>
      <c r="E77">
        <v>10637</v>
      </c>
    </row>
    <row r="78" spans="1:5" x14ac:dyDescent="0.25">
      <c r="A78" s="1">
        <v>45572</v>
      </c>
      <c r="B78" t="s">
        <v>0</v>
      </c>
      <c r="C78" t="s">
        <v>17</v>
      </c>
      <c r="D78" t="s">
        <v>11</v>
      </c>
      <c r="E78">
        <v>416</v>
      </c>
    </row>
    <row r="79" spans="1:5" x14ac:dyDescent="0.25">
      <c r="A79" s="1">
        <v>45628</v>
      </c>
      <c r="B79" t="s">
        <v>0</v>
      </c>
      <c r="C79" t="s">
        <v>10</v>
      </c>
      <c r="D79" t="s">
        <v>18</v>
      </c>
      <c r="E79">
        <v>356008</v>
      </c>
    </row>
    <row r="80" spans="1:5" x14ac:dyDescent="0.25">
      <c r="A80" s="1">
        <v>45644</v>
      </c>
      <c r="B80" t="s">
        <v>0</v>
      </c>
      <c r="C80" t="s">
        <v>5</v>
      </c>
      <c r="D80" t="s">
        <v>26</v>
      </c>
      <c r="E80">
        <v>1134</v>
      </c>
    </row>
    <row r="81" spans="1:5" x14ac:dyDescent="0.25">
      <c r="A81" s="1">
        <v>45691</v>
      </c>
      <c r="B81" t="s">
        <v>0</v>
      </c>
      <c r="C81" t="s">
        <v>20</v>
      </c>
      <c r="D81" t="s">
        <v>7</v>
      </c>
      <c r="E81">
        <v>7897</v>
      </c>
    </row>
    <row r="82" spans="1:5" x14ac:dyDescent="0.25">
      <c r="A82" s="1">
        <v>45663</v>
      </c>
      <c r="B82" t="s">
        <v>0</v>
      </c>
      <c r="C82" t="s">
        <v>5</v>
      </c>
      <c r="D82" t="s">
        <v>7</v>
      </c>
      <c r="E82">
        <v>662169</v>
      </c>
    </row>
    <row r="83" spans="1:5" x14ac:dyDescent="0.25">
      <c r="A83" s="1">
        <v>45663</v>
      </c>
      <c r="B83" t="s">
        <v>0</v>
      </c>
      <c r="C83" t="s">
        <v>19</v>
      </c>
      <c r="D83" t="s">
        <v>11</v>
      </c>
      <c r="E83">
        <v>1067</v>
      </c>
    </row>
    <row r="84" spans="1:5" x14ac:dyDescent="0.25">
      <c r="A84" s="1">
        <v>45700</v>
      </c>
      <c r="B84" t="s">
        <v>0</v>
      </c>
      <c r="C84" t="s">
        <v>5</v>
      </c>
      <c r="D84" t="s">
        <v>27</v>
      </c>
      <c r="E84">
        <v>181213</v>
      </c>
    </row>
    <row r="85" spans="1:5" x14ac:dyDescent="0.25">
      <c r="A85" s="1">
        <v>45631</v>
      </c>
      <c r="B85" t="s">
        <v>0</v>
      </c>
      <c r="C85" t="s">
        <v>5</v>
      </c>
      <c r="D85" t="s">
        <v>11</v>
      </c>
      <c r="E85">
        <v>18299</v>
      </c>
    </row>
    <row r="86" spans="1:5" x14ac:dyDescent="0.25">
      <c r="A86" s="1">
        <v>45567</v>
      </c>
      <c r="B86" t="s">
        <v>0</v>
      </c>
      <c r="C86" t="s">
        <v>9</v>
      </c>
      <c r="D86" t="s">
        <v>7</v>
      </c>
      <c r="E86">
        <v>214999</v>
      </c>
    </row>
    <row r="87" spans="1:5" x14ac:dyDescent="0.25">
      <c r="A87" s="1">
        <v>45698</v>
      </c>
      <c r="B87" t="s">
        <v>0</v>
      </c>
      <c r="C87" t="s">
        <v>10</v>
      </c>
      <c r="D87" t="s">
        <v>28</v>
      </c>
      <c r="E87">
        <v>3000</v>
      </c>
    </row>
    <row r="88" spans="1:5" x14ac:dyDescent="0.25">
      <c r="A88" s="1">
        <v>45663</v>
      </c>
      <c r="B88" t="s">
        <v>0</v>
      </c>
      <c r="C88" t="s">
        <v>17</v>
      </c>
      <c r="D88" t="s">
        <v>24</v>
      </c>
      <c r="E88">
        <v>3037</v>
      </c>
    </row>
    <row r="89" spans="1:5" x14ac:dyDescent="0.25">
      <c r="A89" s="1">
        <v>45663</v>
      </c>
      <c r="B89" t="s">
        <v>0</v>
      </c>
      <c r="C89" t="s">
        <v>29</v>
      </c>
      <c r="D89" t="s">
        <v>11</v>
      </c>
      <c r="E89">
        <v>30000</v>
      </c>
    </row>
    <row r="90" spans="1:5" x14ac:dyDescent="0.25">
      <c r="A90" s="1">
        <v>45572</v>
      </c>
      <c r="B90" t="s">
        <v>0</v>
      </c>
      <c r="C90" t="s">
        <v>20</v>
      </c>
      <c r="D90" t="s">
        <v>7</v>
      </c>
      <c r="E90">
        <v>6821</v>
      </c>
    </row>
    <row r="91" spans="1:5" x14ac:dyDescent="0.25">
      <c r="A91" s="1">
        <v>45567</v>
      </c>
      <c r="B91" t="s">
        <v>0</v>
      </c>
      <c r="C91" t="s">
        <v>17</v>
      </c>
      <c r="D91" t="s">
        <v>7</v>
      </c>
      <c r="E91">
        <v>13433</v>
      </c>
    </row>
    <row r="92" spans="1:5" x14ac:dyDescent="0.25">
      <c r="A92" s="1">
        <v>45691</v>
      </c>
      <c r="B92" t="s">
        <v>0</v>
      </c>
      <c r="C92" t="s">
        <v>17</v>
      </c>
      <c r="D92" t="s">
        <v>7</v>
      </c>
      <c r="E92">
        <v>501</v>
      </c>
    </row>
    <row r="93" spans="1:5" x14ac:dyDescent="0.25">
      <c r="A93" s="1">
        <v>45663</v>
      </c>
      <c r="B93" t="s">
        <v>0</v>
      </c>
      <c r="C93" t="s">
        <v>20</v>
      </c>
      <c r="D93" t="s">
        <v>7</v>
      </c>
      <c r="E93">
        <v>16668</v>
      </c>
    </row>
    <row r="94" spans="1:5" x14ac:dyDescent="0.25">
      <c r="A94" s="1">
        <v>45691</v>
      </c>
      <c r="B94" t="s">
        <v>0</v>
      </c>
      <c r="C94" t="s">
        <v>10</v>
      </c>
      <c r="D94" t="s">
        <v>21</v>
      </c>
      <c r="E94">
        <v>1002219</v>
      </c>
    </row>
    <row r="95" spans="1:5" x14ac:dyDescent="0.25">
      <c r="A95" s="1">
        <v>45719</v>
      </c>
      <c r="B95" t="s">
        <v>0</v>
      </c>
      <c r="C95" t="s">
        <v>30</v>
      </c>
      <c r="D95" t="s">
        <v>11</v>
      </c>
      <c r="E95">
        <v>13216</v>
      </c>
    </row>
    <row r="96" spans="1:5" x14ac:dyDescent="0.25">
      <c r="A96" s="1">
        <v>45607</v>
      </c>
      <c r="B96" t="s">
        <v>0</v>
      </c>
      <c r="C96" t="s">
        <v>10</v>
      </c>
      <c r="D96" t="s">
        <v>31</v>
      </c>
      <c r="E96">
        <v>3560</v>
      </c>
    </row>
    <row r="97" spans="1:5" x14ac:dyDescent="0.25">
      <c r="A97" s="1">
        <v>45628</v>
      </c>
      <c r="B97" t="s">
        <v>0</v>
      </c>
      <c r="C97" t="s">
        <v>10</v>
      </c>
      <c r="D97" t="s">
        <v>21</v>
      </c>
      <c r="E97">
        <v>600788</v>
      </c>
    </row>
    <row r="98" spans="1:5" x14ac:dyDescent="0.25">
      <c r="A98" s="1">
        <v>45782</v>
      </c>
      <c r="B98" t="s">
        <v>0</v>
      </c>
      <c r="C98" t="s">
        <v>10</v>
      </c>
      <c r="D98" t="s">
        <v>21</v>
      </c>
      <c r="E98">
        <v>15001</v>
      </c>
    </row>
    <row r="99" spans="1:5" x14ac:dyDescent="0.25">
      <c r="A99" s="1">
        <v>45569</v>
      </c>
      <c r="B99" t="s">
        <v>0</v>
      </c>
      <c r="C99" t="s">
        <v>10</v>
      </c>
      <c r="D99" t="s">
        <v>2</v>
      </c>
      <c r="E99">
        <v>32503</v>
      </c>
    </row>
    <row r="100" spans="1:5" x14ac:dyDescent="0.25">
      <c r="A100" s="1">
        <v>45679</v>
      </c>
      <c r="B100" t="s">
        <v>0</v>
      </c>
      <c r="C100" t="s">
        <v>29</v>
      </c>
      <c r="D100" t="s">
        <v>7</v>
      </c>
      <c r="E100">
        <v>1999</v>
      </c>
    </row>
    <row r="101" spans="1:5" x14ac:dyDescent="0.25">
      <c r="A101" s="1">
        <v>45597</v>
      </c>
      <c r="B101" t="s">
        <v>0</v>
      </c>
      <c r="C101" t="s">
        <v>10</v>
      </c>
      <c r="D101" t="s">
        <v>21</v>
      </c>
      <c r="E101">
        <v>956813</v>
      </c>
    </row>
    <row r="102" spans="1:5" x14ac:dyDescent="0.25">
      <c r="A102" s="1">
        <v>45658</v>
      </c>
      <c r="B102" t="s">
        <v>0</v>
      </c>
      <c r="C102" t="s">
        <v>10</v>
      </c>
      <c r="D102" t="s">
        <v>7</v>
      </c>
      <c r="E102">
        <v>1823009</v>
      </c>
    </row>
    <row r="103" spans="1:5" x14ac:dyDescent="0.25">
      <c r="A103" s="1">
        <v>45689</v>
      </c>
      <c r="B103" t="s">
        <v>0</v>
      </c>
      <c r="C103" t="s">
        <v>10</v>
      </c>
      <c r="D103" t="s">
        <v>7</v>
      </c>
      <c r="E103">
        <v>1829324</v>
      </c>
    </row>
    <row r="104" spans="1:5" x14ac:dyDescent="0.25">
      <c r="A104" s="1">
        <v>45698</v>
      </c>
      <c r="B104" t="s">
        <v>0</v>
      </c>
      <c r="C104" t="s">
        <v>10</v>
      </c>
      <c r="D104" t="s">
        <v>25</v>
      </c>
      <c r="E104">
        <v>31029</v>
      </c>
    </row>
    <row r="105" spans="1:5" x14ac:dyDescent="0.25">
      <c r="A105" s="1">
        <v>45576</v>
      </c>
      <c r="B105" t="s">
        <v>0</v>
      </c>
      <c r="C105" t="s">
        <v>10</v>
      </c>
      <c r="D105" t="s">
        <v>11</v>
      </c>
      <c r="E105">
        <v>82233</v>
      </c>
    </row>
    <row r="106" spans="1:5" x14ac:dyDescent="0.25">
      <c r="A106" s="1">
        <v>45583</v>
      </c>
      <c r="B106" t="s">
        <v>0</v>
      </c>
      <c r="C106" t="s">
        <v>32</v>
      </c>
      <c r="D106" t="s">
        <v>7</v>
      </c>
      <c r="E106">
        <v>36656</v>
      </c>
    </row>
    <row r="107" spans="1:5" x14ac:dyDescent="0.25">
      <c r="A107" s="1">
        <v>45602</v>
      </c>
      <c r="B107" t="s">
        <v>0</v>
      </c>
      <c r="C107" t="s">
        <v>16</v>
      </c>
      <c r="D107" t="s">
        <v>2</v>
      </c>
      <c r="E107">
        <v>1712</v>
      </c>
    </row>
    <row r="108" spans="1:5" x14ac:dyDescent="0.25">
      <c r="A108" s="1">
        <v>45607</v>
      </c>
      <c r="B108" t="s">
        <v>0</v>
      </c>
      <c r="C108" t="s">
        <v>29</v>
      </c>
      <c r="D108" t="s">
        <v>7</v>
      </c>
      <c r="E108">
        <v>198939</v>
      </c>
    </row>
    <row r="109" spans="1:5" x14ac:dyDescent="0.25">
      <c r="A109" s="1">
        <v>45607</v>
      </c>
      <c r="B109" t="s">
        <v>0</v>
      </c>
      <c r="C109" t="s">
        <v>12</v>
      </c>
      <c r="D109" t="s">
        <v>2</v>
      </c>
      <c r="E109">
        <v>107929</v>
      </c>
    </row>
    <row r="110" spans="1:5" x14ac:dyDescent="0.25">
      <c r="A110" s="1">
        <v>45600</v>
      </c>
      <c r="B110" t="s">
        <v>0</v>
      </c>
      <c r="C110" t="s">
        <v>3</v>
      </c>
      <c r="D110" t="s">
        <v>2</v>
      </c>
      <c r="E110">
        <v>13564</v>
      </c>
    </row>
    <row r="111" spans="1:5" x14ac:dyDescent="0.25">
      <c r="A111" s="1">
        <v>45572</v>
      </c>
      <c r="B111" t="s">
        <v>0</v>
      </c>
      <c r="C111" t="s">
        <v>15</v>
      </c>
      <c r="D111" t="s">
        <v>11</v>
      </c>
      <c r="E111">
        <v>1033593</v>
      </c>
    </row>
    <row r="112" spans="1:5" x14ac:dyDescent="0.25">
      <c r="A112" s="1">
        <v>45719</v>
      </c>
      <c r="B112" t="s">
        <v>0</v>
      </c>
      <c r="C112" t="s">
        <v>15</v>
      </c>
      <c r="D112" t="s">
        <v>11</v>
      </c>
      <c r="E112">
        <v>449685</v>
      </c>
    </row>
    <row r="113" spans="1:5" x14ac:dyDescent="0.25">
      <c r="A113" s="1">
        <v>45698</v>
      </c>
      <c r="B113" t="s">
        <v>0</v>
      </c>
      <c r="C113" t="s">
        <v>5</v>
      </c>
      <c r="D113" t="s">
        <v>6</v>
      </c>
      <c r="E113">
        <v>2331</v>
      </c>
    </row>
    <row r="114" spans="1:5" x14ac:dyDescent="0.25">
      <c r="A114" s="1">
        <v>45572</v>
      </c>
      <c r="B114" t="s">
        <v>0</v>
      </c>
      <c r="C114" t="s">
        <v>19</v>
      </c>
      <c r="D114" t="s">
        <v>11</v>
      </c>
      <c r="E114">
        <v>1916</v>
      </c>
    </row>
    <row r="115" spans="1:5" x14ac:dyDescent="0.25">
      <c r="A115" s="1">
        <v>45691</v>
      </c>
      <c r="B115" t="s">
        <v>0</v>
      </c>
      <c r="C115" t="s">
        <v>19</v>
      </c>
      <c r="D115" t="s">
        <v>11</v>
      </c>
      <c r="E115">
        <v>1322</v>
      </c>
    </row>
    <row r="116" spans="1:5" x14ac:dyDescent="0.25">
      <c r="A116" s="1">
        <v>45600</v>
      </c>
      <c r="B116" t="s">
        <v>0</v>
      </c>
      <c r="C116" t="s">
        <v>17</v>
      </c>
      <c r="D116" t="s">
        <v>7</v>
      </c>
      <c r="E116">
        <v>27997</v>
      </c>
    </row>
    <row r="117" spans="1:5" x14ac:dyDescent="0.25">
      <c r="A117" s="1">
        <v>45691</v>
      </c>
      <c r="B117" t="s">
        <v>0</v>
      </c>
      <c r="C117" t="s">
        <v>17</v>
      </c>
      <c r="D117" t="s">
        <v>11</v>
      </c>
      <c r="E117">
        <v>8312</v>
      </c>
    </row>
    <row r="118" spans="1:5" x14ac:dyDescent="0.25">
      <c r="A118" s="1">
        <v>45628</v>
      </c>
      <c r="B118" t="s">
        <v>0</v>
      </c>
      <c r="C118" t="s">
        <v>10</v>
      </c>
      <c r="D118" t="s">
        <v>2</v>
      </c>
      <c r="E118">
        <v>34003</v>
      </c>
    </row>
    <row r="119" spans="1:5" x14ac:dyDescent="0.25">
      <c r="A119" s="1">
        <v>45597</v>
      </c>
      <c r="B119" t="s">
        <v>0</v>
      </c>
      <c r="C119" t="s">
        <v>10</v>
      </c>
      <c r="D119" t="s">
        <v>7</v>
      </c>
      <c r="E119">
        <v>2197778</v>
      </c>
    </row>
    <row r="120" spans="1:5" x14ac:dyDescent="0.25">
      <c r="A120" s="1">
        <v>45627</v>
      </c>
      <c r="B120" t="s">
        <v>0</v>
      </c>
      <c r="C120" t="s">
        <v>10</v>
      </c>
      <c r="D120" t="s">
        <v>7</v>
      </c>
      <c r="E120">
        <v>1934830</v>
      </c>
    </row>
    <row r="121" spans="1:5" x14ac:dyDescent="0.25">
      <c r="A121" s="1">
        <v>45719</v>
      </c>
      <c r="B121" t="s">
        <v>0</v>
      </c>
      <c r="C121" t="s">
        <v>10</v>
      </c>
      <c r="D121" t="s">
        <v>7</v>
      </c>
      <c r="E121">
        <v>626768</v>
      </c>
    </row>
    <row r="122" spans="1:5" x14ac:dyDescent="0.25">
      <c r="A122" s="1">
        <v>45572</v>
      </c>
      <c r="B122" t="s">
        <v>0</v>
      </c>
      <c r="C122" t="s">
        <v>10</v>
      </c>
      <c r="D122" t="s">
        <v>22</v>
      </c>
      <c r="E122">
        <v>31660</v>
      </c>
    </row>
    <row r="123" spans="1:5" x14ac:dyDescent="0.25">
      <c r="A123" s="1">
        <v>45707</v>
      </c>
      <c r="B123" t="s">
        <v>0</v>
      </c>
      <c r="C123" t="s">
        <v>10</v>
      </c>
      <c r="D123" t="s">
        <v>22</v>
      </c>
      <c r="E123">
        <v>6645</v>
      </c>
    </row>
    <row r="124" spans="1:5" x14ac:dyDescent="0.25">
      <c r="A124" s="1">
        <v>45628</v>
      </c>
      <c r="B124" t="s">
        <v>0</v>
      </c>
      <c r="C124" t="s">
        <v>0</v>
      </c>
      <c r="D124" t="s">
        <v>7</v>
      </c>
      <c r="E124">
        <v>5000</v>
      </c>
    </row>
    <row r="125" spans="1:5" x14ac:dyDescent="0.25">
      <c r="A125" s="1">
        <v>45600</v>
      </c>
      <c r="B125" t="s">
        <v>0</v>
      </c>
      <c r="C125" t="s">
        <v>5</v>
      </c>
      <c r="D125" t="s">
        <v>7</v>
      </c>
      <c r="E125">
        <v>1030032</v>
      </c>
    </row>
    <row r="126" spans="1:5" x14ac:dyDescent="0.25">
      <c r="A126" s="1">
        <v>45610</v>
      </c>
      <c r="B126" t="s">
        <v>0</v>
      </c>
      <c r="C126" t="s">
        <v>20</v>
      </c>
      <c r="D126" t="s">
        <v>24</v>
      </c>
      <c r="E126">
        <v>5425</v>
      </c>
    </row>
    <row r="127" spans="1:5" x14ac:dyDescent="0.25">
      <c r="A127" s="1">
        <v>45600</v>
      </c>
      <c r="B127" t="s">
        <v>0</v>
      </c>
      <c r="C127" t="s">
        <v>17</v>
      </c>
      <c r="D127" t="s">
        <v>11</v>
      </c>
      <c r="E127">
        <v>2128</v>
      </c>
    </row>
    <row r="128" spans="1:5" x14ac:dyDescent="0.25">
      <c r="A128" s="1">
        <v>45689</v>
      </c>
      <c r="B128" t="s">
        <v>0</v>
      </c>
      <c r="C128" t="s">
        <v>9</v>
      </c>
      <c r="D128" t="s">
        <v>7</v>
      </c>
      <c r="E128">
        <v>407500</v>
      </c>
    </row>
    <row r="129" spans="1:5" x14ac:dyDescent="0.25">
      <c r="A129" s="1">
        <v>45600</v>
      </c>
      <c r="B129" t="s">
        <v>0</v>
      </c>
      <c r="C129" t="s">
        <v>10</v>
      </c>
      <c r="D129" t="s">
        <v>2</v>
      </c>
      <c r="E129">
        <v>59999</v>
      </c>
    </row>
    <row r="130" spans="1:5" x14ac:dyDescent="0.25">
      <c r="A130" s="1">
        <v>45607</v>
      </c>
      <c r="B130" t="s">
        <v>0</v>
      </c>
      <c r="C130" t="s">
        <v>0</v>
      </c>
      <c r="D130" t="s">
        <v>11</v>
      </c>
      <c r="E130">
        <v>2252</v>
      </c>
    </row>
    <row r="131" spans="1:5" x14ac:dyDescent="0.25">
      <c r="A131" s="1">
        <v>45691</v>
      </c>
      <c r="B131" t="s">
        <v>0</v>
      </c>
      <c r="C131" t="s">
        <v>17</v>
      </c>
      <c r="D131" t="s">
        <v>24</v>
      </c>
      <c r="E131">
        <v>3349</v>
      </c>
    </row>
    <row r="132" spans="1:5" x14ac:dyDescent="0.25">
      <c r="A132" s="1">
        <v>45597</v>
      </c>
      <c r="B132" t="s">
        <v>0</v>
      </c>
      <c r="C132" t="s">
        <v>9</v>
      </c>
      <c r="D132" t="s">
        <v>7</v>
      </c>
      <c r="E132">
        <v>453763</v>
      </c>
    </row>
    <row r="133" spans="1:5" x14ac:dyDescent="0.25">
      <c r="A133" s="1">
        <v>45628</v>
      </c>
      <c r="B133" t="s">
        <v>0</v>
      </c>
      <c r="C133" t="s">
        <v>9</v>
      </c>
      <c r="D133" t="s">
        <v>7</v>
      </c>
      <c r="E133">
        <v>2880370</v>
      </c>
    </row>
    <row r="134" spans="1:5" x14ac:dyDescent="0.25">
      <c r="A134" s="1">
        <v>45586</v>
      </c>
      <c r="B134" t="s">
        <v>0</v>
      </c>
      <c r="C134" t="s">
        <v>9</v>
      </c>
      <c r="D134" t="s">
        <v>11</v>
      </c>
      <c r="E134">
        <v>48746</v>
      </c>
    </row>
    <row r="135" spans="1:5" x14ac:dyDescent="0.25">
      <c r="A135" s="1">
        <v>45719</v>
      </c>
      <c r="B135" t="s">
        <v>0</v>
      </c>
      <c r="C135" t="s">
        <v>10</v>
      </c>
      <c r="D135" t="s">
        <v>22</v>
      </c>
      <c r="E135">
        <v>70000</v>
      </c>
    </row>
    <row r="136" spans="1:5" x14ac:dyDescent="0.25">
      <c r="A136" s="1">
        <v>45661</v>
      </c>
      <c r="B136" t="s">
        <v>0</v>
      </c>
      <c r="C136" t="s">
        <v>10</v>
      </c>
      <c r="D136" t="s">
        <v>11</v>
      </c>
      <c r="E136">
        <v>297870</v>
      </c>
    </row>
    <row r="137" spans="1:5" x14ac:dyDescent="0.25">
      <c r="A137" s="1">
        <v>45663</v>
      </c>
      <c r="B137" t="s">
        <v>0</v>
      </c>
      <c r="C137" t="s">
        <v>10</v>
      </c>
      <c r="D137" t="s">
        <v>2</v>
      </c>
      <c r="E137">
        <v>69429</v>
      </c>
    </row>
    <row r="138" spans="1:5" x14ac:dyDescent="0.25">
      <c r="A138" s="1">
        <v>45567</v>
      </c>
      <c r="B138" t="s">
        <v>0</v>
      </c>
      <c r="C138" t="s">
        <v>10</v>
      </c>
      <c r="D138" t="s">
        <v>7</v>
      </c>
      <c r="E138">
        <v>633052</v>
      </c>
    </row>
    <row r="139" spans="1:5" x14ac:dyDescent="0.25">
      <c r="A139" s="1">
        <v>45598</v>
      </c>
      <c r="B139" t="s">
        <v>0</v>
      </c>
      <c r="C139" t="s">
        <v>10</v>
      </c>
      <c r="D139" t="s">
        <v>11</v>
      </c>
      <c r="E139">
        <v>963051</v>
      </c>
    </row>
    <row r="140" spans="1:5" x14ac:dyDescent="0.25">
      <c r="A140" s="1">
        <v>45717</v>
      </c>
      <c r="B140" t="s">
        <v>0</v>
      </c>
      <c r="C140" t="s">
        <v>10</v>
      </c>
      <c r="D140" t="s">
        <v>11</v>
      </c>
      <c r="E140">
        <v>36005</v>
      </c>
    </row>
    <row r="141" spans="1:5" x14ac:dyDescent="0.25">
      <c r="A141" s="1">
        <v>45670</v>
      </c>
      <c r="B141" t="s">
        <v>0</v>
      </c>
      <c r="C141" t="s">
        <v>10</v>
      </c>
      <c r="D141" t="s">
        <v>28</v>
      </c>
      <c r="E141">
        <v>6000</v>
      </c>
    </row>
  </sheetData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Maile-Estrella</dc:creator>
  <cp:lastModifiedBy>Justice Maile-Estrella</cp:lastModifiedBy>
  <dcterms:created xsi:type="dcterms:W3CDTF">2025-02-26T15:59:40Z</dcterms:created>
  <dcterms:modified xsi:type="dcterms:W3CDTF">2025-02-26T15:59:40Z</dcterms:modified>
</cp:coreProperties>
</file>