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ao\Documents\Arduino\hardware\MIDICtrl20_MegaCommand\resource\"/>
    </mc:Choice>
  </mc:AlternateContent>
  <xr:revisionPtr revIDLastSave="0" documentId="13_ncr:1_{22F20D27-14A2-4DDB-AC03-3CC67771C59E}" xr6:coauthVersionLast="46" xr6:coauthVersionMax="46" xr10:uidLastSave="{00000000-0000-0000-0000-000000000000}"/>
  <bookViews>
    <workbookView xWindow="-103" yWindow="-103" windowWidth="33120" windowHeight="18274" xr2:uid="{AE728AC3-7A41-4D7D-B058-BABC24388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/>
  <c r="F57" i="1"/>
  <c r="F55" i="1"/>
  <c r="G55" i="1"/>
  <c r="E55" i="1"/>
  <c r="F38" i="1"/>
  <c r="F40" i="1" s="1"/>
  <c r="G38" i="1"/>
  <c r="G40" i="1" s="1"/>
  <c r="E38" i="1"/>
  <c r="H8" i="1"/>
  <c r="G8" i="1"/>
  <c r="F8" i="1"/>
  <c r="F7" i="1"/>
  <c r="G7" i="1"/>
  <c r="H7" i="1"/>
  <c r="E7" i="1"/>
</calcChain>
</file>

<file path=xl/sharedStrings.xml><?xml version="1.0" encoding="utf-8"?>
<sst xmlns="http://schemas.openxmlformats.org/spreadsheetml/2006/main" count="93" uniqueCount="77">
  <si>
    <t>fonts.br</t>
  </si>
  <si>
    <t>fonts.cpp</t>
  </si>
  <si>
    <t>fonts.ez</t>
  </si>
  <si>
    <t>fonts.hex</t>
  </si>
  <si>
    <t>fonts.o</t>
  </si>
  <si>
    <t>fonts.z</t>
  </si>
  <si>
    <t>gen-resource.ps1</t>
  </si>
  <si>
    <t>icons.br</t>
  </si>
  <si>
    <t>icons.cpp</t>
  </si>
  <si>
    <t>icons.ez</t>
  </si>
  <si>
    <t>icons.hex</t>
  </si>
  <si>
    <t>icons.o</t>
  </si>
  <si>
    <t>icons.z</t>
  </si>
  <si>
    <t>machine_names.br</t>
  </si>
  <si>
    <t>machine_names.cpp</t>
  </si>
  <si>
    <t>machine_names.ez</t>
  </si>
  <si>
    <t>machine_names.hex</t>
  </si>
  <si>
    <t>machine_names.o</t>
  </si>
  <si>
    <t>machine_names.z</t>
  </si>
  <si>
    <t>menu_options.br</t>
  </si>
  <si>
    <t>menu_options.cpp</t>
  </si>
  <si>
    <t>menu_options.ez</t>
  </si>
  <si>
    <t>menu_options.hex</t>
  </si>
  <si>
    <t>menu_options.o</t>
  </si>
  <si>
    <t>menu_options.z</t>
  </si>
  <si>
    <t>tuning.br</t>
  </si>
  <si>
    <t>tuning.cpp</t>
  </si>
  <si>
    <t>tuning.ez</t>
  </si>
  <si>
    <t>tuning.hex</t>
  </si>
  <si>
    <t>tuning.o</t>
  </si>
  <si>
    <t>tuning.z</t>
  </si>
  <si>
    <t>hex</t>
  </si>
  <si>
    <t>z</t>
  </si>
  <si>
    <t>ez</t>
  </si>
  <si>
    <t>br</t>
  </si>
  <si>
    <t>fonts</t>
  </si>
  <si>
    <t>icons</t>
  </si>
  <si>
    <t>machine_names</t>
  </si>
  <si>
    <t>menu_options</t>
  </si>
  <si>
    <t>tuning</t>
  </si>
  <si>
    <t>total</t>
  </si>
  <si>
    <t>ratio</t>
  </si>
  <si>
    <t>progmem</t>
  </si>
  <si>
    <t>Splitting icons</t>
  </si>
  <si>
    <t>icons_boot.cpp</t>
  </si>
  <si>
    <t>icons_boot.ez</t>
  </si>
  <si>
    <t>icons_boot.hex</t>
  </si>
  <si>
    <t>icons_boot.z</t>
  </si>
  <si>
    <t>icons_device.cpp</t>
  </si>
  <si>
    <t>icons_device.ez</t>
  </si>
  <si>
    <t>icons_device.hex</t>
  </si>
  <si>
    <t>icons_device.z</t>
  </si>
  <si>
    <t>icons_knob.cpp</t>
  </si>
  <si>
    <t>icons_knob.ez</t>
  </si>
  <si>
    <t>icons_knob.hex</t>
  </si>
  <si>
    <t>icons_knob.z</t>
  </si>
  <si>
    <t>icons_page.cpp</t>
  </si>
  <si>
    <t>icons_page.ez</t>
  </si>
  <si>
    <t>icons_page.hex</t>
  </si>
  <si>
    <t>icons_page.z</t>
  </si>
  <si>
    <t>Total</t>
  </si>
  <si>
    <t>OneBlock Total (as shown above)</t>
  </si>
  <si>
    <t>Loss</t>
  </si>
  <si>
    <t>Conclusion: can split. Loss acceptable.</t>
  </si>
  <si>
    <t>Splitting names</t>
  </si>
  <si>
    <t>machine_names_long.cpp</t>
  </si>
  <si>
    <t>machine_names_long.ez</t>
  </si>
  <si>
    <t>machine_names_long.hex</t>
  </si>
  <si>
    <t>machine_names_long.z</t>
  </si>
  <si>
    <t>machine_names_short.cpp</t>
  </si>
  <si>
    <t>machine_names_short.ez</t>
  </si>
  <si>
    <t>machine_names_short.hex</t>
  </si>
  <si>
    <t>machine_names_short.z</t>
  </si>
  <si>
    <t>machine_param_names.cpp</t>
  </si>
  <si>
    <t>machine_param_names.ez</t>
  </si>
  <si>
    <t>machine_param_names.hex</t>
  </si>
  <si>
    <t>machine_param_names.z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</si>
</sst>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 Grand Challenge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hex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Sheet1!$D$2:$D$6</c:f>
              <c:strCache>
                <c:ptCount val="5"/>
                <c:pt idx="0">
                  <c:v>fonts</c:v>
                </c:pt>
                <c:pt idx="1">
                  <c:v>icons</c:v>
                </c:pt>
                <c:pt idx="2">
                  <c:v>machine_names</c:v>
                </c:pt>
                <c:pt idx="3">
                  <c:v>menu_options</c:v>
                </c:pt>
                <c:pt idx="4">
                  <c:v>tuning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3621</c:v>
                </c:pt>
                <c:pt idx="1">
                  <c:v>1986</c:v>
                </c:pt>
                <c:pt idx="2">
                  <c:v>5345</c:v>
                </c:pt>
                <c:pt idx="3">
                  <c:v>738</c:v>
                </c:pt>
                <c:pt idx="4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8-429A-BA3A-3F3A19B09F55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Sheet1!$D$2:$D$6</c:f>
              <c:strCache>
                <c:ptCount val="5"/>
                <c:pt idx="0">
                  <c:v>fonts</c:v>
                </c:pt>
                <c:pt idx="1">
                  <c:v>icons</c:v>
                </c:pt>
                <c:pt idx="2">
                  <c:v>machine_names</c:v>
                </c:pt>
                <c:pt idx="3">
                  <c:v>menu_options</c:v>
                </c:pt>
                <c:pt idx="4">
                  <c:v>tuning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2871</c:v>
                </c:pt>
                <c:pt idx="1">
                  <c:v>1385</c:v>
                </c:pt>
                <c:pt idx="2">
                  <c:v>2947</c:v>
                </c:pt>
                <c:pt idx="3">
                  <c:v>399</c:v>
                </c:pt>
                <c:pt idx="4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8-429A-BA3A-3F3A19B09F55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ez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Sheet1!$D$2:$D$6</c:f>
              <c:strCache>
                <c:ptCount val="5"/>
                <c:pt idx="0">
                  <c:v>fonts</c:v>
                </c:pt>
                <c:pt idx="1">
                  <c:v>icons</c:v>
                </c:pt>
                <c:pt idx="2">
                  <c:v>machine_names</c:v>
                </c:pt>
                <c:pt idx="3">
                  <c:v>menu_options</c:v>
                </c:pt>
                <c:pt idx="4">
                  <c:v>tuning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2577</c:v>
                </c:pt>
                <c:pt idx="1">
                  <c:v>1215</c:v>
                </c:pt>
                <c:pt idx="2">
                  <c:v>2432</c:v>
                </c:pt>
                <c:pt idx="3">
                  <c:v>358</c:v>
                </c:pt>
                <c:pt idx="4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8-429A-BA3A-3F3A19B09F55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Sheet1!$D$2:$D$6</c:f>
              <c:strCache>
                <c:ptCount val="5"/>
                <c:pt idx="0">
                  <c:v>fonts</c:v>
                </c:pt>
                <c:pt idx="1">
                  <c:v>icons</c:v>
                </c:pt>
                <c:pt idx="2">
                  <c:v>machine_names</c:v>
                </c:pt>
                <c:pt idx="3">
                  <c:v>menu_options</c:v>
                </c:pt>
                <c:pt idx="4">
                  <c:v>tuning</c:v>
                </c:pt>
              </c:strCache>
            </c: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2279</c:v>
                </c:pt>
                <c:pt idx="1">
                  <c:v>1085</c:v>
                </c:pt>
                <c:pt idx="2">
                  <c:v>1521</c:v>
                </c:pt>
                <c:pt idx="3">
                  <c:v>314</c:v>
                </c:pt>
                <c:pt idx="4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8-429A-BA3A-3F3A19B09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117616"/>
        <c:axId val="641117944"/>
      </c:barChart>
      <c:catAx>
        <c:axId val="6411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17944"/>
        <c:crosses val="autoZero"/>
        <c:auto val="1"/>
        <c:lblAlgn val="ctr"/>
        <c:lblOffset val="100"/>
        <c:noMultiLvlLbl val="0"/>
      </c:catAx>
      <c:valAx>
        <c:axId val="64111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1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40820</xdr:colOff>
      <xdr:row>0</xdr:row>
      <xdr:rowOff>24492</xdr:rowOff>
    </xdr:from>
    <xdr:to>
      <xdr:col>16</xdr:col>
      <xdr:colOff>201386</xdr:colOff>
      <xdr:row>15</xdr:row>
      <xdr:rowOff>5444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042BA-96B8-4D2D-8464-CA0DD303A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32E5-B6B5-4EE8-9E95-4041515A1493}">
  <dimension ref="A1:H66"/>
  <sheetViews>
    <sheetView tabSelected="1" topLeftCell="A19" workbookViewId="0">
      <selection activeCell="D58" sqref="D58"/>
    </sheetView>
  </sheetViews>
  <sheetFormatPr defaultRowHeight="14.6" x14ac:dyDescent="0.4"/>
  <cols>
    <col min="1" max="1" width="16.69140625" customWidth="1"/>
    <col min="2" max="2" width="22.3828125" customWidth="1"/>
    <col min="4" max="4" width="35.07421875" customWidth="1"/>
  </cols>
  <sheetData>
    <row r="1" spans="1:8" x14ac:dyDescent="0.4">
      <c r="A1">
        <v>2279</v>
      </c>
      <c r="B1" s="1" t="s">
        <v>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4">
      <c r="A2">
        <v>38695</v>
      </c>
      <c r="B2" s="1" t="s">
        <v>1</v>
      </c>
      <c r="D2" t="s">
        <v>35</v>
      </c>
      <c r="E2">
        <v>3621</v>
      </c>
      <c r="F2">
        <v>2871</v>
      </c>
      <c r="G2">
        <v>2577</v>
      </c>
      <c r="H2">
        <v>2279</v>
      </c>
    </row>
    <row r="3" spans="1:8" x14ac:dyDescent="0.4">
      <c r="A3">
        <v>2577</v>
      </c>
      <c r="B3" s="1" t="s">
        <v>2</v>
      </c>
      <c r="D3" t="s">
        <v>36</v>
      </c>
      <c r="E3">
        <v>1986</v>
      </c>
      <c r="F3">
        <v>1385</v>
      </c>
      <c r="G3">
        <v>1215</v>
      </c>
      <c r="H3">
        <v>1085</v>
      </c>
    </row>
    <row r="4" spans="1:8" x14ac:dyDescent="0.4">
      <c r="A4">
        <v>3621</v>
      </c>
      <c r="B4" s="1" t="s">
        <v>3</v>
      </c>
      <c r="D4" t="s">
        <v>37</v>
      </c>
      <c r="E4">
        <v>5345</v>
      </c>
      <c r="F4">
        <v>2947</v>
      </c>
      <c r="G4">
        <v>2432</v>
      </c>
      <c r="H4">
        <v>1521</v>
      </c>
    </row>
    <row r="5" spans="1:8" x14ac:dyDescent="0.4">
      <c r="A5">
        <v>4488</v>
      </c>
      <c r="B5" s="1" t="s">
        <v>4</v>
      </c>
      <c r="D5" t="s">
        <v>38</v>
      </c>
      <c r="E5">
        <v>738</v>
      </c>
      <c r="F5">
        <v>399</v>
      </c>
      <c r="G5">
        <v>358</v>
      </c>
      <c r="H5">
        <v>314</v>
      </c>
    </row>
    <row r="6" spans="1:8" x14ac:dyDescent="0.4">
      <c r="A6">
        <v>2871</v>
      </c>
      <c r="B6" s="1" t="s">
        <v>5</v>
      </c>
      <c r="D6" t="s">
        <v>39</v>
      </c>
      <c r="E6">
        <v>810</v>
      </c>
      <c r="F6">
        <v>700</v>
      </c>
      <c r="G6">
        <v>646</v>
      </c>
      <c r="H6">
        <v>501</v>
      </c>
    </row>
    <row r="7" spans="1:8" x14ac:dyDescent="0.4">
      <c r="A7">
        <v>1854</v>
      </c>
      <c r="B7" s="1" t="s">
        <v>6</v>
      </c>
      <c r="D7" s="2" t="s">
        <v>40</v>
      </c>
      <c r="E7">
        <f>SUM(E2:E6)</f>
        <v>12500</v>
      </c>
      <c r="F7">
        <f t="shared" ref="F7:H7" si="0">SUM(F2:F6)</f>
        <v>8302</v>
      </c>
      <c r="G7">
        <f t="shared" si="0"/>
        <v>7228</v>
      </c>
      <c r="H7">
        <f t="shared" si="0"/>
        <v>5700</v>
      </c>
    </row>
    <row r="8" spans="1:8" x14ac:dyDescent="0.4">
      <c r="A8">
        <v>1085</v>
      </c>
      <c r="B8" s="1" t="s">
        <v>7</v>
      </c>
      <c r="D8" s="3" t="s">
        <v>41</v>
      </c>
      <c r="E8">
        <v>1</v>
      </c>
      <c r="F8">
        <f>E7/F7</f>
        <v>1.5056612864370031</v>
      </c>
      <c r="G8">
        <f>E7/G7</f>
        <v>1.7293857221914777</v>
      </c>
      <c r="H8">
        <f>E7/H7</f>
        <v>2.192982456140351</v>
      </c>
    </row>
    <row r="9" spans="1:8" x14ac:dyDescent="0.4">
      <c r="A9">
        <v>15539</v>
      </c>
      <c r="B9" s="1" t="s">
        <v>8</v>
      </c>
      <c r="D9" s="4" t="s">
        <v>42</v>
      </c>
      <c r="E9">
        <v>0</v>
      </c>
      <c r="F9">
        <v>2464</v>
      </c>
      <c r="H9">
        <v>999999</v>
      </c>
    </row>
    <row r="10" spans="1:8" x14ac:dyDescent="0.4">
      <c r="A10">
        <v>1215</v>
      </c>
      <c r="B10" s="1" t="s">
        <v>9</v>
      </c>
    </row>
    <row r="11" spans="1:8" x14ac:dyDescent="0.4">
      <c r="A11">
        <v>1986</v>
      </c>
      <c r="B11" s="1" t="s">
        <v>10</v>
      </c>
    </row>
    <row r="12" spans="1:8" x14ac:dyDescent="0.4">
      <c r="A12">
        <v>3556</v>
      </c>
      <c r="B12" s="1" t="s">
        <v>11</v>
      </c>
    </row>
    <row r="13" spans="1:8" x14ac:dyDescent="0.4">
      <c r="A13">
        <v>1385</v>
      </c>
      <c r="B13" s="1" t="s">
        <v>12</v>
      </c>
    </row>
    <row r="14" spans="1:8" x14ac:dyDescent="0.4">
      <c r="A14">
        <v>1521</v>
      </c>
      <c r="B14" s="1" t="s">
        <v>13</v>
      </c>
    </row>
    <row r="15" spans="1:8" x14ac:dyDescent="0.4">
      <c r="A15">
        <v>21231</v>
      </c>
      <c r="B15" s="1" t="s">
        <v>14</v>
      </c>
    </row>
    <row r="16" spans="1:8" x14ac:dyDescent="0.4">
      <c r="A16">
        <v>2432</v>
      </c>
      <c r="B16" s="1" t="s">
        <v>15</v>
      </c>
    </row>
    <row r="17" spans="1:6" x14ac:dyDescent="0.4">
      <c r="A17">
        <v>5345</v>
      </c>
      <c r="B17" s="1" t="s">
        <v>16</v>
      </c>
    </row>
    <row r="18" spans="1:6" x14ac:dyDescent="0.4">
      <c r="A18">
        <v>8468</v>
      </c>
      <c r="B18" s="1" t="s">
        <v>17</v>
      </c>
    </row>
    <row r="19" spans="1:6" x14ac:dyDescent="0.4">
      <c r="A19">
        <v>2947</v>
      </c>
      <c r="B19" s="1" t="s">
        <v>18</v>
      </c>
    </row>
    <row r="20" spans="1:6" x14ac:dyDescent="0.4">
      <c r="A20">
        <v>314</v>
      </c>
      <c r="B20" s="1" t="s">
        <v>19</v>
      </c>
    </row>
    <row r="21" spans="1:6" x14ac:dyDescent="0.4">
      <c r="A21">
        <v>1860</v>
      </c>
      <c r="B21" s="1" t="s">
        <v>20</v>
      </c>
    </row>
    <row r="22" spans="1:6" x14ac:dyDescent="0.4">
      <c r="A22">
        <v>358</v>
      </c>
      <c r="B22" s="1" t="s">
        <v>21</v>
      </c>
    </row>
    <row r="23" spans="1:6" x14ac:dyDescent="0.4">
      <c r="A23">
        <v>738</v>
      </c>
      <c r="B23" s="1" t="s">
        <v>22</v>
      </c>
    </row>
    <row r="24" spans="1:6" x14ac:dyDescent="0.4">
      <c r="A24">
        <v>1488</v>
      </c>
      <c r="B24" s="1" t="s">
        <v>23</v>
      </c>
    </row>
    <row r="25" spans="1:6" x14ac:dyDescent="0.4">
      <c r="A25">
        <v>399</v>
      </c>
      <c r="B25" s="1" t="s">
        <v>24</v>
      </c>
    </row>
    <row r="26" spans="1:6" x14ac:dyDescent="0.4">
      <c r="A26">
        <v>501</v>
      </c>
      <c r="B26" s="1" t="s">
        <v>25</v>
      </c>
    </row>
    <row r="27" spans="1:6" x14ac:dyDescent="0.4">
      <c r="A27">
        <v>4413</v>
      </c>
      <c r="B27" s="1" t="s">
        <v>26</v>
      </c>
    </row>
    <row r="28" spans="1:6" x14ac:dyDescent="0.4">
      <c r="A28">
        <v>646</v>
      </c>
      <c r="B28" s="1" t="s">
        <v>27</v>
      </c>
    </row>
    <row r="29" spans="1:6" x14ac:dyDescent="0.4">
      <c r="A29">
        <v>810</v>
      </c>
      <c r="B29" s="1" t="s">
        <v>28</v>
      </c>
      <c r="F29" s="5"/>
    </row>
    <row r="30" spans="1:6" x14ac:dyDescent="0.4">
      <c r="A30">
        <v>2180</v>
      </c>
      <c r="B30" s="1" t="s">
        <v>29</v>
      </c>
      <c r="F30" s="5"/>
    </row>
    <row r="31" spans="1:6" x14ac:dyDescent="0.4">
      <c r="A31">
        <v>700</v>
      </c>
      <c r="B31" s="1" t="s">
        <v>30</v>
      </c>
      <c r="F31" s="5"/>
    </row>
    <row r="32" spans="1:6" x14ac:dyDescent="0.4">
      <c r="F32" s="5"/>
    </row>
    <row r="33" spans="1:7" x14ac:dyDescent="0.4">
      <c r="A33" t="s">
        <v>43</v>
      </c>
      <c r="E33" t="s">
        <v>31</v>
      </c>
      <c r="F33" t="s">
        <v>32</v>
      </c>
      <c r="G33" t="s">
        <v>33</v>
      </c>
    </row>
    <row r="34" spans="1:7" x14ac:dyDescent="0.4">
      <c r="A34">
        <v>2388</v>
      </c>
      <c r="B34" s="1" t="s">
        <v>44</v>
      </c>
      <c r="D34" s="1" t="s">
        <v>44</v>
      </c>
      <c r="E34">
        <v>344</v>
      </c>
      <c r="F34">
        <v>247</v>
      </c>
      <c r="G34">
        <v>230</v>
      </c>
    </row>
    <row r="35" spans="1:7" x14ac:dyDescent="0.4">
      <c r="A35">
        <v>230</v>
      </c>
      <c r="B35" s="1" t="s">
        <v>45</v>
      </c>
      <c r="D35" s="1" t="s">
        <v>48</v>
      </c>
      <c r="E35">
        <v>360</v>
      </c>
      <c r="F35">
        <v>241</v>
      </c>
      <c r="G35">
        <v>207</v>
      </c>
    </row>
    <row r="36" spans="1:7" x14ac:dyDescent="0.4">
      <c r="A36">
        <v>344</v>
      </c>
      <c r="B36" s="1" t="s">
        <v>46</v>
      </c>
      <c r="D36" s="1" t="s">
        <v>52</v>
      </c>
      <c r="E36">
        <v>400</v>
      </c>
      <c r="F36">
        <v>277</v>
      </c>
      <c r="G36">
        <v>257</v>
      </c>
    </row>
    <row r="37" spans="1:7" x14ac:dyDescent="0.4">
      <c r="A37">
        <v>247</v>
      </c>
      <c r="B37" s="1" t="s">
        <v>47</v>
      </c>
      <c r="D37" s="1" t="s">
        <v>56</v>
      </c>
      <c r="E37">
        <v>882</v>
      </c>
      <c r="F37">
        <v>641</v>
      </c>
      <c r="G37">
        <v>579</v>
      </c>
    </row>
    <row r="38" spans="1:7" x14ac:dyDescent="0.4">
      <c r="A38">
        <v>2479</v>
      </c>
      <c r="B38" s="1" t="s">
        <v>48</v>
      </c>
      <c r="D38" s="1" t="s">
        <v>60</v>
      </c>
      <c r="E38">
        <f>SUM(E34:E37)</f>
        <v>1986</v>
      </c>
      <c r="F38">
        <f t="shared" ref="F38:G38" si="1">SUM(F34:F37)</f>
        <v>1406</v>
      </c>
      <c r="G38">
        <f t="shared" si="1"/>
        <v>1273</v>
      </c>
    </row>
    <row r="39" spans="1:7" x14ac:dyDescent="0.4">
      <c r="A39">
        <v>207</v>
      </c>
      <c r="B39" s="1" t="s">
        <v>49</v>
      </c>
      <c r="D39" s="1" t="s">
        <v>61</v>
      </c>
      <c r="E39">
        <v>1986</v>
      </c>
      <c r="F39">
        <v>1385</v>
      </c>
      <c r="G39">
        <v>1215</v>
      </c>
    </row>
    <row r="40" spans="1:7" x14ac:dyDescent="0.4">
      <c r="A40">
        <v>360</v>
      </c>
      <c r="B40" s="1" t="s">
        <v>50</v>
      </c>
      <c r="D40" s="1" t="s">
        <v>62</v>
      </c>
      <c r="F40" s="6">
        <f>F38-F39</f>
        <v>21</v>
      </c>
      <c r="G40" s="6">
        <f>G38-G39</f>
        <v>58</v>
      </c>
    </row>
    <row r="41" spans="1:7" x14ac:dyDescent="0.4">
      <c r="A41">
        <v>241</v>
      </c>
      <c r="B41" s="1" t="s">
        <v>51</v>
      </c>
      <c r="D41" s="1" t="s">
        <v>63</v>
      </c>
      <c r="F41" s="5"/>
    </row>
    <row r="42" spans="1:7" x14ac:dyDescent="0.4">
      <c r="A42">
        <v>3266</v>
      </c>
      <c r="B42" s="1" t="s">
        <v>52</v>
      </c>
    </row>
    <row r="43" spans="1:7" x14ac:dyDescent="0.4">
      <c r="A43">
        <v>257</v>
      </c>
      <c r="B43" s="1" t="s">
        <v>53</v>
      </c>
    </row>
    <row r="44" spans="1:7" x14ac:dyDescent="0.4">
      <c r="A44">
        <v>400</v>
      </c>
      <c r="B44" s="1" t="s">
        <v>54</v>
      </c>
    </row>
    <row r="45" spans="1:7" x14ac:dyDescent="0.4">
      <c r="A45">
        <v>277</v>
      </c>
      <c r="B45" s="1" t="s">
        <v>55</v>
      </c>
    </row>
    <row r="46" spans="1:7" x14ac:dyDescent="0.4">
      <c r="A46">
        <v>7408</v>
      </c>
      <c r="B46" s="1" t="s">
        <v>56</v>
      </c>
    </row>
    <row r="47" spans="1:7" x14ac:dyDescent="0.4">
      <c r="A47">
        <v>579</v>
      </c>
      <c r="B47" s="1" t="s">
        <v>57</v>
      </c>
    </row>
    <row r="48" spans="1:7" x14ac:dyDescent="0.4">
      <c r="A48">
        <v>882</v>
      </c>
      <c r="B48" s="1" t="s">
        <v>58</v>
      </c>
    </row>
    <row r="49" spans="1:7" x14ac:dyDescent="0.4">
      <c r="A49">
        <v>641</v>
      </c>
      <c r="B49" s="1" t="s">
        <v>59</v>
      </c>
    </row>
    <row r="51" spans="1:7" x14ac:dyDescent="0.4">
      <c r="A51" t="s">
        <v>64</v>
      </c>
      <c r="E51" t="s">
        <v>31</v>
      </c>
      <c r="F51" t="s">
        <v>32</v>
      </c>
      <c r="G51" t="s">
        <v>33</v>
      </c>
    </row>
    <row r="52" spans="1:7" x14ac:dyDescent="0.4">
      <c r="A52">
        <v>3019</v>
      </c>
      <c r="B52" s="1" t="s">
        <v>65</v>
      </c>
      <c r="D52" s="1" t="s">
        <v>65</v>
      </c>
      <c r="E52">
        <v>1336</v>
      </c>
      <c r="F52">
        <v>894</v>
      </c>
      <c r="G52">
        <v>834</v>
      </c>
    </row>
    <row r="53" spans="1:7" x14ac:dyDescent="0.4">
      <c r="A53">
        <v>834</v>
      </c>
      <c r="B53" s="1" t="s">
        <v>66</v>
      </c>
      <c r="D53" s="1" t="s">
        <v>69</v>
      </c>
      <c r="E53">
        <v>1099</v>
      </c>
      <c r="F53">
        <v>803</v>
      </c>
      <c r="G53">
        <v>748</v>
      </c>
    </row>
    <row r="54" spans="1:7" x14ac:dyDescent="0.4">
      <c r="A54">
        <v>1336</v>
      </c>
      <c r="B54" s="1" t="s">
        <v>67</v>
      </c>
      <c r="D54" s="1" t="s">
        <v>73</v>
      </c>
      <c r="E54">
        <v>2910</v>
      </c>
      <c r="F54">
        <v>1291</v>
      </c>
      <c r="G54">
        <v>1072</v>
      </c>
    </row>
    <row r="55" spans="1:7" x14ac:dyDescent="0.4">
      <c r="A55">
        <v>894</v>
      </c>
      <c r="B55" s="1" t="s">
        <v>68</v>
      </c>
      <c r="C55" s="5"/>
      <c r="D55" s="1" t="s">
        <v>60</v>
      </c>
      <c r="E55">
        <f>SUM(E52:E54)</f>
        <v>5345</v>
      </c>
      <c r="F55">
        <f t="shared" ref="F55:G55" si="2">SUM(F52:F54)</f>
        <v>2988</v>
      </c>
      <c r="G55">
        <f t="shared" si="2"/>
        <v>2654</v>
      </c>
    </row>
    <row r="56" spans="1:7" x14ac:dyDescent="0.4">
      <c r="A56">
        <v>3297</v>
      </c>
      <c r="B56" s="1" t="s">
        <v>69</v>
      </c>
      <c r="C56" s="5"/>
      <c r="D56" s="1" t="s">
        <v>61</v>
      </c>
      <c r="E56">
        <v>5345</v>
      </c>
      <c r="F56">
        <v>2947</v>
      </c>
      <c r="G56">
        <v>2432</v>
      </c>
    </row>
    <row r="57" spans="1:7" x14ac:dyDescent="0.4">
      <c r="A57">
        <v>748</v>
      </c>
      <c r="B57" s="1" t="s">
        <v>70</v>
      </c>
      <c r="C57" s="5"/>
      <c r="D57" s="1" t="s">
        <v>62</v>
      </c>
      <c r="F57">
        <f>F55-F56</f>
        <v>41</v>
      </c>
      <c r="G57">
        <f>G55-G56</f>
        <v>222</v>
      </c>
    </row>
    <row r="58" spans="1:7" x14ac:dyDescent="0.4">
      <c r="A58">
        <v>1099</v>
      </c>
      <c r="B58" s="1" t="s">
        <v>71</v>
      </c>
      <c r="C58" s="5"/>
    </row>
    <row r="59" spans="1:7" x14ac:dyDescent="0.4">
      <c r="A59">
        <v>803</v>
      </c>
      <c r="B59" s="1" t="s">
        <v>72</v>
      </c>
      <c r="C59" s="5"/>
    </row>
    <row r="60" spans="1:7" x14ac:dyDescent="0.4">
      <c r="A60">
        <v>14941</v>
      </c>
      <c r="B60" s="1" t="s">
        <v>73</v>
      </c>
      <c r="C60" s="5"/>
    </row>
    <row r="61" spans="1:7" x14ac:dyDescent="0.4">
      <c r="A61">
        <v>1072</v>
      </c>
      <c r="B61" s="1" t="s">
        <v>74</v>
      </c>
      <c r="C61" s="5"/>
    </row>
    <row r="62" spans="1:7" x14ac:dyDescent="0.4">
      <c r="A62">
        <v>2910</v>
      </c>
      <c r="B62" s="1" t="s">
        <v>75</v>
      </c>
      <c r="C62" s="5"/>
    </row>
    <row r="63" spans="1:7" x14ac:dyDescent="0.4">
      <c r="A63">
        <v>1291</v>
      </c>
      <c r="B63" s="1" t="s">
        <v>76</v>
      </c>
      <c r="C63" s="5"/>
    </row>
    <row r="64" spans="1:7" x14ac:dyDescent="0.4">
      <c r="C64" s="5"/>
    </row>
    <row r="65" spans="3:3" x14ac:dyDescent="0.4">
      <c r="C65" s="5"/>
    </row>
    <row r="66" spans="3:3" x14ac:dyDescent="0.4">
      <c r="C6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Yatao Li</dc:creator>
  <cp:lastModifiedBy>Yatao Li</cp:lastModifiedBy>
  <dcterms:created xsi:type="dcterms:W3CDTF">2021-04-11T05:56:40Z</dcterms:created>
  <dcterms:modified xsi:type="dcterms:W3CDTF">2021-04-11T17:36:45Z</dcterms:modified>
</cp:coreProperties>
</file>