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<sst xmlns="http://schemas.openxmlformats.org/spreadsheetml/2006/main" count="49" uniqueCount="42">
  <si>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Job Title</t>
  </si>
  <si>
    <t>Company</t>
  </si>
  <si>
    <t>Location</t>
  </si>
  <si>
    <t>Link</t>
  </si>
  <si>
    <t>Software Engineer</t>
  </si>
  <si>
    <t>Sr. Software Engineer - C#, .NETcore</t>
  </si>
  <si>
    <t>(Level Up) Software Engineer I</t>
  </si>
  <si>
    <t>Graduate Software Engineer</t>
  </si>
  <si>
    <t>Software Engineer, Backend II</t>
  </si>
  <si>
    <t>Software Engineer- Recent Graduate</t>
  </si>
  <si>
    <t>Software Engineer (Early Career)</t>
  </si>
  <si>
    <t>Entry Level System Programmer</t>
  </si>
  <si>
    <t>Software Engineer in Test</t>
  </si>
  <si>
    <t>Software Support Engineer, Cell Software</t>
  </si>
  <si>
    <t>Senior Software Developer</t>
  </si>
  <si>
    <t>SDET - (C# .NET)</t>
  </si>
  <si>
    <t>Software Engineering Apprentice (Code2College) - Summer 2023 RDSS Compute Farm</t>
  </si>
  <si>
    <t>Backend Engineer</t>
  </si>
  <si>
    <t>Senior Software Quality Assurance Engineer</t>
  </si>
  <si>
    <t>CBRE</t>
  </si>
  <si>
    <t>recruitAbility</t>
  </si>
  <si>
    <t>HEB</t>
  </si>
  <si>
    <t>Wise</t>
  </si>
  <si>
    <t>Shopmonkey</t>
  </si>
  <si>
    <t>PayPal</t>
  </si>
  <si>
    <t>Apple</t>
  </si>
  <si>
    <t>Kyndryl, Inc.</t>
  </si>
  <si>
    <t>Osano, Inc., A Public Benefit Corporation</t>
  </si>
  <si>
    <t>Tesla</t>
  </si>
  <si>
    <t>Emerson</t>
  </si>
  <si>
    <t>The HT Group</t>
  </si>
  <si>
    <t>National Instruments</t>
  </si>
  <si>
    <t>Shipwell</t>
  </si>
  <si>
    <t>Austin, TX 78701  (Downtown area)</t>
  </si>
  <si>
    <t>Austin, TX</t>
  </si>
  <si>
    <t>Austin, TX 78702  (Holly area)</t>
  </si>
  <si>
    <t xml:space="preserve">Austin, TX </t>
  </si>
  <si>
    <t xml:space="preserve">Remote in Austin, TX </t>
  </si>
  <si>
    <t>Remote in Austin, TX</t>
  </si>
  <si>
    <t xml:space="preserve">Hybrid remote in Austin, TX 78681 </t>
  </si>
  <si>
    <t>Austin, TX 78759  (Arboretum area)</t>
  </si>
  <si>
    <t>Austin, TX 78681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</si>
</sst>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79.7109375" customWidth="1"/>
    <col min="2" max="2" width="42.7109375" customWidth="1"/>
    <col min="3" max="3" width="35.7109375" customWidth="1"/>
    <col min="4" max="4" width="5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>
        <f>HYPERLINK("https://www.indeed.com/viewjob?jk=2dd88a57cffe14c8","https://www.indeed.com/viewjob?jk=2dd88a57cffe14c8")</f>
        <v>0</v>
      </c>
    </row>
    <row r="3" spans="1:4">
      <c r="A3" t="s">
        <v>5</v>
      </c>
      <c r="B3" t="s">
        <v>20</v>
      </c>
      <c r="C3" t="s">
        <v>34</v>
      </c>
      <c r="D3">
        <f>HYPERLINK("https://www.indeed.com/viewjob?jk=fa5d2f6a29600324","https://www.indeed.com/viewjob?jk=fa5d2f6a29600324")</f>
        <v>0</v>
      </c>
    </row>
    <row r="4" spans="1:4">
      <c r="A4" t="s">
        <v>6</v>
      </c>
      <c r="B4" t="s">
        <v>21</v>
      </c>
      <c r="C4" t="s">
        <v>35</v>
      </c>
      <c r="D4">
        <f>HYPERLINK("https://www.indeed.com/viewjob?jk=d82283e1bc5c73f7","https://www.indeed.com/viewjob?jk=d82283e1bc5c73f7")</f>
        <v>0</v>
      </c>
    </row>
    <row r="5" spans="1:4">
      <c r="A5" t="s">
        <v>7</v>
      </c>
      <c r="B5" t="s">
        <v>22</v>
      </c>
      <c r="C5" t="s">
        <v>36</v>
      </c>
      <c r="D5">
        <f>HYPERLINK("https://www.indeed.com/viewjob?jk=ab60705252c6059d","https://www.indeed.com/viewjob?jk=ab60705252c6059d")</f>
        <v>0</v>
      </c>
    </row>
    <row r="6" spans="1:4">
      <c r="A6" t="s">
        <v>8</v>
      </c>
      <c r="B6" t="s">
        <v>23</v>
      </c>
      <c r="C6" t="s">
        <v>37</v>
      </c>
      <c r="D6">
        <f>HYPERLINK("https://www.indeed.com/viewjob?jk=ec99bbf65ee99307","https://www.indeed.com/viewjob?jk=ec99bbf65ee99307")</f>
        <v>0</v>
      </c>
    </row>
    <row r="7" spans="1:4">
      <c r="A7" t="s">
        <v>9</v>
      </c>
      <c r="B7" t="s">
        <v>24</v>
      </c>
      <c r="C7" t="s">
        <v>36</v>
      </c>
      <c r="D7">
        <f>HYPERLINK("https://www.indeed.com/viewjob?jk=80d9dfcb506f47e1","https://www.indeed.com/viewjob?jk=80d9dfcb506f47e1")</f>
        <v>0</v>
      </c>
    </row>
    <row r="8" spans="1:4">
      <c r="A8" t="s">
        <v>10</v>
      </c>
      <c r="B8" t="s">
        <v>25</v>
      </c>
      <c r="C8" t="s">
        <v>36</v>
      </c>
      <c r="D8">
        <f>HYPERLINK("https://www.indeed.com/viewjob?jk=e58b3be4c2ba0505","https://www.indeed.com/viewjob?jk=e58b3be4c2ba0505")</f>
        <v>0</v>
      </c>
    </row>
    <row r="9" spans="1:4">
      <c r="A9" t="s">
        <v>11</v>
      </c>
      <c r="B9" t="s">
        <v>26</v>
      </c>
      <c r="C9" t="s">
        <v>34</v>
      </c>
      <c r="D9">
        <f>HYPERLINK("https://www.indeed.com/viewjob?jk=82db130071235af3","https://www.indeed.com/viewjob?jk=82db130071235af3")</f>
        <v>0</v>
      </c>
    </row>
    <row r="10" spans="1:4">
      <c r="A10" t="s">
        <v>12</v>
      </c>
      <c r="B10" t="s">
        <v>27</v>
      </c>
      <c r="C10" t="s">
        <v>38</v>
      </c>
      <c r="D10">
        <f>HYPERLINK("https://www.indeed.com/viewjob?jk=1e2a9aa9e17aa9f7","https://www.indeed.com/viewjob?jk=1e2a9aa9e17aa9f7")</f>
        <v>0</v>
      </c>
    </row>
    <row r="11" spans="1:4">
      <c r="A11" t="s">
        <v>13</v>
      </c>
      <c r="B11" t="s">
        <v>28</v>
      </c>
      <c r="C11" t="s">
        <v>36</v>
      </c>
      <c r="D11">
        <f>HYPERLINK("https://www.indeed.com/viewjob?jk=cb94cd460027cd6b","https://www.indeed.com/viewjob?jk=cb94cd460027cd6b")</f>
        <v>0</v>
      </c>
    </row>
    <row r="12" spans="1:4">
      <c r="A12" t="s">
        <v>14</v>
      </c>
      <c r="B12" t="s">
        <v>29</v>
      </c>
      <c r="C12" t="s">
        <v>39</v>
      </c>
      <c r="D12">
        <f>HYPERLINK("https://www.indeed.com/viewjob?jk=3d685479f9630bd8","https://www.indeed.com/viewjob?jk=3d685479f9630bd8")</f>
        <v>0</v>
      </c>
    </row>
    <row r="13" spans="1:4">
      <c r="A13" t="s">
        <v>15</v>
      </c>
      <c r="B13" t="s">
        <v>30</v>
      </c>
      <c r="C13" t="s">
        <v>40</v>
      </c>
      <c r="D13">
        <f>HYPERLINK("https://www.indeed.com/viewjob?jk=22b12123f063212b","https://www.indeed.com/viewjob?jk=22b12123f063212b")</f>
        <v>0</v>
      </c>
    </row>
    <row r="14" spans="1:4">
      <c r="A14" t="s">
        <v>16</v>
      </c>
      <c r="B14" t="s">
        <v>31</v>
      </c>
      <c r="C14" t="s">
        <v>34</v>
      </c>
      <c r="D14">
        <f>HYPERLINK("https://www.indeed.com/viewjob?jk=7772def989bd6625","https://www.indeed.com/viewjob?jk=7772def989bd6625")</f>
        <v>0</v>
      </c>
    </row>
    <row r="15" spans="1:4">
      <c r="A15" t="s">
        <v>17</v>
      </c>
      <c r="B15" t="s">
        <v>32</v>
      </c>
      <c r="C15" t="s">
        <v>38</v>
      </c>
      <c r="D15">
        <f>HYPERLINK("https://www.indeed.com/viewjob?jk=4e7876c3a1e03532","https://www.indeed.com/viewjob?jk=4e7876c3a1e03532")</f>
        <v>0</v>
      </c>
    </row>
    <row r="16" spans="1:4">
      <c r="A16" t="s">
        <v>18</v>
      </c>
      <c r="B16" t="s">
        <v>29</v>
      </c>
      <c r="C16" t="s">
        <v>41</v>
      </c>
      <c r="D16">
        <f>HYPERLINK("https://www.indeed.com/viewjob?jk=fe3275bdc921b0b6","https://www.indeed.com/viewjob?jk=fe3275bdc921b0b6")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2022-12-07T05:49:22Z</dcterms:created>
  <dcterms:modified xsi:type="dcterms:W3CDTF">2022-12-07T05:49:22Z</dcterms:modified>
</cp:coreProperties>
</file>