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Grams - Grams" sheetId="1" r:id="rId4"/>
    <sheet name="Papa" sheetId="2" r:id="rId5"/>
  </sheets>
</workbook>
</file>

<file path=xl/sharedStrings.xml><?xml version="1.0" encoding="utf-8"?>
<sst xmlns="http://schemas.openxmlformats.org/spreadsheetml/2006/main" uniqueCount="182">
  <si>
    <t>Grams</t>
  </si>
  <si>
    <t>Company</t>
  </si>
  <si>
    <t>TICKER SIGN</t>
  </si>
  <si>
    <t xml:space="preserve">Shares </t>
  </si>
  <si>
    <t>Bought Price</t>
  </si>
  <si>
    <t>2014 Price</t>
  </si>
  <si>
    <t>BOUGHT TOTAL</t>
  </si>
  <si>
    <t>TOTAL</t>
  </si>
  <si>
    <t>DIFFERENCE</t>
  </si>
  <si>
    <t>Actavis PLC</t>
  </si>
  <si>
    <t>ACT</t>
  </si>
  <si>
    <t>Adobe</t>
  </si>
  <si>
    <t>ADBE</t>
  </si>
  <si>
    <t>Advanced Auto Parts INC</t>
  </si>
  <si>
    <t>AAP</t>
  </si>
  <si>
    <t>American Express Co</t>
  </si>
  <si>
    <t>AXP</t>
  </si>
  <si>
    <t>American International Group Inc</t>
  </si>
  <si>
    <t>AIG</t>
  </si>
  <si>
    <t>Arista Networks Inc</t>
  </si>
  <si>
    <t>ANET</t>
  </si>
  <si>
    <t>BB&amp; T Corp</t>
  </si>
  <si>
    <t>BBT</t>
  </si>
  <si>
    <t>Berkshire Hathaway Inc Class B</t>
  </si>
  <si>
    <t>BRK.B</t>
  </si>
  <si>
    <t>Caterpillar Inc</t>
  </si>
  <si>
    <t>CAT</t>
  </si>
  <si>
    <t>Chevron Corporation</t>
  </si>
  <si>
    <t>CVX</t>
  </si>
  <si>
    <t>Church &amp; Dwight CO Incorporated</t>
  </si>
  <si>
    <t>CHD</t>
  </si>
  <si>
    <t>CME Group</t>
  </si>
  <si>
    <t>CME</t>
  </si>
  <si>
    <t xml:space="preserve">Coca Cola </t>
  </si>
  <si>
    <t>KO</t>
  </si>
  <si>
    <t>Commerce Bancshares Inc</t>
  </si>
  <si>
    <t>CBSH</t>
  </si>
  <si>
    <t>Cooper Cos Inc</t>
  </si>
  <si>
    <t>COO</t>
  </si>
  <si>
    <t>Costco Wholesale Corp</t>
  </si>
  <si>
    <t>COST</t>
  </si>
  <si>
    <t>Danaher Corp</t>
  </si>
  <si>
    <t>DHR</t>
  </si>
  <si>
    <t>Deere &amp; Co</t>
  </si>
  <si>
    <t>DE</t>
  </si>
  <si>
    <t>Disney Wal CO</t>
  </si>
  <si>
    <t>DIS</t>
  </si>
  <si>
    <t>Eog Resources Incorporated</t>
  </si>
  <si>
    <t>EOG</t>
  </si>
  <si>
    <t>Express Scripts Holding CO</t>
  </si>
  <si>
    <t>ESRX</t>
  </si>
  <si>
    <t>Fidelity National Information Services</t>
  </si>
  <si>
    <t>FIS</t>
  </si>
  <si>
    <t>General Electric Co</t>
  </si>
  <si>
    <t>GE</t>
  </si>
  <si>
    <t>Goldman Sachs Group Incorporated</t>
  </si>
  <si>
    <t>GS</t>
  </si>
  <si>
    <t>Google Inc Class A</t>
  </si>
  <si>
    <t>GOOGL</t>
  </si>
  <si>
    <t>Hain Celestial Group Inc</t>
  </si>
  <si>
    <t>HAIN</t>
  </si>
  <si>
    <t>Health Care Select Sector SPDR</t>
  </si>
  <si>
    <t>XLV</t>
  </si>
  <si>
    <t>Invesco LTD</t>
  </si>
  <si>
    <t>IVZ</t>
  </si>
  <si>
    <t>iShares Nasdaq Biotechnology Index Fund</t>
  </si>
  <si>
    <t>ETF</t>
  </si>
  <si>
    <t>iShares US Basic Materials ETF</t>
  </si>
  <si>
    <t>IYM</t>
  </si>
  <si>
    <t>Jarden Corp</t>
  </si>
  <si>
    <t>Kinder Morgan INC</t>
  </si>
  <si>
    <t>KMI</t>
  </si>
  <si>
    <t>Kraft Foods Group Inc</t>
  </si>
  <si>
    <t>Lockheed Martin Corp</t>
  </si>
  <si>
    <t>LMT</t>
  </si>
  <si>
    <t>Lowes Companies Inc</t>
  </si>
  <si>
    <t>LOW</t>
  </si>
  <si>
    <t>McDonalds Corp</t>
  </si>
  <si>
    <t>MCD</t>
  </si>
  <si>
    <t>McKesson Corporation</t>
  </si>
  <si>
    <t>MCK</t>
  </si>
  <si>
    <t>Merck &amp; Co Inc</t>
  </si>
  <si>
    <t>MRK</t>
  </si>
  <si>
    <t>Microsoft Corp</t>
  </si>
  <si>
    <t>MSFT</t>
  </si>
  <si>
    <t>Mohawk Ends Inc</t>
  </si>
  <si>
    <t>MHK</t>
  </si>
  <si>
    <t>Mondelez International Inc</t>
  </si>
  <si>
    <t>MDLZ</t>
  </si>
  <si>
    <t>Newell Rubbermaid Incorporated</t>
  </si>
  <si>
    <t>NWL</t>
  </si>
  <si>
    <t>Northeast Utilities</t>
  </si>
  <si>
    <t>ES</t>
  </si>
  <si>
    <t>Nucor Corp</t>
  </si>
  <si>
    <t>NUE</t>
  </si>
  <si>
    <t>Oracle Corporation</t>
  </si>
  <si>
    <t>ORCL</t>
  </si>
  <si>
    <t>Pepsico Inc</t>
  </si>
  <si>
    <t>PEP</t>
  </si>
  <si>
    <t>Perrigo Company PLC</t>
  </si>
  <si>
    <t>PRGO</t>
  </si>
  <si>
    <t>Pfizer Inc</t>
  </si>
  <si>
    <t>PFE</t>
  </si>
  <si>
    <t>Priceline Group Inc</t>
  </si>
  <si>
    <t>PCLN</t>
  </si>
  <si>
    <t>Procter &amp; Gamble Co</t>
  </si>
  <si>
    <t>PG</t>
  </si>
  <si>
    <t>Range Resources Corporation</t>
  </si>
  <si>
    <t>RRC</t>
  </si>
  <si>
    <t>Union Pacific Corp</t>
  </si>
  <si>
    <t>UNP</t>
  </si>
  <si>
    <t>United Technologies Corp</t>
  </si>
  <si>
    <t>UTX</t>
  </si>
  <si>
    <t>Vantiv Inc Class A</t>
  </si>
  <si>
    <t>VNTV</t>
  </si>
  <si>
    <t>Verizon Communications</t>
  </si>
  <si>
    <t>VZ</t>
  </si>
  <si>
    <t>Visa Inc Class A</t>
  </si>
  <si>
    <t>V</t>
  </si>
  <si>
    <t>Wells Fargo &amp; Company</t>
  </si>
  <si>
    <t>WFC</t>
  </si>
  <si>
    <t>Westar Energy Inc</t>
  </si>
  <si>
    <t>WR</t>
  </si>
  <si>
    <t>Shares</t>
  </si>
  <si>
    <t>Bought</t>
  </si>
  <si>
    <t>Adobe Systems Inc</t>
  </si>
  <si>
    <t>Advanced Auto Parts Inc</t>
  </si>
  <si>
    <t>Allstate Corp</t>
  </si>
  <si>
    <t>ALL</t>
  </si>
  <si>
    <t>Amgen Inc</t>
  </si>
  <si>
    <t>AMGN</t>
  </si>
  <si>
    <t>Apple Inc</t>
  </si>
  <si>
    <t>AAPL</t>
  </si>
  <si>
    <t>AT&amp;T Inc</t>
  </si>
  <si>
    <t>T</t>
  </si>
  <si>
    <t>BB &amp; T Corp</t>
  </si>
  <si>
    <t>Church &amp; Dwight Co Incorporated</t>
  </si>
  <si>
    <t>Cisco Systems Inc</t>
  </si>
  <si>
    <t>CSCO</t>
  </si>
  <si>
    <t>CME Group Inc</t>
  </si>
  <si>
    <t>Colgate Palmolive</t>
  </si>
  <si>
    <t>CL</t>
  </si>
  <si>
    <t>Consolidated Edison Inc</t>
  </si>
  <si>
    <t>ED</t>
  </si>
  <si>
    <t>Disney Walt Co</t>
  </si>
  <si>
    <t>DTE Energy Co</t>
  </si>
  <si>
    <t>DTE</t>
  </si>
  <si>
    <t>Duke Energy Corp</t>
  </si>
  <si>
    <t>DUK</t>
  </si>
  <si>
    <t>Express Scripts Holding Co</t>
  </si>
  <si>
    <t>Exxon Mobil Corpoation</t>
  </si>
  <si>
    <t>XOM</t>
  </si>
  <si>
    <t>Google Inc Class C</t>
  </si>
  <si>
    <t>Intel Corp</t>
  </si>
  <si>
    <t>INTC</t>
  </si>
  <si>
    <t>IBB</t>
  </si>
  <si>
    <t xml:space="preserve">Johnson and Johnson </t>
  </si>
  <si>
    <t>JNJ</t>
  </si>
  <si>
    <t>JP Morgan Chase &amp; Co</t>
  </si>
  <si>
    <t>JPM</t>
  </si>
  <si>
    <t>Marsh &amp; McLennan Inc</t>
  </si>
  <si>
    <t>MMC</t>
  </si>
  <si>
    <t>McCormick &amp; Co Inc Non-Voting</t>
  </si>
  <si>
    <t>MKC</t>
  </si>
  <si>
    <t>Nextera Energy Inc</t>
  </si>
  <si>
    <t>NEE</t>
  </si>
  <si>
    <t>Northeast Utillities</t>
  </si>
  <si>
    <t>Portland General Electric Co</t>
  </si>
  <si>
    <t>POR</t>
  </si>
  <si>
    <t>Qep Resources Inc</t>
  </si>
  <si>
    <t>QEP</t>
  </si>
  <si>
    <t>Qualcomm Inc</t>
  </si>
  <si>
    <t>QCOM</t>
  </si>
  <si>
    <t>Schlumberger LTD</t>
  </si>
  <si>
    <t>SLB</t>
  </si>
  <si>
    <t>Spectra Energy Corp</t>
  </si>
  <si>
    <t>SE</t>
  </si>
  <si>
    <t>Tidewater Inc</t>
  </si>
  <si>
    <t>TDW</t>
  </si>
  <si>
    <t>Visa Inc Class A Shares</t>
  </si>
  <si>
    <t>Williams Companies</t>
  </si>
  <si>
    <t>WMB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</si>
</sst>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0.00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14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41.0391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4">
        <v>41523</v>
      </c>
    </row>
    <row r="3" ht="20.55" customHeight="1">
      <c r="A3" t="s" s="5">
        <v>9</v>
      </c>
      <c r="B3" t="s" s="6">
        <v>10</v>
      </c>
      <c r="C3" s="7">
        <v>35</v>
      </c>
      <c r="D3" s="8">
        <v>216.59</v>
      </c>
      <c r="E3" s="8">
        <v>257.41</v>
      </c>
      <c r="F3" s="8">
        <f>SUM(C3*D3)</f>
        <v>7580.650000000001</v>
      </c>
      <c r="G3" s="8">
        <f>SUM(C3*E3)</f>
        <v>9009.35</v>
      </c>
      <c r="H3" s="8">
        <f>SUM(G3-F3)</f>
        <v>1428.7</v>
      </c>
      <c r="I3" s="8">
        <v>239.6</v>
      </c>
    </row>
    <row r="4" ht="20.35" customHeight="1">
      <c r="A4" t="s" s="9">
        <v>11</v>
      </c>
      <c r="B4" t="s" s="10">
        <v>12</v>
      </c>
      <c r="C4" s="11">
        <v>100</v>
      </c>
      <c r="D4" s="12">
        <v>63.58</v>
      </c>
      <c r="E4" s="12">
        <v>72.7</v>
      </c>
      <c r="F4" s="12">
        <f>SUM(C4*D4)</f>
        <v>6358</v>
      </c>
      <c r="G4" s="12">
        <f>SUM(C4*E4)</f>
        <v>7270</v>
      </c>
      <c r="H4" s="12">
        <f>SUM(G4-F4)</f>
        <v>912</v>
      </c>
      <c r="I4" s="12">
        <v>119.98</v>
      </c>
    </row>
    <row r="5" ht="20.35" customHeight="1">
      <c r="A5" t="s" s="9">
        <v>13</v>
      </c>
      <c r="B5" t="s" s="10">
        <v>14</v>
      </c>
      <c r="C5" s="11">
        <v>45</v>
      </c>
      <c r="D5" s="12">
        <v>117.74</v>
      </c>
      <c r="E5" s="12">
        <v>159.28</v>
      </c>
      <c r="F5" s="12">
        <f>SUM(C5*D5)</f>
        <v>5298.3</v>
      </c>
      <c r="G5" s="12">
        <f>SUM(C5*E5)</f>
        <v>7167.6</v>
      </c>
      <c r="H5" s="12">
        <f>SUM(G5-F5)</f>
        <v>1869.3</v>
      </c>
      <c r="I5" s="12">
        <v>151.99</v>
      </c>
    </row>
    <row r="6" ht="20.35" customHeight="1">
      <c r="A6" t="s" s="9">
        <v>15</v>
      </c>
      <c r="B6" t="s" s="10">
        <v>16</v>
      </c>
      <c r="C6" s="11">
        <v>40</v>
      </c>
      <c r="D6" s="12">
        <v>47.88</v>
      </c>
      <c r="E6" s="12">
        <v>93.04000000000001</v>
      </c>
      <c r="F6" s="12">
        <f>SUM(C6*D6)</f>
        <v>1915.2</v>
      </c>
      <c r="G6" s="12">
        <f>SUM(C6*E6)</f>
        <v>3721.6</v>
      </c>
      <c r="H6" s="12">
        <f>SUM(G6-F6)</f>
        <v>1806.4</v>
      </c>
      <c r="I6" s="12">
        <v>79.58</v>
      </c>
    </row>
    <row r="7" ht="20.35" customHeight="1">
      <c r="A7" t="s" s="9">
        <v>17</v>
      </c>
      <c r="B7" t="s" s="10">
        <v>18</v>
      </c>
      <c r="C7" s="11">
        <v>85</v>
      </c>
      <c r="D7" s="12">
        <v>50.16</v>
      </c>
      <c r="E7" s="12">
        <v>56.01</v>
      </c>
      <c r="F7" s="12">
        <f>SUM(C7*D7)</f>
        <v>4263.599999999999</v>
      </c>
      <c r="G7" s="12">
        <f>SUM(C7*E7)</f>
        <v>4760.849999999999</v>
      </c>
      <c r="H7" s="12">
        <f>SUM(G7-F7)</f>
        <v>497.25</v>
      </c>
      <c r="I7" s="12">
        <v>63.45</v>
      </c>
    </row>
    <row r="8" ht="20.35" customHeight="1">
      <c r="A8" t="s" s="9">
        <v>19</v>
      </c>
      <c r="B8" t="s" s="10">
        <v>20</v>
      </c>
      <c r="C8" s="11">
        <v>95</v>
      </c>
      <c r="D8" s="12">
        <v>73.41</v>
      </c>
      <c r="E8" s="12">
        <v>60.76</v>
      </c>
      <c r="F8" s="12">
        <f>SUM(C8*D8)</f>
        <v>6973.95</v>
      </c>
      <c r="G8" s="12">
        <f>SUM(C8*E8)</f>
        <v>5772.2</v>
      </c>
      <c r="H8" s="12">
        <f>SUM(G8-F8)</f>
        <v>-1201.75</v>
      </c>
      <c r="I8" s="12">
        <v>121.08</v>
      </c>
    </row>
    <row r="9" ht="20.35" customHeight="1">
      <c r="A9" t="s" s="9">
        <v>21</v>
      </c>
      <c r="B9" t="s" s="10">
        <v>22</v>
      </c>
      <c r="C9" s="11">
        <v>155</v>
      </c>
      <c r="D9" s="12">
        <v>35.91</v>
      </c>
      <c r="E9" s="12">
        <v>38.89</v>
      </c>
      <c r="F9" s="12">
        <f>SUM(C9*D9)</f>
        <v>5566.049999999999</v>
      </c>
      <c r="G9" s="12">
        <f>SUM(C9*E9)</f>
        <v>6027.95</v>
      </c>
      <c r="H9" s="12">
        <f>SUM(G9-F9)</f>
        <v>461.9000000000005</v>
      </c>
      <c r="I9" s="12">
        <v>47.93</v>
      </c>
    </row>
    <row r="10" ht="20.35" customHeight="1">
      <c r="A10" t="s" s="9">
        <v>23</v>
      </c>
      <c r="B10" t="s" s="10">
        <v>24</v>
      </c>
      <c r="C10" s="11">
        <v>250</v>
      </c>
      <c r="D10" s="12">
        <v>47.53</v>
      </c>
      <c r="E10" s="12">
        <v>150.15</v>
      </c>
      <c r="F10" s="12">
        <f>SUM(C10*D10)</f>
        <v>11882.5</v>
      </c>
      <c r="G10" s="12">
        <f>SUM(C10*E10)</f>
        <v>37537.5</v>
      </c>
      <c r="H10" s="12">
        <f>SUM(G10-F10)</f>
        <v>25655</v>
      </c>
      <c r="I10" s="12">
        <v>175.3</v>
      </c>
    </row>
    <row r="11" ht="20.35" customHeight="1">
      <c r="A11" t="s" s="9">
        <v>25</v>
      </c>
      <c r="B11" t="s" s="10">
        <v>26</v>
      </c>
      <c r="C11" s="11">
        <v>60</v>
      </c>
      <c r="D11" s="12">
        <v>25.28</v>
      </c>
      <c r="E11" s="12">
        <v>91.53</v>
      </c>
      <c r="F11" s="12">
        <f>SUM(C11*D11)</f>
        <v>1516.8</v>
      </c>
      <c r="G11" s="12">
        <f>SUM(C11*E11)</f>
        <v>5491.8</v>
      </c>
      <c r="H11" s="12">
        <f>SUM(G11-F11)</f>
        <v>3975</v>
      </c>
      <c r="I11" s="12">
        <v>95.93000000000001</v>
      </c>
    </row>
    <row r="12" ht="20.35" customHeight="1">
      <c r="A12" t="s" s="9">
        <v>27</v>
      </c>
      <c r="B12" t="s" s="10">
        <v>28</v>
      </c>
      <c r="C12" s="11">
        <v>55</v>
      </c>
      <c r="D12" s="12">
        <v>118.47</v>
      </c>
      <c r="E12" s="12">
        <v>112.18</v>
      </c>
      <c r="F12" s="12">
        <f>SUM(C12*D12)</f>
        <v>6515.85</v>
      </c>
      <c r="G12" s="12">
        <f>SUM(C12*E12)</f>
        <v>6169.900000000001</v>
      </c>
      <c r="H12" s="12">
        <f>SUM(G12-F12)</f>
        <v>-345.9499999999998</v>
      </c>
      <c r="I12" s="12">
        <v>111.81</v>
      </c>
    </row>
    <row r="13" ht="20.35" customHeight="1">
      <c r="A13" t="s" s="9">
        <v>29</v>
      </c>
      <c r="B13" t="s" s="10">
        <v>30</v>
      </c>
      <c r="C13" s="11">
        <v>95</v>
      </c>
      <c r="D13" s="12">
        <v>52.59</v>
      </c>
      <c r="E13" s="12">
        <v>78.81</v>
      </c>
      <c r="F13" s="12">
        <f>SUM(C13*D13)</f>
        <v>4996.05</v>
      </c>
      <c r="G13" s="12">
        <f>SUM(C13*E13)</f>
        <v>7486.95</v>
      </c>
      <c r="H13" s="12">
        <f>SUM(G13-F13)</f>
        <v>2490.9</v>
      </c>
      <c r="I13" s="12">
        <v>49.55</v>
      </c>
    </row>
    <row r="14" ht="20.35" customHeight="1">
      <c r="A14" t="s" s="9">
        <v>31</v>
      </c>
      <c r="B14" t="s" s="10">
        <v>32</v>
      </c>
      <c r="C14" s="11">
        <v>90</v>
      </c>
      <c r="D14" s="12">
        <v>64.05</v>
      </c>
      <c r="E14" s="12">
        <v>88.65000000000001</v>
      </c>
      <c r="F14" s="12">
        <f>SUM(C14*D14)</f>
        <v>5764.5</v>
      </c>
      <c r="G14" s="12">
        <f>SUM(C14*E14)</f>
        <v>7978.500000000001</v>
      </c>
      <c r="H14" s="12">
        <f>SUM(G14-F14)</f>
        <v>2214.000000000001</v>
      </c>
      <c r="I14" s="12">
        <v>123.56</v>
      </c>
    </row>
    <row r="15" ht="20.35" customHeight="1">
      <c r="A15" t="s" s="9">
        <v>33</v>
      </c>
      <c r="B15" t="s" s="10">
        <v>34</v>
      </c>
      <c r="C15" s="11">
        <v>120</v>
      </c>
      <c r="D15" s="12">
        <v>21.44</v>
      </c>
      <c r="E15" s="12">
        <v>42.22</v>
      </c>
      <c r="F15" s="12">
        <f>SUM(C15*D15)</f>
        <v>2572.8</v>
      </c>
      <c r="G15" s="12">
        <f>SUM(C15*E15)</f>
        <v>5066.4</v>
      </c>
      <c r="H15" s="12">
        <f>SUM(G15-F15)</f>
        <v>2493.599999999999</v>
      </c>
      <c r="I15" s="12">
        <v>41.99</v>
      </c>
    </row>
    <row r="16" ht="20.35" customHeight="1">
      <c r="A16" t="s" s="9">
        <v>35</v>
      </c>
      <c r="B16" t="s" s="10">
        <v>36</v>
      </c>
      <c r="C16" s="11">
        <v>728</v>
      </c>
      <c r="D16" s="12">
        <v>10.56</v>
      </c>
      <c r="E16" s="12">
        <v>43.49</v>
      </c>
      <c r="F16" s="12">
        <f>SUM(C16*D16)</f>
        <v>7687.68</v>
      </c>
      <c r="G16" s="12">
        <f>SUM(C16*E16)</f>
        <v>31660.72</v>
      </c>
      <c r="H16" s="12">
        <f>SUM(G16-F16)</f>
        <v>23973.04</v>
      </c>
      <c r="I16" s="12">
        <v>58.79</v>
      </c>
    </row>
    <row r="17" ht="20.35" customHeight="1">
      <c r="A17" t="s" s="9">
        <v>37</v>
      </c>
      <c r="B17" t="s" s="10">
        <v>38</v>
      </c>
      <c r="C17" s="11">
        <v>45</v>
      </c>
      <c r="D17" s="12">
        <v>130.81</v>
      </c>
      <c r="E17" s="12">
        <v>162.09</v>
      </c>
      <c r="F17" s="12">
        <f>SUM(C17*D17)</f>
        <v>5886.45</v>
      </c>
      <c r="G17" s="12">
        <f>SUM(C17*E17)</f>
        <v>7294.05</v>
      </c>
      <c r="H17" s="12">
        <f>SUM(G17-F17)</f>
        <v>1407.6</v>
      </c>
      <c r="I17" s="12">
        <v>193.46</v>
      </c>
    </row>
    <row r="18" ht="20.35" customHeight="1">
      <c r="A18" t="s" s="9">
        <v>39</v>
      </c>
      <c r="B18" t="s" s="10">
        <v>40</v>
      </c>
      <c r="C18" s="11">
        <v>55</v>
      </c>
      <c r="D18" s="12">
        <v>112.68</v>
      </c>
      <c r="E18" s="12">
        <v>141.75</v>
      </c>
      <c r="F18" s="12">
        <f>SUM(C18*D18)</f>
        <v>6197.400000000001</v>
      </c>
      <c r="G18" s="12">
        <f>SUM(C18*E18)</f>
        <v>7796.25</v>
      </c>
      <c r="H18" s="12">
        <f>SUM(G18-F18)</f>
        <v>1598.849999999999</v>
      </c>
      <c r="I18" s="12">
        <v>167</v>
      </c>
    </row>
    <row r="19" ht="20.35" customHeight="1">
      <c r="A19" t="s" s="9">
        <v>41</v>
      </c>
      <c r="B19" t="s" s="10">
        <v>42</v>
      </c>
      <c r="C19" s="11">
        <v>50</v>
      </c>
      <c r="D19" s="12">
        <v>54.75</v>
      </c>
      <c r="E19" s="12">
        <v>85.70999999999999</v>
      </c>
      <c r="F19" s="12">
        <f>SUM(C19*D19)</f>
        <v>2737.5</v>
      </c>
      <c r="G19" s="12">
        <f>SUM(C19*E19)</f>
        <v>4285.5</v>
      </c>
      <c r="H19" s="12">
        <f>SUM(G19-F19)</f>
        <v>1548</v>
      </c>
      <c r="I19" s="12">
        <v>86.06999999999999</v>
      </c>
    </row>
    <row r="20" ht="20.35" customHeight="1">
      <c r="A20" t="s" s="9">
        <v>43</v>
      </c>
      <c r="B20" t="s" s="10">
        <v>44</v>
      </c>
      <c r="C20" s="11">
        <v>175</v>
      </c>
      <c r="D20" s="12">
        <v>0.73</v>
      </c>
      <c r="E20" s="12">
        <v>88.47</v>
      </c>
      <c r="F20" s="12">
        <f>SUM(C20*D20)</f>
        <v>127.75</v>
      </c>
      <c r="G20" s="12">
        <f>SUM(C20*E20)</f>
        <v>15482.25</v>
      </c>
      <c r="H20" s="12">
        <f>SUM(G20-F20)</f>
        <v>15354.5</v>
      </c>
      <c r="I20" s="12">
        <v>110.01</v>
      </c>
    </row>
    <row r="21" ht="20.35" customHeight="1">
      <c r="A21" t="s" s="9">
        <v>45</v>
      </c>
      <c r="B21" t="s" s="10">
        <v>46</v>
      </c>
      <c r="C21" s="11">
        <v>20</v>
      </c>
      <c r="D21" s="12">
        <v>46.4</v>
      </c>
      <c r="E21" s="12">
        <v>94.19</v>
      </c>
      <c r="F21" s="12">
        <f>SUM(C21*D21)</f>
        <v>928</v>
      </c>
      <c r="G21" s="12">
        <f>SUM(C21*E21)</f>
        <v>1883.8</v>
      </c>
      <c r="H21" s="12">
        <f>SUM(G21-F21)</f>
        <v>955.8</v>
      </c>
      <c r="I21" s="12">
        <v>110.86</v>
      </c>
    </row>
    <row r="22" ht="20.35" customHeight="1">
      <c r="A22" t="s" s="9">
        <v>47</v>
      </c>
      <c r="B22" t="s" s="10">
        <v>48</v>
      </c>
      <c r="C22" s="11">
        <v>110</v>
      </c>
      <c r="D22" s="12">
        <v>28.39</v>
      </c>
      <c r="E22" s="12">
        <v>92.06999999999999</v>
      </c>
      <c r="F22" s="12">
        <f>SUM(C22*D22)</f>
        <v>3122.9</v>
      </c>
      <c r="G22" s="12">
        <f>SUM(C22*E22)</f>
        <v>10127.7</v>
      </c>
      <c r="H22" s="12">
        <f>SUM(G22-F22)</f>
        <v>7004.799999999999</v>
      </c>
      <c r="I22" s="12">
        <v>99.53</v>
      </c>
    </row>
    <row r="23" ht="20.35" customHeight="1">
      <c r="A23" t="s" s="9">
        <v>49</v>
      </c>
      <c r="B23" t="s" s="10">
        <v>50</v>
      </c>
      <c r="C23" s="11">
        <v>40</v>
      </c>
      <c r="D23" s="12">
        <v>52.5</v>
      </c>
      <c r="E23" s="12">
        <v>84.67</v>
      </c>
      <c r="F23" s="12">
        <f>SUM(C23*D23)</f>
        <v>2100</v>
      </c>
      <c r="G23" s="12">
        <f>SUM(C23*E23)</f>
        <v>3386.8</v>
      </c>
      <c r="H23" s="12">
        <f>SUM(G23-F23)</f>
        <v>1286.8</v>
      </c>
      <c r="I23" s="12">
        <v>67.37</v>
      </c>
    </row>
    <row r="24" ht="20.35" customHeight="1">
      <c r="A24" t="s" s="9">
        <v>51</v>
      </c>
      <c r="B24" t="s" s="10">
        <v>52</v>
      </c>
      <c r="C24" s="11">
        <v>115</v>
      </c>
      <c r="D24" s="12">
        <v>56.54</v>
      </c>
      <c r="E24" s="12">
        <v>62.2</v>
      </c>
      <c r="F24" s="12">
        <f>SUM(C24*D24)</f>
        <v>6502.099999999999</v>
      </c>
      <c r="G24" s="12">
        <f>SUM(C24*E24)</f>
        <v>7153</v>
      </c>
      <c r="H24" s="12">
        <f>SUM(G24-F24)</f>
        <v>650.9000000000005</v>
      </c>
      <c r="I24" s="12">
        <v>82.64</v>
      </c>
    </row>
    <row r="25" ht="20.35" customHeight="1">
      <c r="A25" t="s" s="9">
        <v>53</v>
      </c>
      <c r="B25" t="s" s="10">
        <v>54</v>
      </c>
      <c r="C25" s="11">
        <v>120</v>
      </c>
      <c r="D25" s="12">
        <v>19.23</v>
      </c>
      <c r="E25" s="12">
        <v>25.27</v>
      </c>
      <c r="F25" s="12">
        <f>SUM(C25*D25)</f>
        <v>2307.6</v>
      </c>
      <c r="G25" s="12">
        <f>SUM(C25*E25)</f>
        <v>3032.4</v>
      </c>
      <c r="H25" s="12">
        <f>SUM(G25-F25)</f>
        <v>724.8000000000002</v>
      </c>
      <c r="I25" s="12">
        <v>29.86</v>
      </c>
    </row>
    <row r="26" ht="20.35" customHeight="1">
      <c r="A26" t="s" s="9">
        <v>55</v>
      </c>
      <c r="B26" t="s" s="10">
        <v>56</v>
      </c>
      <c r="C26" s="11">
        <v>5</v>
      </c>
      <c r="D26" s="12">
        <v>105.44</v>
      </c>
      <c r="E26" s="12">
        <v>193.83</v>
      </c>
      <c r="F26" s="12">
        <f>SUM(C26*D26)</f>
        <v>527.2</v>
      </c>
      <c r="G26" s="12">
        <f>SUM(C26*E26)</f>
        <v>969.1500000000001</v>
      </c>
      <c r="H26" s="12">
        <f>SUM(G26-F26)</f>
        <v>441.95</v>
      </c>
      <c r="I26" s="12">
        <v>250.9</v>
      </c>
    </row>
    <row r="27" ht="20.35" customHeight="1">
      <c r="A27" t="s" s="9">
        <v>57</v>
      </c>
      <c r="B27" t="s" s="10">
        <v>58</v>
      </c>
      <c r="C27" s="11">
        <v>15</v>
      </c>
      <c r="D27" s="12">
        <v>579.03</v>
      </c>
      <c r="E27" s="12">
        <v>530.66</v>
      </c>
      <c r="F27" s="12">
        <f>SUM(C27*D27)</f>
        <v>8685.449999999999</v>
      </c>
      <c r="G27" s="12">
        <f>SUM(C27*E27)</f>
        <v>7959.9</v>
      </c>
      <c r="H27" s="12">
        <f>SUM(G27-F27)</f>
        <v>-725.5499999999993</v>
      </c>
      <c r="I27" s="12">
        <v>851.15</v>
      </c>
    </row>
    <row r="28" ht="20.35" customHeight="1">
      <c r="A28" t="s" s="9">
        <v>59</v>
      </c>
      <c r="B28" t="s" s="10">
        <v>60</v>
      </c>
      <c r="C28" s="11">
        <v>140</v>
      </c>
      <c r="D28" s="12">
        <v>53.23</v>
      </c>
      <c r="E28" s="12">
        <v>58.29</v>
      </c>
      <c r="F28" s="12">
        <f>SUM(C28*D28)</f>
        <v>7452.2</v>
      </c>
      <c r="G28" s="12">
        <f>SUM(C28*E28)</f>
        <v>8160.599999999999</v>
      </c>
      <c r="H28" s="12">
        <f>SUM(G28-F28)</f>
        <v>708.3999999999996</v>
      </c>
      <c r="I28" s="12">
        <v>35.11</v>
      </c>
    </row>
    <row r="29" ht="20.35" customHeight="1">
      <c r="A29" t="s" s="9">
        <v>61</v>
      </c>
      <c r="B29" t="s" s="10">
        <v>62</v>
      </c>
      <c r="C29" s="11">
        <v>50</v>
      </c>
      <c r="D29" s="12">
        <v>32.96</v>
      </c>
      <c r="E29" s="12">
        <v>68.38</v>
      </c>
      <c r="F29" s="12">
        <f>SUM(C29*D29)</f>
        <v>1648</v>
      </c>
      <c r="G29" s="12">
        <f>SUM(C29*E29)</f>
        <v>3419</v>
      </c>
      <c r="H29" s="12">
        <f>SUM(G29-F29)</f>
        <v>1771</v>
      </c>
      <c r="I29" s="12">
        <v>74.98</v>
      </c>
    </row>
    <row r="30" ht="20.35" customHeight="1">
      <c r="A30" t="s" s="9">
        <v>63</v>
      </c>
      <c r="B30" t="s" s="10">
        <v>64</v>
      </c>
      <c r="C30" s="11">
        <v>235</v>
      </c>
      <c r="D30" s="12">
        <v>25.73</v>
      </c>
      <c r="E30" s="12">
        <v>39.52</v>
      </c>
      <c r="F30" s="12">
        <f>SUM(C30*D30)</f>
        <v>6046.55</v>
      </c>
      <c r="G30" s="12">
        <f>SUM(C30*E30)</f>
        <v>9287.200000000001</v>
      </c>
      <c r="H30" s="12">
        <f>SUM(G30-F30)</f>
        <v>3240.650000000001</v>
      </c>
      <c r="I30" s="12">
        <v>31.96</v>
      </c>
    </row>
    <row r="31" ht="20.35" customHeight="1">
      <c r="A31" t="s" s="9">
        <v>65</v>
      </c>
      <c r="B31" t="s" s="10">
        <v>66</v>
      </c>
      <c r="C31" s="11">
        <v>25</v>
      </c>
      <c r="D31" s="12">
        <v>141.56</v>
      </c>
      <c r="E31" s="12">
        <v>303.35</v>
      </c>
      <c r="F31" s="12">
        <f>SUM(C31*D31)</f>
        <v>3539</v>
      </c>
      <c r="G31" s="12">
        <f>SUM(C31*E31)</f>
        <v>7583.750000000001</v>
      </c>
      <c r="H31" s="12">
        <f>SUM(G31-F31)</f>
        <v>4044.750000000001</v>
      </c>
      <c r="I31" s="12">
        <v>295.03</v>
      </c>
    </row>
    <row r="32" ht="20.35" customHeight="1">
      <c r="A32" t="s" s="9">
        <v>67</v>
      </c>
      <c r="B32" t="s" s="10">
        <v>68</v>
      </c>
      <c r="C32" s="11">
        <v>70</v>
      </c>
      <c r="D32" s="12">
        <v>37.07</v>
      </c>
      <c r="E32" s="12">
        <v>82.47</v>
      </c>
      <c r="F32" s="12">
        <f>SUM(C32*D32)</f>
        <v>2594.9</v>
      </c>
      <c r="G32" s="12">
        <f>SUM(C32*E32)</f>
        <v>5772.9</v>
      </c>
      <c r="H32" s="12">
        <f>SUM(G32-F32)</f>
        <v>3178</v>
      </c>
      <c r="I32" s="12">
        <v>88.09</v>
      </c>
    </row>
    <row r="33" ht="20.35" customHeight="1">
      <c r="A33" t="s" s="9">
        <v>69</v>
      </c>
      <c r="B33" s="13"/>
      <c r="C33" s="11">
        <v>193</v>
      </c>
      <c r="D33" s="12">
        <v>24.56</v>
      </c>
      <c r="E33" s="12">
        <v>47.88</v>
      </c>
      <c r="F33" s="12">
        <f>SUM(C33*D33)</f>
        <v>4740.08</v>
      </c>
      <c r="G33" s="12">
        <f>SUM(C33*E33)</f>
        <v>9240.84</v>
      </c>
      <c r="H33" s="12">
        <f>SUM(G33-F33)</f>
        <v>4500.76</v>
      </c>
      <c r="I33" s="12"/>
    </row>
    <row r="34" ht="20.35" customHeight="1">
      <c r="A34" t="s" s="9">
        <v>70</v>
      </c>
      <c r="B34" t="s" s="10">
        <v>71</v>
      </c>
      <c r="C34" s="11">
        <v>241</v>
      </c>
      <c r="D34" s="12">
        <v>9.77</v>
      </c>
      <c r="E34" s="12">
        <v>42.31</v>
      </c>
      <c r="F34" s="12">
        <f>SUM(C34*D34)</f>
        <v>2354.57</v>
      </c>
      <c r="G34" s="12">
        <f>SUM(C34*E34)</f>
        <v>10196.71</v>
      </c>
      <c r="H34" s="12">
        <f>SUM(G34-F34)</f>
        <v>7842.140000000001</v>
      </c>
      <c r="I34" s="12">
        <v>21.63</v>
      </c>
    </row>
    <row r="35" ht="20.35" customHeight="1">
      <c r="A35" t="s" s="9">
        <v>72</v>
      </c>
      <c r="B35" s="13"/>
      <c r="C35" s="11">
        <v>31</v>
      </c>
      <c r="D35" s="12">
        <v>41.49</v>
      </c>
      <c r="E35" s="12">
        <v>62.66</v>
      </c>
      <c r="F35" s="12">
        <f>SUM(C35*D35)</f>
        <v>1286.19</v>
      </c>
      <c r="G35" s="12">
        <f>SUM(C35*E35)</f>
        <v>1942.46</v>
      </c>
      <c r="H35" s="12">
        <f>SUM(G35-F35)</f>
        <v>656.2699999999998</v>
      </c>
      <c r="I35" s="12"/>
    </row>
    <row r="36" ht="20.35" customHeight="1">
      <c r="A36" t="s" s="9">
        <v>73</v>
      </c>
      <c r="B36" t="s" s="10">
        <v>74</v>
      </c>
      <c r="C36" s="11">
        <v>10</v>
      </c>
      <c r="D36" s="12">
        <v>79.45</v>
      </c>
      <c r="E36" s="12">
        <v>192.57</v>
      </c>
      <c r="F36" s="12">
        <f>SUM(C36*D36)</f>
        <v>794.5</v>
      </c>
      <c r="G36" s="12">
        <f>SUM(C36*E36)</f>
        <v>1925.7</v>
      </c>
      <c r="H36" s="12">
        <f>SUM(G36-F36)</f>
        <v>1131.2</v>
      </c>
      <c r="I36" s="12">
        <v>269.04</v>
      </c>
    </row>
    <row r="37" ht="20.35" customHeight="1">
      <c r="A37" t="s" s="9">
        <v>75</v>
      </c>
      <c r="B37" t="s" s="10">
        <v>76</v>
      </c>
      <c r="C37" s="11">
        <v>140</v>
      </c>
      <c r="D37" s="12">
        <v>21.94</v>
      </c>
      <c r="E37" s="12">
        <v>68.8</v>
      </c>
      <c r="F37" s="12">
        <f>SUM(C37*D37)</f>
        <v>3071.6</v>
      </c>
      <c r="G37" s="12">
        <f>SUM(C37*E37)</f>
        <v>9632</v>
      </c>
      <c r="H37" s="12">
        <f>SUM(G37-F37)</f>
        <v>6560.4</v>
      </c>
      <c r="I37" s="12">
        <v>80.04000000000001</v>
      </c>
    </row>
    <row r="38" ht="20.35" customHeight="1">
      <c r="A38" t="s" s="9">
        <v>77</v>
      </c>
      <c r="B38" t="s" s="10">
        <v>78</v>
      </c>
      <c r="C38" s="11">
        <v>25</v>
      </c>
      <c r="D38" s="12">
        <v>97.12</v>
      </c>
      <c r="E38" s="12">
        <v>93.7</v>
      </c>
      <c r="F38" s="12">
        <f>SUM(C38*D38)</f>
        <v>2428</v>
      </c>
      <c r="G38" s="12">
        <f>SUM(C38*E38)</f>
        <v>2342.5</v>
      </c>
      <c r="H38" s="12">
        <f>SUM(G38-F38)</f>
        <v>-85.5</v>
      </c>
      <c r="I38" s="12">
        <v>128.07</v>
      </c>
    </row>
    <row r="39" ht="20.35" customHeight="1">
      <c r="A39" t="s" s="9">
        <v>79</v>
      </c>
      <c r="B39" t="s" s="10">
        <v>80</v>
      </c>
      <c r="C39" s="11">
        <v>25</v>
      </c>
      <c r="D39" s="12">
        <v>90.86</v>
      </c>
      <c r="E39" s="12">
        <v>207.58</v>
      </c>
      <c r="F39" s="12">
        <f>SUM(C39*D39)</f>
        <v>2271.5</v>
      </c>
      <c r="G39" s="12">
        <f>SUM(C39*E39)</f>
        <v>5189.5</v>
      </c>
      <c r="H39" s="12">
        <f>SUM(G39-F39)</f>
        <v>2918</v>
      </c>
      <c r="I39" s="12">
        <v>147.24</v>
      </c>
    </row>
    <row r="40" ht="20.35" customHeight="1">
      <c r="A40" t="s" s="9">
        <v>81</v>
      </c>
      <c r="B40" t="s" s="10">
        <v>82</v>
      </c>
      <c r="C40" s="11">
        <v>95</v>
      </c>
      <c r="D40" s="12">
        <v>38.27</v>
      </c>
      <c r="E40" s="12">
        <v>56.79</v>
      </c>
      <c r="F40" s="12">
        <f>SUM(C40*D40)</f>
        <v>3635.65</v>
      </c>
      <c r="G40" s="12">
        <f>SUM(C40*E40)</f>
        <v>5395.05</v>
      </c>
      <c r="H40" s="12">
        <f>SUM(G40-F40)</f>
        <v>1759.4</v>
      </c>
      <c r="I40" s="12">
        <v>65.95999999999999</v>
      </c>
    </row>
    <row r="41" ht="20.35" customHeight="1">
      <c r="A41" t="s" s="9">
        <v>83</v>
      </c>
      <c r="B41" t="s" s="10">
        <v>84</v>
      </c>
      <c r="C41" s="11">
        <v>250</v>
      </c>
      <c r="D41" s="12">
        <v>30.37</v>
      </c>
      <c r="E41" s="12">
        <v>46.45</v>
      </c>
      <c r="F41" s="12">
        <f>SUM(C41*D41)</f>
        <v>7592.5</v>
      </c>
      <c r="G41" s="12">
        <f>SUM(C41*E41)</f>
        <v>11612.5</v>
      </c>
      <c r="H41" s="12">
        <f>SUM(G41-F41)</f>
        <v>4020</v>
      </c>
      <c r="I41" s="12">
        <v>64.40000000000001</v>
      </c>
    </row>
    <row r="42" ht="20.35" customHeight="1">
      <c r="A42" t="s" s="9">
        <v>85</v>
      </c>
      <c r="B42" t="s" s="10">
        <v>86</v>
      </c>
      <c r="C42" s="11">
        <v>55</v>
      </c>
      <c r="D42" s="12">
        <v>72.90000000000001</v>
      </c>
      <c r="E42" s="12">
        <v>155.36</v>
      </c>
      <c r="F42" s="12">
        <f>SUM(C42*D42)</f>
        <v>4009.5</v>
      </c>
      <c r="G42" s="12">
        <f>SUM(C42*E42)</f>
        <v>8544.800000000001</v>
      </c>
      <c r="H42" s="12">
        <f>SUM(G42-F42)</f>
        <v>4535.300000000001</v>
      </c>
      <c r="I42" s="12">
        <v>227.3</v>
      </c>
    </row>
    <row r="43" ht="20.35" customHeight="1">
      <c r="A43" t="s" s="9">
        <v>87</v>
      </c>
      <c r="B43" t="s" s="10">
        <v>88</v>
      </c>
      <c r="C43" s="11">
        <v>95</v>
      </c>
      <c r="D43" s="12">
        <v>25.6</v>
      </c>
      <c r="E43" s="12">
        <v>36.33</v>
      </c>
      <c r="F43" s="12">
        <f>SUM(C43*D43)</f>
        <v>2432</v>
      </c>
      <c r="G43" s="12">
        <f>SUM(C43*E43)</f>
        <v>3451.35</v>
      </c>
      <c r="H43" s="12">
        <f>SUM(G43-F43)</f>
        <v>1019.35</v>
      </c>
      <c r="I43" s="12">
        <v>43.23</v>
      </c>
    </row>
    <row r="44" ht="20.35" customHeight="1">
      <c r="A44" t="s" s="9">
        <v>89</v>
      </c>
      <c r="B44" t="s" s="10">
        <v>90</v>
      </c>
      <c r="C44" s="11">
        <v>220</v>
      </c>
      <c r="D44" s="12">
        <v>25.84</v>
      </c>
      <c r="E44" s="12">
        <v>38.09</v>
      </c>
      <c r="F44" s="12">
        <f>SUM(C44*D44)</f>
        <v>5684.8</v>
      </c>
      <c r="G44" s="12">
        <f>SUM(C44*E44)</f>
        <v>8379.800000000001</v>
      </c>
      <c r="H44" s="12">
        <f>SUM(G44-F44)</f>
        <v>2695.000000000001</v>
      </c>
      <c r="I44" s="12">
        <v>48.53</v>
      </c>
    </row>
    <row r="45" ht="20.35" customHeight="1">
      <c r="A45" t="s" s="9">
        <v>91</v>
      </c>
      <c r="B45" t="s" s="10">
        <v>92</v>
      </c>
      <c r="C45" s="11">
        <v>160</v>
      </c>
      <c r="D45" s="12">
        <v>43.18</v>
      </c>
      <c r="E45" s="12">
        <v>53.52</v>
      </c>
      <c r="F45" s="12">
        <f>SUM(C45*D45)</f>
        <v>6908.8</v>
      </c>
      <c r="G45" s="12">
        <f>SUM(C45*E45)</f>
        <v>8563.200000000001</v>
      </c>
      <c r="H45" s="12">
        <f>SUM(G45-F45)</f>
        <v>1654.400000000001</v>
      </c>
      <c r="I45" s="12">
        <v>58.56</v>
      </c>
    </row>
    <row r="46" ht="20.35" customHeight="1">
      <c r="A46" t="s" s="9">
        <v>93</v>
      </c>
      <c r="B46" t="s" s="10">
        <v>94</v>
      </c>
      <c r="C46" s="11">
        <v>150</v>
      </c>
      <c r="D46" s="12">
        <v>27.43</v>
      </c>
      <c r="E46" s="12">
        <v>49.05</v>
      </c>
      <c r="F46" s="12">
        <f>SUM(C46*D46)</f>
        <v>4114.5</v>
      </c>
      <c r="G46" s="12">
        <f>SUM(C46*E46)</f>
        <v>7357.5</v>
      </c>
      <c r="H46" s="12">
        <f>SUM(G46-F46)</f>
        <v>3243</v>
      </c>
      <c r="I46" s="12">
        <v>60.93</v>
      </c>
    </row>
    <row r="47" ht="20.35" customHeight="1">
      <c r="A47" t="s" s="9">
        <v>95</v>
      </c>
      <c r="B47" t="s" s="10">
        <v>96</v>
      </c>
      <c r="C47" s="11">
        <v>105</v>
      </c>
      <c r="D47" s="12">
        <v>29.15</v>
      </c>
      <c r="E47" s="12">
        <v>44.97</v>
      </c>
      <c r="F47" s="12">
        <f>SUM(C47*D47)</f>
        <v>3060.75</v>
      </c>
      <c r="G47" s="12">
        <f>SUM(C47*E47)</f>
        <v>4721.849999999999</v>
      </c>
      <c r="H47" s="12">
        <f>SUM(G47-F47)</f>
        <v>1661.099999999999</v>
      </c>
      <c r="I47" s="12">
        <v>42.6</v>
      </c>
    </row>
    <row r="48" ht="20.35" customHeight="1">
      <c r="A48" t="s" s="9">
        <v>97</v>
      </c>
      <c r="B48" t="s" s="10">
        <v>98</v>
      </c>
      <c r="C48" s="11">
        <v>55</v>
      </c>
      <c r="D48" s="12">
        <v>42.67</v>
      </c>
      <c r="E48" s="12">
        <v>94.56</v>
      </c>
      <c r="F48" s="12">
        <f>SUM(C48*D48)</f>
        <v>2346.85</v>
      </c>
      <c r="G48" s="12">
        <f>SUM(C48*E48)</f>
        <v>5200.8</v>
      </c>
      <c r="H48" s="12">
        <f>SUM(G48-F48)</f>
        <v>2853.95</v>
      </c>
      <c r="I48" s="12">
        <v>109.32</v>
      </c>
    </row>
    <row r="49" ht="20.35" customHeight="1">
      <c r="A49" t="s" s="9">
        <v>99</v>
      </c>
      <c r="B49" t="s" s="10">
        <v>100</v>
      </c>
      <c r="C49" s="11">
        <v>35</v>
      </c>
      <c r="D49" s="12">
        <v>155.67</v>
      </c>
      <c r="E49" s="12">
        <v>167.16</v>
      </c>
      <c r="F49" s="12">
        <f>SUM(C49*D49)</f>
        <v>5448.45</v>
      </c>
      <c r="G49" s="12">
        <f>SUM(C49*E49)</f>
        <v>5850.599999999999</v>
      </c>
      <c r="H49" s="12">
        <f>SUM(G49-F49)</f>
        <v>402.1499999999996</v>
      </c>
      <c r="I49" s="12">
        <v>70.3</v>
      </c>
    </row>
    <row r="50" ht="20.35" customHeight="1">
      <c r="A50" t="s" s="9">
        <v>101</v>
      </c>
      <c r="B50" t="s" s="10">
        <v>102</v>
      </c>
      <c r="C50" s="11">
        <v>195</v>
      </c>
      <c r="D50" s="12">
        <v>20.67</v>
      </c>
      <c r="E50" s="12">
        <v>31.15</v>
      </c>
      <c r="F50" s="12">
        <f>SUM(C50*D50)</f>
        <v>4030.650000000001</v>
      </c>
      <c r="G50" s="12">
        <f>SUM(C50*E50)</f>
        <v>6074.25</v>
      </c>
      <c r="H50" s="12">
        <f>SUM(G50-F50)</f>
        <v>2043.599999999999</v>
      </c>
      <c r="I50" s="12">
        <v>33.99</v>
      </c>
    </row>
    <row r="51" ht="20.35" customHeight="1">
      <c r="A51" t="s" s="9">
        <v>103</v>
      </c>
      <c r="B51" t="s" s="10">
        <v>104</v>
      </c>
      <c r="C51" s="11">
        <v>7</v>
      </c>
      <c r="D51" s="12">
        <v>1157.06</v>
      </c>
      <c r="E51" s="12">
        <v>1140.21</v>
      </c>
      <c r="F51" s="12">
        <f>SUM(C51*D51)</f>
        <v>8099.42</v>
      </c>
      <c r="G51" s="12">
        <f>SUM(C51*E51)</f>
        <v>7981.47</v>
      </c>
      <c r="H51" s="12">
        <f>SUM(G51-F51)</f>
        <v>-117.9499999999998</v>
      </c>
      <c r="I51" s="12">
        <v>1736.46</v>
      </c>
    </row>
    <row r="52" ht="20.35" customHeight="1">
      <c r="A52" t="s" s="9">
        <v>105</v>
      </c>
      <c r="B52" t="s" s="10">
        <v>106</v>
      </c>
      <c r="C52" s="11">
        <v>35</v>
      </c>
      <c r="D52" s="12">
        <v>67.11</v>
      </c>
      <c r="E52" s="12">
        <v>91.09</v>
      </c>
      <c r="F52" s="12">
        <f>SUM(C52*D52)</f>
        <v>2348.85</v>
      </c>
      <c r="G52" s="12">
        <f>SUM(C52*E52)</f>
        <v>3188.15</v>
      </c>
      <c r="H52" s="12">
        <f>SUM(G52-F52)</f>
        <v>839.3000000000002</v>
      </c>
      <c r="I52" s="12">
        <v>90.29000000000001</v>
      </c>
    </row>
    <row r="53" ht="20.35" customHeight="1">
      <c r="A53" t="s" s="9">
        <v>107</v>
      </c>
      <c r="B53" t="s" s="10">
        <v>108</v>
      </c>
      <c r="C53" s="11">
        <v>55</v>
      </c>
      <c r="D53" s="12">
        <v>82.44</v>
      </c>
      <c r="E53" s="12">
        <v>53.45</v>
      </c>
      <c r="F53" s="12">
        <f>SUM(C53*D53)</f>
        <v>4534.2</v>
      </c>
      <c r="G53" s="12">
        <f>SUM(C53*E53)</f>
        <v>2939.75</v>
      </c>
      <c r="H53" s="12">
        <f>SUM(G53-F53)</f>
        <v>-1594.45</v>
      </c>
      <c r="I53" s="12">
        <v>27.91</v>
      </c>
    </row>
    <row r="54" ht="20.35" customHeight="1">
      <c r="A54" t="s" s="9">
        <v>109</v>
      </c>
      <c r="B54" t="s" s="10">
        <v>110</v>
      </c>
      <c r="C54" s="11">
        <v>50</v>
      </c>
      <c r="D54" s="12">
        <v>32.42</v>
      </c>
      <c r="E54" s="12">
        <v>119.13</v>
      </c>
      <c r="F54" s="12">
        <f>SUM(C54*D54)</f>
        <v>1621</v>
      </c>
      <c r="G54" s="12">
        <f>SUM(C54*E54)</f>
        <v>5956.5</v>
      </c>
      <c r="H54" s="12">
        <f>SUM(G54-F54)</f>
        <v>4335.5</v>
      </c>
      <c r="I54" s="12">
        <v>108.36</v>
      </c>
    </row>
    <row r="55" ht="20.35" customHeight="1">
      <c r="A55" t="s" s="9">
        <v>111</v>
      </c>
      <c r="B55" t="s" s="10">
        <v>112</v>
      </c>
      <c r="C55" s="11">
        <v>70</v>
      </c>
      <c r="D55" s="12">
        <v>95.27</v>
      </c>
      <c r="E55" s="12">
        <v>115</v>
      </c>
      <c r="F55" s="12">
        <f>SUM(C55*D55)</f>
        <v>6668.9</v>
      </c>
      <c r="G55" s="12">
        <f>SUM(C55*E55)</f>
        <v>8050</v>
      </c>
      <c r="H55" s="12">
        <f>SUM(G55-F55)</f>
        <v>1381.1</v>
      </c>
      <c r="I55" s="12">
        <v>112.28</v>
      </c>
    </row>
    <row r="56" ht="20.35" customHeight="1">
      <c r="A56" t="s" s="9">
        <v>113</v>
      </c>
      <c r="B56" t="s" s="10">
        <v>114</v>
      </c>
      <c r="C56" s="11">
        <v>295</v>
      </c>
      <c r="D56" s="12">
        <v>24.95</v>
      </c>
      <c r="E56" s="12">
        <v>33.92</v>
      </c>
      <c r="F56" s="12">
        <f>SUM(C56*D56)</f>
        <v>7360.25</v>
      </c>
      <c r="G56" s="12">
        <f>SUM(C56*E56)</f>
        <v>10006.4</v>
      </c>
      <c r="H56" s="12">
        <f>SUM(G56-F56)</f>
        <v>2646.15</v>
      </c>
      <c r="I56" s="12">
        <v>65.14</v>
      </c>
    </row>
    <row r="57" ht="20.35" customHeight="1">
      <c r="A57" t="s" s="9">
        <v>115</v>
      </c>
      <c r="B57" t="s" s="10">
        <v>116</v>
      </c>
      <c r="C57" s="11">
        <v>190</v>
      </c>
      <c r="D57" s="12">
        <v>51.03</v>
      </c>
      <c r="E57" s="12">
        <v>46.78</v>
      </c>
      <c r="F57" s="12">
        <f>SUM(C57*D57)</f>
        <v>9695.700000000001</v>
      </c>
      <c r="G57" s="12">
        <f>SUM(C57*E57)</f>
        <v>8888.200000000001</v>
      </c>
      <c r="H57" s="12">
        <f>SUM(G57-F57)</f>
        <v>-807.5</v>
      </c>
      <c r="I57" s="12">
        <v>49.44</v>
      </c>
    </row>
    <row r="58" ht="20.35" customHeight="1">
      <c r="A58" t="s" s="9">
        <v>117</v>
      </c>
      <c r="B58" t="s" s="10">
        <v>118</v>
      </c>
      <c r="C58" s="11">
        <v>10</v>
      </c>
      <c r="D58" s="12">
        <v>136.99</v>
      </c>
      <c r="E58" s="12">
        <v>262.2</v>
      </c>
      <c r="F58" s="12">
        <f>SUM(C58*D58)</f>
        <v>1369.9</v>
      </c>
      <c r="G58" s="12">
        <f>SUM(C58*E58)</f>
        <v>2622</v>
      </c>
      <c r="H58" s="12">
        <f>SUM(G58-F58)</f>
        <v>1252.1</v>
      </c>
      <c r="I58" s="12">
        <v>89.06</v>
      </c>
    </row>
    <row r="59" ht="20.35" customHeight="1">
      <c r="A59" t="s" s="9">
        <v>119</v>
      </c>
      <c r="B59" t="s" s="10">
        <v>120</v>
      </c>
      <c r="C59" s="11">
        <v>65</v>
      </c>
      <c r="D59" s="12">
        <v>33.62</v>
      </c>
      <c r="E59" s="12">
        <v>54.82</v>
      </c>
      <c r="F59" s="12">
        <f>SUM(C59*D59)</f>
        <v>2185.3</v>
      </c>
      <c r="G59" s="12">
        <f>SUM(C59*E59)</f>
        <v>3563.3</v>
      </c>
      <c r="H59" s="12">
        <f>SUM(G59-F59)</f>
        <v>1378</v>
      </c>
      <c r="I59" s="12">
        <v>58.3</v>
      </c>
    </row>
    <row r="60" ht="20.35" customHeight="1">
      <c r="A60" t="s" s="9">
        <v>121</v>
      </c>
      <c r="B60" t="s" s="10">
        <v>122</v>
      </c>
      <c r="C60" s="11">
        <v>210</v>
      </c>
      <c r="D60" s="12">
        <v>33.7</v>
      </c>
      <c r="E60" s="12">
        <v>41.24</v>
      </c>
      <c r="F60" s="12">
        <f>SUM(C60*D60)</f>
        <v>7077.000000000001</v>
      </c>
      <c r="G60" s="12">
        <f>SUM(C60*E60)</f>
        <v>8660.4</v>
      </c>
      <c r="H60" s="12">
        <f>SUM(G60-F60)</f>
        <v>1583.399999999999</v>
      </c>
      <c r="I60" s="12">
        <v>54.48</v>
      </c>
    </row>
    <row r="61" ht="20.35" customHeight="1">
      <c r="A61" s="9"/>
      <c r="B61" s="13"/>
      <c r="C61" s="11"/>
      <c r="D61" s="12"/>
      <c r="E61" s="12"/>
      <c r="F61" s="12"/>
      <c r="G61" s="12"/>
      <c r="H61" s="14"/>
      <c r="I61" s="14"/>
    </row>
    <row r="62" ht="20.35" customHeight="1">
      <c r="A62" t="s" s="9">
        <v>7</v>
      </c>
      <c r="B62" s="13">
        <f>SUM(B3:B60)</f>
        <v>0</v>
      </c>
      <c r="C62" s="11">
        <f>SUM(C3:C60)</f>
        <v>6290</v>
      </c>
      <c r="D62" s="12">
        <f>SUM(D3:D60)</f>
        <v>5013.769999999999</v>
      </c>
      <c r="E62" s="12">
        <f>SUM(E3:E60)</f>
        <v>6904.809999999999</v>
      </c>
      <c r="F62" s="12">
        <f>SUM(F3:F60)</f>
        <v>256466.34</v>
      </c>
      <c r="G62" s="12">
        <f>SUM(G3:G60)</f>
        <v>426193.1499999999</v>
      </c>
      <c r="H62" s="12">
        <f>SUM(H3:H60)</f>
        <v>169726.81</v>
      </c>
      <c r="I62" s="14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37.5938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6" width="16.3516" style="15" customWidth="1"/>
    <col min="7" max="7" width="16.3516" style="15" customWidth="1"/>
    <col min="8" max="8" width="16.3516" style="15" customWidth="1"/>
    <col min="9" max="9" width="16.3516" style="15" customWidth="1"/>
    <col min="10" max="256" width="16.3516" style="15" customWidth="1"/>
  </cols>
  <sheetData>
    <row r="1" ht="20.55" customHeight="1">
      <c r="A1" t="s" s="3">
        <v>1</v>
      </c>
      <c r="B1" s="3"/>
      <c r="C1" t="s" s="3">
        <v>123</v>
      </c>
      <c r="D1" t="s" s="3">
        <v>124</v>
      </c>
      <c r="E1" s="16">
        <v>2014</v>
      </c>
      <c r="F1" t="s" s="3">
        <v>6</v>
      </c>
      <c r="G1" t="s" s="3">
        <v>7</v>
      </c>
      <c r="H1" t="s" s="3">
        <v>8</v>
      </c>
      <c r="I1" s="4">
        <v>41339</v>
      </c>
    </row>
    <row r="2" ht="20.55" customHeight="1">
      <c r="A2" t="s" s="5">
        <v>9</v>
      </c>
      <c r="B2" t="s" s="6">
        <v>10</v>
      </c>
      <c r="C2" s="7">
        <v>35</v>
      </c>
      <c r="D2" s="8">
        <v>216.59</v>
      </c>
      <c r="E2" s="8">
        <v>257.41</v>
      </c>
      <c r="F2" s="8">
        <f>SUM(C2*D2)</f>
        <v>7580.650000000001</v>
      </c>
      <c r="G2" s="8">
        <f>SUM(C2*E2)</f>
        <v>9009.35</v>
      </c>
      <c r="H2" s="8">
        <f>SUM(G2-F2)</f>
        <v>1428.7</v>
      </c>
      <c r="I2" s="8"/>
    </row>
    <row r="3" ht="20.35" customHeight="1">
      <c r="A3" t="s" s="9">
        <v>125</v>
      </c>
      <c r="B3" t="s" s="10">
        <v>12</v>
      </c>
      <c r="C3" s="11">
        <v>100</v>
      </c>
      <c r="D3" s="12">
        <v>63.58</v>
      </c>
      <c r="E3" s="12">
        <v>72.7</v>
      </c>
      <c r="F3" s="12">
        <f>SUM(C3*D3)</f>
        <v>6358</v>
      </c>
      <c r="G3" s="12">
        <f>SUM(C3*E3)</f>
        <v>7270</v>
      </c>
      <c r="H3" s="12">
        <f>SUM(G3-F3)</f>
        <v>912</v>
      </c>
      <c r="I3" s="12"/>
    </row>
    <row r="4" ht="20.35" customHeight="1">
      <c r="A4" t="s" s="9">
        <v>126</v>
      </c>
      <c r="B4" t="s" s="10">
        <v>14</v>
      </c>
      <c r="C4" s="11">
        <v>45</v>
      </c>
      <c r="D4" s="12">
        <v>117.74</v>
      </c>
      <c r="E4" s="12">
        <v>159.28</v>
      </c>
      <c r="F4" s="12">
        <f>SUM(C4*D4)</f>
        <v>5298.3</v>
      </c>
      <c r="G4" s="12">
        <f>SUM(C4*E4)</f>
        <v>7167.6</v>
      </c>
      <c r="H4" s="12">
        <f>SUM(G4-F4)</f>
        <v>1869.3</v>
      </c>
      <c r="I4" s="12"/>
    </row>
    <row r="5" ht="20.35" customHeight="1">
      <c r="A5" t="s" s="9">
        <v>127</v>
      </c>
      <c r="B5" t="s" s="10">
        <v>128</v>
      </c>
      <c r="C5" s="11">
        <v>200</v>
      </c>
      <c r="D5" s="12">
        <v>34.77</v>
      </c>
      <c r="E5" s="12">
        <v>70.25</v>
      </c>
      <c r="F5" s="12">
        <f>SUM(C5*D5)</f>
        <v>6954.000000000001</v>
      </c>
      <c r="G5" s="12">
        <f>SUM(C5*E5)</f>
        <v>14050</v>
      </c>
      <c r="H5" s="12">
        <f>SUM(G5-F5)</f>
        <v>7095.999999999999</v>
      </c>
      <c r="I5" s="12"/>
    </row>
    <row r="6" ht="20.35" customHeight="1">
      <c r="A6" t="s" s="9">
        <v>15</v>
      </c>
      <c r="B6" t="s" s="10">
        <v>16</v>
      </c>
      <c r="C6" s="11">
        <v>95</v>
      </c>
      <c r="D6" s="12">
        <v>53.37</v>
      </c>
      <c r="E6" s="12">
        <v>93.04000000000001</v>
      </c>
      <c r="F6" s="12">
        <f>SUM(C6*D6)</f>
        <v>5070.15</v>
      </c>
      <c r="G6" s="12">
        <f>SUM(C6*E6)</f>
        <v>8838.800000000001</v>
      </c>
      <c r="H6" s="12">
        <f>SUM(G6-F6)</f>
        <v>3768.650000000001</v>
      </c>
      <c r="I6" s="12"/>
    </row>
    <row r="7" ht="20.35" customHeight="1">
      <c r="A7" t="s" s="9">
        <v>17</v>
      </c>
      <c r="B7" t="s" s="10">
        <v>18</v>
      </c>
      <c r="C7" s="11">
        <v>90</v>
      </c>
      <c r="D7" s="12">
        <v>50.16</v>
      </c>
      <c r="E7" s="12">
        <v>56.01</v>
      </c>
      <c r="F7" s="12">
        <f>SUM(C7*D7)</f>
        <v>4514.4</v>
      </c>
      <c r="G7" s="12">
        <f>SUM(C7*E7)</f>
        <v>5040.9</v>
      </c>
      <c r="H7" s="12">
        <f>SUM(G7-F7)</f>
        <v>526.5</v>
      </c>
      <c r="I7" s="12"/>
    </row>
    <row r="8" ht="20.35" customHeight="1">
      <c r="A8" t="s" s="9">
        <v>129</v>
      </c>
      <c r="B8" t="s" s="10">
        <v>130</v>
      </c>
      <c r="C8" s="11">
        <v>150</v>
      </c>
      <c r="D8" s="12">
        <v>47.49</v>
      </c>
      <c r="E8" s="12">
        <v>159.29</v>
      </c>
      <c r="F8" s="12">
        <f>SUM(C8*D8)</f>
        <v>7123.5</v>
      </c>
      <c r="G8" s="12">
        <f>SUM(C8*E8)</f>
        <v>23893.5</v>
      </c>
      <c r="H8" s="12">
        <f>SUM(G8-F8)</f>
        <v>16770</v>
      </c>
      <c r="I8" s="12"/>
    </row>
    <row r="9" ht="20.35" customHeight="1">
      <c r="A9" t="s" s="9">
        <v>131</v>
      </c>
      <c r="B9" t="s" s="10">
        <v>132</v>
      </c>
      <c r="C9" s="11">
        <v>125</v>
      </c>
      <c r="D9" s="12">
        <v>23.07</v>
      </c>
      <c r="E9" s="12">
        <v>110.38</v>
      </c>
      <c r="F9" s="12">
        <f>SUM(C9*D9)</f>
        <v>2883.75</v>
      </c>
      <c r="G9" s="12">
        <f>SUM(C9*E9)</f>
        <v>13797.5</v>
      </c>
      <c r="H9" s="12">
        <f>SUM(G9-F9)</f>
        <v>10913.75</v>
      </c>
      <c r="I9" s="12"/>
    </row>
    <row r="10" ht="20.35" customHeight="1">
      <c r="A10" t="s" s="9">
        <v>19</v>
      </c>
      <c r="B10" t="s" s="10">
        <v>20</v>
      </c>
      <c r="C10" s="11">
        <v>100</v>
      </c>
      <c r="D10" s="12">
        <v>73.41</v>
      </c>
      <c r="E10" s="12">
        <v>60.76</v>
      </c>
      <c r="F10" s="12">
        <f>SUM(C10*D10)</f>
        <v>7341</v>
      </c>
      <c r="G10" s="12">
        <f>SUM(C10*E10)</f>
        <v>6076</v>
      </c>
      <c r="H10" s="12">
        <f>SUM(G10-F10)</f>
        <v>-1265</v>
      </c>
      <c r="I10" s="12"/>
    </row>
    <row r="11" ht="20.35" customHeight="1">
      <c r="A11" t="s" s="9">
        <v>133</v>
      </c>
      <c r="B11" t="s" s="10">
        <v>134</v>
      </c>
      <c r="C11" s="11">
        <v>100</v>
      </c>
      <c r="D11" s="12">
        <v>40.75</v>
      </c>
      <c r="E11" s="12">
        <v>33.59</v>
      </c>
      <c r="F11" s="12">
        <f>SUM(C11*D11)</f>
        <v>4075</v>
      </c>
      <c r="G11" s="12">
        <f>SUM(C11*E11)</f>
        <v>3359</v>
      </c>
      <c r="H11" s="12">
        <f>SUM(G11-F11)</f>
        <v>-715.9999999999995</v>
      </c>
      <c r="I11" s="12"/>
    </row>
    <row r="12" ht="20.35" customHeight="1">
      <c r="A12" t="s" s="9">
        <v>135</v>
      </c>
      <c r="B12" t="s" s="10">
        <v>22</v>
      </c>
      <c r="C12" s="11">
        <v>155</v>
      </c>
      <c r="D12" s="12">
        <v>35.91</v>
      </c>
      <c r="E12" s="12">
        <v>38.89</v>
      </c>
      <c r="F12" s="12">
        <f>SUM(C12*D12)</f>
        <v>5566.049999999999</v>
      </c>
      <c r="G12" s="12">
        <f>SUM(C12*E12)</f>
        <v>6027.95</v>
      </c>
      <c r="H12" s="12">
        <f>SUM(G12-F12)</f>
        <v>461.9000000000005</v>
      </c>
      <c r="I12" s="12"/>
    </row>
    <row r="13" ht="20.35" customHeight="1">
      <c r="A13" t="s" s="9">
        <v>25</v>
      </c>
      <c r="B13" t="s" s="10">
        <v>26</v>
      </c>
      <c r="C13" s="11">
        <v>65</v>
      </c>
      <c r="D13" s="12">
        <v>25.28</v>
      </c>
      <c r="E13" s="12">
        <v>91.53</v>
      </c>
      <c r="F13" s="12">
        <f>SUM(C13*D13)</f>
        <v>1643.2</v>
      </c>
      <c r="G13" s="12">
        <f>SUM(C13*E13)</f>
        <v>5949.45</v>
      </c>
      <c r="H13" s="12">
        <f>SUM(G13-F13)</f>
        <v>4306.25</v>
      </c>
      <c r="I13" s="12"/>
    </row>
    <row r="14" ht="20.35" customHeight="1">
      <c r="A14" t="s" s="9">
        <v>27</v>
      </c>
      <c r="B14" t="s" s="10">
        <v>28</v>
      </c>
      <c r="C14" s="11">
        <v>55</v>
      </c>
      <c r="D14" s="12">
        <v>118.47</v>
      </c>
      <c r="E14" s="12">
        <v>112.18</v>
      </c>
      <c r="F14" s="12">
        <f>SUM(C14*D14)</f>
        <v>6515.85</v>
      </c>
      <c r="G14" s="12">
        <f>SUM(C14*E14)</f>
        <v>6169.900000000001</v>
      </c>
      <c r="H14" s="12">
        <f>SUM(G14-F14)</f>
        <v>-345.9499999999998</v>
      </c>
      <c r="I14" s="12"/>
    </row>
    <row r="15" ht="20.35" customHeight="1">
      <c r="A15" t="s" s="9">
        <v>136</v>
      </c>
      <c r="B15" t="s" s="10">
        <v>30</v>
      </c>
      <c r="C15" s="11">
        <v>95</v>
      </c>
      <c r="D15" s="12">
        <v>52.59</v>
      </c>
      <c r="E15" s="12">
        <v>78.81</v>
      </c>
      <c r="F15" s="12">
        <f>SUM(C15*D15)</f>
        <v>4996.05</v>
      </c>
      <c r="G15" s="12">
        <f>SUM(C15*E15)</f>
        <v>7486.95</v>
      </c>
      <c r="H15" s="12">
        <f>SUM(G15-F15)</f>
        <v>2490.9</v>
      </c>
      <c r="I15" s="12"/>
    </row>
    <row r="16" ht="20.35" customHeight="1">
      <c r="A16" t="s" s="9">
        <v>137</v>
      </c>
      <c r="B16" t="s" s="10">
        <v>138</v>
      </c>
      <c r="C16" s="11">
        <v>200</v>
      </c>
      <c r="D16" s="12">
        <v>19.74</v>
      </c>
      <c r="E16" s="12">
        <v>27.82</v>
      </c>
      <c r="F16" s="12">
        <f>SUM(C16*D16)</f>
        <v>3948</v>
      </c>
      <c r="G16" s="12">
        <f>SUM(C16*E16)</f>
        <v>5564</v>
      </c>
      <c r="H16" s="12">
        <f>SUM(G16-F16)</f>
        <v>1616</v>
      </c>
      <c r="I16" s="12"/>
    </row>
    <row r="17" ht="20.35" customHeight="1">
      <c r="A17" t="s" s="9">
        <v>139</v>
      </c>
      <c r="B17" t="s" s="10">
        <v>32</v>
      </c>
      <c r="C17" s="11">
        <v>90</v>
      </c>
      <c r="D17" s="12">
        <v>64.05</v>
      </c>
      <c r="E17" s="12">
        <v>88.65000000000001</v>
      </c>
      <c r="F17" s="12">
        <f>SUM(C17*D17)</f>
        <v>5764.5</v>
      </c>
      <c r="G17" s="12">
        <f>SUM(C17*E17)</f>
        <v>7978.500000000001</v>
      </c>
      <c r="H17" s="12">
        <f>SUM(G17-F17)</f>
        <v>2214.000000000001</v>
      </c>
      <c r="I17" s="12"/>
    </row>
    <row r="18" ht="20.35" customHeight="1">
      <c r="A18" t="s" s="9">
        <v>140</v>
      </c>
      <c r="B18" t="s" s="10">
        <v>141</v>
      </c>
      <c r="C18" s="11">
        <v>100</v>
      </c>
      <c r="D18" s="12">
        <v>32.2</v>
      </c>
      <c r="E18" s="12">
        <v>69.19</v>
      </c>
      <c r="F18" s="12">
        <f>SUM(C18*D18)</f>
        <v>3220</v>
      </c>
      <c r="G18" s="12">
        <f>SUM(C18*E18)</f>
        <v>6919</v>
      </c>
      <c r="H18" s="12">
        <f>SUM(G18-F18)</f>
        <v>3699</v>
      </c>
      <c r="I18" s="12"/>
    </row>
    <row r="19" ht="20.35" customHeight="1">
      <c r="A19" t="s" s="9">
        <v>35</v>
      </c>
      <c r="B19" t="s" s="10">
        <v>36</v>
      </c>
      <c r="C19" s="11">
        <v>115</v>
      </c>
      <c r="D19" s="12">
        <v>35.57</v>
      </c>
      <c r="E19" s="12">
        <v>43.49</v>
      </c>
      <c r="F19" s="12">
        <f>SUM(C19*D19)</f>
        <v>4090.55</v>
      </c>
      <c r="G19" s="12">
        <f>SUM(C19*E19)</f>
        <v>5001.35</v>
      </c>
      <c r="H19" s="12">
        <f>SUM(G19-F19)</f>
        <v>910.8000000000002</v>
      </c>
      <c r="I19" s="12"/>
    </row>
    <row r="20" ht="20.35" customHeight="1">
      <c r="A20" t="s" s="9">
        <v>142</v>
      </c>
      <c r="B20" t="s" s="10">
        <v>143</v>
      </c>
      <c r="C20" s="11">
        <v>100</v>
      </c>
      <c r="D20" s="12">
        <v>54.95</v>
      </c>
      <c r="E20" s="12">
        <v>66.01000000000001</v>
      </c>
      <c r="F20" s="12">
        <f>SUM(C20*D20)</f>
        <v>5495</v>
      </c>
      <c r="G20" s="12">
        <f>SUM(C20*E20)</f>
        <v>6601.000000000001</v>
      </c>
      <c r="H20" s="12">
        <f>SUM(G20-F20)</f>
        <v>1106.000000000001</v>
      </c>
      <c r="I20" s="12"/>
    </row>
    <row r="21" ht="20.35" customHeight="1">
      <c r="A21" t="s" s="9">
        <v>37</v>
      </c>
      <c r="B21" t="s" s="10">
        <v>38</v>
      </c>
      <c r="C21" s="11">
        <v>45</v>
      </c>
      <c r="D21" s="12">
        <v>130.81</v>
      </c>
      <c r="E21" s="12">
        <v>162.09</v>
      </c>
      <c r="F21" s="12">
        <f>SUM(C21*D21)</f>
        <v>5886.45</v>
      </c>
      <c r="G21" s="12">
        <f>SUM(C21*E21)</f>
        <v>7294.05</v>
      </c>
      <c r="H21" s="12">
        <f>SUM(G21-F21)</f>
        <v>1407.6</v>
      </c>
      <c r="I21" s="12"/>
    </row>
    <row r="22" ht="20.35" customHeight="1">
      <c r="A22" t="s" s="9">
        <v>39</v>
      </c>
      <c r="B22" t="s" s="10">
        <v>40</v>
      </c>
      <c r="C22" s="11">
        <v>50</v>
      </c>
      <c r="D22" s="12">
        <v>112.68</v>
      </c>
      <c r="E22" s="12">
        <v>141.75</v>
      </c>
      <c r="F22" s="12">
        <f>SUM(C22*D22)</f>
        <v>5634</v>
      </c>
      <c r="G22" s="12">
        <f>SUM(C22*E22)</f>
        <v>7087.5</v>
      </c>
      <c r="H22" s="12">
        <f>SUM(G22-F22)</f>
        <v>1453.5</v>
      </c>
      <c r="I22" s="12"/>
    </row>
    <row r="23" ht="20.35" customHeight="1">
      <c r="A23" t="s" s="9">
        <v>41</v>
      </c>
      <c r="B23" t="s" s="10">
        <v>42</v>
      </c>
      <c r="C23" s="11">
        <v>90</v>
      </c>
      <c r="D23" s="12">
        <v>43.12</v>
      </c>
      <c r="E23" s="12">
        <v>85.70999999999999</v>
      </c>
      <c r="F23" s="12">
        <f>SUM(C23*D23)</f>
        <v>3880.8</v>
      </c>
      <c r="G23" s="12">
        <f>SUM(C23*E23)</f>
        <v>7713.9</v>
      </c>
      <c r="H23" s="12">
        <f>SUM(G23-F23)</f>
        <v>3833.1</v>
      </c>
      <c r="I23" s="12"/>
    </row>
    <row r="24" ht="20.35" customHeight="1">
      <c r="A24" t="s" s="9">
        <v>43</v>
      </c>
      <c r="B24" t="s" s="10">
        <v>44</v>
      </c>
      <c r="C24" s="11">
        <v>200</v>
      </c>
      <c r="D24" s="12">
        <v>16.38</v>
      </c>
      <c r="E24" s="12">
        <v>88.47</v>
      </c>
      <c r="F24" s="12">
        <f>SUM(C24*D24)</f>
        <v>3276</v>
      </c>
      <c r="G24" s="12">
        <f>SUM(C24*E24)</f>
        <v>17694</v>
      </c>
      <c r="H24" s="12">
        <f>SUM(G24-F24)</f>
        <v>14418</v>
      </c>
      <c r="I24" s="12"/>
    </row>
    <row r="25" ht="20.35" customHeight="1">
      <c r="A25" t="s" s="9">
        <v>144</v>
      </c>
      <c r="B25" t="s" s="10">
        <v>46</v>
      </c>
      <c r="C25" s="11">
        <v>25</v>
      </c>
      <c r="D25" s="12">
        <v>46.4</v>
      </c>
      <c r="E25" s="12">
        <v>94.19</v>
      </c>
      <c r="F25" s="12">
        <f>SUM(C25*D25)</f>
        <v>1160</v>
      </c>
      <c r="G25" s="12">
        <f>SUM(C25*E25)</f>
        <v>2354.75</v>
      </c>
      <c r="H25" s="12">
        <f>SUM(G25-F25)</f>
        <v>1194.75</v>
      </c>
      <c r="I25" s="12"/>
    </row>
    <row r="26" ht="20.35" customHeight="1">
      <c r="A26" t="s" s="9">
        <v>145</v>
      </c>
      <c r="B26" t="s" s="10">
        <v>146</v>
      </c>
      <c r="C26" s="11">
        <v>100</v>
      </c>
      <c r="D26" s="12">
        <v>59.59</v>
      </c>
      <c r="E26" s="12">
        <v>86.37</v>
      </c>
      <c r="F26" s="12">
        <f>SUM(C26*D26)</f>
        <v>5959</v>
      </c>
      <c r="G26" s="12">
        <f>SUM(C26*E26)</f>
        <v>8637</v>
      </c>
      <c r="H26" s="12">
        <f>SUM(G26-F26)</f>
        <v>2678</v>
      </c>
      <c r="I26" s="12"/>
    </row>
    <row r="27" ht="20.35" customHeight="1">
      <c r="A27" t="s" s="9">
        <v>147</v>
      </c>
      <c r="B27" t="s" s="10">
        <v>148</v>
      </c>
      <c r="C27" s="11">
        <v>52</v>
      </c>
      <c r="D27" s="12">
        <v>39.04</v>
      </c>
      <c r="E27" s="12">
        <v>83.54000000000001</v>
      </c>
      <c r="F27" s="12">
        <f>SUM(C27*D27)</f>
        <v>2030.08</v>
      </c>
      <c r="G27" s="12">
        <f>SUM(C27*E27)</f>
        <v>4344.08</v>
      </c>
      <c r="H27" s="12">
        <f>SUM(G27-F27)</f>
        <v>2314</v>
      </c>
      <c r="I27" s="12"/>
    </row>
    <row r="28" ht="20.35" customHeight="1">
      <c r="A28" t="s" s="9">
        <v>47</v>
      </c>
      <c r="B28" t="s" s="10">
        <v>48</v>
      </c>
      <c r="C28" s="11">
        <v>70</v>
      </c>
      <c r="D28" s="12">
        <v>36.62</v>
      </c>
      <c r="E28" s="12">
        <v>92.06999999999999</v>
      </c>
      <c r="F28" s="12">
        <f>SUM(C28*D28)</f>
        <v>2563.4</v>
      </c>
      <c r="G28" s="12">
        <f>SUM(C28*E28)</f>
        <v>6444.9</v>
      </c>
      <c r="H28" s="12">
        <f>SUM(G28-F28)</f>
        <v>3881.5</v>
      </c>
      <c r="I28" s="12"/>
    </row>
    <row r="29" ht="20.35" customHeight="1">
      <c r="A29" t="s" s="9">
        <v>149</v>
      </c>
      <c r="B29" t="s" s="10">
        <v>50</v>
      </c>
      <c r="C29" s="11">
        <v>40</v>
      </c>
      <c r="D29" s="12">
        <v>52.5</v>
      </c>
      <c r="E29" s="12">
        <v>84.67</v>
      </c>
      <c r="F29" s="12">
        <f>SUM(C29*D29)</f>
        <v>2100</v>
      </c>
      <c r="G29" s="12">
        <f>SUM(C29*E29)</f>
        <v>3386.8</v>
      </c>
      <c r="H29" s="12">
        <f>SUM(G29-F29)</f>
        <v>1286.8</v>
      </c>
      <c r="I29" s="12"/>
    </row>
    <row r="30" ht="20.35" customHeight="1">
      <c r="A30" t="s" s="9">
        <v>150</v>
      </c>
      <c r="B30" t="s" s="10">
        <v>151</v>
      </c>
      <c r="C30" s="11">
        <v>95</v>
      </c>
      <c r="D30" s="12">
        <v>56.92</v>
      </c>
      <c r="E30" s="12">
        <v>92.45</v>
      </c>
      <c r="F30" s="12">
        <f>SUM(C30*D30)</f>
        <v>5407.400000000001</v>
      </c>
      <c r="G30" s="12">
        <f>SUM(C30*E30)</f>
        <v>8782.75</v>
      </c>
      <c r="H30" s="12">
        <f>SUM(G30-F30)</f>
        <v>3375.349999999999</v>
      </c>
      <c r="I30" s="12"/>
    </row>
    <row r="31" ht="20.35" customHeight="1">
      <c r="A31" t="s" s="9">
        <v>51</v>
      </c>
      <c r="B31" t="s" s="10">
        <v>52</v>
      </c>
      <c r="C31" s="11">
        <v>115</v>
      </c>
      <c r="D31" s="12">
        <v>56.54</v>
      </c>
      <c r="E31" s="12">
        <v>62.2</v>
      </c>
      <c r="F31" s="12">
        <f>SUM(C31*D31)</f>
        <v>6502.099999999999</v>
      </c>
      <c r="G31" s="12">
        <f>SUM(C31*E31)</f>
        <v>7153</v>
      </c>
      <c r="H31" s="12">
        <f>SUM(G31-F31)</f>
        <v>650.9000000000005</v>
      </c>
      <c r="I31" s="12"/>
    </row>
    <row r="32" ht="20.35" customHeight="1">
      <c r="A32" t="s" s="9">
        <v>53</v>
      </c>
      <c r="B32" t="s" s="10">
        <v>54</v>
      </c>
      <c r="C32" s="11">
        <v>595</v>
      </c>
      <c r="D32" s="12">
        <v>30.85</v>
      </c>
      <c r="E32" s="12">
        <v>25.27</v>
      </c>
      <c r="F32" s="12">
        <f>SUM(C32*D32)</f>
        <v>18355.75</v>
      </c>
      <c r="G32" s="12">
        <f>SUM(C32*E32)</f>
        <v>15035.65</v>
      </c>
      <c r="H32" s="12">
        <f>SUM(G32-F32)</f>
        <v>-3320.1</v>
      </c>
      <c r="I32" s="12"/>
    </row>
    <row r="33" ht="20.35" customHeight="1">
      <c r="A33" t="s" s="9">
        <v>55</v>
      </c>
      <c r="B33" t="s" s="10">
        <v>56</v>
      </c>
      <c r="C33" s="11">
        <v>25</v>
      </c>
      <c r="D33" s="12">
        <v>112.95</v>
      </c>
      <c r="E33" s="12">
        <v>193.83</v>
      </c>
      <c r="F33" s="12">
        <f>SUM(C33*D33)</f>
        <v>2823.75</v>
      </c>
      <c r="G33" s="12">
        <f>SUM(C33*E33)</f>
        <v>4845.75</v>
      </c>
      <c r="H33" s="12">
        <f>SUM(G33-F33)</f>
        <v>2022</v>
      </c>
      <c r="I33" s="12"/>
    </row>
    <row r="34" ht="20.35" customHeight="1">
      <c r="A34" t="s" s="9">
        <v>57</v>
      </c>
      <c r="B34" t="s" s="10">
        <v>58</v>
      </c>
      <c r="C34" s="11">
        <v>15</v>
      </c>
      <c r="D34" s="12">
        <v>390.37</v>
      </c>
      <c r="E34" s="12">
        <v>530.66</v>
      </c>
      <c r="F34" s="12">
        <f>SUM(C34*D34)</f>
        <v>5855.55</v>
      </c>
      <c r="G34" s="12">
        <f>SUM(C34*E34)</f>
        <v>7959.9</v>
      </c>
      <c r="H34" s="12">
        <f>SUM(G34-F34)</f>
        <v>2104.349999999999</v>
      </c>
      <c r="I34" s="12"/>
    </row>
    <row r="35" ht="20.35" customHeight="1">
      <c r="A35" t="s" s="9">
        <v>152</v>
      </c>
      <c r="B35" t="s" s="10">
        <v>58</v>
      </c>
      <c r="C35" s="11">
        <v>10</v>
      </c>
      <c r="D35" s="12">
        <v>295.3</v>
      </c>
      <c r="E35" s="12">
        <v>526.4</v>
      </c>
      <c r="F35" s="12">
        <f>SUM(C35*D35)</f>
        <v>2953</v>
      </c>
      <c r="G35" s="12">
        <f>SUM(C35*E35)</f>
        <v>5264</v>
      </c>
      <c r="H35" s="12">
        <f>SUM(G35-F35)</f>
        <v>2311</v>
      </c>
      <c r="I35" s="12"/>
    </row>
    <row r="36" ht="20.35" customHeight="1">
      <c r="A36" t="s" s="9">
        <v>59</v>
      </c>
      <c r="B36" t="s" s="10">
        <v>60</v>
      </c>
      <c r="C36" s="11">
        <v>150</v>
      </c>
      <c r="D36" s="12">
        <v>53.23</v>
      </c>
      <c r="E36" s="12">
        <v>58.28</v>
      </c>
      <c r="F36" s="12">
        <f>SUM(C36*D36)</f>
        <v>7984.499999999999</v>
      </c>
      <c r="G36" s="12">
        <f>SUM(C36*E36)</f>
        <v>8742</v>
      </c>
      <c r="H36" s="12">
        <f>SUM(G36-F36)</f>
        <v>757.5000000000009</v>
      </c>
      <c r="I36" s="12"/>
    </row>
    <row r="37" ht="20.35" customHeight="1">
      <c r="A37" t="s" s="9">
        <v>153</v>
      </c>
      <c r="B37" t="s" s="10">
        <v>154</v>
      </c>
      <c r="C37" s="11">
        <v>630</v>
      </c>
      <c r="D37" s="12">
        <v>27.08</v>
      </c>
      <c r="E37" s="12">
        <v>36.29</v>
      </c>
      <c r="F37" s="12">
        <f>SUM(C37*D37)</f>
        <v>17060.4</v>
      </c>
      <c r="G37" s="12">
        <f>SUM(C37*E37)</f>
        <v>22862.7</v>
      </c>
      <c r="H37" s="12">
        <f>SUM(G37-F37)</f>
        <v>5802.300000000003</v>
      </c>
      <c r="I37" s="12"/>
    </row>
    <row r="38" ht="20.35" customHeight="1">
      <c r="A38" t="s" s="9">
        <v>63</v>
      </c>
      <c r="B38" t="s" s="10">
        <v>64</v>
      </c>
      <c r="C38" s="11">
        <v>210</v>
      </c>
      <c r="D38" s="12">
        <v>25.73</v>
      </c>
      <c r="E38" s="12">
        <v>39.52</v>
      </c>
      <c r="F38" s="12">
        <f>SUM(C38*D38)</f>
        <v>5403.3</v>
      </c>
      <c r="G38" s="12">
        <f>SUM(C38*E38)</f>
        <v>8299.200000000001</v>
      </c>
      <c r="H38" s="12">
        <f>SUM(G38-F38)</f>
        <v>2895.900000000001</v>
      </c>
      <c r="I38" s="12"/>
    </row>
    <row r="39" ht="20.35" customHeight="1">
      <c r="A39" t="s" s="9">
        <v>65</v>
      </c>
      <c r="B39" t="s" s="10">
        <v>155</v>
      </c>
      <c r="C39" s="11">
        <v>35</v>
      </c>
      <c r="D39" s="12">
        <v>130.12</v>
      </c>
      <c r="E39" s="12">
        <v>303.35</v>
      </c>
      <c r="F39" s="12">
        <f>SUM(C39*D39)</f>
        <v>4554.2</v>
      </c>
      <c r="G39" s="12">
        <f>SUM(C39*E39)</f>
        <v>10617.25</v>
      </c>
      <c r="H39" s="12">
        <f>SUM(G39-F39)</f>
        <v>6063.05</v>
      </c>
      <c r="I39" s="12"/>
    </row>
    <row r="40" ht="20.35" customHeight="1">
      <c r="A40" t="s" s="9">
        <v>67</v>
      </c>
      <c r="B40" t="s" s="10">
        <v>68</v>
      </c>
      <c r="C40" s="11">
        <v>95</v>
      </c>
      <c r="D40" s="12">
        <v>37.98</v>
      </c>
      <c r="E40" s="12">
        <v>82.47</v>
      </c>
      <c r="F40" s="12">
        <f>SUM(C40*D40)</f>
        <v>3608.1</v>
      </c>
      <c r="G40" s="12">
        <f>SUM(C40*E40)</f>
        <v>7834.65</v>
      </c>
      <c r="H40" s="12">
        <f>SUM(G40-F40)</f>
        <v>4226.549999999999</v>
      </c>
      <c r="I40" s="12"/>
    </row>
    <row r="41" ht="20.35" customHeight="1">
      <c r="A41" t="s" s="9">
        <v>69</v>
      </c>
      <c r="B41" s="13"/>
      <c r="C41" s="11">
        <v>199</v>
      </c>
      <c r="D41" s="12">
        <v>25.42</v>
      </c>
      <c r="E41" s="12">
        <v>47.88</v>
      </c>
      <c r="F41" s="12">
        <f>SUM(C41*D41)</f>
        <v>5058.58</v>
      </c>
      <c r="G41" s="12">
        <f>SUM(C41*E41)</f>
        <v>9528.120000000001</v>
      </c>
      <c r="H41" s="12">
        <f>SUM(G41-F41)</f>
        <v>4469.540000000001</v>
      </c>
      <c r="I41" s="12"/>
    </row>
    <row r="42" ht="20.35" customHeight="1">
      <c r="A42" t="s" s="9">
        <v>156</v>
      </c>
      <c r="B42" t="s" s="10">
        <v>157</v>
      </c>
      <c r="C42" s="11">
        <v>75</v>
      </c>
      <c r="D42" s="12">
        <v>41.23</v>
      </c>
      <c r="E42" s="12">
        <v>104.57</v>
      </c>
      <c r="F42" s="12">
        <f>SUM(C42*D42)</f>
        <v>3092.25</v>
      </c>
      <c r="G42" s="12">
        <f>SUM(C42*E42)</f>
        <v>7842.749999999999</v>
      </c>
      <c r="H42" s="12">
        <f>SUM(G42-F42)</f>
        <v>4750.5</v>
      </c>
      <c r="I42" s="12"/>
    </row>
    <row r="43" ht="20.35" customHeight="1">
      <c r="A43" t="s" s="9">
        <v>158</v>
      </c>
      <c r="B43" t="s" s="10">
        <v>159</v>
      </c>
      <c r="C43" s="11">
        <v>230</v>
      </c>
      <c r="D43" s="12">
        <v>42.32</v>
      </c>
      <c r="E43" s="12">
        <v>62.58</v>
      </c>
      <c r="F43" s="12">
        <f>SUM(C43*D43)</f>
        <v>9733.6</v>
      </c>
      <c r="G43" s="12">
        <f>SUM(C43*E43)</f>
        <v>14393.4</v>
      </c>
      <c r="H43" s="12">
        <f>SUM(G43-F43)</f>
        <v>4659.799999999999</v>
      </c>
      <c r="I43" s="12"/>
    </row>
    <row r="44" ht="20.35" customHeight="1">
      <c r="A44" t="s" s="9">
        <v>72</v>
      </c>
      <c r="B44" s="13"/>
      <c r="C44" s="11">
        <v>33</v>
      </c>
      <c r="D44" s="12">
        <v>41.45</v>
      </c>
      <c r="E44" s="12">
        <v>62.66</v>
      </c>
      <c r="F44" s="12">
        <f>SUM(C44*D44)</f>
        <v>1367.85</v>
      </c>
      <c r="G44" s="12">
        <f>SUM(C44*E44)</f>
        <v>2067.78</v>
      </c>
      <c r="H44" s="12">
        <f>SUM(G44-F44)</f>
        <v>699.9299999999996</v>
      </c>
      <c r="I44" s="12"/>
    </row>
    <row r="45" ht="20.35" customHeight="1">
      <c r="A45" t="s" s="9">
        <v>73</v>
      </c>
      <c r="B45" t="s" s="10">
        <v>74</v>
      </c>
      <c r="C45" s="11">
        <v>35</v>
      </c>
      <c r="D45" s="12">
        <v>73.95</v>
      </c>
      <c r="E45" s="12">
        <v>192.57</v>
      </c>
      <c r="F45" s="12">
        <f>SUM(C45*D45)</f>
        <v>2588.25</v>
      </c>
      <c r="G45" s="12">
        <f>SUM(C45*E45)</f>
        <v>6739.95</v>
      </c>
      <c r="H45" s="12">
        <f>SUM(G45-F45)</f>
        <v>4151.7</v>
      </c>
      <c r="I45" s="12"/>
    </row>
    <row r="46" ht="20.35" customHeight="1">
      <c r="A46" t="s" s="9">
        <v>75</v>
      </c>
      <c r="B46" t="s" s="10">
        <v>76</v>
      </c>
      <c r="C46" s="11">
        <v>160</v>
      </c>
      <c r="D46" s="12">
        <v>21.94</v>
      </c>
      <c r="E46" s="12">
        <v>68.8</v>
      </c>
      <c r="F46" s="12">
        <f>SUM(C46*D46)</f>
        <v>3510.4</v>
      </c>
      <c r="G46" s="12">
        <f>SUM(C46*E46)</f>
        <v>11008</v>
      </c>
      <c r="H46" s="12">
        <f>SUM(G46-F46)</f>
        <v>7497.6</v>
      </c>
      <c r="I46" s="12"/>
    </row>
    <row r="47" ht="20.35" customHeight="1">
      <c r="A47" t="s" s="9">
        <v>160</v>
      </c>
      <c r="B47" t="s" s="10">
        <v>161</v>
      </c>
      <c r="C47" s="11">
        <v>300</v>
      </c>
      <c r="D47" s="12">
        <v>41.48</v>
      </c>
      <c r="E47" s="12">
        <v>57.24</v>
      </c>
      <c r="F47" s="12">
        <f>SUM(C47*D47)</f>
        <v>12444</v>
      </c>
      <c r="G47" s="12">
        <f>SUM(C47*E47)</f>
        <v>17172</v>
      </c>
      <c r="H47" s="12">
        <f>SUM(G47-F47)</f>
        <v>4728.000000000002</v>
      </c>
      <c r="I47" s="12"/>
    </row>
    <row r="48" ht="20.35" customHeight="1">
      <c r="A48" t="s" s="9">
        <v>162</v>
      </c>
      <c r="B48" t="s" s="10">
        <v>163</v>
      </c>
      <c r="C48" s="11">
        <v>200</v>
      </c>
      <c r="D48" s="12">
        <v>16.25</v>
      </c>
      <c r="E48" s="12">
        <v>74.3</v>
      </c>
      <c r="F48" s="12">
        <f>SUM(C48*D48)</f>
        <v>3250</v>
      </c>
      <c r="G48" s="12">
        <f>SUM(C48*E48)</f>
        <v>14860</v>
      </c>
      <c r="H48" s="12">
        <f>SUM(G48-F48)</f>
        <v>11610</v>
      </c>
      <c r="I48" s="12"/>
    </row>
    <row r="49" ht="20.35" customHeight="1">
      <c r="A49" t="s" s="9">
        <v>77</v>
      </c>
      <c r="B49" t="s" s="10">
        <v>78</v>
      </c>
      <c r="C49" s="11">
        <v>50</v>
      </c>
      <c r="D49" s="12">
        <v>73.79000000000001</v>
      </c>
      <c r="E49" s="12">
        <v>93.7</v>
      </c>
      <c r="F49" s="12">
        <f>SUM(C49*D49)</f>
        <v>3689.5</v>
      </c>
      <c r="G49" s="12">
        <f>SUM(C49*E49)</f>
        <v>4685</v>
      </c>
      <c r="H49" s="12">
        <f>SUM(G49-F49)</f>
        <v>995.4999999999995</v>
      </c>
      <c r="I49" s="12"/>
    </row>
    <row r="50" ht="20.35" customHeight="1">
      <c r="A50" t="s" s="9">
        <v>79</v>
      </c>
      <c r="B50" t="s" s="10">
        <v>80</v>
      </c>
      <c r="C50" s="11">
        <v>45</v>
      </c>
      <c r="D50" s="12">
        <v>75.81999999999999</v>
      </c>
      <c r="E50" s="12">
        <v>207.58</v>
      </c>
      <c r="F50" s="12">
        <f>SUM(C50*D50)</f>
        <v>3411.9</v>
      </c>
      <c r="G50" s="12">
        <f>SUM(C50*E50)</f>
        <v>9341.1</v>
      </c>
      <c r="H50" s="12">
        <f>SUM(G50-F50)</f>
        <v>5929.200000000001</v>
      </c>
      <c r="I50" s="12"/>
    </row>
    <row r="51" ht="20.35" customHeight="1">
      <c r="A51" t="s" s="9">
        <v>81</v>
      </c>
      <c r="B51" t="s" s="10">
        <v>82</v>
      </c>
      <c r="C51" s="11">
        <v>150</v>
      </c>
      <c r="D51" s="12">
        <v>37.33</v>
      </c>
      <c r="E51" s="12">
        <v>56.79</v>
      </c>
      <c r="F51" s="12">
        <f>SUM(C51*D51)</f>
        <v>5599.5</v>
      </c>
      <c r="G51" s="12">
        <f>SUM(C51*E51)</f>
        <v>8518.5</v>
      </c>
      <c r="H51" s="12">
        <f>SUM(G51-F51)</f>
        <v>2919</v>
      </c>
      <c r="I51" s="12"/>
    </row>
    <row r="52" ht="20.35" customHeight="1">
      <c r="A52" t="s" s="9">
        <v>83</v>
      </c>
      <c r="B52" t="s" s="10">
        <v>84</v>
      </c>
      <c r="C52" s="11">
        <v>315</v>
      </c>
      <c r="D52" s="12">
        <v>27.56</v>
      </c>
      <c r="E52" s="12">
        <v>46.45</v>
      </c>
      <c r="F52" s="12">
        <f>SUM(C52*D52)</f>
        <v>8681.4</v>
      </c>
      <c r="G52" s="12">
        <f>SUM(C52*E52)</f>
        <v>14631.75</v>
      </c>
      <c r="H52" s="12">
        <f>SUM(G52-F52)</f>
        <v>5950.35</v>
      </c>
      <c r="I52" s="12"/>
    </row>
    <row r="53" ht="20.35" customHeight="1">
      <c r="A53" t="s" s="9">
        <v>85</v>
      </c>
      <c r="B53" t="s" s="10">
        <v>86</v>
      </c>
      <c r="C53" s="11">
        <v>50</v>
      </c>
      <c r="D53" s="12">
        <v>72.90000000000001</v>
      </c>
      <c r="E53" s="12">
        <v>155.36</v>
      </c>
      <c r="F53" s="12">
        <f>SUM(C53*D53)</f>
        <v>3645</v>
      </c>
      <c r="G53" s="12">
        <f>SUM(C53*E53)</f>
        <v>7768.000000000001</v>
      </c>
      <c r="H53" s="12">
        <f>SUM(G53-F53)</f>
        <v>4123</v>
      </c>
      <c r="I53" s="12"/>
    </row>
    <row r="54" ht="20.35" customHeight="1">
      <c r="A54" t="s" s="9">
        <v>87</v>
      </c>
      <c r="B54" t="s" s="10">
        <v>88</v>
      </c>
      <c r="C54" s="11">
        <v>100</v>
      </c>
      <c r="D54" s="12">
        <v>25.57</v>
      </c>
      <c r="E54" s="12">
        <v>36.33</v>
      </c>
      <c r="F54" s="12">
        <f>SUM(C54*D54)</f>
        <v>2557</v>
      </c>
      <c r="G54" s="12">
        <f>SUM(C54*E54)</f>
        <v>3633</v>
      </c>
      <c r="H54" s="12">
        <f>SUM(G54-F54)</f>
        <v>1076</v>
      </c>
      <c r="I54" s="12"/>
    </row>
    <row r="55" ht="20.35" customHeight="1">
      <c r="A55" t="s" s="9">
        <v>89</v>
      </c>
      <c r="B55" t="s" s="10">
        <v>90</v>
      </c>
      <c r="C55" s="11">
        <v>220</v>
      </c>
      <c r="D55" s="12">
        <v>25.84</v>
      </c>
      <c r="E55" s="12">
        <v>38.09</v>
      </c>
      <c r="F55" s="12">
        <f>SUM(C55*D55)</f>
        <v>5684.8</v>
      </c>
      <c r="G55" s="12">
        <f>SUM(C55*E55)</f>
        <v>8379.800000000001</v>
      </c>
      <c r="H55" s="12">
        <f>SUM(G55-F55)</f>
        <v>2695.000000000001</v>
      </c>
      <c r="I55" s="12"/>
    </row>
    <row r="56" ht="20.35" customHeight="1">
      <c r="A56" t="s" s="9">
        <v>164</v>
      </c>
      <c r="B56" t="s" s="10">
        <v>165</v>
      </c>
      <c r="C56" s="11">
        <v>100</v>
      </c>
      <c r="D56" s="12">
        <v>48.77</v>
      </c>
      <c r="E56" s="12">
        <v>106.29</v>
      </c>
      <c r="F56" s="12">
        <f>SUM(C56*D56)</f>
        <v>4877</v>
      </c>
      <c r="G56" s="12">
        <f>SUM(C56*E56)</f>
        <v>10629</v>
      </c>
      <c r="H56" s="12">
        <f>SUM(G56-F56)</f>
        <v>5752</v>
      </c>
      <c r="I56" s="12"/>
    </row>
    <row r="57" ht="20.35" customHeight="1">
      <c r="A57" t="s" s="9">
        <v>166</v>
      </c>
      <c r="B57" t="s" s="10">
        <v>92</v>
      </c>
      <c r="C57" s="11">
        <v>155</v>
      </c>
      <c r="D57" s="12">
        <v>43.14</v>
      </c>
      <c r="E57" s="12">
        <v>53.52</v>
      </c>
      <c r="F57" s="12">
        <f>SUM(C57*D57)</f>
        <v>6686.7</v>
      </c>
      <c r="G57" s="12">
        <f>SUM(C57*E57)</f>
        <v>8295.6</v>
      </c>
      <c r="H57" s="12">
        <f>SUM(G57-F57)</f>
        <v>1608.900000000001</v>
      </c>
      <c r="I57" s="12"/>
    </row>
    <row r="58" ht="20.35" customHeight="1">
      <c r="A58" t="s" s="9">
        <v>95</v>
      </c>
      <c r="B58" t="s" s="10">
        <v>96</v>
      </c>
      <c r="C58" s="11">
        <v>170</v>
      </c>
      <c r="D58" s="12">
        <v>22</v>
      </c>
      <c r="E58" s="12">
        <v>44.97</v>
      </c>
      <c r="F58" s="12">
        <f>SUM(C58*D58)</f>
        <v>3740</v>
      </c>
      <c r="G58" s="12">
        <f>SUM(C58*E58)</f>
        <v>7644.9</v>
      </c>
      <c r="H58" s="12">
        <f>SUM(G58-F58)</f>
        <v>3904.9</v>
      </c>
      <c r="I58" s="12"/>
    </row>
    <row r="59" ht="20.35" customHeight="1">
      <c r="A59" t="s" s="9">
        <v>97</v>
      </c>
      <c r="B59" t="s" s="10">
        <v>98</v>
      </c>
      <c r="C59" s="11">
        <v>70</v>
      </c>
      <c r="D59" s="12">
        <v>43.16</v>
      </c>
      <c r="E59" s="12">
        <v>94.56</v>
      </c>
      <c r="F59" s="12">
        <f>SUM(C59*D59)</f>
        <v>3021.2</v>
      </c>
      <c r="G59" s="12">
        <f>SUM(C59*E59)</f>
        <v>6619.2</v>
      </c>
      <c r="H59" s="12">
        <f>SUM(G59-F59)</f>
        <v>3598</v>
      </c>
      <c r="I59" s="12"/>
    </row>
    <row r="60" ht="20.35" customHeight="1">
      <c r="A60" t="s" s="9">
        <v>99</v>
      </c>
      <c r="B60" t="s" s="10">
        <v>100</v>
      </c>
      <c r="C60" s="11">
        <v>35</v>
      </c>
      <c r="D60" s="12">
        <v>155.67</v>
      </c>
      <c r="E60" s="12">
        <v>167.16</v>
      </c>
      <c r="F60" s="12">
        <f>SUM(C60*D60)</f>
        <v>5448.45</v>
      </c>
      <c r="G60" s="12">
        <f>SUM(C60*E60)</f>
        <v>5850.599999999999</v>
      </c>
      <c r="H60" s="12">
        <f>SUM(G60-F60)</f>
        <v>402.1499999999996</v>
      </c>
      <c r="I60" s="12"/>
    </row>
    <row r="61" ht="20.35" customHeight="1">
      <c r="A61" t="s" s="9">
        <v>101</v>
      </c>
      <c r="B61" t="s" s="10">
        <v>102</v>
      </c>
      <c r="C61" s="11">
        <v>398</v>
      </c>
      <c r="D61" s="12">
        <v>20.11</v>
      </c>
      <c r="E61" s="12">
        <v>31.15</v>
      </c>
      <c r="F61" s="12">
        <f>SUM(C61*D61)</f>
        <v>8003.78</v>
      </c>
      <c r="G61" s="12">
        <f>SUM(C61*E61)</f>
        <v>12397.7</v>
      </c>
      <c r="H61" s="12">
        <f>SUM(G61-F61)</f>
        <v>4393.919999999999</v>
      </c>
      <c r="I61" s="12"/>
    </row>
    <row r="62" ht="20.35" customHeight="1">
      <c r="A62" t="s" s="9">
        <v>167</v>
      </c>
      <c r="B62" t="s" s="10">
        <v>168</v>
      </c>
      <c r="C62" s="11">
        <v>500</v>
      </c>
      <c r="D62" s="12">
        <v>28.62</v>
      </c>
      <c r="E62" s="12">
        <v>37.83</v>
      </c>
      <c r="F62" s="12">
        <f>SUM(C62*D62)</f>
        <v>14310</v>
      </c>
      <c r="G62" s="12">
        <f>SUM(C62*E62)</f>
        <v>18915</v>
      </c>
      <c r="H62" s="12">
        <f>SUM(G62-F62)</f>
        <v>4605</v>
      </c>
      <c r="I62" s="12"/>
    </row>
    <row r="63" ht="20.35" customHeight="1">
      <c r="A63" t="s" s="9">
        <v>103</v>
      </c>
      <c r="B63" t="s" s="10">
        <v>104</v>
      </c>
      <c r="C63" s="11">
        <v>7</v>
      </c>
      <c r="D63" s="12">
        <v>1157.06</v>
      </c>
      <c r="E63" s="12">
        <v>1140.21</v>
      </c>
      <c r="F63" s="12">
        <f>SUM(C63*D63)</f>
        <v>8099.42</v>
      </c>
      <c r="G63" s="12">
        <f>SUM(C63*E63)</f>
        <v>7981.47</v>
      </c>
      <c r="H63" s="12">
        <f>SUM(G63-F63)</f>
        <v>-117.9499999999998</v>
      </c>
      <c r="I63" s="12"/>
    </row>
    <row r="64" ht="20.35" customHeight="1">
      <c r="A64" t="s" s="9">
        <v>105</v>
      </c>
      <c r="B64" t="s" s="10">
        <v>106</v>
      </c>
      <c r="C64" s="11">
        <v>65</v>
      </c>
      <c r="D64" s="12">
        <v>45.59</v>
      </c>
      <c r="E64" s="12">
        <v>91.09</v>
      </c>
      <c r="F64" s="12">
        <f>SUM(C64*D64)</f>
        <v>2963.35</v>
      </c>
      <c r="G64" s="12">
        <f>SUM(C64*E64)</f>
        <v>5920.85</v>
      </c>
      <c r="H64" s="12">
        <f>SUM(G64-F64)</f>
        <v>2957.5</v>
      </c>
      <c r="I64" s="12"/>
    </row>
    <row r="65" ht="20.35" customHeight="1">
      <c r="A65" t="s" s="9">
        <v>169</v>
      </c>
      <c r="B65" t="s" s="10">
        <v>170</v>
      </c>
      <c r="C65" s="11">
        <v>200</v>
      </c>
      <c r="D65" s="12">
        <v>3.66</v>
      </c>
      <c r="E65" s="12">
        <v>20.22</v>
      </c>
      <c r="F65" s="12">
        <f>SUM(C65*D65)</f>
        <v>732</v>
      </c>
      <c r="G65" s="12">
        <f>SUM(C65*E65)</f>
        <v>4044</v>
      </c>
      <c r="H65" s="12">
        <f>SUM(G65-F65)</f>
        <v>3312</v>
      </c>
      <c r="I65" s="12"/>
    </row>
    <row r="66" ht="20.35" customHeight="1">
      <c r="A66" t="s" s="9">
        <v>171</v>
      </c>
      <c r="B66" t="s" s="10">
        <v>172</v>
      </c>
      <c r="C66" s="11">
        <v>40</v>
      </c>
      <c r="D66" s="12">
        <v>52.62</v>
      </c>
      <c r="E66" s="12">
        <v>74.33</v>
      </c>
      <c r="F66" s="12">
        <f>SUM(C66*D66)</f>
        <v>2104.8</v>
      </c>
      <c r="G66" s="12">
        <f>SUM(C66*E66)</f>
        <v>2973.2</v>
      </c>
      <c r="H66" s="12">
        <f>SUM(G66-F66)</f>
        <v>868.4000000000001</v>
      </c>
      <c r="I66" s="12"/>
    </row>
    <row r="67" ht="20.35" customHeight="1">
      <c r="A67" t="s" s="9">
        <v>107</v>
      </c>
      <c r="B67" t="s" s="10">
        <v>108</v>
      </c>
      <c r="C67" s="11">
        <v>60</v>
      </c>
      <c r="D67" s="12">
        <v>81.62</v>
      </c>
      <c r="E67" s="12">
        <v>53.45</v>
      </c>
      <c r="F67" s="12">
        <f>SUM(C67*D67)</f>
        <v>4897.200000000001</v>
      </c>
      <c r="G67" s="12">
        <f>SUM(C67*E67)</f>
        <v>3207</v>
      </c>
      <c r="H67" s="12">
        <f>SUM(G67-F67)</f>
        <v>-1690.200000000001</v>
      </c>
      <c r="I67" s="12"/>
    </row>
    <row r="68" ht="20.35" customHeight="1">
      <c r="A68" t="s" s="9">
        <v>173</v>
      </c>
      <c r="B68" t="s" s="10">
        <v>174</v>
      </c>
      <c r="C68" s="11">
        <v>100</v>
      </c>
      <c r="D68" s="12">
        <v>71.11</v>
      </c>
      <c r="E68" s="12">
        <v>85.41</v>
      </c>
      <c r="F68" s="12">
        <f>SUM(C68*D68)</f>
        <v>7111</v>
      </c>
      <c r="G68" s="12">
        <f>SUM(C68*E68)</f>
        <v>8541</v>
      </c>
      <c r="H68" s="12">
        <f>SUM(G68-F68)</f>
        <v>1430</v>
      </c>
      <c r="I68" s="12"/>
    </row>
    <row r="69" ht="20.35" customHeight="1">
      <c r="A69" t="s" s="9">
        <v>175</v>
      </c>
      <c r="B69" t="s" s="10">
        <v>176</v>
      </c>
      <c r="C69" s="11">
        <v>222</v>
      </c>
      <c r="D69" s="12">
        <v>19.67</v>
      </c>
      <c r="E69" s="12">
        <v>36.3</v>
      </c>
      <c r="F69" s="12">
        <f>SUM(C69*D69)</f>
        <v>4366.740000000001</v>
      </c>
      <c r="G69" s="12">
        <f>SUM(C69*E69)</f>
        <v>8058.599999999999</v>
      </c>
      <c r="H69" s="12">
        <f>SUM(G69-F69)</f>
        <v>3691.859999999999</v>
      </c>
      <c r="I69" s="12"/>
    </row>
    <row r="70" ht="20.35" customHeight="1">
      <c r="A70" t="s" s="9">
        <v>177</v>
      </c>
      <c r="B70" t="s" s="10">
        <v>178</v>
      </c>
      <c r="C70" s="11">
        <v>100</v>
      </c>
      <c r="D70" s="12">
        <v>56.85</v>
      </c>
      <c r="E70" s="12">
        <v>32.41</v>
      </c>
      <c r="F70" s="12">
        <f>SUM(C70*D70)</f>
        <v>5685</v>
      </c>
      <c r="G70" s="12">
        <f>SUM(C70*E70)</f>
        <v>3241</v>
      </c>
      <c r="H70" s="12">
        <f>SUM(G70-F70)</f>
        <v>-2444</v>
      </c>
      <c r="I70" s="12"/>
    </row>
    <row r="71" ht="20.35" customHeight="1">
      <c r="A71" t="s" s="9">
        <v>109</v>
      </c>
      <c r="B71" t="s" s="10">
        <v>110</v>
      </c>
      <c r="C71" s="11">
        <v>90</v>
      </c>
      <c r="D71" s="12">
        <v>43.41</v>
      </c>
      <c r="E71" s="12">
        <v>119.13</v>
      </c>
      <c r="F71" s="12">
        <f>SUM(C71*D71)</f>
        <v>3906.9</v>
      </c>
      <c r="G71" s="12">
        <f>SUM(C71*E71)</f>
        <v>10721.7</v>
      </c>
      <c r="H71" s="12">
        <f>SUM(G71-F71)</f>
        <v>6814.799999999999</v>
      </c>
      <c r="I71" s="12"/>
    </row>
    <row r="72" ht="20.35" customHeight="1">
      <c r="A72" t="s" s="9">
        <v>111</v>
      </c>
      <c r="B72" t="s" s="10">
        <v>112</v>
      </c>
      <c r="C72" s="11">
        <v>95</v>
      </c>
      <c r="D72" s="12">
        <v>57.37</v>
      </c>
      <c r="E72" s="12">
        <v>115</v>
      </c>
      <c r="F72" s="12">
        <f>SUM(C72*D72)</f>
        <v>5450.15</v>
      </c>
      <c r="G72" s="12">
        <f>SUM(C72*E72)</f>
        <v>10925</v>
      </c>
      <c r="H72" s="12">
        <f>SUM(G72-F72)</f>
        <v>5474.85</v>
      </c>
      <c r="I72" s="12"/>
    </row>
    <row r="73" ht="20.35" customHeight="1">
      <c r="A73" t="s" s="9">
        <v>113</v>
      </c>
      <c r="B73" t="s" s="10">
        <v>114</v>
      </c>
      <c r="C73" s="11">
        <v>285</v>
      </c>
      <c r="D73" s="12">
        <v>24.95</v>
      </c>
      <c r="E73" s="12">
        <v>33.92</v>
      </c>
      <c r="F73" s="12">
        <f>SUM(C73*D73)</f>
        <v>7110.75</v>
      </c>
      <c r="G73" s="12">
        <f>SUM(C73*E73)</f>
        <v>9667.200000000001</v>
      </c>
      <c r="H73" s="12">
        <f>SUM(G73-F73)</f>
        <v>2556.450000000001</v>
      </c>
      <c r="I73" s="12"/>
    </row>
    <row r="74" ht="20.35" customHeight="1">
      <c r="A74" t="s" s="9">
        <v>115</v>
      </c>
      <c r="B74" t="s" s="10">
        <v>116</v>
      </c>
      <c r="C74" s="11">
        <v>210</v>
      </c>
      <c r="D74" s="12">
        <v>51.03</v>
      </c>
      <c r="E74" s="12">
        <v>46.48</v>
      </c>
      <c r="F74" s="12">
        <f>SUM(C74*D74)</f>
        <v>10716.3</v>
      </c>
      <c r="G74" s="12">
        <f>SUM(C74*E74)</f>
        <v>9760.799999999999</v>
      </c>
      <c r="H74" s="12">
        <f>SUM(G74-F74)</f>
        <v>-955.5000000000018</v>
      </c>
      <c r="I74" s="12"/>
    </row>
    <row r="75" ht="20.35" customHeight="1">
      <c r="A75" t="s" s="9">
        <v>179</v>
      </c>
      <c r="B75" t="s" s="10">
        <v>118</v>
      </c>
      <c r="C75" s="11">
        <v>15</v>
      </c>
      <c r="D75" s="12">
        <v>136.99</v>
      </c>
      <c r="E75" s="12">
        <v>262.2</v>
      </c>
      <c r="F75" s="12">
        <f>SUM(C75*D75)</f>
        <v>2054.85</v>
      </c>
      <c r="G75" s="12">
        <f>SUM(C75*E75)</f>
        <v>3933</v>
      </c>
      <c r="H75" s="12">
        <f>SUM(G75-F75)</f>
        <v>1878.15</v>
      </c>
      <c r="I75" s="12"/>
    </row>
    <row r="76" ht="20.35" customHeight="1">
      <c r="A76" t="s" s="9">
        <v>119</v>
      </c>
      <c r="B76" t="s" s="10">
        <v>120</v>
      </c>
      <c r="C76" s="11">
        <v>320</v>
      </c>
      <c r="D76" s="12">
        <v>22.08</v>
      </c>
      <c r="E76" s="12">
        <v>54.82</v>
      </c>
      <c r="F76" s="12">
        <f>SUM(C76*D76)</f>
        <v>7065.599999999999</v>
      </c>
      <c r="G76" s="12">
        <f>SUM(C76*E76)</f>
        <v>17542.4</v>
      </c>
      <c r="H76" s="12">
        <f>SUM(G76-F76)</f>
        <v>10476.8</v>
      </c>
      <c r="I76" s="12"/>
    </row>
    <row r="77" ht="20.35" customHeight="1">
      <c r="A77" t="s" s="9">
        <v>121</v>
      </c>
      <c r="B77" t="s" s="10">
        <v>122</v>
      </c>
      <c r="C77" s="11">
        <v>200</v>
      </c>
      <c r="D77" s="12">
        <v>33.7</v>
      </c>
      <c r="E77" s="12">
        <v>41.24</v>
      </c>
      <c r="F77" s="12">
        <f>SUM(C77*D77)</f>
        <v>6740.000000000001</v>
      </c>
      <c r="G77" s="12">
        <f>SUM(C77*E77)</f>
        <v>8248</v>
      </c>
      <c r="H77" s="12">
        <f>SUM(G77-F77)</f>
        <v>1507.999999999999</v>
      </c>
      <c r="I77" s="12"/>
    </row>
    <row r="78" ht="20.35" customHeight="1">
      <c r="A78" t="s" s="9">
        <v>180</v>
      </c>
      <c r="B78" t="s" s="10">
        <v>181</v>
      </c>
      <c r="C78" s="11">
        <v>200</v>
      </c>
      <c r="D78" s="12">
        <v>14.81</v>
      </c>
      <c r="E78" s="12">
        <v>44.94</v>
      </c>
      <c r="F78" s="12">
        <f>SUM(C78*D78)</f>
        <v>2962</v>
      </c>
      <c r="G78" s="12">
        <f>SUM(C78*E78)</f>
        <v>8988</v>
      </c>
      <c r="H78" s="12">
        <f>SUM(G78-F78)</f>
        <v>6026</v>
      </c>
      <c r="I78" s="12"/>
    </row>
    <row r="79" ht="20.35" customHeight="1">
      <c r="A79" s="9"/>
      <c r="B79" s="13"/>
      <c r="C79" s="11"/>
      <c r="D79" s="12"/>
      <c r="E79" s="12"/>
      <c r="F79" s="12"/>
      <c r="G79" s="12"/>
      <c r="H79" s="12"/>
      <c r="I79" s="12"/>
    </row>
    <row r="80" ht="20.35" customHeight="1">
      <c r="A80" t="s" s="9">
        <v>7</v>
      </c>
      <c r="B80" s="13">
        <f>SUM(B2:B78)</f>
        <v>0</v>
      </c>
      <c r="C80" s="11">
        <f>SUM(C2:C78)</f>
        <v>10461</v>
      </c>
      <c r="D80" s="12">
        <f>SUM(D2:D78)</f>
        <v>5790.74</v>
      </c>
      <c r="E80" s="12">
        <f>SUM(E2:E78)</f>
        <v>8650.389999999999</v>
      </c>
      <c r="F80" s="12">
        <f>SUM(F2:F78)</f>
        <v>413802.95</v>
      </c>
      <c r="G80" s="12">
        <f>SUM(G2:G78)</f>
        <v>663228.9499999998</v>
      </c>
      <c r="H80" s="12">
        <f>SUM(H2:H78)</f>
        <v>249426</v>
      </c>
      <c r="I80" s="12">
        <f>SUM(I2:I78)</f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