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arallel-AES\"/>
    </mc:Choice>
  </mc:AlternateContent>
  <xr:revisionPtr revIDLastSave="0" documentId="13_ncr:1_{DEC8E01F-8A30-4CE0-AF66-4587C557C04E}" xr6:coauthVersionLast="45" xr6:coauthVersionMax="45" xr10:uidLastSave="{00000000-0000-0000-0000-000000000000}"/>
  <bookViews>
    <workbookView xWindow="2295" yWindow="1335" windowWidth="33735" windowHeight="17940" activeTab="1" xr2:uid="{06ABB8A8-034D-4908-9A6E-12A32F28E8AC}"/>
  </bookViews>
  <sheets>
    <sheet name="Opts" sheetId="1" r:id="rId1"/>
    <sheet name="Alg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3" i="2"/>
  <c r="U40" i="2" l="1"/>
  <c r="T40" i="2"/>
  <c r="S40" i="2"/>
  <c r="R40" i="2"/>
  <c r="Q40" i="2"/>
  <c r="P40" i="2"/>
  <c r="O40" i="2"/>
  <c r="L40" i="2"/>
  <c r="U39" i="2"/>
  <c r="T39" i="2"/>
  <c r="S39" i="2"/>
  <c r="R39" i="2"/>
  <c r="Q39" i="2"/>
  <c r="P39" i="2"/>
  <c r="O39" i="2"/>
  <c r="J39" i="2"/>
  <c r="U38" i="2"/>
  <c r="T38" i="2"/>
  <c r="S38" i="2"/>
  <c r="R38" i="2"/>
  <c r="Q38" i="2"/>
  <c r="P38" i="2"/>
  <c r="O38" i="2"/>
  <c r="L38" i="2"/>
  <c r="U37" i="2"/>
  <c r="T37" i="2"/>
  <c r="S37" i="2"/>
  <c r="R37" i="2"/>
  <c r="Q37" i="2"/>
  <c r="P37" i="2"/>
  <c r="O37" i="2"/>
  <c r="J37" i="2"/>
  <c r="U36" i="2"/>
  <c r="T36" i="2"/>
  <c r="S36" i="2"/>
  <c r="R36" i="2"/>
  <c r="Q36" i="2"/>
  <c r="P36" i="2"/>
  <c r="O36" i="2"/>
  <c r="L36" i="2"/>
  <c r="U35" i="2"/>
  <c r="T35" i="2"/>
  <c r="S35" i="2"/>
  <c r="R35" i="2"/>
  <c r="Q35" i="2"/>
  <c r="P35" i="2"/>
  <c r="O35" i="2"/>
  <c r="J35" i="2"/>
  <c r="U34" i="2"/>
  <c r="T34" i="2"/>
  <c r="S34" i="2"/>
  <c r="R34" i="2"/>
  <c r="Q34" i="2"/>
  <c r="P34" i="2"/>
  <c r="O34" i="2"/>
  <c r="L34" i="2"/>
  <c r="U33" i="2"/>
  <c r="T33" i="2"/>
  <c r="S33" i="2"/>
  <c r="R33" i="2"/>
  <c r="Q33" i="2"/>
  <c r="P33" i="2"/>
  <c r="O33" i="2"/>
  <c r="J33" i="2"/>
  <c r="U32" i="2"/>
  <c r="T32" i="2"/>
  <c r="S32" i="2"/>
  <c r="R32" i="2"/>
  <c r="Q32" i="2"/>
  <c r="P32" i="2"/>
  <c r="O32" i="2"/>
  <c r="L32" i="2"/>
  <c r="U31" i="2"/>
  <c r="T31" i="2"/>
  <c r="S31" i="2"/>
  <c r="R31" i="2"/>
  <c r="Q31" i="2"/>
  <c r="P31" i="2"/>
  <c r="O31" i="2"/>
  <c r="J31" i="2"/>
  <c r="U30" i="2"/>
  <c r="T30" i="2"/>
  <c r="S30" i="2"/>
  <c r="R30" i="2"/>
  <c r="Q30" i="2"/>
  <c r="P30" i="2"/>
  <c r="O30" i="2"/>
  <c r="L30" i="2"/>
  <c r="U29" i="2"/>
  <c r="T29" i="2"/>
  <c r="S29" i="2"/>
  <c r="R29" i="2"/>
  <c r="Q29" i="2"/>
  <c r="P29" i="2"/>
  <c r="O29" i="2"/>
  <c r="J29" i="2"/>
  <c r="S28" i="2"/>
  <c r="R28" i="2"/>
  <c r="Q28" i="2"/>
  <c r="P28" i="2"/>
  <c r="O28" i="2"/>
  <c r="J28" i="2"/>
  <c r="S27" i="2"/>
  <c r="R27" i="2"/>
  <c r="Q27" i="2"/>
  <c r="P27" i="2"/>
  <c r="O27" i="2"/>
  <c r="J27" i="2"/>
  <c r="S26" i="2"/>
  <c r="R26" i="2"/>
  <c r="Q26" i="2"/>
  <c r="P26" i="2"/>
  <c r="O26" i="2"/>
  <c r="J26" i="2"/>
  <c r="S25" i="2"/>
  <c r="R25" i="2"/>
  <c r="Q25" i="2"/>
  <c r="P25" i="2"/>
  <c r="O25" i="2"/>
  <c r="J25" i="2"/>
  <c r="S24" i="2"/>
  <c r="R24" i="2"/>
  <c r="Q24" i="2"/>
  <c r="P24" i="2"/>
  <c r="O24" i="2"/>
  <c r="J24" i="2"/>
  <c r="S23" i="2"/>
  <c r="R23" i="2"/>
  <c r="Q23" i="2"/>
  <c r="P23" i="2"/>
  <c r="O23" i="2"/>
  <c r="J23" i="2"/>
  <c r="R22" i="2"/>
  <c r="U20" i="2"/>
  <c r="T20" i="2"/>
  <c r="S20" i="2"/>
  <c r="R20" i="2"/>
  <c r="Q20" i="2"/>
  <c r="P20" i="2"/>
  <c r="O20" i="2"/>
  <c r="L20" i="2"/>
  <c r="K20" i="2"/>
  <c r="K40" i="2" s="1"/>
  <c r="J20" i="2"/>
  <c r="J40" i="2" s="1"/>
  <c r="U19" i="2"/>
  <c r="T19" i="2"/>
  <c r="S19" i="2"/>
  <c r="R19" i="2"/>
  <c r="Q19" i="2"/>
  <c r="P19" i="2"/>
  <c r="O19" i="2"/>
  <c r="L19" i="2"/>
  <c r="L39" i="2" s="1"/>
  <c r="K19" i="2"/>
  <c r="K39" i="2" s="1"/>
  <c r="J19" i="2"/>
  <c r="U18" i="2"/>
  <c r="T18" i="2"/>
  <c r="S18" i="2"/>
  <c r="R18" i="2"/>
  <c r="Q18" i="2"/>
  <c r="P18" i="2"/>
  <c r="O18" i="2"/>
  <c r="L18" i="2"/>
  <c r="K18" i="2"/>
  <c r="K38" i="2" s="1"/>
  <c r="J18" i="2"/>
  <c r="J38" i="2" s="1"/>
  <c r="U17" i="2"/>
  <c r="T17" i="2"/>
  <c r="S17" i="2"/>
  <c r="R17" i="2"/>
  <c r="Q17" i="2"/>
  <c r="P17" i="2"/>
  <c r="O17" i="2"/>
  <c r="L17" i="2"/>
  <c r="L37" i="2" s="1"/>
  <c r="K17" i="2"/>
  <c r="K37" i="2" s="1"/>
  <c r="J17" i="2"/>
  <c r="U16" i="2"/>
  <c r="T16" i="2"/>
  <c r="S16" i="2"/>
  <c r="R16" i="2"/>
  <c r="Q16" i="2"/>
  <c r="P16" i="2"/>
  <c r="O16" i="2"/>
  <c r="L16" i="2"/>
  <c r="K16" i="2"/>
  <c r="K36" i="2" s="1"/>
  <c r="J16" i="2"/>
  <c r="J36" i="2" s="1"/>
  <c r="U15" i="2"/>
  <c r="T15" i="2"/>
  <c r="S15" i="2"/>
  <c r="R15" i="2"/>
  <c r="Q15" i="2"/>
  <c r="P15" i="2"/>
  <c r="O15" i="2"/>
  <c r="L15" i="2"/>
  <c r="L35" i="2" s="1"/>
  <c r="K15" i="2"/>
  <c r="K35" i="2" s="1"/>
  <c r="J15" i="2"/>
  <c r="U14" i="2"/>
  <c r="T14" i="2"/>
  <c r="S14" i="2"/>
  <c r="R14" i="2"/>
  <c r="Q14" i="2"/>
  <c r="P14" i="2"/>
  <c r="O14" i="2"/>
  <c r="L14" i="2"/>
  <c r="K14" i="2"/>
  <c r="K34" i="2" s="1"/>
  <c r="J14" i="2"/>
  <c r="J34" i="2" s="1"/>
  <c r="U13" i="2"/>
  <c r="T13" i="2"/>
  <c r="S13" i="2"/>
  <c r="R13" i="2"/>
  <c r="Q13" i="2"/>
  <c r="P13" i="2"/>
  <c r="O13" i="2"/>
  <c r="L13" i="2"/>
  <c r="L33" i="2" s="1"/>
  <c r="K13" i="2"/>
  <c r="K33" i="2" s="1"/>
  <c r="J13" i="2"/>
  <c r="U12" i="2"/>
  <c r="T12" i="2"/>
  <c r="S12" i="2"/>
  <c r="R12" i="2"/>
  <c r="Q12" i="2"/>
  <c r="P12" i="2"/>
  <c r="O12" i="2"/>
  <c r="L12" i="2"/>
  <c r="K12" i="2"/>
  <c r="K32" i="2" s="1"/>
  <c r="J12" i="2"/>
  <c r="J32" i="2" s="1"/>
  <c r="U11" i="2"/>
  <c r="T11" i="2"/>
  <c r="S11" i="2"/>
  <c r="R11" i="2"/>
  <c r="Q11" i="2"/>
  <c r="P11" i="2"/>
  <c r="O11" i="2"/>
  <c r="L11" i="2"/>
  <c r="L31" i="2" s="1"/>
  <c r="K11" i="2"/>
  <c r="K31" i="2" s="1"/>
  <c r="J11" i="2"/>
  <c r="U10" i="2"/>
  <c r="T10" i="2"/>
  <c r="S10" i="2"/>
  <c r="R10" i="2"/>
  <c r="Q10" i="2"/>
  <c r="P10" i="2"/>
  <c r="O10" i="2"/>
  <c r="L10" i="2"/>
  <c r="K10" i="2"/>
  <c r="K30" i="2" s="1"/>
  <c r="J10" i="2"/>
  <c r="J30" i="2" s="1"/>
  <c r="U9" i="2"/>
  <c r="T9" i="2"/>
  <c r="S9" i="2"/>
  <c r="R9" i="2"/>
  <c r="Q9" i="2"/>
  <c r="P9" i="2"/>
  <c r="O9" i="2"/>
  <c r="L9" i="2"/>
  <c r="L29" i="2" s="1"/>
  <c r="K9" i="2"/>
  <c r="K29" i="2" s="1"/>
  <c r="J9" i="2"/>
  <c r="S8" i="2"/>
  <c r="R8" i="2"/>
  <c r="Q8" i="2"/>
  <c r="P8" i="2"/>
  <c r="O8" i="2"/>
  <c r="L8" i="2"/>
  <c r="L28" i="2" s="1"/>
  <c r="K8" i="2"/>
  <c r="K28" i="2" s="1"/>
  <c r="J8" i="2"/>
  <c r="S7" i="2"/>
  <c r="R7" i="2"/>
  <c r="Q7" i="2"/>
  <c r="P7" i="2"/>
  <c r="O7" i="2"/>
  <c r="L7" i="2"/>
  <c r="L27" i="2" s="1"/>
  <c r="K7" i="2"/>
  <c r="K27" i="2" s="1"/>
  <c r="J7" i="2"/>
  <c r="S6" i="2"/>
  <c r="R6" i="2"/>
  <c r="Q6" i="2"/>
  <c r="P6" i="2"/>
  <c r="O6" i="2"/>
  <c r="L6" i="2"/>
  <c r="L26" i="2" s="1"/>
  <c r="K6" i="2"/>
  <c r="K26" i="2" s="1"/>
  <c r="J6" i="2"/>
  <c r="S5" i="2"/>
  <c r="R5" i="2"/>
  <c r="Q5" i="2"/>
  <c r="P5" i="2"/>
  <c r="O5" i="2"/>
  <c r="L5" i="2"/>
  <c r="L25" i="2" s="1"/>
  <c r="K5" i="2"/>
  <c r="K25" i="2" s="1"/>
  <c r="J5" i="2"/>
  <c r="S4" i="2"/>
  <c r="R4" i="2"/>
  <c r="Q4" i="2"/>
  <c r="P4" i="2"/>
  <c r="O4" i="2"/>
  <c r="L4" i="2"/>
  <c r="L24" i="2" s="1"/>
  <c r="K4" i="2"/>
  <c r="K24" i="2" s="1"/>
  <c r="J4" i="2"/>
  <c r="S3" i="2"/>
  <c r="R3" i="2"/>
  <c r="Q3" i="2"/>
  <c r="P3" i="2"/>
  <c r="O3" i="2"/>
  <c r="L3" i="2"/>
  <c r="L23" i="2" s="1"/>
  <c r="K3" i="2"/>
  <c r="K23" i="2" s="1"/>
  <c r="J3" i="2"/>
  <c r="U22" i="2"/>
  <c r="T22" i="2"/>
  <c r="S22" i="2"/>
  <c r="Q22" i="2"/>
  <c r="P22" i="2"/>
  <c r="O22" i="2"/>
</calcChain>
</file>

<file path=xl/sharedStrings.xml><?xml version="1.0" encoding="utf-8"?>
<sst xmlns="http://schemas.openxmlformats.org/spreadsheetml/2006/main" count="489" uniqueCount="36">
  <si>
    <t>Implementation</t>
  </si>
  <si>
    <t>Duration (ms)</t>
  </si>
  <si>
    <t>No Warps Eligble (%)</t>
  </si>
  <si>
    <t>Memory Throughput (GB/s)</t>
  </si>
  <si>
    <t>Unoptimized</t>
  </si>
  <si>
    <t>+ Lookup Tables</t>
  </si>
  <si>
    <t>+ Shared Memory</t>
  </si>
  <si>
    <t>+ 32bit Operations</t>
  </si>
  <si>
    <t>+ Block Copy</t>
  </si>
  <si>
    <t>MIO Throttle (inst)</t>
  </si>
  <si>
    <t>MIO Throttle (%)</t>
  </si>
  <si>
    <t>LG Throttle (inst.)</t>
  </si>
  <si>
    <t>LG Throttle (%)</t>
  </si>
  <si>
    <t>Encrypting 64 MB in ECB AES256</t>
  </si>
  <si>
    <t>test</t>
  </si>
  <si>
    <t>operating</t>
  </si>
  <si>
    <t>KB</t>
  </si>
  <si>
    <t>AES128</t>
  </si>
  <si>
    <t>ECB</t>
  </si>
  <si>
    <t>AES192</t>
  </si>
  <si>
    <t>AES256</t>
  </si>
  <si>
    <t>CTR</t>
  </si>
  <si>
    <t>GPU</t>
  </si>
  <si>
    <t>CPU</t>
  </si>
  <si>
    <t>Encrypt</t>
  </si>
  <si>
    <t>Decrypt</t>
  </si>
  <si>
    <t>Bytes</t>
  </si>
  <si>
    <t>Naive</t>
  </si>
  <si>
    <t>Optimized</t>
  </si>
  <si>
    <t>5kB</t>
  </si>
  <si>
    <t>50kB</t>
  </si>
  <si>
    <t>500kB</t>
  </si>
  <si>
    <t>5MB</t>
  </si>
  <si>
    <t>50MB</t>
  </si>
  <si>
    <t>500MB</t>
  </si>
  <si>
    <t>1.6GB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</si>
</sst>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Fill="1"/>
    <xf numFmtId="11" fontId="2" fillId="0" borderId="0" xfId="1" applyNumberFormat="1" applyFont="1"/>
    <xf numFmtId="164" fontId="2" fillId="0" borderId="0" xfId="0" applyNumberFormat="1" applyFon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Opts!$C$4</c:f>
              <c:strCache>
                <c:ptCount val="1"/>
                <c:pt idx="0">
                  <c:v>Duration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672923195584863E-2"/>
                  <c:y val="-4.3360426202261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1B-4CEC-A749-E2863601FDFD}"/>
                </c:ext>
              </c:extLst>
            </c:dLbl>
            <c:dLbl>
              <c:idx val="1"/>
              <c:layout>
                <c:manualLayout>
                  <c:x val="-1.8554520913131221E-2"/>
                  <c:y val="-4.769646882248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1B-4CEC-A749-E2863601FDFD}"/>
                </c:ext>
              </c:extLst>
            </c:dLbl>
            <c:dLbl>
              <c:idx val="2"/>
              <c:layout>
                <c:manualLayout>
                  <c:x val="-7.1422527248287977E-3"/>
                  <c:y val="-4.7696468822487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1B-4CEC-A749-E2863601FDFD}"/>
                </c:ext>
              </c:extLst>
            </c:dLbl>
            <c:dLbl>
              <c:idx val="3"/>
              <c:layout>
                <c:manualLayout>
                  <c:x val="-1.8554520913131221E-2"/>
                  <c:y val="-5.2032511442714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1B-4CEC-A749-E2863601FDFD}"/>
                </c:ext>
              </c:extLst>
            </c:dLbl>
            <c:dLbl>
              <c:idx val="4"/>
              <c:layout>
                <c:manualLayout>
                  <c:x val="-1.421785900157644E-2"/>
                  <c:y val="-5.2032511442714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1B-4CEC-A749-E2863601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Opts!$B$5:$B$9</c:f>
              <c:strCache>
                <c:ptCount val="5"/>
                <c:pt idx="0">
                  <c:v>Unoptimized</c:v>
                </c:pt>
                <c:pt idx="1">
                  <c:v>+ Lookup Tables</c:v>
                </c:pt>
                <c:pt idx="2">
                  <c:v>+ Shared Memory</c:v>
                </c:pt>
                <c:pt idx="3">
                  <c:v>+ 32bit Operations</c:v>
                </c:pt>
                <c:pt idx="4">
                  <c:v>+ Block Copy</c:v>
                </c:pt>
              </c:strCache>
            </c:strRef>
          </c:cat>
          <c:val>
            <c:numRef>
              <c:f>Opts!$C$5:$C$9</c:f>
              <c:numCache>
                <c:formatCode>General</c:formatCode>
                <c:ptCount val="5"/>
                <c:pt idx="0">
                  <c:v>42.23</c:v>
                </c:pt>
                <c:pt idx="1">
                  <c:v>31.17</c:v>
                </c:pt>
                <c:pt idx="2">
                  <c:v>28.95</c:v>
                </c:pt>
                <c:pt idx="3">
                  <c:v>20.12</c:v>
                </c:pt>
                <c:pt idx="4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CEC-A749-E2863601F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176496"/>
        <c:axId val="483175184"/>
      </c:lineChart>
      <c:catAx>
        <c:axId val="483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5184"/>
        <c:crosses val="autoZero"/>
        <c:auto val="1"/>
        <c:lblAlgn val="ctr"/>
        <c:lblOffset val="100"/>
        <c:noMultiLvlLbl val="0"/>
      </c:catAx>
      <c:valAx>
        <c:axId val="4831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Opts!$D$4</c:f>
              <c:strCache>
                <c:ptCount val="1"/>
                <c:pt idx="0">
                  <c:v>Memory Throughput (GB/s)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Opts!$B$5:$B$9</c:f>
              <c:strCache>
                <c:ptCount val="5"/>
                <c:pt idx="0">
                  <c:v>Unoptimized</c:v>
                </c:pt>
                <c:pt idx="1">
                  <c:v>+ Lookup Tables</c:v>
                </c:pt>
                <c:pt idx="2">
                  <c:v>+ Shared Memory</c:v>
                </c:pt>
                <c:pt idx="3">
                  <c:v>+ 32bit Operations</c:v>
                </c:pt>
                <c:pt idx="4">
                  <c:v>+ Block Copy</c:v>
                </c:pt>
              </c:strCache>
            </c:strRef>
          </c:cat>
          <c:val>
            <c:numRef>
              <c:f>Opts!$D$5:$D$9</c:f>
              <c:numCache>
                <c:formatCode>General</c:formatCode>
                <c:ptCount val="5"/>
                <c:pt idx="0">
                  <c:v>4.1100000000000003</c:v>
                </c:pt>
                <c:pt idx="1">
                  <c:v>5.27</c:v>
                </c:pt>
                <c:pt idx="2">
                  <c:v>5.35</c:v>
                </c:pt>
                <c:pt idx="3">
                  <c:v>7.44</c:v>
                </c:pt>
                <c:pt idx="4">
                  <c:v>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A-460E-BE44-E0EF2D91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37768"/>
        <c:axId val="554138752"/>
      </c:lineChart>
      <c:catAx>
        <c:axId val="5541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8752"/>
        <c:crosses val="autoZero"/>
        <c:auto val="1"/>
        <c:lblAlgn val="ctr"/>
        <c:lblOffset val="100"/>
        <c:noMultiLvlLbl val="0"/>
      </c:catAx>
      <c:valAx>
        <c:axId val="5541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Opts!$E$4</c:f>
              <c:strCache>
                <c:ptCount val="1"/>
                <c:pt idx="0">
                  <c:v>No Warps Eligble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Opts!$B$5:$B$9</c:f>
              <c:strCache>
                <c:ptCount val="5"/>
                <c:pt idx="0">
                  <c:v>Unoptimized</c:v>
                </c:pt>
                <c:pt idx="1">
                  <c:v>+ Lookup Tables</c:v>
                </c:pt>
                <c:pt idx="2">
                  <c:v>+ Shared Memory</c:v>
                </c:pt>
                <c:pt idx="3">
                  <c:v>+ 32bit Operations</c:v>
                </c:pt>
                <c:pt idx="4">
                  <c:v>+ Block Copy</c:v>
                </c:pt>
              </c:strCache>
            </c:strRef>
          </c:cat>
          <c:val>
            <c:numRef>
              <c:f>Opts!$E$5:$E$9</c:f>
              <c:numCache>
                <c:formatCode>General</c:formatCode>
                <c:ptCount val="5"/>
                <c:pt idx="0">
                  <c:v>96.63</c:v>
                </c:pt>
                <c:pt idx="1">
                  <c:v>95.71</c:v>
                </c:pt>
                <c:pt idx="2">
                  <c:v>96.64</c:v>
                </c:pt>
                <c:pt idx="3">
                  <c:v>95.06</c:v>
                </c:pt>
                <c:pt idx="4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19E-9C0F-21A7D661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0904"/>
        <c:axId val="66552216"/>
      </c:lineChart>
      <c:catAx>
        <c:axId val="6655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2216"/>
        <c:crosses val="autoZero"/>
        <c:auto val="1"/>
        <c:lblAlgn val="ctr"/>
        <c:lblOffset val="100"/>
        <c:noMultiLvlLbl val="0"/>
      </c:catAx>
      <c:valAx>
        <c:axId val="665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12</xdr:row>
      <xdr:rowOff>61912</xdr:rowOff>
    </xdr:from>
    <xdr:to>
      <xdr:col>8</xdr:col>
      <xdr:colOff>171449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9570C-5222-4096-BCE1-2A8E983D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28</xdr:row>
      <xdr:rowOff>80962</xdr:rowOff>
    </xdr:from>
    <xdr:to>
      <xdr:col>8</xdr:col>
      <xdr:colOff>190500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0AD97-0B2A-4C7D-84BA-3E62D6F8A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</xdr:colOff>
      <xdr:row>44</xdr:row>
      <xdr:rowOff>138112</xdr:rowOff>
    </xdr:from>
    <xdr:to>
      <xdr:col>8</xdr:col>
      <xdr:colOff>200024</xdr:colOff>
      <xdr:row>61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9506D-DF69-46F5-8091-73EA770D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A13D-1592-428F-9119-D2B78CB1032A}">
  <dimension ref="B3:I9"/>
  <sheetViews>
    <sheetView workbookViewId="0">
      <selection activeCell="C11" sqref="C11"/>
    </sheetView>
  </sheetViews>
  <sheetFormatPr defaultRowHeight="15" x14ac:dyDescent="0.25"/>
  <cols>
    <col min="2" max="2" width="17.42578125" style="1" bestFit="1" customWidth="1"/>
    <col min="3" max="3" width="13.28515625" bestFit="1" customWidth="1"/>
    <col min="4" max="4" width="26.5703125" bestFit="1" customWidth="1"/>
    <col min="5" max="5" width="19.7109375" bestFit="1" customWidth="1"/>
    <col min="6" max="6" width="20.7109375" bestFit="1" customWidth="1"/>
    <col min="7" max="7" width="15.85546875" bestFit="1" customWidth="1"/>
    <col min="8" max="9" width="18.28515625" bestFit="1" customWidth="1"/>
  </cols>
  <sheetData>
    <row r="3" spans="2:9" x14ac:dyDescent="0.25">
      <c r="B3" s="1" t="s">
        <v>13</v>
      </c>
    </row>
    <row r="4" spans="2:9" x14ac:dyDescent="0.25">
      <c r="B4" s="1" t="s">
        <v>0</v>
      </c>
      <c r="C4" t="s">
        <v>1</v>
      </c>
      <c r="D4" t="s">
        <v>3</v>
      </c>
      <c r="E4" t="s">
        <v>2</v>
      </c>
      <c r="F4" t="s">
        <v>9</v>
      </c>
      <c r="G4" t="s">
        <v>10</v>
      </c>
      <c r="H4" t="s">
        <v>11</v>
      </c>
      <c r="I4" t="s">
        <v>12</v>
      </c>
    </row>
    <row r="5" spans="2:9" x14ac:dyDescent="0.25">
      <c r="B5" s="1" t="s">
        <v>4</v>
      </c>
      <c r="C5">
        <v>42.23</v>
      </c>
      <c r="D5">
        <v>4.1100000000000003</v>
      </c>
      <c r="E5">
        <v>96.63</v>
      </c>
      <c r="F5">
        <v>0.18</v>
      </c>
      <c r="G5">
        <v>0</v>
      </c>
      <c r="H5">
        <v>213</v>
      </c>
      <c r="I5">
        <v>93</v>
      </c>
    </row>
    <row r="6" spans="2:9" x14ac:dyDescent="0.25">
      <c r="B6" s="1" t="s">
        <v>5</v>
      </c>
      <c r="C6">
        <v>31.17</v>
      </c>
      <c r="D6">
        <v>5.27</v>
      </c>
      <c r="E6">
        <v>95.71</v>
      </c>
      <c r="F6">
        <v>140.75</v>
      </c>
      <c r="G6">
        <v>80</v>
      </c>
      <c r="H6">
        <v>9.8800000000000008</v>
      </c>
      <c r="I6">
        <v>5</v>
      </c>
    </row>
    <row r="7" spans="2:9" x14ac:dyDescent="0.25">
      <c r="B7" s="1" t="s">
        <v>6</v>
      </c>
      <c r="C7">
        <v>28.95</v>
      </c>
      <c r="D7">
        <v>5.35</v>
      </c>
      <c r="E7">
        <v>96.64</v>
      </c>
      <c r="F7">
        <v>4.2699999999999996</v>
      </c>
      <c r="G7">
        <v>2</v>
      </c>
      <c r="H7">
        <v>176.1</v>
      </c>
      <c r="I7">
        <v>84</v>
      </c>
    </row>
    <row r="8" spans="2:9" x14ac:dyDescent="0.25">
      <c r="B8" s="1" t="s">
        <v>7</v>
      </c>
      <c r="C8">
        <v>20.12</v>
      </c>
      <c r="D8">
        <v>7.44</v>
      </c>
      <c r="E8">
        <v>95.06</v>
      </c>
      <c r="F8">
        <v>21.09</v>
      </c>
      <c r="G8">
        <v>14</v>
      </c>
      <c r="H8">
        <v>114.3</v>
      </c>
      <c r="I8">
        <v>76</v>
      </c>
    </row>
    <row r="9" spans="2:9" x14ac:dyDescent="0.25">
      <c r="B9" s="1" t="s">
        <v>8</v>
      </c>
      <c r="C9">
        <v>2.29</v>
      </c>
      <c r="D9">
        <v>58.69</v>
      </c>
      <c r="E9">
        <v>69.39</v>
      </c>
      <c r="F9">
        <v>18</v>
      </c>
      <c r="G9">
        <v>73</v>
      </c>
      <c r="H9">
        <v>0.35</v>
      </c>
      <c r="I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1303-046E-4BDE-BEDE-CCC4BB7F4922}">
  <dimension ref="A2:Z116"/>
  <sheetViews>
    <sheetView tabSelected="1" topLeftCell="E1" workbookViewId="0">
      <selection activeCell="Z12" sqref="Z12"/>
    </sheetView>
  </sheetViews>
  <sheetFormatPr defaultRowHeight="15" x14ac:dyDescent="0.25"/>
  <cols>
    <col min="1" max="1" width="11" style="2" bestFit="1" customWidth="1"/>
    <col min="2" max="9" width="9.140625" style="2"/>
    <col min="10" max="10" width="7.28515625" style="2" bestFit="1" customWidth="1"/>
    <col min="11" max="11" width="4.28515625" style="2" bestFit="1" customWidth="1"/>
    <col min="12" max="12" width="16.28515625" style="2" bestFit="1" customWidth="1"/>
    <col min="13" max="13" width="8.5703125" style="2" bestFit="1" customWidth="1"/>
    <col min="14" max="14" width="32.85546875" style="2" bestFit="1" customWidth="1"/>
    <col min="15" max="18" width="8.5703125" style="2" bestFit="1" customWidth="1"/>
    <col min="19" max="25" width="9.140625" style="2"/>
    <col min="26" max="26" width="17.5703125" style="2" bestFit="1" customWidth="1"/>
    <col min="27" max="16384" width="9.140625" style="2"/>
  </cols>
  <sheetData>
    <row r="2" spans="1:26" x14ac:dyDescent="0.25">
      <c r="A2" s="2" t="s">
        <v>26</v>
      </c>
      <c r="B2" s="2" t="s">
        <v>14</v>
      </c>
      <c r="C2" s="2" t="s">
        <v>15</v>
      </c>
      <c r="D2" s="2">
        <v>4.9000000000000004</v>
      </c>
      <c r="E2" s="2" t="s">
        <v>16</v>
      </c>
      <c r="F2" s="2" t="s">
        <v>24</v>
      </c>
      <c r="G2" s="2" t="s">
        <v>25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</row>
    <row r="3" spans="1:26" x14ac:dyDescent="0.25">
      <c r="A3" s="2">
        <v>5000</v>
      </c>
      <c r="B3" s="2" t="s">
        <v>17</v>
      </c>
      <c r="C3" s="2" t="s">
        <v>18</v>
      </c>
      <c r="D3" s="2" t="s">
        <v>23</v>
      </c>
      <c r="F3" s="2">
        <v>0.11466</v>
      </c>
      <c r="G3" s="2">
        <v>0.11978</v>
      </c>
      <c r="J3" s="2" t="str">
        <f t="shared" ref="J3:J20" si="0">B3</f>
        <v>AES128</v>
      </c>
      <c r="K3" s="2" t="str">
        <f t="shared" ref="K3:K20" si="1">C3</f>
        <v>ECB</v>
      </c>
      <c r="L3" s="2" t="str">
        <f t="shared" ref="L3:L20" si="2">_xlfn.CONCAT(D3, " ", E3)</f>
        <v xml:space="preserve">CPU </v>
      </c>
      <c r="M3" s="2" t="s">
        <v>24</v>
      </c>
      <c r="N3" s="2" t="str">
        <f>_xlfn.CONCAT(J3, " ", K3, " ", L3, " ", M3)</f>
        <v>AES128 ECB CPU  Encrypt</v>
      </c>
      <c r="O3" s="5">
        <f t="shared" ref="O3:O20" si="3">F3</f>
        <v>0.11466</v>
      </c>
      <c r="P3" s="5">
        <f t="shared" ref="P3:P20" si="4">F21</f>
        <v>1.1194599999999999</v>
      </c>
      <c r="Q3" s="5">
        <f t="shared" ref="Q3:Q20" si="5">F39</f>
        <v>11.0975</v>
      </c>
      <c r="R3" s="5">
        <f t="shared" ref="R3:R20" si="6">F57</f>
        <v>109.687</v>
      </c>
      <c r="S3" s="5">
        <f t="shared" ref="S3:S20" si="7">F75</f>
        <v>1096.5</v>
      </c>
      <c r="T3" s="5"/>
      <c r="U3" s="5"/>
    </row>
    <row r="4" spans="1:26" x14ac:dyDescent="0.25">
      <c r="B4" s="2" t="s">
        <v>19</v>
      </c>
      <c r="C4" s="2" t="s">
        <v>18</v>
      </c>
      <c r="D4" s="2" t="s">
        <v>23</v>
      </c>
      <c r="F4" s="2">
        <v>0.14298</v>
      </c>
      <c r="G4" s="2">
        <v>0.14598</v>
      </c>
      <c r="J4" s="2" t="str">
        <f t="shared" si="0"/>
        <v>AES192</v>
      </c>
      <c r="K4" s="2" t="str">
        <f t="shared" si="1"/>
        <v>ECB</v>
      </c>
      <c r="L4" s="2" t="str">
        <f t="shared" si="2"/>
        <v xml:space="preserve">CPU </v>
      </c>
      <c r="M4" s="2" t="s">
        <v>24</v>
      </c>
      <c r="N4" s="2" t="str">
        <f t="shared" ref="N4:N40" si="8">_xlfn.CONCAT(J4, " ", K4, " ", L4, " ", M4)</f>
        <v>AES192 ECB CPU  Encrypt</v>
      </c>
      <c r="O4" s="5">
        <f t="shared" si="3"/>
        <v>0.14298</v>
      </c>
      <c r="P4" s="5">
        <f t="shared" si="4"/>
        <v>1.33884</v>
      </c>
      <c r="Q4" s="5">
        <f t="shared" si="5"/>
        <v>13.234400000000001</v>
      </c>
      <c r="R4" s="5">
        <f t="shared" si="6"/>
        <v>131.84</v>
      </c>
      <c r="S4" s="5">
        <f t="shared" si="7"/>
        <v>1311.6</v>
      </c>
      <c r="T4" s="5"/>
      <c r="U4" s="5"/>
    </row>
    <row r="5" spans="1:26" x14ac:dyDescent="0.25">
      <c r="B5" s="2" t="s">
        <v>20</v>
      </c>
      <c r="C5" s="2" t="s">
        <v>18</v>
      </c>
      <c r="D5" s="2" t="s">
        <v>23</v>
      </c>
      <c r="F5" s="2">
        <v>0.14843999999999999</v>
      </c>
      <c r="G5" s="2">
        <v>0.16116</v>
      </c>
      <c r="J5" s="2" t="str">
        <f t="shared" si="0"/>
        <v>AES256</v>
      </c>
      <c r="K5" s="2" t="str">
        <f t="shared" si="1"/>
        <v>ECB</v>
      </c>
      <c r="L5" s="2" t="str">
        <f t="shared" si="2"/>
        <v xml:space="preserve">CPU </v>
      </c>
      <c r="M5" s="2" t="s">
        <v>24</v>
      </c>
      <c r="N5" s="2" t="str">
        <f t="shared" si="8"/>
        <v>AES256 ECB CPU  Encrypt</v>
      </c>
      <c r="O5" s="5">
        <f t="shared" si="3"/>
        <v>0.14843999999999999</v>
      </c>
      <c r="P5" s="5">
        <f t="shared" si="4"/>
        <v>1.5262199999999999</v>
      </c>
      <c r="Q5" s="5">
        <f t="shared" si="5"/>
        <v>15.493600000000001</v>
      </c>
      <c r="R5" s="5">
        <f t="shared" si="6"/>
        <v>153.029</v>
      </c>
      <c r="S5" s="5">
        <f t="shared" si="7"/>
        <v>1530.11</v>
      </c>
      <c r="T5" s="5"/>
      <c r="U5" s="5"/>
    </row>
    <row r="6" spans="1:26" x14ac:dyDescent="0.25">
      <c r="B6" s="2" t="s">
        <v>17</v>
      </c>
      <c r="C6" s="2" t="s">
        <v>21</v>
      </c>
      <c r="D6" s="2" t="s">
        <v>23</v>
      </c>
      <c r="F6" s="2">
        <v>0.11254</v>
      </c>
      <c r="G6" s="2">
        <v>0.1075</v>
      </c>
      <c r="J6" s="2" t="str">
        <f t="shared" si="0"/>
        <v>AES128</v>
      </c>
      <c r="K6" s="2" t="str">
        <f t="shared" si="1"/>
        <v>CTR</v>
      </c>
      <c r="L6" s="2" t="str">
        <f t="shared" si="2"/>
        <v xml:space="preserve">CPU </v>
      </c>
      <c r="M6" s="2" t="s">
        <v>24</v>
      </c>
      <c r="N6" s="2" t="str">
        <f t="shared" si="8"/>
        <v>AES128 CTR CPU  Encrypt</v>
      </c>
      <c r="O6" s="5">
        <f t="shared" si="3"/>
        <v>0.11254</v>
      </c>
      <c r="P6" s="5">
        <f t="shared" si="4"/>
        <v>1.0999399999999999</v>
      </c>
      <c r="Q6" s="5">
        <f t="shared" si="5"/>
        <v>11.114100000000001</v>
      </c>
      <c r="R6" s="5">
        <f t="shared" si="6"/>
        <v>110.29600000000001</v>
      </c>
      <c r="S6" s="5">
        <f t="shared" si="7"/>
        <v>1110.77</v>
      </c>
      <c r="T6" s="5"/>
      <c r="U6" s="5"/>
    </row>
    <row r="7" spans="1:26" x14ac:dyDescent="0.25">
      <c r="B7" s="2" t="s">
        <v>19</v>
      </c>
      <c r="C7" s="2" t="s">
        <v>21</v>
      </c>
      <c r="D7" s="2" t="s">
        <v>23</v>
      </c>
      <c r="F7" s="2">
        <v>0.12886</v>
      </c>
      <c r="G7" s="2">
        <v>0.13303999999999999</v>
      </c>
      <c r="J7" s="2" t="str">
        <f t="shared" si="0"/>
        <v>AES192</v>
      </c>
      <c r="K7" s="2" t="str">
        <f t="shared" si="1"/>
        <v>CTR</v>
      </c>
      <c r="L7" s="2" t="str">
        <f t="shared" si="2"/>
        <v xml:space="preserve">CPU </v>
      </c>
      <c r="M7" s="2" t="s">
        <v>24</v>
      </c>
      <c r="N7" s="2" t="str">
        <f t="shared" si="8"/>
        <v>AES192 CTR CPU  Encrypt</v>
      </c>
      <c r="O7" s="5">
        <f t="shared" si="3"/>
        <v>0.12886</v>
      </c>
      <c r="P7" s="5">
        <f t="shared" si="4"/>
        <v>1.3071600000000001</v>
      </c>
      <c r="Q7" s="5">
        <f t="shared" si="5"/>
        <v>13.3344</v>
      </c>
      <c r="R7" s="5">
        <f t="shared" si="6"/>
        <v>132.90700000000001</v>
      </c>
      <c r="S7" s="5">
        <f t="shared" si="7"/>
        <v>1327.91</v>
      </c>
      <c r="T7" s="5"/>
      <c r="U7" s="5"/>
      <c r="Y7" s="5"/>
      <c r="Z7" s="6"/>
    </row>
    <row r="8" spans="1:26" x14ac:dyDescent="0.25">
      <c r="B8" s="2" t="s">
        <v>20</v>
      </c>
      <c r="C8" s="2" t="s">
        <v>21</v>
      </c>
      <c r="D8" s="2" t="s">
        <v>23</v>
      </c>
      <c r="F8" s="2">
        <v>0.14976</v>
      </c>
      <c r="G8" s="2">
        <v>0.15</v>
      </c>
      <c r="J8" s="2" t="str">
        <f t="shared" si="0"/>
        <v>AES256</v>
      </c>
      <c r="K8" s="2" t="str">
        <f t="shared" si="1"/>
        <v>CTR</v>
      </c>
      <c r="L8" s="2" t="str">
        <f t="shared" si="2"/>
        <v xml:space="preserve">CPU </v>
      </c>
      <c r="M8" s="2" t="s">
        <v>24</v>
      </c>
      <c r="N8" s="2" t="str">
        <f t="shared" si="8"/>
        <v>AES256 CTR CPU  Encrypt</v>
      </c>
      <c r="O8" s="5">
        <f t="shared" si="3"/>
        <v>0.14976</v>
      </c>
      <c r="P8" s="5">
        <f t="shared" si="4"/>
        <v>1.5321800000000001</v>
      </c>
      <c r="Q8" s="5">
        <f t="shared" si="5"/>
        <v>15.4841</v>
      </c>
      <c r="R8" s="5">
        <f t="shared" si="6"/>
        <v>155.11600000000001</v>
      </c>
      <c r="S8" s="5">
        <f t="shared" si="7"/>
        <v>1544.61</v>
      </c>
      <c r="T8" s="5"/>
      <c r="U8" s="5"/>
      <c r="Y8" s="5"/>
      <c r="Z8" s="6"/>
    </row>
    <row r="9" spans="1:26" x14ac:dyDescent="0.25">
      <c r="B9" s="2" t="s">
        <v>17</v>
      </c>
      <c r="C9" s="2" t="s">
        <v>18</v>
      </c>
      <c r="D9" s="2" t="s">
        <v>22</v>
      </c>
      <c r="E9" s="2" t="s">
        <v>27</v>
      </c>
      <c r="F9" s="2">
        <v>0.13847000000000001</v>
      </c>
      <c r="G9" s="2">
        <v>0.107034</v>
      </c>
      <c r="J9" s="2" t="str">
        <f t="shared" si="0"/>
        <v>AES128</v>
      </c>
      <c r="K9" s="2" t="str">
        <f t="shared" si="1"/>
        <v>ECB</v>
      </c>
      <c r="L9" s="2" t="str">
        <f t="shared" si="2"/>
        <v>GPU Naive</v>
      </c>
      <c r="M9" s="2" t="s">
        <v>24</v>
      </c>
      <c r="N9" s="2" t="str">
        <f t="shared" si="8"/>
        <v>AES128 ECB GPU Naive Encrypt</v>
      </c>
      <c r="O9" s="5">
        <f t="shared" si="3"/>
        <v>0.13847000000000001</v>
      </c>
      <c r="P9" s="5">
        <f t="shared" si="4"/>
        <v>0.210643</v>
      </c>
      <c r="Q9" s="5">
        <f t="shared" si="5"/>
        <v>0.276256</v>
      </c>
      <c r="R9" s="5">
        <f t="shared" si="6"/>
        <v>1.96888</v>
      </c>
      <c r="S9" s="5">
        <f t="shared" si="7"/>
        <v>14.1533</v>
      </c>
      <c r="T9" s="5">
        <f t="shared" ref="T9:T20" si="9">F93</f>
        <v>111.328</v>
      </c>
      <c r="U9" s="5">
        <f t="shared" ref="U9:U20" si="10">F105</f>
        <v>361.798</v>
      </c>
      <c r="Y9" s="5"/>
      <c r="Z9" s="6"/>
    </row>
    <row r="10" spans="1:26" x14ac:dyDescent="0.25">
      <c r="B10" s="2" t="s">
        <v>19</v>
      </c>
      <c r="C10" s="2" t="s">
        <v>18</v>
      </c>
      <c r="D10" s="2" t="s">
        <v>22</v>
      </c>
      <c r="E10" s="2" t="s">
        <v>27</v>
      </c>
      <c r="F10" s="2">
        <v>0.10065300000000001</v>
      </c>
      <c r="G10" s="2">
        <v>0.119821</v>
      </c>
      <c r="J10" s="2" t="str">
        <f t="shared" si="0"/>
        <v>AES192</v>
      </c>
      <c r="K10" s="2" t="str">
        <f t="shared" si="1"/>
        <v>ECB</v>
      </c>
      <c r="L10" s="2" t="str">
        <f t="shared" si="2"/>
        <v>GPU Naive</v>
      </c>
      <c r="M10" s="2" t="s">
        <v>24</v>
      </c>
      <c r="N10" s="2" t="str">
        <f t="shared" si="8"/>
        <v>AES192 ECB GPU Naive Encrypt</v>
      </c>
      <c r="O10" s="5">
        <f t="shared" si="3"/>
        <v>0.10065300000000001</v>
      </c>
      <c r="P10" s="5">
        <f t="shared" si="4"/>
        <v>0.235622</v>
      </c>
      <c r="Q10" s="5">
        <f t="shared" si="5"/>
        <v>0.27736300000000003</v>
      </c>
      <c r="R10" s="5">
        <f t="shared" si="6"/>
        <v>2.2758099999999999</v>
      </c>
      <c r="S10" s="5">
        <f t="shared" si="7"/>
        <v>12.942399999999999</v>
      </c>
      <c r="T10" s="5">
        <f t="shared" si="9"/>
        <v>125.02500000000001</v>
      </c>
      <c r="U10" s="5">
        <f t="shared" si="10"/>
        <v>427.24200000000002</v>
      </c>
    </row>
    <row r="11" spans="1:26" x14ac:dyDescent="0.25">
      <c r="B11" s="2" t="s">
        <v>20</v>
      </c>
      <c r="C11" s="2" t="s">
        <v>18</v>
      </c>
      <c r="D11" s="2" t="s">
        <v>22</v>
      </c>
      <c r="E11" s="2" t="s">
        <v>27</v>
      </c>
      <c r="F11" s="2">
        <v>0.10607999999999999</v>
      </c>
      <c r="G11" s="2">
        <v>0.122451</v>
      </c>
      <c r="J11" s="2" t="str">
        <f t="shared" si="0"/>
        <v>AES256</v>
      </c>
      <c r="K11" s="2" t="str">
        <f t="shared" si="1"/>
        <v>ECB</v>
      </c>
      <c r="L11" s="2" t="str">
        <f t="shared" si="2"/>
        <v>GPU Naive</v>
      </c>
      <c r="M11" s="2" t="s">
        <v>24</v>
      </c>
      <c r="N11" s="2" t="str">
        <f t="shared" si="8"/>
        <v>AES256 ECB GPU Naive Encrypt</v>
      </c>
      <c r="O11" s="5">
        <f t="shared" si="3"/>
        <v>0.10607999999999999</v>
      </c>
      <c r="P11" s="5">
        <f t="shared" si="4"/>
        <v>0.26405800000000001</v>
      </c>
      <c r="Q11" s="5">
        <f t="shared" si="5"/>
        <v>0.300902</v>
      </c>
      <c r="R11" s="5">
        <f t="shared" si="6"/>
        <v>2.66412</v>
      </c>
      <c r="S11" s="5">
        <f t="shared" si="7"/>
        <v>15.097799999999999</v>
      </c>
      <c r="T11" s="5">
        <f t="shared" si="9"/>
        <v>145.17699999999999</v>
      </c>
      <c r="U11" s="5">
        <f t="shared" si="10"/>
        <v>497.62400000000002</v>
      </c>
    </row>
    <row r="12" spans="1:26" x14ac:dyDescent="0.25">
      <c r="B12" s="2" t="s">
        <v>17</v>
      </c>
      <c r="C12" s="2" t="s">
        <v>21</v>
      </c>
      <c r="D12" s="2" t="s">
        <v>22</v>
      </c>
      <c r="E12" s="2" t="s">
        <v>27</v>
      </c>
      <c r="F12" s="2">
        <v>5.0835199999999997E-2</v>
      </c>
      <c r="G12" s="2">
        <v>6.3936000000000007E-2</v>
      </c>
      <c r="J12" s="2" t="str">
        <f t="shared" si="0"/>
        <v>AES128</v>
      </c>
      <c r="K12" s="2" t="str">
        <f t="shared" si="1"/>
        <v>CTR</v>
      </c>
      <c r="L12" s="2" t="str">
        <f t="shared" si="2"/>
        <v>GPU Naive</v>
      </c>
      <c r="M12" s="2" t="s">
        <v>24</v>
      </c>
      <c r="N12" s="2" t="str">
        <f t="shared" si="8"/>
        <v>AES128 CTR GPU Naive Encrypt</v>
      </c>
      <c r="O12" s="5">
        <f t="shared" si="3"/>
        <v>5.0835199999999997E-2</v>
      </c>
      <c r="P12" s="5">
        <f t="shared" si="4"/>
        <v>8.46528E-2</v>
      </c>
      <c r="Q12" s="5">
        <f t="shared" si="5"/>
        <v>8.2220799999999997E-2</v>
      </c>
      <c r="R12" s="5">
        <f t="shared" si="6"/>
        <v>0.34216299999999999</v>
      </c>
      <c r="S12" s="5">
        <f t="shared" si="7"/>
        <v>1.4803599999999999</v>
      </c>
      <c r="T12" s="5">
        <f t="shared" si="9"/>
        <v>13.765700000000001</v>
      </c>
      <c r="U12" s="5">
        <f t="shared" si="10"/>
        <v>46.997900000000001</v>
      </c>
    </row>
    <row r="13" spans="1:26" x14ac:dyDescent="0.25">
      <c r="B13" s="2" t="s">
        <v>19</v>
      </c>
      <c r="C13" s="2" t="s">
        <v>21</v>
      </c>
      <c r="D13" s="2" t="s">
        <v>22</v>
      </c>
      <c r="E13" s="2" t="s">
        <v>27</v>
      </c>
      <c r="F13" s="2">
        <v>5.66592E-2</v>
      </c>
      <c r="G13" s="2">
        <v>6.8447999999999995E-2</v>
      </c>
      <c r="J13" s="2" t="str">
        <f t="shared" si="0"/>
        <v>AES192</v>
      </c>
      <c r="K13" s="2" t="str">
        <f t="shared" si="1"/>
        <v>CTR</v>
      </c>
      <c r="L13" s="2" t="str">
        <f t="shared" si="2"/>
        <v>GPU Naive</v>
      </c>
      <c r="M13" s="2" t="s">
        <v>24</v>
      </c>
      <c r="N13" s="2" t="str">
        <f t="shared" si="8"/>
        <v>AES192 CTR GPU Naive Encrypt</v>
      </c>
      <c r="O13" s="5">
        <f t="shared" si="3"/>
        <v>5.66592E-2</v>
      </c>
      <c r="P13" s="5">
        <f t="shared" si="4"/>
        <v>8.8723200000000002E-2</v>
      </c>
      <c r="Q13" s="5">
        <f t="shared" si="5"/>
        <v>0.13109799999999999</v>
      </c>
      <c r="R13" s="5">
        <f t="shared" si="6"/>
        <v>0.31916800000000001</v>
      </c>
      <c r="S13" s="5">
        <f t="shared" si="7"/>
        <v>1.8687400000000001</v>
      </c>
      <c r="T13" s="5">
        <f t="shared" si="9"/>
        <v>15.6968</v>
      </c>
      <c r="U13" s="5">
        <f t="shared" si="10"/>
        <v>53.702100000000002</v>
      </c>
    </row>
    <row r="14" spans="1:26" x14ac:dyDescent="0.25">
      <c r="B14" s="2" t="s">
        <v>20</v>
      </c>
      <c r="C14" s="2" t="s">
        <v>21</v>
      </c>
      <c r="D14" s="2" t="s">
        <v>22</v>
      </c>
      <c r="E14" s="2" t="s">
        <v>27</v>
      </c>
      <c r="F14" s="2">
        <v>0.109459</v>
      </c>
      <c r="G14" s="2">
        <v>5.91104E-2</v>
      </c>
      <c r="J14" s="2" t="str">
        <f t="shared" si="0"/>
        <v>AES256</v>
      </c>
      <c r="K14" s="2" t="str">
        <f t="shared" si="1"/>
        <v>CTR</v>
      </c>
      <c r="L14" s="2" t="str">
        <f t="shared" si="2"/>
        <v>GPU Naive</v>
      </c>
      <c r="M14" s="2" t="s">
        <v>24</v>
      </c>
      <c r="N14" s="2" t="str">
        <f t="shared" si="8"/>
        <v>AES256 CTR GPU Naive Encrypt</v>
      </c>
      <c r="O14" s="5">
        <f t="shared" si="3"/>
        <v>0.109459</v>
      </c>
      <c r="P14" s="5">
        <f t="shared" si="4"/>
        <v>0.100589</v>
      </c>
      <c r="Q14" s="5">
        <f t="shared" si="5"/>
        <v>9.8777599999999993E-2</v>
      </c>
      <c r="R14" s="5">
        <f t="shared" si="6"/>
        <v>0.56846099999999999</v>
      </c>
      <c r="S14" s="5">
        <f t="shared" si="7"/>
        <v>2.26634</v>
      </c>
      <c r="T14" s="5">
        <f t="shared" si="9"/>
        <v>17.653600000000001</v>
      </c>
      <c r="U14" s="5">
        <f t="shared" si="10"/>
        <v>60.7453</v>
      </c>
    </row>
    <row r="15" spans="1:26" x14ac:dyDescent="0.25">
      <c r="B15" s="2" t="s">
        <v>17</v>
      </c>
      <c r="C15" s="2" t="s">
        <v>18</v>
      </c>
      <c r="D15" s="2" t="s">
        <v>22</v>
      </c>
      <c r="E15" s="2" t="s">
        <v>28</v>
      </c>
      <c r="F15" s="2">
        <v>6.2143999999999998E-2</v>
      </c>
      <c r="G15" s="2">
        <v>6.1369600000000003E-2</v>
      </c>
      <c r="J15" s="2" t="str">
        <f t="shared" si="0"/>
        <v>AES128</v>
      </c>
      <c r="K15" s="2" t="str">
        <f t="shared" si="1"/>
        <v>ECB</v>
      </c>
      <c r="L15" s="2" t="str">
        <f t="shared" si="2"/>
        <v>GPU Optimized</v>
      </c>
      <c r="M15" s="2" t="s">
        <v>24</v>
      </c>
      <c r="N15" s="2" t="str">
        <f t="shared" si="8"/>
        <v>AES128 ECB GPU Optimized Encrypt</v>
      </c>
      <c r="O15" s="5">
        <f t="shared" si="3"/>
        <v>6.2143999999999998E-2</v>
      </c>
      <c r="P15" s="5">
        <f t="shared" si="4"/>
        <v>6.5727999999999995E-2</v>
      </c>
      <c r="Q15" s="5">
        <f t="shared" si="5"/>
        <v>7.1840000000000001E-2</v>
      </c>
      <c r="R15" s="5">
        <f t="shared" si="6"/>
        <v>0.184474</v>
      </c>
      <c r="S15" s="5">
        <f t="shared" si="7"/>
        <v>0.959507</v>
      </c>
      <c r="T15" s="5">
        <f t="shared" si="9"/>
        <v>8.1710899999999995</v>
      </c>
      <c r="U15" s="5">
        <f t="shared" si="10"/>
        <v>30.3963</v>
      </c>
    </row>
    <row r="16" spans="1:26" x14ac:dyDescent="0.25">
      <c r="B16" s="2" t="s">
        <v>19</v>
      </c>
      <c r="C16" s="2" t="s">
        <v>18</v>
      </c>
      <c r="D16" s="2" t="s">
        <v>22</v>
      </c>
      <c r="E16" s="2" t="s">
        <v>28</v>
      </c>
      <c r="F16" s="2">
        <v>6.9971199999999997E-2</v>
      </c>
      <c r="G16" s="2">
        <v>6.1849599999999998E-2</v>
      </c>
      <c r="J16" s="2" t="str">
        <f t="shared" si="0"/>
        <v>AES192</v>
      </c>
      <c r="K16" s="2" t="str">
        <f t="shared" si="1"/>
        <v>ECB</v>
      </c>
      <c r="L16" s="2" t="str">
        <f t="shared" si="2"/>
        <v>GPU Optimized</v>
      </c>
      <c r="M16" s="2" t="s">
        <v>24</v>
      </c>
      <c r="N16" s="2" t="str">
        <f t="shared" si="8"/>
        <v>AES192 ECB GPU Optimized Encrypt</v>
      </c>
      <c r="O16" s="5">
        <f t="shared" si="3"/>
        <v>6.9971199999999997E-2</v>
      </c>
      <c r="P16" s="5">
        <f t="shared" si="4"/>
        <v>6.93632E-2</v>
      </c>
      <c r="Q16" s="5">
        <f t="shared" si="5"/>
        <v>8.1868800000000005E-2</v>
      </c>
      <c r="R16" s="5">
        <f t="shared" si="6"/>
        <v>0.18610599999999999</v>
      </c>
      <c r="S16" s="5">
        <f t="shared" si="7"/>
        <v>1.07653</v>
      </c>
      <c r="T16" s="5">
        <f t="shared" si="9"/>
        <v>9.6803399999999993</v>
      </c>
      <c r="U16" s="5">
        <f t="shared" si="10"/>
        <v>33.372999999999998</v>
      </c>
    </row>
    <row r="17" spans="1:21" x14ac:dyDescent="0.25">
      <c r="B17" s="2" t="s">
        <v>20</v>
      </c>
      <c r="C17" s="2" t="s">
        <v>18</v>
      </c>
      <c r="D17" s="2" t="s">
        <v>22</v>
      </c>
      <c r="E17" s="2" t="s">
        <v>28</v>
      </c>
      <c r="F17" s="2">
        <v>5.0982399999999997E-2</v>
      </c>
      <c r="G17" s="2">
        <v>6.0307199999999998E-2</v>
      </c>
      <c r="J17" s="2" t="str">
        <f t="shared" si="0"/>
        <v>AES256</v>
      </c>
      <c r="K17" s="2" t="str">
        <f t="shared" si="1"/>
        <v>ECB</v>
      </c>
      <c r="L17" s="2" t="str">
        <f t="shared" si="2"/>
        <v>GPU Optimized</v>
      </c>
      <c r="M17" s="2" t="s">
        <v>24</v>
      </c>
      <c r="N17" s="2" t="str">
        <f t="shared" si="8"/>
        <v>AES256 ECB GPU Optimized Encrypt</v>
      </c>
      <c r="O17" s="5">
        <f t="shared" si="3"/>
        <v>5.0982399999999997E-2</v>
      </c>
      <c r="P17" s="5">
        <f t="shared" si="4"/>
        <v>7.4796799999999997E-2</v>
      </c>
      <c r="Q17" s="5">
        <f t="shared" si="5"/>
        <v>7.7574400000000002E-2</v>
      </c>
      <c r="R17" s="5">
        <f t="shared" si="6"/>
        <v>0.17696600000000001</v>
      </c>
      <c r="S17" s="5">
        <f t="shared" si="7"/>
        <v>1.3364499999999999</v>
      </c>
      <c r="T17" s="5">
        <f t="shared" si="9"/>
        <v>11.386900000000001</v>
      </c>
      <c r="U17" s="5">
        <f t="shared" si="10"/>
        <v>38.408299999999997</v>
      </c>
    </row>
    <row r="18" spans="1:21" x14ac:dyDescent="0.25">
      <c r="B18" s="2" t="s">
        <v>17</v>
      </c>
      <c r="C18" s="2" t="s">
        <v>21</v>
      </c>
      <c r="D18" s="2" t="s">
        <v>22</v>
      </c>
      <c r="E18" s="2" t="s">
        <v>28</v>
      </c>
      <c r="F18" s="2">
        <v>5.4399999999999997E-2</v>
      </c>
      <c r="G18" s="2">
        <v>5.3785600000000003E-2</v>
      </c>
      <c r="J18" s="2" t="str">
        <f t="shared" si="0"/>
        <v>AES128</v>
      </c>
      <c r="K18" s="2" t="str">
        <f t="shared" si="1"/>
        <v>CTR</v>
      </c>
      <c r="L18" s="2" t="str">
        <f t="shared" si="2"/>
        <v>GPU Optimized</v>
      </c>
      <c r="M18" s="2" t="s">
        <v>24</v>
      </c>
      <c r="N18" s="2" t="str">
        <f t="shared" si="8"/>
        <v>AES128 CTR GPU Optimized Encrypt</v>
      </c>
      <c r="O18" s="5">
        <f t="shared" si="3"/>
        <v>5.4399999999999997E-2</v>
      </c>
      <c r="P18" s="5">
        <f t="shared" si="4"/>
        <v>7.5449600000000006E-2</v>
      </c>
      <c r="Q18" s="5">
        <f t="shared" si="5"/>
        <v>7.5500800000000007E-2</v>
      </c>
      <c r="R18" s="5">
        <f t="shared" si="6"/>
        <v>0.26680300000000001</v>
      </c>
      <c r="S18" s="5">
        <f t="shared" si="7"/>
        <v>1.5506200000000001</v>
      </c>
      <c r="T18" s="5">
        <f t="shared" si="9"/>
        <v>14.645200000000001</v>
      </c>
      <c r="U18" s="5">
        <f t="shared" si="10"/>
        <v>50.744100000000003</v>
      </c>
    </row>
    <row r="19" spans="1:21" x14ac:dyDescent="0.25">
      <c r="B19" s="2" t="s">
        <v>19</v>
      </c>
      <c r="C19" s="2" t="s">
        <v>21</v>
      </c>
      <c r="D19" s="2" t="s">
        <v>22</v>
      </c>
      <c r="E19" s="2" t="s">
        <v>28</v>
      </c>
      <c r="F19" s="2">
        <v>5.3184000000000002E-2</v>
      </c>
      <c r="G19" s="2">
        <v>5.0476800000000002E-2</v>
      </c>
      <c r="J19" s="2" t="str">
        <f t="shared" si="0"/>
        <v>AES192</v>
      </c>
      <c r="K19" s="2" t="str">
        <f t="shared" si="1"/>
        <v>CTR</v>
      </c>
      <c r="L19" s="2" t="str">
        <f t="shared" si="2"/>
        <v>GPU Optimized</v>
      </c>
      <c r="M19" s="2" t="s">
        <v>24</v>
      </c>
      <c r="N19" s="2" t="str">
        <f t="shared" si="8"/>
        <v>AES192 CTR GPU Optimized Encrypt</v>
      </c>
      <c r="O19" s="5">
        <f t="shared" si="3"/>
        <v>5.3184000000000002E-2</v>
      </c>
      <c r="P19" s="5">
        <f t="shared" si="4"/>
        <v>8.4454399999999999E-2</v>
      </c>
      <c r="Q19" s="5">
        <f t="shared" si="5"/>
        <v>8.3366399999999993E-2</v>
      </c>
      <c r="R19" s="5">
        <f t="shared" si="6"/>
        <v>0.29133399999999998</v>
      </c>
      <c r="S19" s="5">
        <f t="shared" si="7"/>
        <v>2.1593</v>
      </c>
      <c r="T19" s="5">
        <f t="shared" si="9"/>
        <v>16.7559</v>
      </c>
      <c r="U19" s="5">
        <f t="shared" si="10"/>
        <v>57.528500000000001</v>
      </c>
    </row>
    <row r="20" spans="1:21" x14ac:dyDescent="0.25">
      <c r="B20" s="2" t="s">
        <v>20</v>
      </c>
      <c r="C20" s="2" t="s">
        <v>21</v>
      </c>
      <c r="D20" s="2" t="s">
        <v>22</v>
      </c>
      <c r="E20" s="2" t="s">
        <v>28</v>
      </c>
      <c r="F20" s="2">
        <v>0.112237</v>
      </c>
      <c r="G20" s="2">
        <v>6.2726400000000002E-2</v>
      </c>
      <c r="J20" s="2" t="str">
        <f t="shared" si="0"/>
        <v>AES256</v>
      </c>
      <c r="K20" s="2" t="str">
        <f t="shared" si="1"/>
        <v>CTR</v>
      </c>
      <c r="L20" s="2" t="str">
        <f t="shared" si="2"/>
        <v>GPU Optimized</v>
      </c>
      <c r="M20" s="2" t="s">
        <v>24</v>
      </c>
      <c r="N20" s="2" t="str">
        <f t="shared" si="8"/>
        <v>AES256 CTR GPU Optimized Encrypt</v>
      </c>
      <c r="O20" s="5">
        <f t="shared" si="3"/>
        <v>0.112237</v>
      </c>
      <c r="P20" s="5">
        <f t="shared" si="4"/>
        <v>9.2544000000000001E-2</v>
      </c>
      <c r="Q20" s="5">
        <f t="shared" si="5"/>
        <v>8.7353600000000003E-2</v>
      </c>
      <c r="R20" s="5">
        <f t="shared" si="6"/>
        <v>0.26617600000000002</v>
      </c>
      <c r="S20" s="5">
        <f t="shared" si="7"/>
        <v>2.0042800000000001</v>
      </c>
      <c r="T20" s="5">
        <f t="shared" si="9"/>
        <v>18.5413</v>
      </c>
      <c r="U20" s="5">
        <f t="shared" si="10"/>
        <v>64.198999999999998</v>
      </c>
    </row>
    <row r="21" spans="1:21" x14ac:dyDescent="0.25">
      <c r="A21" s="2">
        <v>50000</v>
      </c>
      <c r="B21" s="2" t="s">
        <v>17</v>
      </c>
      <c r="C21" s="2" t="s">
        <v>18</v>
      </c>
      <c r="D21" s="2" t="s">
        <v>23</v>
      </c>
      <c r="F21" s="2">
        <v>1.1194599999999999</v>
      </c>
      <c r="G21" s="2">
        <v>1.1471</v>
      </c>
      <c r="N21" s="2" t="str">
        <f t="shared" si="8"/>
        <v xml:space="preserve">   </v>
      </c>
    </row>
    <row r="22" spans="1:21" x14ac:dyDescent="0.25">
      <c r="B22" s="2" t="s">
        <v>19</v>
      </c>
      <c r="C22" s="2" t="s">
        <v>18</v>
      </c>
      <c r="D22" s="2" t="s">
        <v>23</v>
      </c>
      <c r="F22" s="2">
        <v>1.33884</v>
      </c>
      <c r="G22" s="2">
        <v>1.3841399999999999</v>
      </c>
      <c r="N22" s="2" t="str">
        <f t="shared" si="8"/>
        <v xml:space="preserve">   </v>
      </c>
      <c r="O22" s="4" t="str">
        <f>O2</f>
        <v>5kB</v>
      </c>
      <c r="P22" s="4" t="str">
        <f t="shared" ref="P22:U22" si="11">P2</f>
        <v>50kB</v>
      </c>
      <c r="Q22" s="4" t="str">
        <f t="shared" si="11"/>
        <v>500kB</v>
      </c>
      <c r="R22" s="4" t="str">
        <f t="shared" si="11"/>
        <v>5MB</v>
      </c>
      <c r="S22" s="4" t="str">
        <f t="shared" si="11"/>
        <v>50MB</v>
      </c>
      <c r="T22" s="4" t="str">
        <f t="shared" si="11"/>
        <v>500MB</v>
      </c>
      <c r="U22" s="4" t="str">
        <f t="shared" si="11"/>
        <v>1.6GB</v>
      </c>
    </row>
    <row r="23" spans="1:21" x14ac:dyDescent="0.25">
      <c r="B23" s="2" t="s">
        <v>20</v>
      </c>
      <c r="C23" s="2" t="s">
        <v>18</v>
      </c>
      <c r="D23" s="2" t="s">
        <v>23</v>
      </c>
      <c r="F23" s="2">
        <v>1.5262199999999999</v>
      </c>
      <c r="G23" s="2">
        <v>1.7179199999999999</v>
      </c>
      <c r="J23" s="2" t="str">
        <f t="shared" ref="J23:L40" si="12">J3</f>
        <v>AES128</v>
      </c>
      <c r="K23" s="2" t="str">
        <f t="shared" si="12"/>
        <v>ECB</v>
      </c>
      <c r="L23" s="2" t="str">
        <f t="shared" si="12"/>
        <v xml:space="preserve">CPU </v>
      </c>
      <c r="M23" s="2" t="s">
        <v>25</v>
      </c>
      <c r="N23" s="2" t="str">
        <f t="shared" si="8"/>
        <v>AES128 ECB CPU  Decrypt</v>
      </c>
      <c r="O23" s="5">
        <f t="shared" ref="O23:O40" si="13">G3</f>
        <v>0.11978</v>
      </c>
      <c r="P23" s="5">
        <f t="shared" ref="P23:P40" si="14">G21</f>
        <v>1.1471</v>
      </c>
      <c r="Q23" s="5">
        <f t="shared" ref="Q23:Q40" si="15">G39</f>
        <v>11.559900000000001</v>
      </c>
      <c r="R23" s="5">
        <f t="shared" ref="R23:R40" si="16">G57</f>
        <v>116.538</v>
      </c>
      <c r="S23" s="5">
        <f t="shared" ref="S23:S40" si="17">G75</f>
        <v>1156.79</v>
      </c>
      <c r="T23" s="5"/>
      <c r="U23" s="5"/>
    </row>
    <row r="24" spans="1:21" x14ac:dyDescent="0.25">
      <c r="B24" s="2" t="s">
        <v>17</v>
      </c>
      <c r="C24" s="2" t="s">
        <v>21</v>
      </c>
      <c r="D24" s="2" t="s">
        <v>23</v>
      </c>
      <c r="F24" s="2">
        <v>1.0999399999999999</v>
      </c>
      <c r="G24" s="2">
        <v>1.16794</v>
      </c>
      <c r="J24" s="2" t="str">
        <f t="shared" si="12"/>
        <v>AES192</v>
      </c>
      <c r="K24" s="2" t="str">
        <f t="shared" si="12"/>
        <v>ECB</v>
      </c>
      <c r="L24" s="2" t="str">
        <f t="shared" si="12"/>
        <v xml:space="preserve">CPU </v>
      </c>
      <c r="M24" s="2" t="s">
        <v>25</v>
      </c>
      <c r="N24" s="2" t="str">
        <f t="shared" si="8"/>
        <v>AES192 ECB CPU  Decrypt</v>
      </c>
      <c r="O24" s="5">
        <f t="shared" si="13"/>
        <v>0.14598</v>
      </c>
      <c r="P24" s="5">
        <f t="shared" si="14"/>
        <v>1.3841399999999999</v>
      </c>
      <c r="Q24" s="5">
        <f t="shared" si="15"/>
        <v>13.995900000000001</v>
      </c>
      <c r="R24" s="5">
        <f t="shared" si="16"/>
        <v>139.16900000000001</v>
      </c>
      <c r="S24" s="5">
        <f t="shared" si="17"/>
        <v>1381.64</v>
      </c>
      <c r="T24" s="5"/>
      <c r="U24" s="5"/>
    </row>
    <row r="25" spans="1:21" x14ac:dyDescent="0.25">
      <c r="B25" s="2" t="s">
        <v>19</v>
      </c>
      <c r="C25" s="2" t="s">
        <v>21</v>
      </c>
      <c r="D25" s="2" t="s">
        <v>23</v>
      </c>
      <c r="F25" s="2">
        <v>1.3071600000000001</v>
      </c>
      <c r="G25" s="2">
        <v>1.4585399999999999</v>
      </c>
      <c r="J25" s="2" t="str">
        <f t="shared" si="12"/>
        <v>AES256</v>
      </c>
      <c r="K25" s="2" t="str">
        <f t="shared" si="12"/>
        <v>ECB</v>
      </c>
      <c r="L25" s="2" t="str">
        <f t="shared" si="12"/>
        <v xml:space="preserve">CPU </v>
      </c>
      <c r="M25" s="2" t="s">
        <v>25</v>
      </c>
      <c r="N25" s="2" t="str">
        <f t="shared" si="8"/>
        <v>AES256 ECB CPU  Decrypt</v>
      </c>
      <c r="O25" s="5">
        <f t="shared" si="13"/>
        <v>0.16116</v>
      </c>
      <c r="P25" s="5">
        <f t="shared" si="14"/>
        <v>1.7179199999999999</v>
      </c>
      <c r="Q25" s="5">
        <f t="shared" si="15"/>
        <v>16.005299999999998</v>
      </c>
      <c r="R25" s="5">
        <f t="shared" si="16"/>
        <v>160.59899999999999</v>
      </c>
      <c r="S25" s="5">
        <f t="shared" si="17"/>
        <v>1610.57</v>
      </c>
      <c r="T25" s="5"/>
      <c r="U25" s="5"/>
    </row>
    <row r="26" spans="1:21" x14ac:dyDescent="0.25">
      <c r="B26" s="2" t="s">
        <v>20</v>
      </c>
      <c r="C26" s="2" t="s">
        <v>21</v>
      </c>
      <c r="D26" s="2" t="s">
        <v>23</v>
      </c>
      <c r="F26" s="2">
        <v>1.5321800000000001</v>
      </c>
      <c r="G26" s="2">
        <v>1.5531999999999999</v>
      </c>
      <c r="J26" s="2" t="str">
        <f t="shared" si="12"/>
        <v>AES128</v>
      </c>
      <c r="K26" s="2" t="str">
        <f t="shared" si="12"/>
        <v>CTR</v>
      </c>
      <c r="L26" s="2" t="str">
        <f t="shared" si="12"/>
        <v xml:space="preserve">CPU </v>
      </c>
      <c r="M26" s="2" t="s">
        <v>25</v>
      </c>
      <c r="N26" s="2" t="str">
        <f t="shared" si="8"/>
        <v>AES128 CTR CPU  Decrypt</v>
      </c>
      <c r="O26" s="5">
        <f t="shared" si="13"/>
        <v>0.1075</v>
      </c>
      <c r="P26" s="5">
        <f t="shared" si="14"/>
        <v>1.16794</v>
      </c>
      <c r="Q26" s="5">
        <f t="shared" si="15"/>
        <v>11.266500000000001</v>
      </c>
      <c r="R26" s="5">
        <f t="shared" si="16"/>
        <v>110.68899999999999</v>
      </c>
      <c r="S26" s="5">
        <f t="shared" si="17"/>
        <v>1111.76</v>
      </c>
      <c r="T26" s="5"/>
      <c r="U26" s="5"/>
    </row>
    <row r="27" spans="1:21" x14ac:dyDescent="0.25">
      <c r="B27" s="2" t="s">
        <v>17</v>
      </c>
      <c r="C27" s="2" t="s">
        <v>18</v>
      </c>
      <c r="D27" s="2" t="s">
        <v>22</v>
      </c>
      <c r="E27" s="2" t="s">
        <v>27</v>
      </c>
      <c r="F27" s="2">
        <v>0.210643</v>
      </c>
      <c r="G27" s="2">
        <v>0.267098</v>
      </c>
      <c r="J27" s="2" t="str">
        <f t="shared" si="12"/>
        <v>AES192</v>
      </c>
      <c r="K27" s="2" t="str">
        <f t="shared" si="12"/>
        <v>CTR</v>
      </c>
      <c r="L27" s="2" t="str">
        <f t="shared" si="12"/>
        <v xml:space="preserve">CPU </v>
      </c>
      <c r="M27" s="2" t="s">
        <v>25</v>
      </c>
      <c r="N27" s="2" t="str">
        <f t="shared" si="8"/>
        <v>AES192 CTR CPU  Decrypt</v>
      </c>
      <c r="O27" s="5">
        <f t="shared" si="13"/>
        <v>0.13303999999999999</v>
      </c>
      <c r="P27" s="5">
        <f t="shared" si="14"/>
        <v>1.4585399999999999</v>
      </c>
      <c r="Q27" s="5">
        <f t="shared" si="15"/>
        <v>13.6248</v>
      </c>
      <c r="R27" s="5">
        <f t="shared" si="16"/>
        <v>134.297</v>
      </c>
      <c r="S27" s="5">
        <f t="shared" si="17"/>
        <v>1329.4</v>
      </c>
      <c r="T27" s="5"/>
      <c r="U27" s="5"/>
    </row>
    <row r="28" spans="1:21" x14ac:dyDescent="0.25">
      <c r="B28" s="2" t="s">
        <v>19</v>
      </c>
      <c r="C28" s="2" t="s">
        <v>18</v>
      </c>
      <c r="D28" s="2" t="s">
        <v>22</v>
      </c>
      <c r="E28" s="2" t="s">
        <v>27</v>
      </c>
      <c r="F28" s="2">
        <v>0.235622</v>
      </c>
      <c r="G28" s="2">
        <v>0.31357400000000002</v>
      </c>
      <c r="J28" s="2" t="str">
        <f t="shared" si="12"/>
        <v>AES256</v>
      </c>
      <c r="K28" s="2" t="str">
        <f t="shared" si="12"/>
        <v>CTR</v>
      </c>
      <c r="L28" s="2" t="str">
        <f t="shared" si="12"/>
        <v xml:space="preserve">CPU </v>
      </c>
      <c r="M28" s="2" t="s">
        <v>25</v>
      </c>
      <c r="N28" s="2" t="str">
        <f t="shared" si="8"/>
        <v>AES256 CTR CPU  Decrypt</v>
      </c>
      <c r="O28" s="5">
        <f t="shared" si="13"/>
        <v>0.15</v>
      </c>
      <c r="P28" s="5">
        <f t="shared" si="14"/>
        <v>1.5531999999999999</v>
      </c>
      <c r="Q28" s="5">
        <f t="shared" si="15"/>
        <v>15.439299999999999</v>
      </c>
      <c r="R28" s="5">
        <f t="shared" si="16"/>
        <v>154.47399999999999</v>
      </c>
      <c r="S28" s="5">
        <f t="shared" si="17"/>
        <v>1542.81</v>
      </c>
      <c r="T28" s="5"/>
      <c r="U28" s="5"/>
    </row>
    <row r="29" spans="1:21" x14ac:dyDescent="0.25">
      <c r="B29" s="2" t="s">
        <v>20</v>
      </c>
      <c r="C29" s="2" t="s">
        <v>18</v>
      </c>
      <c r="D29" s="2" t="s">
        <v>22</v>
      </c>
      <c r="E29" s="2" t="s">
        <v>27</v>
      </c>
      <c r="F29" s="2">
        <v>0.26405800000000001</v>
      </c>
      <c r="G29" s="2">
        <v>0.52778899999999995</v>
      </c>
      <c r="J29" s="2" t="str">
        <f t="shared" si="12"/>
        <v>AES128</v>
      </c>
      <c r="K29" s="2" t="str">
        <f t="shared" si="12"/>
        <v>ECB</v>
      </c>
      <c r="L29" s="2" t="str">
        <f t="shared" si="12"/>
        <v>GPU Naive</v>
      </c>
      <c r="M29" s="2" t="s">
        <v>25</v>
      </c>
      <c r="N29" s="2" t="str">
        <f t="shared" si="8"/>
        <v>AES128 ECB GPU Naive Decrypt</v>
      </c>
      <c r="O29" s="5">
        <f t="shared" si="13"/>
        <v>0.107034</v>
      </c>
      <c r="P29" s="5">
        <f t="shared" si="14"/>
        <v>0.267098</v>
      </c>
      <c r="Q29" s="5">
        <f t="shared" si="15"/>
        <v>0.36721300000000001</v>
      </c>
      <c r="R29" s="5">
        <f t="shared" si="16"/>
        <v>3.0187599999999999</v>
      </c>
      <c r="S29" s="5">
        <f t="shared" si="17"/>
        <v>19.430900000000001</v>
      </c>
      <c r="T29" s="5">
        <f t="shared" ref="T29:T40" si="18">G93</f>
        <v>146.57</v>
      </c>
      <c r="U29" s="5">
        <f t="shared" ref="U29:U40" si="19">G105</f>
        <v>502.97199999999998</v>
      </c>
    </row>
    <row r="30" spans="1:21" x14ac:dyDescent="0.25">
      <c r="B30" s="2" t="s">
        <v>17</v>
      </c>
      <c r="C30" s="2" t="s">
        <v>21</v>
      </c>
      <c r="D30" s="2" t="s">
        <v>22</v>
      </c>
      <c r="E30" s="2" t="s">
        <v>27</v>
      </c>
      <c r="F30" s="2">
        <v>8.46528E-2</v>
      </c>
      <c r="G30" s="2">
        <v>8.6400000000000005E-2</v>
      </c>
      <c r="J30" s="2" t="str">
        <f t="shared" si="12"/>
        <v>AES192</v>
      </c>
      <c r="K30" s="2" t="str">
        <f t="shared" si="12"/>
        <v>ECB</v>
      </c>
      <c r="L30" s="2" t="str">
        <f t="shared" si="12"/>
        <v>GPU Naive</v>
      </c>
      <c r="M30" s="2" t="s">
        <v>25</v>
      </c>
      <c r="N30" s="2" t="str">
        <f t="shared" si="8"/>
        <v>AES192 ECB GPU Naive Decrypt</v>
      </c>
      <c r="O30" s="5">
        <f t="shared" si="13"/>
        <v>0.119821</v>
      </c>
      <c r="P30" s="5">
        <f t="shared" si="14"/>
        <v>0.31357400000000002</v>
      </c>
      <c r="Q30" s="5">
        <f t="shared" si="15"/>
        <v>0.45705000000000001</v>
      </c>
      <c r="R30" s="5">
        <f t="shared" si="16"/>
        <v>3.4123999999999999</v>
      </c>
      <c r="S30" s="5">
        <f t="shared" si="17"/>
        <v>18.071899999999999</v>
      </c>
      <c r="T30" s="5">
        <f t="shared" si="18"/>
        <v>176.411</v>
      </c>
      <c r="U30" s="5">
        <f t="shared" si="19"/>
        <v>602.63400000000001</v>
      </c>
    </row>
    <row r="31" spans="1:21" x14ac:dyDescent="0.25">
      <c r="B31" s="2" t="s">
        <v>19</v>
      </c>
      <c r="C31" s="2" t="s">
        <v>21</v>
      </c>
      <c r="D31" s="2" t="s">
        <v>22</v>
      </c>
      <c r="E31" s="2" t="s">
        <v>27</v>
      </c>
      <c r="F31" s="2">
        <v>8.8723200000000002E-2</v>
      </c>
      <c r="G31" s="2">
        <v>8.5369600000000004E-2</v>
      </c>
      <c r="J31" s="2" t="str">
        <f t="shared" si="12"/>
        <v>AES256</v>
      </c>
      <c r="K31" s="2" t="str">
        <f t="shared" si="12"/>
        <v>ECB</v>
      </c>
      <c r="L31" s="2" t="str">
        <f t="shared" si="12"/>
        <v>GPU Naive</v>
      </c>
      <c r="M31" s="2" t="s">
        <v>25</v>
      </c>
      <c r="N31" s="2" t="str">
        <f t="shared" si="8"/>
        <v>AES256 ECB GPU Naive Decrypt</v>
      </c>
      <c r="O31" s="5">
        <f t="shared" si="13"/>
        <v>0.122451</v>
      </c>
      <c r="P31" s="5">
        <f t="shared" si="14"/>
        <v>0.52778899999999995</v>
      </c>
      <c r="Q31" s="5">
        <f t="shared" si="15"/>
        <v>0.52028799999999997</v>
      </c>
      <c r="R31" s="5">
        <f t="shared" si="16"/>
        <v>3.4643299999999999</v>
      </c>
      <c r="S31" s="5">
        <f t="shared" si="17"/>
        <v>20.8796</v>
      </c>
      <c r="T31" s="5">
        <f t="shared" si="18"/>
        <v>206.15100000000001</v>
      </c>
      <c r="U31" s="5">
        <f t="shared" si="19"/>
        <v>705.53800000000001</v>
      </c>
    </row>
    <row r="32" spans="1:21" x14ac:dyDescent="0.25">
      <c r="B32" s="2" t="s">
        <v>20</v>
      </c>
      <c r="C32" s="2" t="s">
        <v>21</v>
      </c>
      <c r="D32" s="2" t="s">
        <v>22</v>
      </c>
      <c r="E32" s="2" t="s">
        <v>27</v>
      </c>
      <c r="F32" s="2">
        <v>0.100589</v>
      </c>
      <c r="G32" s="2">
        <v>9.1174400000000003E-2</v>
      </c>
      <c r="J32" s="2" t="str">
        <f t="shared" si="12"/>
        <v>AES128</v>
      </c>
      <c r="K32" s="2" t="str">
        <f t="shared" si="12"/>
        <v>CTR</v>
      </c>
      <c r="L32" s="2" t="str">
        <f t="shared" si="12"/>
        <v>GPU Naive</v>
      </c>
      <c r="M32" s="2" t="s">
        <v>25</v>
      </c>
      <c r="N32" s="2" t="str">
        <f t="shared" si="8"/>
        <v>AES128 CTR GPU Naive Decrypt</v>
      </c>
      <c r="O32" s="5">
        <f t="shared" si="13"/>
        <v>6.3936000000000007E-2</v>
      </c>
      <c r="P32" s="5">
        <f t="shared" si="14"/>
        <v>8.6400000000000005E-2</v>
      </c>
      <c r="Q32" s="5">
        <f t="shared" si="15"/>
        <v>7.7395199999999997E-2</v>
      </c>
      <c r="R32" s="5">
        <f t="shared" si="16"/>
        <v>0.35137299999999999</v>
      </c>
      <c r="S32" s="5">
        <f t="shared" si="17"/>
        <v>1.47071</v>
      </c>
      <c r="T32" s="5">
        <f t="shared" si="18"/>
        <v>13.7454</v>
      </c>
      <c r="U32" s="5">
        <f t="shared" si="19"/>
        <v>46.983699999999999</v>
      </c>
    </row>
    <row r="33" spans="1:21" x14ac:dyDescent="0.25">
      <c r="B33" s="2" t="s">
        <v>17</v>
      </c>
      <c r="C33" s="2" t="s">
        <v>18</v>
      </c>
      <c r="D33" s="2" t="s">
        <v>22</v>
      </c>
      <c r="E33" s="2" t="s">
        <v>28</v>
      </c>
      <c r="F33" s="2">
        <v>6.5727999999999995E-2</v>
      </c>
      <c r="G33" s="2">
        <v>7.9769599999999996E-2</v>
      </c>
      <c r="J33" s="2" t="str">
        <f t="shared" si="12"/>
        <v>AES192</v>
      </c>
      <c r="K33" s="2" t="str">
        <f t="shared" si="12"/>
        <v>CTR</v>
      </c>
      <c r="L33" s="2" t="str">
        <f t="shared" si="12"/>
        <v>GPU Naive</v>
      </c>
      <c r="M33" s="2" t="s">
        <v>25</v>
      </c>
      <c r="N33" s="2" t="str">
        <f t="shared" si="8"/>
        <v>AES192 CTR GPU Naive Decrypt</v>
      </c>
      <c r="O33" s="5">
        <f t="shared" si="13"/>
        <v>6.8447999999999995E-2</v>
      </c>
      <c r="P33" s="5">
        <f t="shared" si="14"/>
        <v>8.5369600000000004E-2</v>
      </c>
      <c r="Q33" s="5">
        <f t="shared" si="15"/>
        <v>9.2799999999999994E-2</v>
      </c>
      <c r="R33" s="5">
        <f t="shared" si="16"/>
        <v>0.33096300000000001</v>
      </c>
      <c r="S33" s="5">
        <f t="shared" si="17"/>
        <v>1.6594599999999999</v>
      </c>
      <c r="T33" s="5">
        <f t="shared" si="18"/>
        <v>15.9077</v>
      </c>
      <c r="U33" s="5">
        <f t="shared" si="19"/>
        <v>53.7059</v>
      </c>
    </row>
    <row r="34" spans="1:21" x14ac:dyDescent="0.25">
      <c r="B34" s="2" t="s">
        <v>19</v>
      </c>
      <c r="C34" s="2" t="s">
        <v>18</v>
      </c>
      <c r="D34" s="2" t="s">
        <v>22</v>
      </c>
      <c r="E34" s="2" t="s">
        <v>28</v>
      </c>
      <c r="F34" s="2">
        <v>6.93632E-2</v>
      </c>
      <c r="G34" s="2">
        <v>9.0809600000000004E-2</v>
      </c>
      <c r="J34" s="2" t="str">
        <f t="shared" si="12"/>
        <v>AES256</v>
      </c>
      <c r="K34" s="2" t="str">
        <f t="shared" si="12"/>
        <v>CTR</v>
      </c>
      <c r="L34" s="2" t="str">
        <f t="shared" si="12"/>
        <v>GPU Naive</v>
      </c>
      <c r="M34" s="2" t="s">
        <v>25</v>
      </c>
      <c r="N34" s="2" t="str">
        <f t="shared" si="8"/>
        <v>AES256 CTR GPU Naive Decrypt</v>
      </c>
      <c r="O34" s="5">
        <f t="shared" si="13"/>
        <v>5.91104E-2</v>
      </c>
      <c r="P34" s="5">
        <f t="shared" si="14"/>
        <v>9.1174400000000003E-2</v>
      </c>
      <c r="Q34" s="5">
        <f t="shared" si="15"/>
        <v>9.3990400000000002E-2</v>
      </c>
      <c r="R34" s="5">
        <f t="shared" si="16"/>
        <v>0.32991399999999999</v>
      </c>
      <c r="S34" s="5">
        <f t="shared" si="17"/>
        <v>1.8618399999999999</v>
      </c>
      <c r="T34" s="5">
        <f t="shared" si="18"/>
        <v>17.658799999999999</v>
      </c>
      <c r="U34" s="5">
        <f t="shared" si="19"/>
        <v>60.427799999999998</v>
      </c>
    </row>
    <row r="35" spans="1:21" x14ac:dyDescent="0.25">
      <c r="B35" s="2" t="s">
        <v>20</v>
      </c>
      <c r="C35" s="2" t="s">
        <v>18</v>
      </c>
      <c r="D35" s="2" t="s">
        <v>22</v>
      </c>
      <c r="E35" s="2" t="s">
        <v>28</v>
      </c>
      <c r="F35" s="2">
        <v>7.4796799999999997E-2</v>
      </c>
      <c r="G35" s="2">
        <v>9.8163200000000006E-2</v>
      </c>
      <c r="J35" s="2" t="str">
        <f t="shared" si="12"/>
        <v>AES128</v>
      </c>
      <c r="K35" s="2" t="str">
        <f t="shared" si="12"/>
        <v>ECB</v>
      </c>
      <c r="L35" s="2" t="str">
        <f t="shared" si="12"/>
        <v>GPU Optimized</v>
      </c>
      <c r="M35" s="2" t="s">
        <v>25</v>
      </c>
      <c r="N35" s="2" t="str">
        <f t="shared" si="8"/>
        <v>AES128 ECB GPU Optimized Decrypt</v>
      </c>
      <c r="O35" s="5">
        <f t="shared" si="13"/>
        <v>6.1369600000000003E-2</v>
      </c>
      <c r="P35" s="5">
        <f t="shared" si="14"/>
        <v>7.9769599999999996E-2</v>
      </c>
      <c r="Q35" s="5">
        <f t="shared" si="15"/>
        <v>8.8595199999999999E-2</v>
      </c>
      <c r="R35" s="5">
        <f t="shared" si="16"/>
        <v>0.19858600000000001</v>
      </c>
      <c r="S35" s="5">
        <f t="shared" si="17"/>
        <v>1.29183</v>
      </c>
      <c r="T35" s="5">
        <f t="shared" si="18"/>
        <v>12.315099999999999</v>
      </c>
      <c r="U35" s="5">
        <f t="shared" si="19"/>
        <v>42.5244</v>
      </c>
    </row>
    <row r="36" spans="1:21" x14ac:dyDescent="0.25">
      <c r="B36" s="2" t="s">
        <v>17</v>
      </c>
      <c r="C36" s="2" t="s">
        <v>21</v>
      </c>
      <c r="D36" s="2" t="s">
        <v>22</v>
      </c>
      <c r="E36" s="2" t="s">
        <v>28</v>
      </c>
      <c r="F36" s="2">
        <v>7.5449600000000006E-2</v>
      </c>
      <c r="G36" s="2">
        <v>8.3923200000000003E-2</v>
      </c>
      <c r="J36" s="2" t="str">
        <f t="shared" si="12"/>
        <v>AES192</v>
      </c>
      <c r="K36" s="2" t="str">
        <f t="shared" si="12"/>
        <v>ECB</v>
      </c>
      <c r="L36" s="2" t="str">
        <f t="shared" si="12"/>
        <v>GPU Optimized</v>
      </c>
      <c r="M36" s="2" t="s">
        <v>25</v>
      </c>
      <c r="N36" s="2" t="str">
        <f t="shared" si="8"/>
        <v>AES192 ECB GPU Optimized Decrypt</v>
      </c>
      <c r="O36" s="5">
        <f t="shared" si="13"/>
        <v>6.1849599999999998E-2</v>
      </c>
      <c r="P36" s="5">
        <f t="shared" si="14"/>
        <v>9.0809600000000004E-2</v>
      </c>
      <c r="Q36" s="5">
        <f t="shared" si="15"/>
        <v>9.5231999999999997E-2</v>
      </c>
      <c r="R36" s="5">
        <f t="shared" si="16"/>
        <v>0.24294399999999999</v>
      </c>
      <c r="S36" s="5">
        <f t="shared" si="17"/>
        <v>1.54745</v>
      </c>
      <c r="T36" s="5">
        <f t="shared" si="18"/>
        <v>15.025499999999999</v>
      </c>
      <c r="U36" s="5">
        <f t="shared" si="19"/>
        <v>50.7393</v>
      </c>
    </row>
    <row r="37" spans="1:21" x14ac:dyDescent="0.25">
      <c r="B37" s="2" t="s">
        <v>19</v>
      </c>
      <c r="C37" s="2" t="s">
        <v>21</v>
      </c>
      <c r="D37" s="2" t="s">
        <v>22</v>
      </c>
      <c r="E37" s="2" t="s">
        <v>28</v>
      </c>
      <c r="F37" s="2">
        <v>8.4454399999999999E-2</v>
      </c>
      <c r="G37" s="2">
        <v>8.1600000000000006E-2</v>
      </c>
      <c r="J37" s="2" t="str">
        <f t="shared" si="12"/>
        <v>AES256</v>
      </c>
      <c r="K37" s="2" t="str">
        <f t="shared" si="12"/>
        <v>ECB</v>
      </c>
      <c r="L37" s="2" t="str">
        <f t="shared" si="12"/>
        <v>GPU Optimized</v>
      </c>
      <c r="M37" s="2" t="s">
        <v>25</v>
      </c>
      <c r="N37" s="2" t="str">
        <f t="shared" si="8"/>
        <v>AES256 ECB GPU Optimized Decrypt</v>
      </c>
      <c r="O37" s="5">
        <f t="shared" si="13"/>
        <v>6.0307199999999998E-2</v>
      </c>
      <c r="P37" s="5">
        <f t="shared" si="14"/>
        <v>9.8163200000000006E-2</v>
      </c>
      <c r="Q37" s="5">
        <f t="shared" si="15"/>
        <v>0.100602</v>
      </c>
      <c r="R37" s="5">
        <f t="shared" si="16"/>
        <v>0.23735000000000001</v>
      </c>
      <c r="S37" s="5">
        <f t="shared" si="17"/>
        <v>1.7866899999999999</v>
      </c>
      <c r="T37" s="5">
        <f t="shared" si="18"/>
        <v>17.3245</v>
      </c>
      <c r="U37" s="5">
        <f t="shared" si="19"/>
        <v>59.493699999999997</v>
      </c>
    </row>
    <row r="38" spans="1:21" x14ac:dyDescent="0.25">
      <c r="B38" s="2" t="s">
        <v>20</v>
      </c>
      <c r="C38" s="2" t="s">
        <v>21</v>
      </c>
      <c r="D38" s="2" t="s">
        <v>22</v>
      </c>
      <c r="E38" s="2" t="s">
        <v>28</v>
      </c>
      <c r="F38" s="2">
        <v>9.2544000000000001E-2</v>
      </c>
      <c r="G38" s="2">
        <v>0.102906</v>
      </c>
      <c r="J38" s="2" t="str">
        <f t="shared" si="12"/>
        <v>AES128</v>
      </c>
      <c r="K38" s="2" t="str">
        <f t="shared" si="12"/>
        <v>CTR</v>
      </c>
      <c r="L38" s="2" t="str">
        <f t="shared" si="12"/>
        <v>GPU Optimized</v>
      </c>
      <c r="M38" s="2" t="s">
        <v>25</v>
      </c>
      <c r="N38" s="2" t="str">
        <f t="shared" si="8"/>
        <v>AES128 CTR GPU Optimized Decrypt</v>
      </c>
      <c r="O38" s="5">
        <f t="shared" si="13"/>
        <v>5.3785600000000003E-2</v>
      </c>
      <c r="P38" s="5">
        <f t="shared" si="14"/>
        <v>8.3923200000000003E-2</v>
      </c>
      <c r="Q38" s="5">
        <f t="shared" si="15"/>
        <v>7.7657599999999993E-2</v>
      </c>
      <c r="R38" s="5">
        <f t="shared" si="16"/>
        <v>0.232544</v>
      </c>
      <c r="S38" s="5">
        <f t="shared" si="17"/>
        <v>1.5474000000000001</v>
      </c>
      <c r="T38" s="5">
        <f t="shared" si="18"/>
        <v>14.6534</v>
      </c>
      <c r="U38" s="5">
        <f t="shared" si="19"/>
        <v>50.8384</v>
      </c>
    </row>
    <row r="39" spans="1:21" x14ac:dyDescent="0.25">
      <c r="A39" s="2">
        <v>500000</v>
      </c>
      <c r="B39" s="3" t="s">
        <v>17</v>
      </c>
      <c r="C39" s="3" t="s">
        <v>18</v>
      </c>
      <c r="D39" s="3" t="s">
        <v>23</v>
      </c>
      <c r="F39" s="3">
        <v>11.0975</v>
      </c>
      <c r="G39" s="3">
        <v>11.559900000000001</v>
      </c>
      <c r="J39" s="2" t="str">
        <f t="shared" si="12"/>
        <v>AES192</v>
      </c>
      <c r="K39" s="2" t="str">
        <f t="shared" si="12"/>
        <v>CTR</v>
      </c>
      <c r="L39" s="2" t="str">
        <f t="shared" si="12"/>
        <v>GPU Optimized</v>
      </c>
      <c r="M39" s="2" t="s">
        <v>25</v>
      </c>
      <c r="N39" s="2" t="str">
        <f t="shared" si="8"/>
        <v>AES192 CTR GPU Optimized Decrypt</v>
      </c>
      <c r="O39" s="5">
        <f t="shared" si="13"/>
        <v>5.0476800000000002E-2</v>
      </c>
      <c r="P39" s="5">
        <f t="shared" si="14"/>
        <v>8.1600000000000006E-2</v>
      </c>
      <c r="Q39" s="5">
        <f t="shared" si="15"/>
        <v>0.129158</v>
      </c>
      <c r="R39" s="5">
        <f t="shared" si="16"/>
        <v>0.23923800000000001</v>
      </c>
      <c r="S39" s="5">
        <f t="shared" si="17"/>
        <v>1.7510300000000001</v>
      </c>
      <c r="T39" s="5">
        <f t="shared" si="18"/>
        <v>16.590299999999999</v>
      </c>
      <c r="U39" s="5">
        <f t="shared" si="19"/>
        <v>57.391599999999997</v>
      </c>
    </row>
    <row r="40" spans="1:21" x14ac:dyDescent="0.25">
      <c r="B40" s="3" t="s">
        <v>19</v>
      </c>
      <c r="C40" s="3" t="s">
        <v>18</v>
      </c>
      <c r="D40" s="3" t="s">
        <v>23</v>
      </c>
      <c r="F40" s="3">
        <v>13.234400000000001</v>
      </c>
      <c r="G40" s="3">
        <v>13.995900000000001</v>
      </c>
      <c r="J40" s="2" t="str">
        <f t="shared" si="12"/>
        <v>AES256</v>
      </c>
      <c r="K40" s="2" t="str">
        <f t="shared" si="12"/>
        <v>CTR</v>
      </c>
      <c r="L40" s="2" t="str">
        <f t="shared" si="12"/>
        <v>GPU Optimized</v>
      </c>
      <c r="M40" s="2" t="s">
        <v>25</v>
      </c>
      <c r="N40" s="2" t="str">
        <f t="shared" si="8"/>
        <v>AES256 CTR GPU Optimized Decrypt</v>
      </c>
      <c r="O40" s="5">
        <f t="shared" si="13"/>
        <v>6.2726400000000002E-2</v>
      </c>
      <c r="P40" s="5">
        <f t="shared" si="14"/>
        <v>0.102906</v>
      </c>
      <c r="Q40" s="5">
        <f t="shared" si="15"/>
        <v>9.1571200000000005E-2</v>
      </c>
      <c r="R40" s="5">
        <f t="shared" si="16"/>
        <v>0.304205</v>
      </c>
      <c r="S40" s="5">
        <f t="shared" si="17"/>
        <v>1.94147</v>
      </c>
      <c r="T40" s="5">
        <f t="shared" si="18"/>
        <v>18.563600000000001</v>
      </c>
      <c r="U40" s="5">
        <f t="shared" si="19"/>
        <v>64.384500000000003</v>
      </c>
    </row>
    <row r="41" spans="1:21" x14ac:dyDescent="0.25">
      <c r="B41" s="3" t="s">
        <v>20</v>
      </c>
      <c r="C41" s="3" t="s">
        <v>18</v>
      </c>
      <c r="D41" s="3" t="s">
        <v>23</v>
      </c>
      <c r="F41" s="3">
        <v>15.493600000000001</v>
      </c>
      <c r="G41" s="3">
        <v>16.005299999999998</v>
      </c>
    </row>
    <row r="42" spans="1:21" x14ac:dyDescent="0.25">
      <c r="B42" s="3" t="s">
        <v>17</v>
      </c>
      <c r="C42" s="3" t="s">
        <v>21</v>
      </c>
      <c r="D42" s="3" t="s">
        <v>23</v>
      </c>
      <c r="F42" s="3">
        <v>11.114100000000001</v>
      </c>
      <c r="G42" s="3">
        <v>11.266500000000001</v>
      </c>
    </row>
    <row r="43" spans="1:21" x14ac:dyDescent="0.25">
      <c r="B43" s="3" t="s">
        <v>19</v>
      </c>
      <c r="C43" s="3" t="s">
        <v>21</v>
      </c>
      <c r="D43" s="3" t="s">
        <v>23</v>
      </c>
      <c r="F43" s="3">
        <v>13.3344</v>
      </c>
      <c r="G43" s="3">
        <v>13.6248</v>
      </c>
    </row>
    <row r="44" spans="1:21" x14ac:dyDescent="0.25">
      <c r="B44" s="3" t="s">
        <v>20</v>
      </c>
      <c r="C44" s="3" t="s">
        <v>21</v>
      </c>
      <c r="D44" s="3" t="s">
        <v>23</v>
      </c>
      <c r="F44" s="3">
        <v>15.4841</v>
      </c>
      <c r="G44" s="3">
        <v>15.439299999999999</v>
      </c>
    </row>
    <row r="45" spans="1:21" x14ac:dyDescent="0.25">
      <c r="B45" s="3" t="s">
        <v>17</v>
      </c>
      <c r="C45" s="3" t="s">
        <v>18</v>
      </c>
      <c r="D45" s="3" t="s">
        <v>22</v>
      </c>
      <c r="E45" s="3" t="s">
        <v>27</v>
      </c>
      <c r="F45" s="3">
        <v>0.276256</v>
      </c>
      <c r="G45" s="3">
        <v>0.36721300000000001</v>
      </c>
    </row>
    <row r="46" spans="1:21" x14ac:dyDescent="0.25">
      <c r="B46" s="3" t="s">
        <v>19</v>
      </c>
      <c r="C46" s="3" t="s">
        <v>18</v>
      </c>
      <c r="D46" s="3" t="s">
        <v>22</v>
      </c>
      <c r="E46" s="3" t="s">
        <v>27</v>
      </c>
      <c r="F46" s="3">
        <v>0.27736300000000003</v>
      </c>
      <c r="G46" s="3">
        <v>0.45705000000000001</v>
      </c>
    </row>
    <row r="47" spans="1:21" x14ac:dyDescent="0.25">
      <c r="B47" s="3" t="s">
        <v>20</v>
      </c>
      <c r="C47" s="3" t="s">
        <v>18</v>
      </c>
      <c r="D47" s="3" t="s">
        <v>22</v>
      </c>
      <c r="E47" s="3" t="s">
        <v>27</v>
      </c>
      <c r="F47" s="3">
        <v>0.300902</v>
      </c>
      <c r="G47" s="3">
        <v>0.52028799999999997</v>
      </c>
    </row>
    <row r="48" spans="1:21" x14ac:dyDescent="0.25">
      <c r="B48" s="3" t="s">
        <v>17</v>
      </c>
      <c r="C48" s="3" t="s">
        <v>21</v>
      </c>
      <c r="D48" s="3" t="s">
        <v>22</v>
      </c>
      <c r="E48" s="3" t="s">
        <v>27</v>
      </c>
      <c r="F48" s="3">
        <v>8.2220799999999997E-2</v>
      </c>
      <c r="G48" s="3">
        <v>7.7395199999999997E-2</v>
      </c>
    </row>
    <row r="49" spans="1:7" x14ac:dyDescent="0.25">
      <c r="B49" s="3" t="s">
        <v>19</v>
      </c>
      <c r="C49" s="3" t="s">
        <v>21</v>
      </c>
      <c r="D49" s="3" t="s">
        <v>22</v>
      </c>
      <c r="E49" s="3" t="s">
        <v>27</v>
      </c>
      <c r="F49" s="3">
        <v>0.13109799999999999</v>
      </c>
      <c r="G49" s="3">
        <v>9.2799999999999994E-2</v>
      </c>
    </row>
    <row r="50" spans="1:7" x14ac:dyDescent="0.25">
      <c r="B50" s="3" t="s">
        <v>20</v>
      </c>
      <c r="C50" s="3" t="s">
        <v>21</v>
      </c>
      <c r="D50" s="3" t="s">
        <v>22</v>
      </c>
      <c r="E50" s="3" t="s">
        <v>27</v>
      </c>
      <c r="F50" s="3">
        <v>9.8777599999999993E-2</v>
      </c>
      <c r="G50" s="3">
        <v>9.3990400000000002E-2</v>
      </c>
    </row>
    <row r="51" spans="1:7" x14ac:dyDescent="0.25">
      <c r="B51" s="3" t="s">
        <v>17</v>
      </c>
      <c r="C51" s="3" t="s">
        <v>18</v>
      </c>
      <c r="D51" s="3" t="s">
        <v>22</v>
      </c>
      <c r="E51" s="3" t="s">
        <v>28</v>
      </c>
      <c r="F51" s="3">
        <v>7.1840000000000001E-2</v>
      </c>
      <c r="G51" s="3">
        <v>8.8595199999999999E-2</v>
      </c>
    </row>
    <row r="52" spans="1:7" x14ac:dyDescent="0.25">
      <c r="B52" s="3" t="s">
        <v>19</v>
      </c>
      <c r="C52" s="3" t="s">
        <v>18</v>
      </c>
      <c r="D52" s="3" t="s">
        <v>22</v>
      </c>
      <c r="E52" s="3" t="s">
        <v>28</v>
      </c>
      <c r="F52" s="3">
        <v>8.1868800000000005E-2</v>
      </c>
      <c r="G52" s="3">
        <v>9.5231999999999997E-2</v>
      </c>
    </row>
    <row r="53" spans="1:7" x14ac:dyDescent="0.25">
      <c r="B53" s="3" t="s">
        <v>20</v>
      </c>
      <c r="C53" s="3" t="s">
        <v>18</v>
      </c>
      <c r="D53" s="3" t="s">
        <v>22</v>
      </c>
      <c r="E53" s="3" t="s">
        <v>28</v>
      </c>
      <c r="F53" s="3">
        <v>7.7574400000000002E-2</v>
      </c>
      <c r="G53" s="3">
        <v>0.100602</v>
      </c>
    </row>
    <row r="54" spans="1:7" x14ac:dyDescent="0.25">
      <c r="B54" s="3" t="s">
        <v>17</v>
      </c>
      <c r="C54" s="3" t="s">
        <v>21</v>
      </c>
      <c r="D54" s="3" t="s">
        <v>22</v>
      </c>
      <c r="E54" s="3" t="s">
        <v>28</v>
      </c>
      <c r="F54" s="3">
        <v>7.5500800000000007E-2</v>
      </c>
      <c r="G54" s="3">
        <v>7.7657599999999993E-2</v>
      </c>
    </row>
    <row r="55" spans="1:7" x14ac:dyDescent="0.25">
      <c r="B55" s="3" t="s">
        <v>19</v>
      </c>
      <c r="C55" s="3" t="s">
        <v>21</v>
      </c>
      <c r="D55" s="3" t="s">
        <v>22</v>
      </c>
      <c r="E55" s="3" t="s">
        <v>28</v>
      </c>
      <c r="F55" s="3">
        <v>8.3366399999999993E-2</v>
      </c>
      <c r="G55" s="3">
        <v>0.129158</v>
      </c>
    </row>
    <row r="56" spans="1:7" x14ac:dyDescent="0.25">
      <c r="B56" s="3" t="s">
        <v>20</v>
      </c>
      <c r="C56" s="3" t="s">
        <v>21</v>
      </c>
      <c r="D56" s="3" t="s">
        <v>22</v>
      </c>
      <c r="E56" s="3" t="s">
        <v>28</v>
      </c>
      <c r="F56" s="3">
        <v>8.7353600000000003E-2</v>
      </c>
      <c r="G56" s="3">
        <v>9.1571200000000005E-2</v>
      </c>
    </row>
    <row r="57" spans="1:7" x14ac:dyDescent="0.25">
      <c r="A57" s="2">
        <v>5000000</v>
      </c>
      <c r="B57" s="2" t="s">
        <v>17</v>
      </c>
      <c r="C57" s="2" t="s">
        <v>18</v>
      </c>
      <c r="D57" s="2" t="s">
        <v>23</v>
      </c>
      <c r="F57" s="2">
        <v>109.687</v>
      </c>
      <c r="G57" s="2">
        <v>116.538</v>
      </c>
    </row>
    <row r="58" spans="1:7" x14ac:dyDescent="0.25">
      <c r="B58" s="2" t="s">
        <v>19</v>
      </c>
      <c r="C58" s="2" t="s">
        <v>18</v>
      </c>
      <c r="D58" s="2" t="s">
        <v>23</v>
      </c>
      <c r="F58" s="2">
        <v>131.84</v>
      </c>
      <c r="G58" s="2">
        <v>139.16900000000001</v>
      </c>
    </row>
    <row r="59" spans="1:7" x14ac:dyDescent="0.25">
      <c r="B59" s="2" t="s">
        <v>20</v>
      </c>
      <c r="C59" s="2" t="s">
        <v>18</v>
      </c>
      <c r="D59" s="2" t="s">
        <v>23</v>
      </c>
      <c r="F59" s="2">
        <v>153.029</v>
      </c>
      <c r="G59" s="2">
        <v>160.59899999999999</v>
      </c>
    </row>
    <row r="60" spans="1:7" x14ac:dyDescent="0.25">
      <c r="B60" s="2" t="s">
        <v>17</v>
      </c>
      <c r="C60" s="2" t="s">
        <v>21</v>
      </c>
      <c r="D60" s="2" t="s">
        <v>23</v>
      </c>
      <c r="F60" s="2">
        <v>110.29600000000001</v>
      </c>
      <c r="G60" s="2">
        <v>110.68899999999999</v>
      </c>
    </row>
    <row r="61" spans="1:7" x14ac:dyDescent="0.25">
      <c r="B61" s="2" t="s">
        <v>19</v>
      </c>
      <c r="C61" s="2" t="s">
        <v>21</v>
      </c>
      <c r="D61" s="2" t="s">
        <v>23</v>
      </c>
      <c r="F61" s="2">
        <v>132.90700000000001</v>
      </c>
      <c r="G61" s="2">
        <v>134.297</v>
      </c>
    </row>
    <row r="62" spans="1:7" x14ac:dyDescent="0.25">
      <c r="B62" s="2" t="s">
        <v>20</v>
      </c>
      <c r="C62" s="2" t="s">
        <v>21</v>
      </c>
      <c r="D62" s="2" t="s">
        <v>23</v>
      </c>
      <c r="F62" s="2">
        <v>155.11600000000001</v>
      </c>
      <c r="G62" s="2">
        <v>154.47399999999999</v>
      </c>
    </row>
    <row r="63" spans="1:7" x14ac:dyDescent="0.25">
      <c r="B63" s="2" t="s">
        <v>17</v>
      </c>
      <c r="C63" s="2" t="s">
        <v>18</v>
      </c>
      <c r="D63" s="2" t="s">
        <v>22</v>
      </c>
      <c r="E63" s="2" t="s">
        <v>27</v>
      </c>
      <c r="F63" s="2">
        <v>1.96888</v>
      </c>
      <c r="G63" s="2">
        <v>3.0187599999999999</v>
      </c>
    </row>
    <row r="64" spans="1:7" x14ac:dyDescent="0.25">
      <c r="B64" s="2" t="s">
        <v>19</v>
      </c>
      <c r="C64" s="2" t="s">
        <v>18</v>
      </c>
      <c r="D64" s="2" t="s">
        <v>22</v>
      </c>
      <c r="E64" s="2" t="s">
        <v>27</v>
      </c>
      <c r="F64" s="2">
        <v>2.2758099999999999</v>
      </c>
      <c r="G64" s="2">
        <v>3.4123999999999999</v>
      </c>
    </row>
    <row r="65" spans="1:7" x14ac:dyDescent="0.25">
      <c r="B65" s="2" t="s">
        <v>20</v>
      </c>
      <c r="C65" s="2" t="s">
        <v>18</v>
      </c>
      <c r="D65" s="2" t="s">
        <v>22</v>
      </c>
      <c r="E65" s="2" t="s">
        <v>27</v>
      </c>
      <c r="F65" s="2">
        <v>2.66412</v>
      </c>
      <c r="G65" s="2">
        <v>3.4643299999999999</v>
      </c>
    </row>
    <row r="66" spans="1:7" x14ac:dyDescent="0.25">
      <c r="B66" s="2" t="s">
        <v>17</v>
      </c>
      <c r="C66" s="2" t="s">
        <v>21</v>
      </c>
      <c r="D66" s="2" t="s">
        <v>22</v>
      </c>
      <c r="E66" s="2" t="s">
        <v>27</v>
      </c>
      <c r="F66" s="2">
        <v>0.34216299999999999</v>
      </c>
      <c r="G66" s="2">
        <v>0.35137299999999999</v>
      </c>
    </row>
    <row r="67" spans="1:7" x14ac:dyDescent="0.25">
      <c r="B67" s="2" t="s">
        <v>19</v>
      </c>
      <c r="C67" s="2" t="s">
        <v>21</v>
      </c>
      <c r="D67" s="2" t="s">
        <v>22</v>
      </c>
      <c r="E67" s="2" t="s">
        <v>27</v>
      </c>
      <c r="F67" s="2">
        <v>0.31916800000000001</v>
      </c>
      <c r="G67" s="2">
        <v>0.33096300000000001</v>
      </c>
    </row>
    <row r="68" spans="1:7" x14ac:dyDescent="0.25">
      <c r="B68" s="2" t="s">
        <v>20</v>
      </c>
      <c r="C68" s="2" t="s">
        <v>21</v>
      </c>
      <c r="D68" s="2" t="s">
        <v>22</v>
      </c>
      <c r="E68" s="2" t="s">
        <v>27</v>
      </c>
      <c r="F68" s="2">
        <v>0.56846099999999999</v>
      </c>
      <c r="G68" s="2">
        <v>0.32991399999999999</v>
      </c>
    </row>
    <row r="69" spans="1:7" x14ac:dyDescent="0.25">
      <c r="B69" s="2" t="s">
        <v>17</v>
      </c>
      <c r="C69" s="2" t="s">
        <v>18</v>
      </c>
      <c r="D69" s="2" t="s">
        <v>22</v>
      </c>
      <c r="E69" s="2" t="s">
        <v>28</v>
      </c>
      <c r="F69" s="2">
        <v>0.184474</v>
      </c>
      <c r="G69" s="2">
        <v>0.19858600000000001</v>
      </c>
    </row>
    <row r="70" spans="1:7" x14ac:dyDescent="0.25">
      <c r="B70" s="2" t="s">
        <v>19</v>
      </c>
      <c r="C70" s="2" t="s">
        <v>18</v>
      </c>
      <c r="D70" s="2" t="s">
        <v>22</v>
      </c>
      <c r="E70" s="2" t="s">
        <v>28</v>
      </c>
      <c r="F70" s="2">
        <v>0.18610599999999999</v>
      </c>
      <c r="G70" s="2">
        <v>0.24294399999999999</v>
      </c>
    </row>
    <row r="71" spans="1:7" x14ac:dyDescent="0.25">
      <c r="B71" s="2" t="s">
        <v>20</v>
      </c>
      <c r="C71" s="2" t="s">
        <v>18</v>
      </c>
      <c r="D71" s="2" t="s">
        <v>22</v>
      </c>
      <c r="E71" s="2" t="s">
        <v>28</v>
      </c>
      <c r="F71" s="2">
        <v>0.17696600000000001</v>
      </c>
      <c r="G71" s="2">
        <v>0.23735000000000001</v>
      </c>
    </row>
    <row r="72" spans="1:7" x14ac:dyDescent="0.25">
      <c r="B72" s="2" t="s">
        <v>17</v>
      </c>
      <c r="C72" s="2" t="s">
        <v>21</v>
      </c>
      <c r="D72" s="2" t="s">
        <v>22</v>
      </c>
      <c r="E72" s="2" t="s">
        <v>28</v>
      </c>
      <c r="F72" s="2">
        <v>0.26680300000000001</v>
      </c>
      <c r="G72" s="2">
        <v>0.232544</v>
      </c>
    </row>
    <row r="73" spans="1:7" x14ac:dyDescent="0.25">
      <c r="B73" s="2" t="s">
        <v>19</v>
      </c>
      <c r="C73" s="2" t="s">
        <v>21</v>
      </c>
      <c r="D73" s="2" t="s">
        <v>22</v>
      </c>
      <c r="E73" s="2" t="s">
        <v>28</v>
      </c>
      <c r="F73" s="2">
        <v>0.29133399999999998</v>
      </c>
      <c r="G73" s="2">
        <v>0.23923800000000001</v>
      </c>
    </row>
    <row r="74" spans="1:7" x14ac:dyDescent="0.25">
      <c r="B74" s="2" t="s">
        <v>20</v>
      </c>
      <c r="C74" s="2" t="s">
        <v>21</v>
      </c>
      <c r="D74" s="2" t="s">
        <v>22</v>
      </c>
      <c r="E74" s="2" t="s">
        <v>28</v>
      </c>
      <c r="F74" s="2">
        <v>0.26617600000000002</v>
      </c>
      <c r="G74" s="2">
        <v>0.304205</v>
      </c>
    </row>
    <row r="75" spans="1:7" x14ac:dyDescent="0.25">
      <c r="A75" s="2">
        <v>50000000</v>
      </c>
      <c r="B75" s="2" t="s">
        <v>17</v>
      </c>
      <c r="C75" s="2" t="s">
        <v>18</v>
      </c>
      <c r="D75" s="2" t="s">
        <v>23</v>
      </c>
      <c r="F75" s="2">
        <v>1096.5</v>
      </c>
      <c r="G75" s="2">
        <v>1156.79</v>
      </c>
    </row>
    <row r="76" spans="1:7" x14ac:dyDescent="0.25">
      <c r="B76" s="2" t="s">
        <v>19</v>
      </c>
      <c r="C76" s="2" t="s">
        <v>18</v>
      </c>
      <c r="D76" s="2" t="s">
        <v>23</v>
      </c>
      <c r="F76" s="2">
        <v>1311.6</v>
      </c>
      <c r="G76" s="2">
        <v>1381.64</v>
      </c>
    </row>
    <row r="77" spans="1:7" x14ac:dyDescent="0.25">
      <c r="B77" s="2" t="s">
        <v>20</v>
      </c>
      <c r="C77" s="2" t="s">
        <v>18</v>
      </c>
      <c r="D77" s="2" t="s">
        <v>23</v>
      </c>
      <c r="F77" s="2">
        <v>1530.11</v>
      </c>
      <c r="G77" s="2">
        <v>1610.57</v>
      </c>
    </row>
    <row r="78" spans="1:7" x14ac:dyDescent="0.25">
      <c r="B78" s="2" t="s">
        <v>17</v>
      </c>
      <c r="C78" s="2" t="s">
        <v>21</v>
      </c>
      <c r="D78" s="2" t="s">
        <v>23</v>
      </c>
      <c r="F78" s="2">
        <v>1110.77</v>
      </c>
      <c r="G78" s="2">
        <v>1111.76</v>
      </c>
    </row>
    <row r="79" spans="1:7" x14ac:dyDescent="0.25">
      <c r="B79" s="2" t="s">
        <v>19</v>
      </c>
      <c r="C79" s="2" t="s">
        <v>21</v>
      </c>
      <c r="D79" s="2" t="s">
        <v>23</v>
      </c>
      <c r="F79" s="2">
        <v>1327.91</v>
      </c>
      <c r="G79" s="2">
        <v>1329.4</v>
      </c>
    </row>
    <row r="80" spans="1:7" x14ac:dyDescent="0.25">
      <c r="B80" s="2" t="s">
        <v>20</v>
      </c>
      <c r="C80" s="2" t="s">
        <v>21</v>
      </c>
      <c r="D80" s="2" t="s">
        <v>23</v>
      </c>
      <c r="F80" s="2">
        <v>1544.61</v>
      </c>
      <c r="G80" s="2">
        <v>1542.81</v>
      </c>
    </row>
    <row r="81" spans="1:7" x14ac:dyDescent="0.25">
      <c r="B81" s="2" t="s">
        <v>17</v>
      </c>
      <c r="C81" s="2" t="s">
        <v>18</v>
      </c>
      <c r="D81" s="2" t="s">
        <v>22</v>
      </c>
      <c r="E81" s="2" t="s">
        <v>27</v>
      </c>
      <c r="F81" s="2">
        <v>14.1533</v>
      </c>
      <c r="G81" s="2">
        <v>19.430900000000001</v>
      </c>
    </row>
    <row r="82" spans="1:7" x14ac:dyDescent="0.25">
      <c r="B82" s="2" t="s">
        <v>19</v>
      </c>
      <c r="C82" s="2" t="s">
        <v>18</v>
      </c>
      <c r="D82" s="2" t="s">
        <v>22</v>
      </c>
      <c r="E82" s="2" t="s">
        <v>27</v>
      </c>
      <c r="F82" s="2">
        <v>12.942399999999999</v>
      </c>
      <c r="G82" s="2">
        <v>18.071899999999999</v>
      </c>
    </row>
    <row r="83" spans="1:7" x14ac:dyDescent="0.25">
      <c r="B83" s="2" t="s">
        <v>20</v>
      </c>
      <c r="C83" s="2" t="s">
        <v>18</v>
      </c>
      <c r="D83" s="2" t="s">
        <v>22</v>
      </c>
      <c r="E83" s="2" t="s">
        <v>27</v>
      </c>
      <c r="F83" s="2">
        <v>15.097799999999999</v>
      </c>
      <c r="G83" s="2">
        <v>20.8796</v>
      </c>
    </row>
    <row r="84" spans="1:7" x14ac:dyDescent="0.25">
      <c r="B84" s="2" t="s">
        <v>17</v>
      </c>
      <c r="C84" s="2" t="s">
        <v>21</v>
      </c>
      <c r="D84" s="2" t="s">
        <v>22</v>
      </c>
      <c r="E84" s="2" t="s">
        <v>27</v>
      </c>
      <c r="F84" s="2">
        <v>1.4803599999999999</v>
      </c>
      <c r="G84" s="2">
        <v>1.47071</v>
      </c>
    </row>
    <row r="85" spans="1:7" x14ac:dyDescent="0.25">
      <c r="B85" s="2" t="s">
        <v>19</v>
      </c>
      <c r="C85" s="2" t="s">
        <v>21</v>
      </c>
      <c r="D85" s="2" t="s">
        <v>22</v>
      </c>
      <c r="E85" s="2" t="s">
        <v>27</v>
      </c>
      <c r="F85" s="2">
        <v>1.8687400000000001</v>
      </c>
      <c r="G85" s="2">
        <v>1.6594599999999999</v>
      </c>
    </row>
    <row r="86" spans="1:7" x14ac:dyDescent="0.25">
      <c r="B86" s="2" t="s">
        <v>20</v>
      </c>
      <c r="C86" s="2" t="s">
        <v>21</v>
      </c>
      <c r="D86" s="2" t="s">
        <v>22</v>
      </c>
      <c r="E86" s="2" t="s">
        <v>27</v>
      </c>
      <c r="F86" s="2">
        <v>2.26634</v>
      </c>
      <c r="G86" s="2">
        <v>1.8618399999999999</v>
      </c>
    </row>
    <row r="87" spans="1:7" x14ac:dyDescent="0.25">
      <c r="B87" s="2" t="s">
        <v>17</v>
      </c>
      <c r="C87" s="2" t="s">
        <v>18</v>
      </c>
      <c r="D87" s="2" t="s">
        <v>22</v>
      </c>
      <c r="E87" s="2" t="s">
        <v>28</v>
      </c>
      <c r="F87" s="2">
        <v>0.959507</v>
      </c>
      <c r="G87" s="2">
        <v>1.29183</v>
      </c>
    </row>
    <row r="88" spans="1:7" x14ac:dyDescent="0.25">
      <c r="B88" s="2" t="s">
        <v>19</v>
      </c>
      <c r="C88" s="2" t="s">
        <v>18</v>
      </c>
      <c r="D88" s="2" t="s">
        <v>22</v>
      </c>
      <c r="E88" s="2" t="s">
        <v>28</v>
      </c>
      <c r="F88" s="2">
        <v>1.07653</v>
      </c>
      <c r="G88" s="2">
        <v>1.54745</v>
      </c>
    </row>
    <row r="89" spans="1:7" x14ac:dyDescent="0.25">
      <c r="B89" s="2" t="s">
        <v>20</v>
      </c>
      <c r="C89" s="2" t="s">
        <v>18</v>
      </c>
      <c r="D89" s="2" t="s">
        <v>22</v>
      </c>
      <c r="E89" s="2" t="s">
        <v>28</v>
      </c>
      <c r="F89" s="2">
        <v>1.3364499999999999</v>
      </c>
      <c r="G89" s="2">
        <v>1.7866899999999999</v>
      </c>
    </row>
    <row r="90" spans="1:7" x14ac:dyDescent="0.25">
      <c r="B90" s="2" t="s">
        <v>17</v>
      </c>
      <c r="C90" s="2" t="s">
        <v>21</v>
      </c>
      <c r="D90" s="2" t="s">
        <v>22</v>
      </c>
      <c r="E90" s="2" t="s">
        <v>28</v>
      </c>
      <c r="F90" s="2">
        <v>1.5506200000000001</v>
      </c>
      <c r="G90" s="2">
        <v>1.5474000000000001</v>
      </c>
    </row>
    <row r="91" spans="1:7" x14ac:dyDescent="0.25">
      <c r="B91" s="2" t="s">
        <v>19</v>
      </c>
      <c r="C91" s="2" t="s">
        <v>21</v>
      </c>
      <c r="D91" s="2" t="s">
        <v>22</v>
      </c>
      <c r="E91" s="2" t="s">
        <v>28</v>
      </c>
      <c r="F91" s="2">
        <v>2.1593</v>
      </c>
      <c r="G91" s="2">
        <v>1.7510300000000001</v>
      </c>
    </row>
    <row r="92" spans="1:7" x14ac:dyDescent="0.25">
      <c r="B92" s="2" t="s">
        <v>20</v>
      </c>
      <c r="C92" s="2" t="s">
        <v>21</v>
      </c>
      <c r="D92" s="2" t="s">
        <v>22</v>
      </c>
      <c r="E92" s="2" t="s">
        <v>28</v>
      </c>
      <c r="F92" s="2">
        <v>2.0042800000000001</v>
      </c>
      <c r="G92" s="2">
        <v>1.94147</v>
      </c>
    </row>
    <row r="93" spans="1:7" x14ac:dyDescent="0.25">
      <c r="A93" s="2">
        <v>500000000</v>
      </c>
      <c r="B93" s="2" t="s">
        <v>17</v>
      </c>
      <c r="C93" s="2" t="s">
        <v>18</v>
      </c>
      <c r="D93" s="2" t="s">
        <v>22</v>
      </c>
      <c r="E93" s="2" t="s">
        <v>27</v>
      </c>
      <c r="F93" s="2">
        <v>111.328</v>
      </c>
      <c r="G93" s="2">
        <v>146.57</v>
      </c>
    </row>
    <row r="94" spans="1:7" x14ac:dyDescent="0.25">
      <c r="B94" s="2" t="s">
        <v>19</v>
      </c>
      <c r="C94" s="2" t="s">
        <v>18</v>
      </c>
      <c r="D94" s="2" t="s">
        <v>22</v>
      </c>
      <c r="E94" s="2" t="s">
        <v>27</v>
      </c>
      <c r="F94" s="2">
        <v>125.02500000000001</v>
      </c>
      <c r="G94" s="2">
        <v>176.411</v>
      </c>
    </row>
    <row r="95" spans="1:7" x14ac:dyDescent="0.25">
      <c r="B95" s="2" t="s">
        <v>20</v>
      </c>
      <c r="C95" s="2" t="s">
        <v>18</v>
      </c>
      <c r="D95" s="2" t="s">
        <v>22</v>
      </c>
      <c r="E95" s="2" t="s">
        <v>27</v>
      </c>
      <c r="F95" s="2">
        <v>145.17699999999999</v>
      </c>
      <c r="G95" s="2">
        <v>206.15100000000001</v>
      </c>
    </row>
    <row r="96" spans="1:7" x14ac:dyDescent="0.25">
      <c r="B96" s="2" t="s">
        <v>17</v>
      </c>
      <c r="C96" s="2" t="s">
        <v>21</v>
      </c>
      <c r="D96" s="2" t="s">
        <v>22</v>
      </c>
      <c r="E96" s="2" t="s">
        <v>27</v>
      </c>
      <c r="F96" s="2">
        <v>13.765700000000001</v>
      </c>
      <c r="G96" s="2">
        <v>13.7454</v>
      </c>
    </row>
    <row r="97" spans="1:7" x14ac:dyDescent="0.25">
      <c r="B97" s="2" t="s">
        <v>19</v>
      </c>
      <c r="C97" s="2" t="s">
        <v>21</v>
      </c>
      <c r="D97" s="2" t="s">
        <v>22</v>
      </c>
      <c r="E97" s="2" t="s">
        <v>27</v>
      </c>
      <c r="F97" s="2">
        <v>15.6968</v>
      </c>
      <c r="G97" s="2">
        <v>15.9077</v>
      </c>
    </row>
    <row r="98" spans="1:7" x14ac:dyDescent="0.25">
      <c r="B98" s="2" t="s">
        <v>20</v>
      </c>
      <c r="C98" s="2" t="s">
        <v>21</v>
      </c>
      <c r="D98" s="2" t="s">
        <v>22</v>
      </c>
      <c r="E98" s="2" t="s">
        <v>27</v>
      </c>
      <c r="F98" s="2">
        <v>17.653600000000001</v>
      </c>
      <c r="G98" s="2">
        <v>17.658799999999999</v>
      </c>
    </row>
    <row r="99" spans="1:7" x14ac:dyDescent="0.25">
      <c r="B99" s="2" t="s">
        <v>17</v>
      </c>
      <c r="C99" s="2" t="s">
        <v>18</v>
      </c>
      <c r="D99" s="2" t="s">
        <v>22</v>
      </c>
      <c r="E99" s="2" t="s">
        <v>28</v>
      </c>
      <c r="F99" s="2">
        <v>8.1710899999999995</v>
      </c>
      <c r="G99" s="2">
        <v>12.315099999999999</v>
      </c>
    </row>
    <row r="100" spans="1:7" x14ac:dyDescent="0.25">
      <c r="B100" s="2" t="s">
        <v>19</v>
      </c>
      <c r="C100" s="2" t="s">
        <v>18</v>
      </c>
      <c r="D100" s="2" t="s">
        <v>22</v>
      </c>
      <c r="E100" s="2" t="s">
        <v>28</v>
      </c>
      <c r="F100" s="2">
        <v>9.6803399999999993</v>
      </c>
      <c r="G100" s="2">
        <v>15.025499999999999</v>
      </c>
    </row>
    <row r="101" spans="1:7" x14ac:dyDescent="0.25">
      <c r="B101" s="2" t="s">
        <v>20</v>
      </c>
      <c r="C101" s="2" t="s">
        <v>18</v>
      </c>
      <c r="D101" s="2" t="s">
        <v>22</v>
      </c>
      <c r="E101" s="2" t="s">
        <v>28</v>
      </c>
      <c r="F101" s="2">
        <v>11.386900000000001</v>
      </c>
      <c r="G101" s="2">
        <v>17.3245</v>
      </c>
    </row>
    <row r="102" spans="1:7" x14ac:dyDescent="0.25">
      <c r="B102" s="2" t="s">
        <v>17</v>
      </c>
      <c r="C102" s="2" t="s">
        <v>21</v>
      </c>
      <c r="D102" s="2" t="s">
        <v>22</v>
      </c>
      <c r="E102" s="2" t="s">
        <v>28</v>
      </c>
      <c r="F102" s="2">
        <v>14.645200000000001</v>
      </c>
      <c r="G102" s="2">
        <v>14.6534</v>
      </c>
    </row>
    <row r="103" spans="1:7" x14ac:dyDescent="0.25">
      <c r="B103" s="2" t="s">
        <v>19</v>
      </c>
      <c r="C103" s="2" t="s">
        <v>21</v>
      </c>
      <c r="D103" s="2" t="s">
        <v>22</v>
      </c>
      <c r="E103" s="2" t="s">
        <v>28</v>
      </c>
      <c r="F103" s="2">
        <v>16.7559</v>
      </c>
      <c r="G103" s="2">
        <v>16.590299999999999</v>
      </c>
    </row>
    <row r="104" spans="1:7" x14ac:dyDescent="0.25">
      <c r="B104" s="2" t="s">
        <v>20</v>
      </c>
      <c r="C104" s="2" t="s">
        <v>21</v>
      </c>
      <c r="D104" s="2" t="s">
        <v>22</v>
      </c>
      <c r="E104" s="2" t="s">
        <v>28</v>
      </c>
      <c r="F104" s="2">
        <v>18.5413</v>
      </c>
      <c r="G104" s="2">
        <v>18.563600000000001</v>
      </c>
    </row>
    <row r="105" spans="1:7" x14ac:dyDescent="0.25">
      <c r="A105" s="2">
        <v>6000000000</v>
      </c>
      <c r="B105" s="2" t="s">
        <v>17</v>
      </c>
      <c r="C105" s="2" t="s">
        <v>18</v>
      </c>
      <c r="D105" s="2" t="s">
        <v>22</v>
      </c>
      <c r="E105" s="2" t="s">
        <v>27</v>
      </c>
      <c r="F105" s="2">
        <v>361.798</v>
      </c>
      <c r="G105" s="2">
        <v>502.97199999999998</v>
      </c>
    </row>
    <row r="106" spans="1:7" x14ac:dyDescent="0.25">
      <c r="B106" s="2" t="s">
        <v>19</v>
      </c>
      <c r="C106" s="2" t="s">
        <v>18</v>
      </c>
      <c r="D106" s="2" t="s">
        <v>22</v>
      </c>
      <c r="E106" s="2" t="s">
        <v>27</v>
      </c>
      <c r="F106" s="2">
        <v>427.24200000000002</v>
      </c>
      <c r="G106" s="2">
        <v>602.63400000000001</v>
      </c>
    </row>
    <row r="107" spans="1:7" x14ac:dyDescent="0.25">
      <c r="B107" s="2" t="s">
        <v>20</v>
      </c>
      <c r="C107" s="2" t="s">
        <v>18</v>
      </c>
      <c r="D107" s="2" t="s">
        <v>22</v>
      </c>
      <c r="E107" s="2" t="s">
        <v>27</v>
      </c>
      <c r="F107" s="2">
        <v>497.62400000000002</v>
      </c>
      <c r="G107" s="2">
        <v>705.53800000000001</v>
      </c>
    </row>
    <row r="108" spans="1:7" x14ac:dyDescent="0.25">
      <c r="B108" s="2" t="s">
        <v>17</v>
      </c>
      <c r="C108" s="2" t="s">
        <v>21</v>
      </c>
      <c r="D108" s="2" t="s">
        <v>22</v>
      </c>
      <c r="E108" s="2" t="s">
        <v>27</v>
      </c>
      <c r="F108" s="2">
        <v>46.997900000000001</v>
      </c>
      <c r="G108" s="2">
        <v>46.983699999999999</v>
      </c>
    </row>
    <row r="109" spans="1:7" x14ac:dyDescent="0.25">
      <c r="B109" s="2" t="s">
        <v>19</v>
      </c>
      <c r="C109" s="2" t="s">
        <v>21</v>
      </c>
      <c r="D109" s="2" t="s">
        <v>22</v>
      </c>
      <c r="E109" s="2" t="s">
        <v>27</v>
      </c>
      <c r="F109" s="2">
        <v>53.702100000000002</v>
      </c>
      <c r="G109" s="2">
        <v>53.7059</v>
      </c>
    </row>
    <row r="110" spans="1:7" x14ac:dyDescent="0.25">
      <c r="B110" s="2" t="s">
        <v>20</v>
      </c>
      <c r="C110" s="2" t="s">
        <v>21</v>
      </c>
      <c r="D110" s="2" t="s">
        <v>22</v>
      </c>
      <c r="E110" s="2" t="s">
        <v>27</v>
      </c>
      <c r="F110" s="2">
        <v>60.7453</v>
      </c>
      <c r="G110" s="2">
        <v>60.427799999999998</v>
      </c>
    </row>
    <row r="111" spans="1:7" x14ac:dyDescent="0.25">
      <c r="B111" s="2" t="s">
        <v>17</v>
      </c>
      <c r="C111" s="2" t="s">
        <v>18</v>
      </c>
      <c r="D111" s="2" t="s">
        <v>22</v>
      </c>
      <c r="E111" s="2" t="s">
        <v>28</v>
      </c>
      <c r="F111" s="2">
        <v>30.3963</v>
      </c>
      <c r="G111" s="2">
        <v>42.5244</v>
      </c>
    </row>
    <row r="112" spans="1:7" x14ac:dyDescent="0.25">
      <c r="B112" s="2" t="s">
        <v>19</v>
      </c>
      <c r="C112" s="2" t="s">
        <v>18</v>
      </c>
      <c r="D112" s="2" t="s">
        <v>22</v>
      </c>
      <c r="E112" s="2" t="s">
        <v>28</v>
      </c>
      <c r="F112" s="2">
        <v>33.372999999999998</v>
      </c>
      <c r="G112" s="2">
        <v>50.7393</v>
      </c>
    </row>
    <row r="113" spans="2:7" x14ac:dyDescent="0.25">
      <c r="B113" s="2" t="s">
        <v>20</v>
      </c>
      <c r="C113" s="2" t="s">
        <v>18</v>
      </c>
      <c r="D113" s="2" t="s">
        <v>22</v>
      </c>
      <c r="E113" s="2" t="s">
        <v>28</v>
      </c>
      <c r="F113" s="2">
        <v>38.408299999999997</v>
      </c>
      <c r="G113" s="2">
        <v>59.493699999999997</v>
      </c>
    </row>
    <row r="114" spans="2:7" x14ac:dyDescent="0.25">
      <c r="B114" s="2" t="s">
        <v>17</v>
      </c>
      <c r="C114" s="2" t="s">
        <v>21</v>
      </c>
      <c r="D114" s="2" t="s">
        <v>22</v>
      </c>
      <c r="E114" s="2" t="s">
        <v>28</v>
      </c>
      <c r="F114" s="2">
        <v>50.744100000000003</v>
      </c>
      <c r="G114" s="2">
        <v>50.8384</v>
      </c>
    </row>
    <row r="115" spans="2:7" x14ac:dyDescent="0.25">
      <c r="B115" s="2" t="s">
        <v>19</v>
      </c>
      <c r="C115" s="2" t="s">
        <v>21</v>
      </c>
      <c r="D115" s="2" t="s">
        <v>22</v>
      </c>
      <c r="E115" s="2" t="s">
        <v>28</v>
      </c>
      <c r="F115" s="2">
        <v>57.528500000000001</v>
      </c>
      <c r="G115" s="2">
        <v>57.391599999999997</v>
      </c>
    </row>
    <row r="116" spans="2:7" x14ac:dyDescent="0.25">
      <c r="B116" s="2" t="s">
        <v>20</v>
      </c>
      <c r="C116" s="2" t="s">
        <v>21</v>
      </c>
      <c r="D116" s="2" t="s">
        <v>22</v>
      </c>
      <c r="E116" s="2" t="s">
        <v>28</v>
      </c>
      <c r="F116" s="2">
        <v>64.198999999999998</v>
      </c>
      <c r="G116" s="2">
        <v>64.384500000000003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Opts</vt:lpstr>
      <vt:lpstr>Algos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2019-10-11T00:54:47Z</dcterms:created>
  <dcterms:modified xsi:type="dcterms:W3CDTF">2019-10-11T03:09:20Z</dcterms:modified>
</cp:coreProperties>
</file>