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127" codeName="{8C4F1C90-05EB-6A55-5F09-09C24B55AC0B}"/>
  <workbookPr showInkAnnotation="0" codeName="ThisWorkbook" autoCompressPictures="0"/>
  <bookViews>
    <workbookView xWindow="37440" yWindow="-11200" windowWidth="23040" windowHeight="13180" tabRatio="936"/>
  </bookViews>
  <sheets>
    <sheet name="Main - Scenario Options" sheetId="2" r:id="rId1"/>
    <sheet name="Main - Market Projections" sheetId="3" r:id="rId2"/>
    <sheet name="Main - Net Metering" sheetId="4" r:id="rId3"/>
    <sheet name="Main - Incentives" sheetId="16" r:id="rId4"/>
    <sheet name="Storage" sheetId="36" r:id="rId5"/>
    <sheet name="Solar - Cost" sheetId="5" r:id="rId6"/>
    <sheet name="Solar - Performance" sheetId="6" r:id="rId7"/>
    <sheet name="Solar - Finance" sheetId="7" r:id="rId8"/>
    <sheet name="Solar - Leasing" sheetId="8"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Diffusion Parameters" sheetId="18" r:id="rId16"/>
    <sheet name="GHP - Cost" sheetId="21" r:id="rId17"/>
    <sheet name="GHP - Performance" sheetId="22" r:id="rId18"/>
    <sheet name="GHP - Siting" sheetId="23" r:id="rId19"/>
    <sheet name="GHP - Finance" sheetId="24" r:id="rId20"/>
    <sheet name="GHP- Leasing" sheetId="25" r:id="rId21"/>
    <sheet name="GHP - Diffusion Parameters" sheetId="26" r:id="rId22"/>
    <sheet name="DU - Cost" sheetId="27" r:id="rId23"/>
    <sheet name="DU- Performance" sheetId="28" r:id="rId24"/>
    <sheet name="DU - Plant Finance" sheetId="29" r:id="rId25"/>
    <sheet name="DU - Diffusion Parameters" sheetId="34" r:id="rId26"/>
    <sheet name="Baseline System - Cost  " sheetId="32" r:id="rId27"/>
    <sheet name="Baseline System - Perfomanance" sheetId="33" r:id="rId28"/>
  </sheets>
  <externalReferences>
    <externalReference r:id="rId29"/>
  </externalReferences>
  <definedNames>
    <definedName name="_xlnm._FilterDatabase" localSheetId="0" hidden="1">'Main - Scenario Options'!$E$164:$E$166</definedName>
    <definedName name="all_incentives_cap">'Main - Incentives'!$B$49:$C$52</definedName>
    <definedName name="Analysis_End_Year" localSheetId="20">#REF!</definedName>
    <definedName name="Analysis_End_Year" localSheetId="14">#REF!</definedName>
    <definedName name="annual_inflation_main">'Main - Market Projections'!$C$4</definedName>
    <definedName name="annual_system_degradation_solar">'Solar - Performance'!$C$14</definedName>
    <definedName name="apply_canopy_clearance_wind" localSheetId="4">'Wind - Siting'!#REF!</definedName>
    <definedName name="apply_canopy_clearance_wind">'Wind - Siting'!#REF!</definedName>
    <definedName name="apply_parcel_size_wind" localSheetId="4">'Wind - Siting'!#REF!</definedName>
    <definedName name="apply_parcel_size_wind">'Wind - Siting'!#REF!</definedName>
    <definedName name="apply_pct_hi_dev_wind" localSheetId="4">'Wind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20">#REF!</definedName>
    <definedName name="Batch_Runs" localSheetId="14">#REF!</definedName>
    <definedName name="batt_price_traj_user_defined">'Main - Scenario Options'!$E$26</definedName>
    <definedName name="batt_tech_traj_user_defined">'Main - Scenario Options'!$E$34</definedName>
    <definedName name="battery_replacement_parameters" localSheetId="4">Storage!$C$26:$C$27</definedName>
    <definedName name="battery_roundtrip_efficiency" localSheetId="4">Storage!$B$30:$E$67</definedName>
    <definedName name="Building_Type_Run_Scenario" localSheetId="20">#REF!</definedName>
    <definedName name="Building_Type_Run_Scenario" localSheetId="14">#REF!</definedName>
    <definedName name="carbon_intensities_user_defined">'Main - Scenario Options'!$E$37</definedName>
    <definedName name="Carbon_Scenario" localSheetId="20">#REF!</definedName>
    <definedName name="Carbon_Scenario" localSheetId="14">#REF!</definedName>
    <definedName name="carbon_scenario_main">'Main - Scenario Options'!$D$27</definedName>
    <definedName name="Com_Max_Market" localSheetId="20">#REF!</definedName>
    <definedName name="Com_Max_Market" localSheetId="14">#REF!</definedName>
    <definedName name="Com_Payback_Metric" localSheetId="20">#REF!</definedName>
    <definedName name="Com_Payback_Metric" localSheetId="14">#REF!</definedName>
    <definedName name="Com_Rate_Escal" localSheetId="20">#REF!</definedName>
    <definedName name="Com_Rate_Escal" localSheetId="14">#REF!</definedName>
    <definedName name="Com_Rate_Scenario" localSheetId="20">#REF!</definedName>
    <definedName name="Com_Rate_Scenario" localSheetId="14">#REF!</definedName>
    <definedName name="construction_finance_factor_plant_du" localSheetId="4">#REF!</definedName>
    <definedName name="construction_finance_factor_plant_du">'DU - Plant Finance'!$F$22:$Y$28</definedName>
    <definedName name="cost_assumptions_solar" localSheetId="4">Storage!#REF!</definedName>
    <definedName name="cost_assumptions_solar">'Solar - Cost'!$N$4</definedName>
    <definedName name="cost_multipliers_solar" localSheetId="4">Storage!#REF!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battery" localSheetId="4">Storage!$C$11:$BL$15</definedName>
    <definedName name="costs_com_solar">'Solar - Cost'!$D$16:$V$20</definedName>
    <definedName name="costs_ind_battery" localSheetId="4">Storage!$C$18:$BL$22</definedName>
    <definedName name="costs_ind_solar">'Solar - Cost'!$D$23:$V$27</definedName>
    <definedName name="costs_res_battery" localSheetId="4">Storage!$C$4:$BL$8</definedName>
    <definedName name="costs_res_solar">'Solar - Cost'!$D$9:$V$13</definedName>
    <definedName name="deprec_sch_user_defined">'Main - Scenario Options'!$E$36</definedName>
    <definedName name="deprec_schedule_solar">'Solar - Finance'!$Q$29:$AJ$49</definedName>
    <definedName name="deprec_schedule_wind">'Wind - Finance'!$Q$29:$AJ$49</definedName>
    <definedName name="depreciation_factor_plant_du" localSheetId="4">#REF!</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 localSheetId="4">#REF!</definedName>
    <definedName name="du_costs_end_user_com">'DU - Cost'!$F$47:$X$51</definedName>
    <definedName name="du_costs_end_user_ind" localSheetId="4">#REF!</definedName>
    <definedName name="du_costs_end_user_ind">'DU - Cost'!$F$55:$X$59</definedName>
    <definedName name="du_costs_end_user_res" localSheetId="4">#REF!</definedName>
    <definedName name="du_costs_end_user_res">'DU - Cost'!$F$38:$X$42</definedName>
    <definedName name="du_costs_plant_subsurface" localSheetId="4">#REF!</definedName>
    <definedName name="du_costs_plant_subsurface">'DU - Cost'!$F$12:$X$16</definedName>
    <definedName name="du_costs_plant_surface" localSheetId="4">#REF!</definedName>
    <definedName name="du_costs_plant_surface">'DU - Cost'!$F$21:$X$29</definedName>
    <definedName name="du_performance_improvements" localSheetId="4">#REF!</definedName>
    <definedName name="du_performance_improvements">'DU- Performance'!$C$6:$U$10</definedName>
    <definedName name="egs_reservoir_factors" localSheetId="4">#REF!</definedName>
    <definedName name="egs_reservoir_factors">'DU- Performance'!$C$15:$U$20</definedName>
    <definedName name="existing_tpo_states_solar" localSheetId="4">'Solar - Leasing'!$C$9:$U$14,'Solar - Leasing'!$C$19:$U$19,'Solar - Leasing'!$C$24:$U$25,'Solar - Leasing'!$C$27:$U$27,'Solar - Leasing'!$C$35:$U$40,'Solar - Leasing'!$C$42:$U$44,'Solar - Leasing'!$C$48:$U$49,'Solar - Leasing'!$C$51:$U$51</definedName>
    <definedName name="existing_tpo_states_solar">'Solar - Leasing'!$C$9:$U$14,'Solar - Leasing'!$C$19:$U$19,'Solar - Leasing'!$C$24:$U$25,'Solar - Leasing'!$C$27:$U$27,'Solar - Leasing'!$C$35:$U$40,'Solar - Leasing'!$C$42:$U$44,'Solar - Leasing'!$C$48:$U$49,'Solar - Leasing'!$C$51:$U$51</definedName>
    <definedName name="existing_tpo_states_wind" localSheetId="4">'Wind - Leasing'!$C$9:$U$14,'Wind - Leasing'!$C$19:$U$19,'Wind - Leasing'!$C$24:$U$25,'Wind - Leasing'!$C$27:$U$27,'Wind - Leasing'!$C$35:$U$40,'Wind - Leasing'!$C$42:$U$44,'Wind - Leasing'!$C$48:$U$49,'Wind - Leasing'!$C$51:$U$51</definedName>
    <definedName name="existing_tpo_states_wind">'Wind - Leasing'!$C$9:$U$14,'Wind - Leasing'!$C$19:$U$19,'Wind - Leasing'!$C$24:$U$25,'Wind - Leasing'!$C$27:$U$27,'Wind - Leasing'!$C$35:$U$40,'Wind - Leasing'!$C$42:$U$44,'Wind - Leasing'!$C$48:$U$49,'Wind - Leasing'!$C$51:$U$51</definedName>
    <definedName name="Fed_Tax_Scenario" localSheetId="20">#REF!</definedName>
    <definedName name="Fed_Tax_Scenario" localSheetId="14">#REF!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 localSheetId="4">#REF!</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inancing_terms_user_defined">'Main - Scenario Options'!$E$35</definedName>
    <definedName name="flat_elec_rates_main">'Main - Market Projections'!$C$18:$F$68</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 localSheetId="4">#REF!</definedName>
    <definedName name="hydrothermal_reservoir_factors">'DU- Performance'!$C$23:$U$25</definedName>
    <definedName name="incent_start_year" localSheetId="20">#REF!</definedName>
    <definedName name="incent_start_year" localSheetId="14">#REF!</definedName>
    <definedName name="Incentive_Budgets" localSheetId="20">#REF!</definedName>
    <definedName name="Incentive_Budgets" localSheetId="14">#REF!</definedName>
    <definedName name="incentive_options_solar" localSheetId="4">#REF!</definedName>
    <definedName name="incentive_options_solar">#REF!</definedName>
    <definedName name="incentive_options_wind" localSheetId="4">#REF!</definedName>
    <definedName name="incentive_options_wind">#REF!</definedName>
    <definedName name="Incentive_Scenario" localSheetId="20">#REF!</definedName>
    <definedName name="Incentive_Scenario" localSheetId="14">#REF!</definedName>
    <definedName name="incentive_scenario_solar" localSheetId="4">#REF!</definedName>
    <definedName name="incentive_scenario_solar">#REF!</definedName>
    <definedName name="incentive_scenario_wind" localSheetId="4">#REF!</definedName>
    <definedName name="incentive_scenario_wind">#REF!</definedName>
    <definedName name="incentive_utility_types_solar" localSheetId="4">#REF!</definedName>
    <definedName name="incentive_utility_types_solar">#REF!</definedName>
    <definedName name="incentive_utility_types_wind" localSheetId="4">#REF!</definedName>
    <definedName name="incentive_utility_types_wind">#REF!</definedName>
    <definedName name="Incentives_Utility_Type" localSheetId="20">#REF!</definedName>
    <definedName name="Incentives_Utility_Type" localSheetId="14">#REF!</definedName>
    <definedName name="Incentives_Values" localSheetId="20">#REF!</definedName>
    <definedName name="Incentives_Values" localSheetId="14">#REF!</definedName>
    <definedName name="incentives_values_solar" localSheetId="4">#REF!</definedName>
    <definedName name="incentives_values_solar">#REF!</definedName>
    <definedName name="incentives_values_wind" localSheetId="4">#REF!</definedName>
    <definedName name="incentives_values_wind">#REF!</definedName>
    <definedName name="Input_Scenario_Name" localSheetId="20">#REF!</definedName>
    <definedName name="Input_Scenario_Name" localSheetId="14">#REF!</definedName>
    <definedName name="Input_Scenario_Options" localSheetId="20">#REF!</definedName>
    <definedName name="Input_Scenario_Options" localSheetId="14">#REF!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 localSheetId="4">Storage!#REF!</definedName>
    <definedName name="learning_rates_enabled_solar">'Solar - Cost'!$O$5</definedName>
    <definedName name="learning_rates_enabled_wind">'Wind - Cost'!$D$58</definedName>
    <definedName name="learning_rates_solar" localSheetId="4">Storage!#REF!</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20">#REF!</definedName>
    <definedName name="Load_Growth_Scenario" localSheetId="14">#REF!</definedName>
    <definedName name="Local_Incentive_Scenario" localSheetId="20">#REF!</definedName>
    <definedName name="Local_Incentive_Scenario" localSheetId="14">#REF!</definedName>
    <definedName name="man_net_metering" localSheetId="20">#REF!,#REF!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20">'GHP- Leasing'!#REF!</definedName>
    <definedName name="Market_Projections" localSheetId="14">'Wind - Leasing'!#REF!</definedName>
    <definedName name="market_projections_main">'Main - Market Projections'!$C$7:$U$13</definedName>
    <definedName name="max_market_share_solar" localSheetId="24">'DU - Plant Finance'!#REF!</definedName>
    <definedName name="max_market_share_solar" localSheetId="19">'GHP - Finance'!$D$5:$L$13</definedName>
    <definedName name="max_market_share_solar" localSheetId="13">'Wind - Finance'!$C$3:$K$33</definedName>
    <definedName name="max_market_share_solar">'Solar - Finance'!$C$3:$K$33</definedName>
    <definedName name="max_market_share_wind" localSheetId="22">#REF!</definedName>
    <definedName name="max_market_share_wind" localSheetId="24">#REF!</definedName>
    <definedName name="max_market_share_wind" localSheetId="23">#REF!</definedName>
    <definedName name="max_market_share_wind" localSheetId="4">#REF!</definedName>
    <definedName name="max_market_share_wind">#REF!</definedName>
    <definedName name="Metering_Availability_Scenario" localSheetId="20">#REF!</definedName>
    <definedName name="Metering_Availability_Scenario" localSheetId="14">#REF!</definedName>
    <definedName name="Metering_Cap_Scenario" localSheetId="20">#REF!</definedName>
    <definedName name="Metering_Cap_Scenario" localSheetId="1">'[1]Main - Scenario Options'!#REF!</definedName>
    <definedName name="Metering_Cap_Scenario" localSheetId="8">#REF!</definedName>
    <definedName name="Metering_Cap_Scenario" localSheetId="14">#REF!</definedName>
    <definedName name="nem_bau_sys_size_limits" localSheetId="20">#REF!</definedName>
    <definedName name="nem_bau_sys_size_limits" localSheetId="14">#REF!</definedName>
    <definedName name="nem_bau_sys_size_limits">'Main - Net Metering'!$B$168:$D$218</definedName>
    <definedName name="nem_bau_sys_size_limits_com" localSheetId="20">#REF!</definedName>
    <definedName name="nem_bau_sys_size_limits_com" localSheetId="14">#REF!</definedName>
    <definedName name="nem_bau_sys_size_limits_com">'Main - Net Metering'!$C$168:$C$218</definedName>
    <definedName name="nem_bau_sys_size_limits_ind" localSheetId="20">#REF!</definedName>
    <definedName name="nem_bau_sys_size_limits_ind" localSheetId="14">#REF!</definedName>
    <definedName name="nem_bau_sys_size_limits_ind">'Main - Net Metering'!$D$168:$D$218</definedName>
    <definedName name="nem_bau_sys_size_limits_res" localSheetId="20">#REF!</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20">#REF!</definedName>
    <definedName name="nem_first_year" localSheetId="14">#REF!</definedName>
    <definedName name="nem_first_year">'Main - Net Metering'!$Z$10:$Z$60</definedName>
    <definedName name="nem_hrly_exc_sell_rate" localSheetId="20">#REF!,#REF!,#REF!</definedName>
    <definedName name="nem_hrly_exc_sell_rate" localSheetId="4">'Main - Net Metering'!$I$10:$I$60,'Main - Net Metering'!$Q$10:$Q$60,'Main - Net Metering'!$Y$10:$Y$60</definedName>
    <definedName name="nem_hrly_exc_sell_rate" localSheetId="14">#REF!,#REF!,#REF!</definedName>
    <definedName name="nem_hrly_exc_sell_rate">'Main - Net Metering'!$I$10:$I$60,'Main - Net Metering'!$Q$10:$Q$60,'Main - Net Metering'!$Y$10:$Y$60</definedName>
    <definedName name="nem_inst_cap_limit" localSheetId="20">#REF!,#REF!,#REF!</definedName>
    <definedName name="nem_inst_cap_limit" localSheetId="4">'Main - Net Metering'!#REF!,'Main - Net Metering'!#REF!,'Main - Net Metering'!#REF!</definedName>
    <definedName name="nem_inst_cap_limit" localSheetId="14">#REF!,#REF!,#REF!</definedName>
    <definedName name="nem_inst_cap_limit">'Main - Net Metering'!#REF!,'Main - Net Metering'!#REF!,'Main - Net Metering'!#REF!</definedName>
    <definedName name="nem_last_year" localSheetId="20">#REF!</definedName>
    <definedName name="nem_last_year" localSheetId="14">#REF!</definedName>
    <definedName name="nem_last_year">'Main - Net Metering'!$AA$10:$AA$60</definedName>
    <definedName name="nem_scenario" localSheetId="20">#REF!</definedName>
    <definedName name="nem_scenario" localSheetId="14">#REF!</definedName>
    <definedName name="nem_scenario">'Main - Net Metering'!$E$10:$AA$60</definedName>
    <definedName name="nem_scenario_com" localSheetId="20">#REF!</definedName>
    <definedName name="nem_scenario_com" localSheetId="14">#REF!</definedName>
    <definedName name="nem_scenario_com">'Main - Net Metering'!$M$10:$S$60</definedName>
    <definedName name="nem_scenario_ind" localSheetId="20">#REF!</definedName>
    <definedName name="nem_scenario_ind" localSheetId="14">#REF!</definedName>
    <definedName name="nem_scenario_ind">'Main - Net Metering'!$U$10:$AA$60</definedName>
    <definedName name="nem_scenario_res" localSheetId="20">#REF!</definedName>
    <definedName name="nem_scenario_res" localSheetId="14">#REF!</definedName>
    <definedName name="nem_scenario_res">'Main - Net Metering'!$E$10:$K$60</definedName>
    <definedName name="nem_scenario_state_limits">'Main - Net Metering'!$E$70:$J$120</definedName>
    <definedName name="nem_selected_scenario" localSheetId="20">#REF!</definedName>
    <definedName name="nem_selected_scenario" localSheetId="14">#REF!</definedName>
    <definedName name="nem_selected_scenario">'Main - Net Metering'!$C$5</definedName>
    <definedName name="nem_states" localSheetId="20">#REF!</definedName>
    <definedName name="nem_states" localSheetId="14">#REF!</definedName>
    <definedName name="nem_states">'Main - Net Metering'!$E$10:$E$60</definedName>
    <definedName name="nem_sys_size_limit" localSheetId="20">#REF!,#REF!,#REF!</definedName>
    <definedName name="nem_sys_size_limit" localSheetId="4">'Main - Net Metering'!$F$10:$F$60,'Main - Net Metering'!$N$10:$N$60,'Main - Net Metering'!$V$10:$V$60</definedName>
    <definedName name="nem_sys_size_limit" localSheetId="14">#REF!,#REF!,#REF!</definedName>
    <definedName name="nem_sys_size_limit">'Main - Net Metering'!$F$10:$F$60,'Main - Net Metering'!$N$10:$N$60,'Main - Net Metering'!$V$10:$V$60</definedName>
    <definedName name="nem_sys_size_limit_com" localSheetId="20">#REF!</definedName>
    <definedName name="nem_sys_size_limit_com" localSheetId="14">#REF!</definedName>
    <definedName name="nem_sys_size_limit_com">'Main - Net Metering'!$N$10:$N$60</definedName>
    <definedName name="nem_sys_size_limit_ind" localSheetId="20">#REF!</definedName>
    <definedName name="nem_sys_size_limit_ind" localSheetId="14">#REF!</definedName>
    <definedName name="nem_sys_size_limit_ind">'Main - Net Metering'!$V$10:$V$60</definedName>
    <definedName name="nem_sys_size_limit_res" localSheetId="20">#REF!</definedName>
    <definedName name="nem_sys_size_limit_res" localSheetId="14">#REF!</definedName>
    <definedName name="nem_sys_size_limit_res">'Main - Net Metering'!$F$10:$F$60</definedName>
    <definedName name="nem_util_types" localSheetId="20">#REF!</definedName>
    <definedName name="nem_util_types" localSheetId="14">#REF!</definedName>
    <definedName name="nem_util_types_values" localSheetId="20">#REF!</definedName>
    <definedName name="nem_util_types_values" localSheetId="14">#REF!</definedName>
    <definedName name="nem_values_main">'Main - Net Metering'!$E$10:$V$60</definedName>
    <definedName name="nem_year_exc_sell_rate" localSheetId="20">#REF!,#REF!,#REF!</definedName>
    <definedName name="nem_year_exc_sell_rate" localSheetId="4">'Main - Net Metering'!$H$10:$H$60,'Main - Net Metering'!$P$10:$P$60,'Main - Net Metering'!$X$10:$X$60</definedName>
    <definedName name="nem_year_exc_sell_rate" localSheetId="14">#REF!,#REF!,#REF!</definedName>
    <definedName name="nem_year_exc_sell_rate">'Main - Net Metering'!$H$10:$H$60,'Main - Net Metering'!$P$10:$P$60,'Main - Net Metering'!$X$10:$X$60</definedName>
    <definedName name="nem_years" localSheetId="20">#REF!</definedName>
    <definedName name="nem_years" localSheetId="14">#REF!</definedName>
    <definedName name="nem_years">'Main - Net Metering'!$Z$10:$AA$60</definedName>
    <definedName name="nm" localSheetId="20">#REF!,#REF!</definedName>
    <definedName name="nm" localSheetId="14">#REF!,#REF!</definedName>
    <definedName name="Normalized_Wind_Power_Curves" localSheetId="20">#REF!</definedName>
    <definedName name="Normalized_Wind_Power_Curves" localSheetId="14">#REF!</definedName>
    <definedName name="overwrite_exist_inc" localSheetId="20">#REF!</definedName>
    <definedName name="overwrite_exist_inc" localSheetId="14">#REF!</definedName>
    <definedName name="overwrite_exist_nm" localSheetId="20">#REF!</definedName>
    <definedName name="overwrite_exist_nm" localSheetId="14">#REF!</definedName>
    <definedName name="performance_improvements_solar">'Solar - Performance'!$C$6:$U$9</definedName>
    <definedName name="performance_improvements_wind">'Wind - Performance'!$M$5:$AF$16</definedName>
    <definedName name="Price_Escalation_Scenario" localSheetId="20">#REF!</definedName>
    <definedName name="Price_Escalation_Scenario" localSheetId="1">'[1]Main - Scenario Options'!#REF!</definedName>
    <definedName name="Price_Escalation_Scenario" localSheetId="8">#REF!</definedName>
    <definedName name="Price_Escalation_Scenario" localSheetId="14">#REF!</definedName>
    <definedName name="PV_Base_Installed" localSheetId="20">#REF!</definedName>
    <definedName name="PV_Base_Installed" localSheetId="1">'[1]Main - Scenario Options'!#REF!</definedName>
    <definedName name="PV_Base_Installed" localSheetId="8">#REF!</definedName>
    <definedName name="PV_Base_Installed" localSheetId="14">#REF!</definedName>
    <definedName name="PV_Efficiency" localSheetId="20">#REF!</definedName>
    <definedName name="PV_Efficiency" localSheetId="14">#REF!</definedName>
    <definedName name="PV_Price_Scenario" localSheetId="20">#REF!</definedName>
    <definedName name="PV_Price_Scenario" localSheetId="14">#REF!</definedName>
    <definedName name="pv_price_traj_user_defined">'Main - Scenario Options'!$E$32</definedName>
    <definedName name="pv_tech_traj_user_defined">'Main - Scenario Options'!$E$33</definedName>
    <definedName name="rate_type_weights" localSheetId="20">'GHP- Leasing'!$J$73:$L$81</definedName>
    <definedName name="rate_type_weights" localSheetId="14">'Wind - Leasing'!$J$73:$L$81</definedName>
    <definedName name="rate_type_weights_main">'Main - Market Projections'!$J$18:$L$26</definedName>
    <definedName name="Region_Scenario" localSheetId="20">#REF!</definedName>
    <definedName name="Region_Scenario" localSheetId="14">#REF!</definedName>
    <definedName name="Res_Max_Market" localSheetId="20">#REF!</definedName>
    <definedName name="Res_Max_Market" localSheetId="14">#REF!</definedName>
    <definedName name="Res_Rate_Escal" localSheetId="20">#REF!</definedName>
    <definedName name="Res_Rate_Escal" localSheetId="14">#REF!</definedName>
    <definedName name="Res_Rate_Scenario" localSheetId="20">#REF!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Options'!$D$7:$D$37</definedName>
    <definedName name="solar_program_costs_com" localSheetId="22">#REF!</definedName>
    <definedName name="solar_program_costs_com" localSheetId="24">#REF!</definedName>
    <definedName name="solar_program_costs_com" localSheetId="23">#REF!</definedName>
    <definedName name="solar_program_costs_com" localSheetId="4">Storage!#REF!</definedName>
    <definedName name="solar_program_costs_com">'Solar - Cost'!#REF!</definedName>
    <definedName name="solar_program_costs_ind" localSheetId="22">#REF!</definedName>
    <definedName name="solar_program_costs_ind" localSheetId="24">#REF!</definedName>
    <definedName name="solar_program_costs_ind" localSheetId="23">#REF!</definedName>
    <definedName name="solar_program_costs_ind" localSheetId="4">Storage!#REF!</definedName>
    <definedName name="solar_program_costs_ind">'Solar - Cost'!#REF!</definedName>
    <definedName name="solar_program_costs_res" localSheetId="22">#REF!</definedName>
    <definedName name="solar_program_costs_res" localSheetId="24">#REF!</definedName>
    <definedName name="solar_program_costs_res" localSheetId="23">#REF!</definedName>
    <definedName name="solar_program_costs_res" localSheetId="4">Storage!#REF!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20">'GHP- Leasing'!$C$73:$F$123</definedName>
    <definedName name="ud_rates" localSheetId="14">'Wind - Leasing'!$C$73:$F$123</definedName>
    <definedName name="User_Elec_Growth_Rate" localSheetId="20">#REF!</definedName>
    <definedName name="User_Elec_Growth_Rate" localSheetId="14">#REF!</definedName>
    <definedName name="wholesale_elec_prices_user_defined">'Main - Scenario Options'!$E$31</definedName>
    <definedName name="Wind_Cost_Projections_10_kw" localSheetId="20">#REF!</definedName>
    <definedName name="Wind_Cost_Projections_10_kw" localSheetId="14">#REF!</definedName>
    <definedName name="Wind_Cost_Projections_100_kw" localSheetId="20">#REF!</definedName>
    <definedName name="Wind_Cost_Projections_100_kw" localSheetId="14">#REF!</definedName>
    <definedName name="Wind_Cost_Projections_1000_kw" localSheetId="20">#REF!</definedName>
    <definedName name="Wind_Cost_Projections_1000_kw" localSheetId="14">#REF!</definedName>
    <definedName name="Wind_Cost_Projections_1500_kw" localSheetId="20">#REF!</definedName>
    <definedName name="Wind_Cost_Projections_1500_kw" localSheetId="14">#REF!</definedName>
    <definedName name="Wind_Cost_Projections_2.5_kw" localSheetId="20">#REF!</definedName>
    <definedName name="Wind_Cost_Projections_2.5_kw" localSheetId="14">#REF!</definedName>
    <definedName name="Wind_Cost_Projections_20_kw" localSheetId="20">#REF!</definedName>
    <definedName name="Wind_Cost_Projections_20_kw" localSheetId="14">#REF!</definedName>
    <definedName name="Wind_Cost_Projections_250_kw" localSheetId="20">#REF!</definedName>
    <definedName name="Wind_Cost_Projections_250_kw" localSheetId="14">#REF!</definedName>
    <definedName name="Wind_Cost_Projections_5_kw" localSheetId="20">#REF!</definedName>
    <definedName name="Wind_Cost_Projections_5_kw" localSheetId="14">#REF!</definedName>
    <definedName name="Wind_Cost_Projections_50_kw" localSheetId="20">#REF!</definedName>
    <definedName name="Wind_Cost_Projections_50_kw" localSheetId="14">#REF!</definedName>
    <definedName name="Wind_Cost_Projections_500_kw" localSheetId="20">#REF!</definedName>
    <definedName name="Wind_Cost_Projections_500_kw" localSheetId="14">#REF!</definedName>
    <definedName name="Wind_Cost_Projections_750_kw" localSheetId="20">#REF!</definedName>
    <definedName name="Wind_Cost_Projections_750_kw" localSheetId="14">#REF!</definedName>
    <definedName name="Wind_Derate_Factors" localSheetId="20">#REF!</definedName>
    <definedName name="Wind_Derate_Factors" localSheetId="14">#REF!</definedName>
    <definedName name="Wind_Performance_Improvements" localSheetId="20">#REF!</definedName>
    <definedName name="Wind_Performance_Improvements" localSheetId="14">#REF!</definedName>
    <definedName name="wind_siting_canopy_clearance">'Wind - Siting'!$C$19:$C$21</definedName>
    <definedName name="wind_siting_property_setbacks">'Wind - Siting'!$C$11:$C$12</definedName>
    <definedName name="Year_Start" localSheetId="20">#REF!</definedName>
    <definedName name="Year_Start" localSheetId="1">'[1]Main - Scenario Options'!#REF!</definedName>
    <definedName name="Year_Start" localSheetId="8">#REF!</definedName>
    <definedName name="Year_Stop" localSheetId="20">#REF!</definedName>
    <definedName name="Year_Stop" localSheetId="1">'[1]Main - Scenario Options'!#REF!</definedName>
    <definedName name="Year_Stop" localSheetId="8">#REF!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B35" i="10"/>
  <c r="B14"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16" i="2"/>
  <c r="J217" i="2"/>
  <c r="J218" i="2"/>
  <c r="J219" i="2"/>
  <c r="J220" i="2"/>
  <c r="J221" i="2"/>
  <c r="J222" i="2"/>
  <c r="J223" i="2"/>
  <c r="J224" i="2"/>
  <c r="J225" i="2"/>
  <c r="J226" i="2"/>
  <c r="J227" i="2"/>
  <c r="J228" i="2"/>
  <c r="J229" i="2"/>
  <c r="J230" i="2"/>
  <c r="J231" i="2"/>
  <c r="J232" i="2"/>
  <c r="J233" i="2"/>
  <c r="J234" i="2"/>
  <c r="J235"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Paritosh</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 ref="C32" authorId="2">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<sst xmlns="http://schemas.openxmlformats.org/spreadsheetml/2006/main" count="2157" uniqueCount="521">
  <si>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</si>
  <si>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</si>
  <si>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</si>
  <si>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</si>
  <si>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</si>
  <si>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</si>
  <si>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</si>
  <si>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</si>
  <si>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</si>
  <si>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</si>
  <si>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</si>
  <si>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</si>
  <si>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</si>
  <si>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</si>
  <si>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</si>
  <si>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</si>
  <si>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</si>
  <si>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</si>
  <si>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</si>
  <si>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</si>
  <si>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</si>
  <si>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</si>
  <si>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</si>
  <si>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</si>
  <si>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</si>
  <si>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</si>
  <si>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</si>
  <si>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</si>
  <si>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</si>
  <si>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</si>
  <si>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</si>
  <si>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</si>
  <si>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</si>
  <si>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</si>
  <si>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</si>
  <si>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</si>
  <si>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</si>
  <si>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</si>
  <si>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</si>
  <si>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</si>
  <si>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</si>
  <si>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</si>
  <si>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</si>
  <si>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</si>
  <si>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</si>
  <si>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</si>
  <si>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</si>
  <si>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</si>
  <si>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</si>
  <si>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</si>
  <si>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</si>
  <si>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</si>
  <si>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</si>
  <si>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</si>
  <si>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</si>
  <si>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</si>
  <si>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</si>
  <si>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</si>
  <si>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</si>
  <si>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</si>
  <si>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</si>
  <si>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</si>
  <si>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</si>
  <si>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</si>
  <si>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</si>
  <si>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</si>
  <si>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</si>
  <si>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</si>
  <si>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</si>
  <si>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</si>
  <si>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</si>
  <si>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</si>
  <si>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</si>
  <si>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</si>
  <si>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</si>
  <si>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</si>
  <si>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</si>
  <si>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</si>
  <si>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</si>
  <si>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</si>
  <si>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</si>
  <si>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</si>
  <si>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</si>
  <si>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</si>
  <si>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</si>
  <si>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</si>
  <si>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</si>
  <si>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</si>
  <si>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</si>
  <si>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</si>
  <si>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</si>
  <si>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</si>
  <si>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</si>
  <si>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</si>
  <si>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</si>
  <si>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</si>
  <si>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</si>
  <si>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</si>
  <si>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</si>
  <si>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</si>
  <si>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</si>
  <si>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</si>
  <si>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</si>
  <si>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</si>
  <si>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</si>
  <si>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</si>
  <si>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</si>
  <si>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</si>
  <si>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</si>
  <si>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</si>
  <si>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</si>
  <si>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</si>
  <si>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</si>
  <si>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</si>
  <si>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</si>
  <si>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</si>
  <si>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</si>
  <si>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</si>
  <si>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</si>
  <si>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</si>
  <si>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</si>
  <si>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</si>
  <si>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</si>
  <si>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</si>
  <si>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</si>
  <si>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</si>
  <si>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</si>
  <si>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</si>
  <si>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</si>
  <si>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</si>
  <si>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</si>
  <si>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</si>
  <si>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</si>
  <si>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</si>
  <si>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</si>
  <si>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</si>
  <si>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</si>
  <si>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</si>
  <si>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</si>
  <si>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</si>
  <si>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</si>
  <si>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</si>
  <si>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</si>
  <si>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</si>
  <si>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</si>
  <si>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</si>
  <si>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</si>
  <si>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</si>
  <si>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</si>
  <si>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</si>
  <si>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</si>
  <si>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</si>
  <si>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</si>
  <si>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</si>
  <si>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</si>
  <si>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</si>
  <si>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</si>
  <si>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</si>
  <si>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</si>
  <si>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</si>
  <si>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</si>
  <si>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</si>
  <si>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</si>
  <si>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</si>
  <si>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</si>
  <si>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</si>
  <si>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</si>
  <si>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</si>
  <si>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</si>
  <si>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</si>
  <si>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</si>
  <si>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</si>
  <si>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</si>
  <si>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</si>
  <si>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</si>
  <si>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</si>
  <si>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</si>
  <si>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</si>
  <si>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</si>
  <si>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</si>
  <si>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</si>
  <si>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</si>
  <si>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</si>
  <si>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</si>
  <si>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</si>
  <si>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</si>
  <si>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</si>
  <si>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</si>
  <si>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</si>
  <si>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</si>
  <si>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</si>
  <si>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</si>
  <si>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</si>
  <si>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</si>
  <si>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</si>
  <si>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</si>
  <si>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</si>
  <si>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</si>
  <si>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</si>
  <si>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</si>
  <si>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</si>
  <si>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</si>
  <si>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</si>
  <si>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</si>
  <si>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</si>
  <si>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</si>
  <si>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</si>
  <si>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</si>
  <si>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</si>
  <si>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</si>
  <si>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</si>
  <si>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</si>
  <si>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</si>
  <si>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</si>
  <si>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</si>
  <si>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</si>
  <si>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</si>
  <si>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</si>
  <si>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</si>
  <si>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</si>
  <si>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</si>
  <si>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</si>
  <si>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</si>
  <si>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</si>
  <si>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</si>
  <si>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</si>
  <si>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</si>
  <si>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</si>
  <si>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</si>
  <si>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</si>
  <si>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</si>
  <si>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</si>
  <si>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</si>
  <si>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</si>
  <si>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</si>
  <si>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</si>
  <si>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</si>
  <si>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</si>
  <si>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</si>
  <si>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</si>
  <si>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</si>
  <si>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</si>
  <si>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</si>
  <si>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</si>
  <si>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</si>
  <si>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</si>
  <si>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</si>
  <si>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</si>
  <si>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</si>
  <si>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</si>
  <si>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</si>
  <si>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</si>
  <si>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</si>
  <si>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</si>
  <si>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</si>
  <si>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</si>
  <si>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</si>
  <si>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</si>
  <si>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</si>
  <si>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</si>
  <si>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</si>
  <si>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</si>
  <si>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</si>
  <si>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</si>
  <si>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</si>
  <si>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</si>
  <si>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</si>
  <si>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</si>
  <si>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</si>
  <si>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</si>
  <si>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</si>
  <si>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</si>
  <si>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</si>
  <si>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</si>
  <si>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</si>
  <si>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</si>
  <si>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</si>
  <si>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</si>
  <si>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</si>
  <si>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</si>
  <si>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</si>
  <si>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</si>
  <si>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</si>
  <si>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</si>
  <si>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</si>
  <si>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</si>
  <si>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</si>
  <si>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</si>
  <si>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</si>
  <si>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</si>
  <si>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</si>
  <si>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</si>
  <si>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</si>
  <si>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</si>
  <si>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</si>
  <si>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</si>
  <si>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</si>
  <si>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</si>
  <si>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</si>
  <si>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</si>
  <si>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</si>
  <si>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</si>
  <si>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</si>
  <si>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</si>
  <si>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</si>
  <si>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</si>
  <si>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</si>
  <si>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</si>
  <si>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</si>
  <si>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</si>
  <si>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</si>
  <si>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</si>
  <si>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</si>
  <si>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</si>
  <si>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</si>
  <si>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</si>
  <si>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</si>
  <si>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</si>
  <si>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</si>
  <si>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</si>
  <si>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</si>
  <si>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</si>
  <si>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</si>
  <si>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</si>
  <si>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</si>
  <si>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</si>
  <si>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</si>
  <si>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</si>
  <si>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</si>
  <si>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</si>
  <si>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</si>
  <si>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</si>
  <si>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</si>
  <si>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</si>
  <si>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</si>
  <si>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</si>
  <si>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</si>
  <si>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</si>
  <si>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</si>
  <si>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</si>
  <si>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</si>
  <si>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</si>
  <si>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</si>
  <si>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</si>
  <si>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</si>
  <si>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</si>
  <si>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</si>
  <si>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</si>
  <si>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</si>
  <si>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</si>
  <si>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</si>
  <si>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</si>
  <si>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</si>
  <si>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</si>
  <si>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</si>
  <si>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</si>
  <si>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</si>
  <si>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</si>
  <si>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</si>
  <si>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</si>
  <si>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</si>
  <si>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</si>
  <si>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</si>
  <si>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</si>
  <si>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</si>
  <si>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</si>
  <si>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</si>
  <si>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</si>
  <si>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</si>
  <si>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</si>
  <si>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</si>
  <si>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</si>
  <si>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</si>
  <si>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</si>
  <si>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</si>
  <si>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</si>
  <si>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</si>
  <si>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</si>
  <si>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</si>
  <si>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</si>
  <si>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</si>
  <si>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</si>
  <si>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</si>
  <si>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</si>
  <si>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</si>
  <si>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</si>
  <si>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</si>
  <si>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</si>
  <si>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</si>
  <si>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</si>
  <si>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</si>
  <si>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</si>
  <si>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</si>
  <si>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</si>
  <si>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</si>
  <si>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</si>
  <si>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</si>
  <si>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</si>
  <si>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</si>
  <si>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</si>
  <si>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</si>
  <si>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</si>
  <si>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</si>
  <si>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</si>
  <si>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</si>
  <si>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</si>
  <si>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</si>
  <si>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</si>
  <si>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</si>
  <si>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</si>
  <si>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</si>
  <si>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</si>
  <si>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</si>
  <si>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</si>
  <si>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</si>
  <si>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</si>
  <si>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</si>
  <si>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</si>
  <si>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</si>
  <si>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</si>
  <si>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</si>
  <si>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</si>
  <si>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</si>
  <si>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</si>
  <si>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</si>
  <si>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</si>
  <si>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</si>
  <si>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</si>
  <si>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</si>
  <si>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</si>
  <si>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</si>
  <si>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</si>
  <si>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</si>
  <si>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</si>
  <si>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</si>
  <si>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</si>
  <si>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</si>
  <si>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</si>
  <si>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</si>
  <si>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</si>
  <si>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</si>
  <si>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</si>
  <si>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</si>
  <si>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</si>
  <si>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</si>
  <si>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</si>
  <si>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</si>
  <si>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</si>
  <si>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</si>
  <si>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</si>
  <si>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</si>
  <si>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</si>
  <si>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</si>
  <si>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</si>
  <si>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</si>
  <si>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</si>
  <si>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</si>
  <si>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</si>
  <si>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Energy Price Projection Scenario</t>
  </si>
  <si>
    <t>Power Cost ($2014/kW)</t>
  </si>
  <si>
    <t>Capacity Cost ($2014/kWh)</t>
  </si>
  <si>
    <t>Capacity O&amp;M ($2014/kWh)</t>
  </si>
  <si>
    <t>Power O&amp;M ($2014/kW)</t>
  </si>
  <si>
    <t>Storage Cost and Performance</t>
  </si>
  <si>
    <t>Battery Replacement Parameters</t>
  </si>
  <si>
    <t>Replacement Year</t>
  </si>
  <si>
    <t>Replacement Cost Fraction</t>
  </si>
  <si>
    <t>Battery Round-Trip Efficiency</t>
  </si>
  <si>
    <t>Residential Battery Cost</t>
  </si>
  <si>
    <t>Commercial Battery Cost</t>
  </si>
  <si>
    <t>Industrial Battery Cost</t>
  </si>
  <si>
    <t>Storage Cost Projections</t>
  </si>
  <si>
    <t>Low</t>
  </si>
  <si>
    <t>Medium</t>
  </si>
  <si>
    <t>High</t>
  </si>
  <si>
    <t>sunShot2030_2cents</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</si>
  <si>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</si>
  <si>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</si>
  <si>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</si>
  <si>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</si>
  <si>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</si>
  <si>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</si>
  <si>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</si>
  <si>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</si>
  <si>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</si>
  <si>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</si>
  <si>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</si>
  <si>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</si>
  <si>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</si>
  <si>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</si>
  <si>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</si>
  <si>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AEO2017 NO CPP</t>
  </si>
  <si>
    <t>AEO2017 Low Price</t>
  </si>
  <si>
    <t>AEO2017 High Price</t>
  </si>
  <si>
    <t>AEO2017 Low Growth</t>
  </si>
  <si>
    <t>AEO2017 High Growth</t>
  </si>
  <si>
    <t>AEO2017 Low Resource</t>
  </si>
  <si>
    <t>AEO2017 High Resource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</si>
  <si>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</si>
  <si>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</si>
  <si>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</si>
  <si>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</si>
  <si>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</si>
  <si>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</si>
  <si>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</si>
  <si>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</si>
  <si>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</si>
  <si>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</si>
  <si>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</si>
  <si>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</si>
  <si>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User Defined Value</t>
  </si>
  <si>
    <t>Carbon Intensity Scenario</t>
  </si>
  <si>
    <t>Wholesale Electricity Price Scenario</t>
  </si>
  <si>
    <t>batt_prices_FY17_high</t>
  </si>
  <si>
    <t>pv_price_atb16_mid</t>
  </si>
  <si>
    <t>pv_tech_performance_defaultFY17</t>
  </si>
  <si>
    <t>batt_tech_performance_SunLamp17</t>
  </si>
  <si>
    <t>financing_atb_FY17</t>
  </si>
  <si>
    <t>deprec_sch_FY17</t>
  </si>
  <si>
    <t>carbon_intensities_FY17</t>
  </si>
  <si>
    <t>wholesale_elec_prices_atb_FY17_mid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</si>
</sst>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1" x14ac:knownFonts="1">
    <font>
      <sz val="12"/>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s>
  <borders count="18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right/>
      <top style="thin">
        <color theme="0"/>
      </top>
      <bottom style="thin">
        <color theme="0"/>
      </bottom>
      <diagonal/>
    </border>
    <border>
      <left/>
      <right style="hair">
        <color theme="0" tint="-0.24994659260841701"/>
      </right>
      <top style="thin">
        <color theme="0"/>
      </top>
      <bottom style="thin">
        <color theme="0"/>
      </bottom>
      <diagonal/>
    </border>
    <border>
      <left/>
      <right/>
      <top style="thin">
        <color theme="0" tint="-0.14996795556505021"/>
      </top>
      <bottom style="thin">
        <color theme="0"/>
      </bottom>
      <diagonal/>
    </border>
    <border>
      <left style="mediumDashed">
        <color theme="9"/>
      </left>
      <right style="mediumDashed">
        <color theme="9"/>
      </right>
      <top style="mediumDashed">
        <color theme="9"/>
      </top>
      <bottom/>
      <diagonal/>
    </border>
    <border>
      <left style="mediumDashed">
        <color theme="9"/>
      </left>
      <right style="mediumDashed">
        <color theme="9"/>
      </right>
      <top/>
      <bottom style="mediumDashed">
        <color theme="9"/>
      </bottom>
      <diagonal/>
    </border>
    <border>
      <left/>
      <right style="mediumDashed">
        <color rgb="FFFF6600"/>
      </right>
      <top/>
      <bottom style="medium">
        <color auto="1"/>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style="mediumDashed">
        <color theme="9" tint="-0.24994659260841701"/>
      </right>
      <top/>
      <bottom style="medium">
        <color auto="1"/>
      </bottom>
      <diagonal/>
    </border>
    <border>
      <left style="mediumDashed">
        <color theme="9" tint="-0.24994659260841701"/>
      </left>
      <right/>
      <top/>
      <bottom style="mediumDashed">
        <color theme="9" tint="-0.24994659260841701"/>
      </bottom>
      <diagonal/>
    </border>
  </borders>
  <cellStyleXfs count="380">
    <xf numFmtId="0" fontId="0" fillId="0" borderId="0"/>
    <xf numFmtId="0" fontId="6" fillId="0" borderId="0"/>
    <xf numFmtId="0" fontId="19" fillId="0" borderId="0" applyNumberFormat="0" applyFill="0" applyBorder="0" applyAlignment="0" applyProtection="0">
      <alignment vertical="top"/>
      <protection locked="0"/>
    </xf>
    <xf numFmtId="0" fontId="7" fillId="0" borderId="0"/>
    <xf numFmtId="0" fontId="29" fillId="0" borderId="22" applyNumberFormat="0" applyFont="0" applyProtection="0">
      <alignment wrapText="1"/>
    </xf>
    <xf numFmtId="44" fontId="7" fillId="0" borderId="0" applyFont="0" applyFill="0" applyBorder="0" applyAlignment="0" applyProtection="0"/>
    <xf numFmtId="0" fontId="30" fillId="0" borderId="0"/>
    <xf numFmtId="9" fontId="7"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9" fontId="4"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96" fillId="24" borderId="0" applyNumberFormat="0" applyBorder="0" applyAlignment="0" applyProtection="0"/>
    <xf numFmtId="0" fontId="97" fillId="25" borderId="0" applyNumberFormat="0" applyBorder="0" applyAlignment="0" applyProtection="0"/>
    <xf numFmtId="0" fontId="98" fillId="26" borderId="132" applyNumberFormat="0" applyAlignment="0" applyProtection="0"/>
    <xf numFmtId="9" fontId="3"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 fillId="0" borderId="0"/>
    <xf numFmtId="0" fontId="1" fillId="0" borderId="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1013">
    <xf numFmtId="0" fontId="0" fillId="0" borderId="0" xfId="0"/>
    <xf numFmtId="0" fontId="7" fillId="2" borderId="0" xfId="1" applyFont="1" applyFill="1"/>
    <xf numFmtId="0" fontId="7" fillId="2" borderId="0" xfId="1" applyFont="1" applyFill="1" applyBorder="1"/>
    <xf numFmtId="0" fontId="8" fillId="2" borderId="0" xfId="1" applyFont="1" applyFill="1"/>
    <xf numFmtId="0" fontId="9" fillId="2" borderId="0" xfId="1" applyFont="1" applyFill="1"/>
    <xf numFmtId="0" fontId="6" fillId="2" borderId="0" xfId="1" applyFill="1"/>
    <xf numFmtId="0" fontId="6" fillId="0" borderId="0" xfId="1"/>
    <xf numFmtId="0" fontId="10" fillId="3" borderId="1" xfId="1" applyFont="1" applyFill="1" applyBorder="1"/>
    <xf numFmtId="0" fontId="10" fillId="3" borderId="2" xfId="1" applyFont="1" applyFill="1" applyBorder="1"/>
    <xf numFmtId="0" fontId="10" fillId="3" borderId="3" xfId="1" applyFont="1" applyFill="1" applyBorder="1"/>
    <xf numFmtId="0" fontId="10" fillId="3" borderId="4" xfId="1" applyFont="1" applyFill="1" applyBorder="1"/>
    <xf numFmtId="0" fontId="10" fillId="3" borderId="0" xfId="1" applyFont="1" applyFill="1" applyBorder="1"/>
    <xf numFmtId="0" fontId="11" fillId="3" borderId="0" xfId="1" applyFont="1" applyFill="1" applyBorder="1"/>
    <xf numFmtId="0" fontId="6" fillId="4" borderId="0" xfId="1" applyFill="1"/>
    <xf numFmtId="0" fontId="10" fillId="4" borderId="0" xfId="1" applyFont="1" applyFill="1" applyBorder="1"/>
    <xf numFmtId="0" fontId="10" fillId="3" borderId="5" xfId="1" applyFont="1" applyFill="1" applyBorder="1"/>
    <xf numFmtId="0" fontId="10" fillId="3" borderId="6" xfId="1" applyFont="1" applyFill="1" applyBorder="1"/>
    <xf numFmtId="0" fontId="10" fillId="3" borderId="7" xfId="1" applyFont="1" applyFill="1" applyBorder="1"/>
    <xf numFmtId="0" fontId="10" fillId="3" borderId="8" xfId="1" applyFont="1" applyFill="1" applyBorder="1"/>
    <xf numFmtId="0" fontId="12" fillId="5" borderId="13" xfId="1" applyFont="1" applyFill="1" applyBorder="1" applyAlignment="1">
      <alignment horizontal="center"/>
    </xf>
    <xf numFmtId="0" fontId="12" fillId="5" borderId="14" xfId="1" applyFont="1" applyFill="1" applyBorder="1" applyAlignment="1">
      <alignment horizontal="center"/>
    </xf>
    <xf numFmtId="0" fontId="14" fillId="6" borderId="15" xfId="1" applyFont="1" applyFill="1" applyBorder="1" applyAlignment="1">
      <alignment horizontal="left"/>
    </xf>
    <xf numFmtId="0" fontId="16" fillId="2" borderId="0" xfId="1" applyFont="1" applyFill="1"/>
    <xf numFmtId="0" fontId="17" fillId="2" borderId="0" xfId="1" applyFont="1" applyFill="1"/>
    <xf numFmtId="0" fontId="14" fillId="6" borderId="17" xfId="1" applyFont="1" applyFill="1" applyBorder="1" applyAlignment="1">
      <alignment horizontal="left"/>
    </xf>
    <xf numFmtId="0" fontId="14" fillId="6" borderId="19" xfId="1" applyFont="1" applyFill="1" applyBorder="1" applyAlignment="1">
      <alignment horizontal="left"/>
    </xf>
    <xf numFmtId="0" fontId="18" fillId="2" borderId="0" xfId="1" applyFont="1" applyFill="1"/>
    <xf numFmtId="0" fontId="14" fillId="6" borderId="17" xfId="2" applyFont="1" applyFill="1" applyBorder="1" applyAlignment="1" applyProtection="1">
      <alignment horizontal="left"/>
    </xf>
    <xf numFmtId="0" fontId="14" fillId="6" borderId="17" xfId="3" applyFont="1" applyFill="1" applyBorder="1" applyAlignment="1">
      <alignment horizontal="left"/>
    </xf>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14" fillId="6" borderId="20" xfId="3" applyFont="1" applyFill="1" applyBorder="1" applyAlignment="1">
      <alignment horizontal="left"/>
    </xf>
    <xf numFmtId="0" fontId="23" fillId="2" borderId="0" xfId="1" applyFont="1" applyFill="1"/>
    <xf numFmtId="0" fontId="8" fillId="2" borderId="0" xfId="1" applyFont="1" applyFill="1" applyBorder="1"/>
    <xf numFmtId="0" fontId="9" fillId="0" borderId="0" xfId="1" applyFont="1"/>
    <xf numFmtId="164" fontId="16" fillId="2" borderId="0" xfId="1" applyNumberFormat="1" applyFont="1" applyFill="1" applyBorder="1" applyAlignment="1">
      <alignment horizontal="center"/>
    </xf>
    <xf numFmtId="2" fontId="7" fillId="2" borderId="0" xfId="1" applyNumberFormat="1" applyFont="1" applyFill="1"/>
    <xf numFmtId="164" fontId="24" fillId="2" borderId="0" xfId="1" applyNumberFormat="1" applyFont="1" applyFill="1" applyAlignment="1">
      <alignment horizontal="center"/>
    </xf>
    <xf numFmtId="164" fontId="8" fillId="2" borderId="0" xfId="1" applyNumberFormat="1" applyFont="1" applyFill="1" applyAlignment="1">
      <alignment horizontal="left"/>
    </xf>
    <xf numFmtId="1" fontId="8" fillId="2" borderId="0" xfId="1" applyNumberFormat="1" applyFont="1" applyFill="1"/>
    <xf numFmtId="0" fontId="8" fillId="0" borderId="0" xfId="3" applyFont="1"/>
    <xf numFmtId="1" fontId="8" fillId="2" borderId="0" xfId="1" applyNumberFormat="1" applyFont="1" applyFill="1" applyBorder="1"/>
    <xf numFmtId="0" fontId="8" fillId="2" borderId="0" xfId="1" applyFont="1" applyFill="1" applyAlignment="1">
      <alignment horizontal="left"/>
    </xf>
    <xf numFmtId="1" fontId="7" fillId="2" borderId="0" xfId="1" applyNumberFormat="1" applyFont="1" applyFill="1" applyBorder="1"/>
    <xf numFmtId="0" fontId="8" fillId="2" borderId="0" xfId="1" applyFont="1" applyFill="1" applyAlignment="1"/>
    <xf numFmtId="1" fontId="7" fillId="2" borderId="0" xfId="1" applyNumberFormat="1" applyFont="1" applyFill="1"/>
    <xf numFmtId="1" fontId="8" fillId="2" borderId="0" xfId="1" applyNumberFormat="1" applyFont="1" applyFill="1" applyAlignment="1">
      <alignment horizontal="left"/>
    </xf>
    <xf numFmtId="0" fontId="6" fillId="7" borderId="0" xfId="1" applyFill="1"/>
    <xf numFmtId="0" fontId="9" fillId="7" borderId="0" xfId="1" applyFont="1" applyFill="1"/>
    <xf numFmtId="0" fontId="7" fillId="7" borderId="0" xfId="1" applyFont="1" applyFill="1"/>
    <xf numFmtId="0" fontId="7" fillId="7" borderId="0" xfId="1" applyFont="1" applyFill="1" applyAlignment="1">
      <alignment horizontal="center"/>
    </xf>
    <xf numFmtId="0" fontId="6" fillId="7" borderId="0" xfId="1" applyFill="1" applyAlignment="1">
      <alignment horizontal="center"/>
    </xf>
    <xf numFmtId="0" fontId="31" fillId="2" borderId="0" xfId="1" applyFont="1" applyFill="1"/>
    <xf numFmtId="0" fontId="32" fillId="2" borderId="0" xfId="1" applyFont="1" applyFill="1"/>
    <xf numFmtId="0" fontId="6" fillId="8" borderId="0" xfId="1" applyFill="1"/>
    <xf numFmtId="0" fontId="33" fillId="6" borderId="23" xfId="1" applyFont="1" applyFill="1" applyBorder="1" applyAlignment="1">
      <alignment vertical="center" wrapText="1"/>
    </xf>
    <xf numFmtId="10" fontId="7" fillId="2" borderId="11" xfId="1" applyNumberFormat="1" applyFont="1" applyFill="1" applyBorder="1"/>
    <xf numFmtId="0" fontId="34" fillId="2" borderId="0" xfId="1" applyFont="1" applyFill="1"/>
    <xf numFmtId="0" fontId="35" fillId="2" borderId="0" xfId="1" applyFont="1" applyFill="1"/>
    <xf numFmtId="1" fontId="16" fillId="5" borderId="24" xfId="1" applyNumberFormat="1" applyFont="1" applyFill="1" applyBorder="1"/>
    <xf numFmtId="1" fontId="16" fillId="5" borderId="25" xfId="1" applyNumberFormat="1" applyFont="1" applyFill="1" applyBorder="1"/>
    <xf numFmtId="1" fontId="16" fillId="5" borderId="26" xfId="1" applyNumberFormat="1" applyFont="1" applyFill="1" applyBorder="1"/>
    <xf numFmtId="0" fontId="33" fillId="6" borderId="23" xfId="1" applyFont="1" applyFill="1" applyBorder="1" applyAlignment="1">
      <alignment wrapText="1"/>
    </xf>
    <xf numFmtId="2" fontId="36" fillId="0" borderId="27" xfId="1" applyNumberFormat="1" applyFont="1" applyFill="1" applyBorder="1" applyAlignment="1">
      <alignment horizontal="center"/>
    </xf>
    <xf numFmtId="1" fontId="36" fillId="0" borderId="27" xfId="1" applyNumberFormat="1" applyFont="1" applyFill="1" applyBorder="1" applyAlignment="1">
      <alignment horizontal="center"/>
    </xf>
    <xf numFmtId="1" fontId="36" fillId="0" borderId="0" xfId="1" applyNumberFormat="1" applyFont="1" applyFill="1" applyBorder="1" applyAlignment="1">
      <alignment horizontal="center"/>
    </xf>
    <xf numFmtId="1" fontId="36" fillId="0" borderId="28" xfId="1" applyNumberFormat="1" applyFont="1" applyFill="1" applyBorder="1" applyAlignment="1">
      <alignment horizontal="center"/>
    </xf>
    <xf numFmtId="9" fontId="7" fillId="2" borderId="27" xfId="7" applyFont="1" applyFill="1" applyBorder="1"/>
    <xf numFmtId="9" fontId="7" fillId="2" borderId="0" xfId="7" applyFont="1" applyFill="1" applyBorder="1"/>
    <xf numFmtId="9" fontId="7" fillId="2" borderId="28" xfId="7" applyFont="1" applyFill="1" applyBorder="1"/>
    <xf numFmtId="0" fontId="7" fillId="2" borderId="0" xfId="1" applyFont="1" applyFill="1" applyAlignment="1">
      <alignment horizontal="center"/>
    </xf>
    <xf numFmtId="9" fontId="37" fillId="2" borderId="27" xfId="7" applyFont="1" applyFill="1" applyBorder="1" applyAlignment="1"/>
    <xf numFmtId="0" fontId="14" fillId="6" borderId="29" xfId="2" applyFont="1" applyFill="1" applyBorder="1" applyAlignment="1" applyProtection="1">
      <alignment horizontal="left"/>
    </xf>
    <xf numFmtId="9" fontId="37" fillId="2" borderId="30" xfId="7" applyNumberFormat="1" applyFont="1" applyFill="1" applyBorder="1" applyAlignment="1"/>
    <xf numFmtId="9" fontId="7" fillId="2" borderId="31" xfId="7" applyNumberFormat="1" applyFont="1" applyFill="1" applyBorder="1"/>
    <xf numFmtId="0" fontId="7" fillId="2" borderId="0" xfId="1" applyFont="1" applyFill="1" applyAlignment="1"/>
    <xf numFmtId="0" fontId="7" fillId="2" borderId="0" xfId="3" applyFont="1" applyFill="1" applyBorder="1" applyAlignment="1">
      <alignment horizontal="center"/>
    </xf>
    <xf numFmtId="165" fontId="7" fillId="2" borderId="0" xfId="3" applyNumberFormat="1" applyFont="1" applyFill="1" applyBorder="1"/>
    <xf numFmtId="165" fontId="7" fillId="2" borderId="0" xfId="1" applyNumberFormat="1" applyFont="1" applyFill="1" applyBorder="1" applyAlignment="1"/>
    <xf numFmtId="1" fontId="7" fillId="2" borderId="0" xfId="1" applyNumberFormat="1" applyFont="1" applyFill="1" applyBorder="1" applyAlignment="1"/>
    <xf numFmtId="166" fontId="7" fillId="2" borderId="0" xfId="1" applyNumberFormat="1" applyFont="1" applyFill="1" applyBorder="1" applyAlignment="1"/>
    <xf numFmtId="1" fontId="7" fillId="2" borderId="0" xfId="1" applyNumberFormat="1" applyFont="1" applyFill="1" applyAlignment="1"/>
    <xf numFmtId="0" fontId="7" fillId="8" borderId="0" xfId="3" applyFill="1"/>
    <xf numFmtId="0" fontId="31" fillId="8" borderId="0" xfId="1" applyFont="1" applyFill="1"/>
    <xf numFmtId="0" fontId="7"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6" fillId="0" borderId="33" xfId="3" applyFont="1" applyBorder="1" applyAlignment="1">
      <alignment horizontal="center" vertical="center"/>
    </xf>
    <xf numFmtId="0" fontId="7" fillId="9" borderId="34" xfId="3" applyFill="1" applyBorder="1" applyAlignment="1">
      <alignment horizontal="center" vertical="center"/>
    </xf>
    <xf numFmtId="0" fontId="7" fillId="9" borderId="35" xfId="3" applyFill="1" applyBorder="1" applyAlignment="1">
      <alignment horizontal="center" vertical="center" wrapText="1"/>
    </xf>
    <xf numFmtId="0" fontId="38" fillId="0" borderId="36" xfId="3" applyFont="1" applyFill="1" applyBorder="1"/>
    <xf numFmtId="2" fontId="7" fillId="0" borderId="37" xfId="1" applyNumberFormat="1" applyFont="1" applyFill="1" applyBorder="1" applyAlignment="1">
      <alignment horizontal="center"/>
    </xf>
    <xf numFmtId="2" fontId="7" fillId="0" borderId="38" xfId="1" applyNumberFormat="1" applyFont="1" applyFill="1" applyBorder="1" applyAlignment="1">
      <alignment horizontal="center"/>
    </xf>
    <xf numFmtId="0" fontId="7" fillId="0" borderId="39" xfId="3" applyFill="1" applyBorder="1"/>
    <xf numFmtId="0" fontId="7" fillId="0" borderId="40" xfId="3" applyFill="1" applyBorder="1"/>
    <xf numFmtId="0" fontId="7" fillId="0" borderId="41" xfId="3" applyFill="1" applyBorder="1"/>
    <xf numFmtId="0" fontId="38" fillId="0" borderId="45" xfId="3" applyFont="1" applyFill="1" applyBorder="1"/>
    <xf numFmtId="2" fontId="7" fillId="0" borderId="46" xfId="1" applyNumberFormat="1" applyFont="1" applyFill="1" applyBorder="1" applyAlignment="1">
      <alignment horizontal="center"/>
    </xf>
    <xf numFmtId="2" fontId="7" fillId="0" borderId="47" xfId="1" applyNumberFormat="1" applyFont="1" applyFill="1" applyBorder="1" applyAlignment="1">
      <alignment horizontal="center"/>
    </xf>
    <xf numFmtId="167" fontId="7" fillId="0" borderId="0" xfId="1" applyNumberFormat="1" applyFont="1" applyFill="1" applyBorder="1" applyAlignment="1"/>
    <xf numFmtId="167" fontId="7" fillId="0" borderId="49" xfId="1" applyNumberFormat="1" applyFont="1" applyFill="1" applyBorder="1" applyAlignment="1"/>
    <xf numFmtId="0" fontId="7" fillId="0" borderId="50" xfId="3" applyFill="1" applyBorder="1"/>
    <xf numFmtId="0" fontId="7" fillId="0" borderId="51" xfId="3" applyFill="1" applyBorder="1"/>
    <xf numFmtId="0" fontId="7" fillId="0" borderId="52" xfId="3" applyFill="1" applyBorder="1"/>
    <xf numFmtId="0" fontId="7" fillId="9" borderId="53" xfId="3" applyFill="1" applyBorder="1" applyAlignment="1">
      <alignment horizontal="right" vertical="center"/>
    </xf>
    <xf numFmtId="0" fontId="7" fillId="9" borderId="12" xfId="3" applyFill="1" applyBorder="1"/>
    <xf numFmtId="0" fontId="7" fillId="8" borderId="0" xfId="1" applyFont="1" applyFill="1" applyAlignment="1"/>
    <xf numFmtId="0" fontId="16" fillId="2" borderId="0" xfId="1" applyFont="1" applyFill="1" applyAlignment="1"/>
    <xf numFmtId="0" fontId="10" fillId="2" borderId="0" xfId="1" applyFont="1" applyFill="1" applyAlignment="1">
      <alignment vertical="center"/>
    </xf>
    <xf numFmtId="168" fontId="38" fillId="2" borderId="0" xfId="5" applyNumberFormat="1" applyFont="1" applyFill="1" applyAlignment="1"/>
    <xf numFmtId="0" fontId="6" fillId="8" borderId="0" xfId="1" applyFill="1" applyAlignment="1">
      <alignment vertical="center" wrapText="1"/>
    </xf>
    <xf numFmtId="0" fontId="6" fillId="7" borderId="0" xfId="1" applyFill="1" applyAlignment="1">
      <alignment vertical="center" wrapText="1"/>
    </xf>
    <xf numFmtId="0" fontId="6" fillId="0" borderId="0" xfId="1" applyAlignment="1">
      <alignment vertical="center" wrapText="1"/>
    </xf>
    <xf numFmtId="0" fontId="7" fillId="7" borderId="0" xfId="1" applyFont="1" applyFill="1" applyBorder="1"/>
    <xf numFmtId="0" fontId="7" fillId="7" borderId="0" xfId="1" applyFont="1" applyFill="1" applyBorder="1" applyAlignment="1">
      <alignment horizontal="center"/>
    </xf>
    <xf numFmtId="0" fontId="6" fillId="7" borderId="0" xfId="1" applyFill="1" applyBorder="1" applyAlignment="1">
      <alignment horizontal="center"/>
    </xf>
    <xf numFmtId="0" fontId="10" fillId="7" borderId="0" xfId="1" applyFont="1" applyFill="1" applyBorder="1"/>
    <xf numFmtId="0" fontId="10" fillId="7" borderId="0" xfId="1" applyFont="1" applyFill="1" applyBorder="1" applyAlignment="1">
      <alignment horizontal="center"/>
    </xf>
    <xf numFmtId="0" fontId="39" fillId="7" borderId="0" xfId="1" applyFont="1" applyFill="1" applyBorder="1" applyAlignment="1">
      <alignment horizontal="center"/>
    </xf>
    <xf numFmtId="169" fontId="6" fillId="7" borderId="0" xfId="7" applyNumberFormat="1" applyFont="1" applyFill="1" applyBorder="1" applyAlignment="1">
      <alignment horizontal="center"/>
    </xf>
    <xf numFmtId="9" fontId="6" fillId="7" borderId="0" xfId="1" applyNumberFormat="1" applyFill="1" applyBorder="1" applyAlignment="1">
      <alignment horizontal="center"/>
    </xf>
    <xf numFmtId="169" fontId="6" fillId="7" borderId="0" xfId="1" applyNumberFormat="1" applyFill="1" applyBorder="1" applyAlignment="1">
      <alignment horizontal="center"/>
    </xf>
    <xf numFmtId="167" fontId="7" fillId="0" borderId="55" xfId="1" applyNumberFormat="1" applyFont="1" applyFill="1" applyBorder="1" applyAlignment="1"/>
    <xf numFmtId="167" fontId="7" fillId="0" borderId="56" xfId="1" applyNumberFormat="1" applyFont="1" applyFill="1" applyBorder="1" applyAlignment="1"/>
    <xf numFmtId="0" fontId="23" fillId="2" borderId="0" xfId="3" applyFont="1" applyFill="1" applyBorder="1"/>
    <xf numFmtId="0" fontId="7" fillId="8" borderId="0" xfId="1" applyFont="1" applyFill="1" applyBorder="1" applyAlignment="1"/>
    <xf numFmtId="0" fontId="38" fillId="0" borderId="57" xfId="3" applyFont="1" applyFill="1" applyBorder="1"/>
    <xf numFmtId="2" fontId="7" fillId="0" borderId="58" xfId="1" applyNumberFormat="1" applyFont="1" applyFill="1" applyBorder="1" applyAlignment="1">
      <alignment horizontal="center"/>
    </xf>
    <xf numFmtId="2" fontId="7" fillId="0" borderId="59" xfId="1" applyNumberFormat="1" applyFont="1" applyFill="1" applyBorder="1" applyAlignment="1">
      <alignment horizontal="center"/>
    </xf>
    <xf numFmtId="0" fontId="6" fillId="7" borderId="0" xfId="1" applyFill="1" applyBorder="1"/>
    <xf numFmtId="169" fontId="6" fillId="7" borderId="0" xfId="1" quotePrefix="1" applyNumberFormat="1" applyFill="1" applyBorder="1" applyAlignment="1">
      <alignment horizontal="center"/>
    </xf>
    <xf numFmtId="0" fontId="40" fillId="2" borderId="0" xfId="1" applyFont="1" applyFill="1" applyProtection="1">
      <protection locked="0"/>
    </xf>
    <xf numFmtId="0" fontId="7" fillId="8" borderId="0" xfId="3" applyFill="1" applyProtection="1">
      <protection locked="0"/>
    </xf>
    <xf numFmtId="0" fontId="41" fillId="2" borderId="0" xfId="1" applyFont="1" applyFill="1" applyProtection="1">
      <protection locked="0"/>
    </xf>
    <xf numFmtId="0" fontId="7" fillId="10" borderId="0" xfId="3" applyFill="1" applyProtection="1">
      <protection locked="0"/>
    </xf>
    <xf numFmtId="0" fontId="31" fillId="2" borderId="0" xfId="1" applyFont="1" applyFill="1" applyProtection="1">
      <protection locked="0"/>
    </xf>
    <xf numFmtId="0" fontId="38" fillId="8" borderId="24" xfId="3" applyFont="1" applyFill="1" applyBorder="1" applyProtection="1">
      <protection locked="0"/>
    </xf>
    <xf numFmtId="0" fontId="38" fillId="8" borderId="27" xfId="3" applyFont="1" applyFill="1" applyBorder="1" applyProtection="1">
      <protection locked="0"/>
    </xf>
    <xf numFmtId="0" fontId="38"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7" fillId="8" borderId="0" xfId="3" applyFill="1" applyAlignment="1" applyProtection="1">
      <alignment horizontal="left"/>
      <protection locked="0"/>
    </xf>
    <xf numFmtId="0" fontId="7" fillId="2" borderId="0" xfId="1" applyFont="1" applyFill="1" applyProtection="1">
      <protection locked="0"/>
    </xf>
    <xf numFmtId="0" fontId="7" fillId="0" borderId="0" xfId="3"/>
    <xf numFmtId="0" fontId="7"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6" fillId="6" borderId="9" xfId="1" applyFont="1" applyFill="1" applyBorder="1" applyProtection="1">
      <protection locked="0"/>
    </xf>
    <xf numFmtId="0" fontId="7" fillId="6" borderId="72" xfId="1" applyFont="1" applyFill="1" applyBorder="1" applyProtection="1">
      <protection locked="0"/>
    </xf>
    <xf numFmtId="0" fontId="16" fillId="6" borderId="65" xfId="1" applyFont="1" applyFill="1" applyBorder="1" applyProtection="1">
      <protection locked="0"/>
    </xf>
    <xf numFmtId="0" fontId="7" fillId="6" borderId="0" xfId="1" applyFont="1" applyFill="1" applyBorder="1" applyProtection="1">
      <protection locked="0"/>
    </xf>
    <xf numFmtId="0" fontId="7" fillId="0" borderId="27" xfId="1" applyFont="1" applyFill="1" applyBorder="1" applyProtection="1">
      <protection locked="0"/>
    </xf>
    <xf numFmtId="0" fontId="7" fillId="0" borderId="53" xfId="3" applyFont="1" applyFill="1" applyBorder="1" applyAlignment="1" applyProtection="1">
      <protection locked="0"/>
    </xf>
    <xf numFmtId="0" fontId="7" fillId="0" borderId="28" xfId="3" applyFont="1" applyFill="1" applyBorder="1" applyAlignment="1" applyProtection="1">
      <protection locked="0"/>
    </xf>
    <xf numFmtId="0" fontId="16" fillId="6" borderId="73" xfId="1" applyFont="1" applyFill="1" applyBorder="1" applyProtection="1">
      <protection locked="0"/>
    </xf>
    <xf numFmtId="0" fontId="7" fillId="6" borderId="74" xfId="1" applyFont="1" applyFill="1" applyBorder="1" applyProtection="1">
      <protection locked="0"/>
    </xf>
    <xf numFmtId="10" fontId="7" fillId="0" borderId="30" xfId="1" applyNumberFormat="1" applyFont="1" applyFill="1" applyBorder="1" applyProtection="1">
      <protection locked="0"/>
    </xf>
    <xf numFmtId="10" fontId="7" fillId="0" borderId="68" xfId="3" applyNumberFormat="1" applyFont="1" applyFill="1" applyBorder="1" applyAlignment="1" applyProtection="1">
      <protection locked="0"/>
    </xf>
    <xf numFmtId="10" fontId="7" fillId="0" borderId="70" xfId="3" applyNumberFormat="1" applyFont="1" applyFill="1" applyBorder="1" applyAlignment="1" applyProtection="1">
      <protection locked="0"/>
    </xf>
    <xf numFmtId="0" fontId="6" fillId="2" borderId="0" xfId="1" applyFill="1" applyProtection="1"/>
    <xf numFmtId="0" fontId="16" fillId="2" borderId="0" xfId="1" applyFont="1" applyFill="1" applyBorder="1" applyProtection="1"/>
    <xf numFmtId="1" fontId="16" fillId="5" borderId="24" xfId="1" applyNumberFormat="1" applyFont="1" applyFill="1" applyBorder="1" applyProtection="1"/>
    <xf numFmtId="1" fontId="16" fillId="5" borderId="25" xfId="1" applyNumberFormat="1" applyFont="1" applyFill="1" applyBorder="1" applyProtection="1"/>
    <xf numFmtId="1" fontId="16" fillId="5" borderId="26" xfId="1" applyNumberFormat="1" applyFont="1" applyFill="1" applyBorder="1" applyProtection="1"/>
    <xf numFmtId="0" fontId="13" fillId="6" borderId="76" xfId="1" applyFont="1" applyFill="1" applyBorder="1" applyAlignment="1" applyProtection="1">
      <alignment horizontal="center" wrapText="1"/>
    </xf>
    <xf numFmtId="0" fontId="13" fillId="6" borderId="0" xfId="1" applyFont="1" applyFill="1" applyBorder="1" applyAlignment="1" applyProtection="1">
      <alignment horizontal="center" wrapText="1"/>
    </xf>
    <xf numFmtId="1" fontId="7" fillId="0" borderId="27" xfId="1" applyNumberFormat="1" applyFont="1" applyFill="1" applyBorder="1" applyProtection="1"/>
    <xf numFmtId="1" fontId="7" fillId="0" borderId="0" xfId="1" applyNumberFormat="1" applyFont="1" applyFill="1" applyBorder="1" applyProtection="1"/>
    <xf numFmtId="1" fontId="7" fillId="0" borderId="28" xfId="1" applyNumberFormat="1" applyFont="1" applyFill="1" applyBorder="1" applyProtection="1"/>
    <xf numFmtId="0" fontId="13" fillId="6" borderId="0" xfId="1" applyFont="1" applyFill="1" applyBorder="1" applyAlignment="1" applyProtection="1">
      <alignment horizontal="center" wrapText="1"/>
      <protection locked="0"/>
    </xf>
    <xf numFmtId="2" fontId="7" fillId="0" borderId="27" xfId="1" applyNumberFormat="1" applyFont="1" applyFill="1" applyBorder="1" applyProtection="1"/>
    <xf numFmtId="2" fontId="7" fillId="0" borderId="0" xfId="1" applyNumberFormat="1" applyFont="1" applyFill="1" applyBorder="1" applyProtection="1"/>
    <xf numFmtId="2" fontId="7" fillId="0" borderId="28" xfId="1" applyNumberFormat="1" applyFont="1" applyFill="1" applyBorder="1" applyProtection="1"/>
    <xf numFmtId="0" fontId="13" fillId="6" borderId="77" xfId="1" applyFont="1" applyFill="1" applyBorder="1" applyAlignment="1" applyProtection="1">
      <alignment horizontal="center" wrapText="1"/>
      <protection locked="0"/>
    </xf>
    <xf numFmtId="2" fontId="7" fillId="2" borderId="30" xfId="3" applyNumberFormat="1" applyFont="1" applyFill="1" applyBorder="1" applyProtection="1"/>
    <xf numFmtId="2" fontId="7" fillId="2" borderId="31" xfId="3" applyNumberFormat="1" applyFont="1" applyFill="1" applyBorder="1" applyProtection="1"/>
    <xf numFmtId="2" fontId="7" fillId="2" borderId="70" xfId="3" applyNumberFormat="1" applyFont="1" applyFill="1" applyBorder="1" applyProtection="1"/>
    <xf numFmtId="0" fontId="13" fillId="8" borderId="0" xfId="1" applyFont="1" applyFill="1" applyBorder="1" applyAlignment="1" applyProtection="1">
      <alignment horizontal="center" wrapText="1"/>
      <protection locked="0"/>
    </xf>
    <xf numFmtId="2" fontId="7" fillId="2" borderId="0" xfId="3" applyNumberFormat="1" applyFont="1" applyFill="1" applyBorder="1" applyProtection="1"/>
    <xf numFmtId="0" fontId="6" fillId="2" borderId="0" xfId="1" applyFill="1" applyProtection="1">
      <protection locked="0"/>
    </xf>
    <xf numFmtId="0" fontId="7" fillId="2" borderId="0" xfId="1" applyFont="1" applyFill="1" applyBorder="1" applyProtection="1">
      <protection locked="0"/>
    </xf>
    <xf numFmtId="0" fontId="7" fillId="2" borderId="0" xfId="1" applyFont="1" applyFill="1" applyBorder="1" applyProtection="1"/>
    <xf numFmtId="164" fontId="7" fillId="2" borderId="0" xfId="1" applyNumberFormat="1" applyFont="1" applyFill="1" applyProtection="1">
      <protection locked="0"/>
    </xf>
    <xf numFmtId="0" fontId="23" fillId="2" borderId="0" xfId="1" applyFont="1" applyFill="1" applyBorder="1" applyProtection="1">
      <protection locked="0"/>
    </xf>
    <xf numFmtId="9" fontId="7" fillId="2" borderId="0" xfId="1" applyNumberFormat="1" applyFont="1" applyFill="1" applyProtection="1">
      <protection locked="0"/>
    </xf>
    <xf numFmtId="1" fontId="7" fillId="5" borderId="24" xfId="1" applyNumberFormat="1" applyFont="1" applyFill="1" applyBorder="1" applyProtection="1"/>
    <xf numFmtId="1" fontId="7" fillId="5" borderId="25" xfId="1" applyNumberFormat="1" applyFont="1" applyFill="1" applyBorder="1" applyProtection="1"/>
    <xf numFmtId="1" fontId="7" fillId="5" borderId="26" xfId="1" applyNumberFormat="1" applyFont="1" applyFill="1" applyBorder="1" applyProtection="1"/>
    <xf numFmtId="0" fontId="43" fillId="6" borderId="9" xfId="1" applyFont="1" applyFill="1" applyBorder="1" applyAlignment="1" applyProtection="1">
      <alignment horizontal="center" vertical="center"/>
      <protection locked="0"/>
    </xf>
    <xf numFmtId="9" fontId="7" fillId="0" borderId="27" xfId="3" applyNumberFormat="1" applyFont="1" applyFill="1" applyBorder="1" applyProtection="1"/>
    <xf numFmtId="9" fontId="7" fillId="0" borderId="0" xfId="3" applyNumberFormat="1" applyFont="1" applyFill="1" applyBorder="1" applyProtection="1"/>
    <xf numFmtId="9" fontId="7" fillId="0" borderId="28" xfId="3" applyNumberFormat="1" applyFont="1" applyFill="1" applyBorder="1" applyProtection="1"/>
    <xf numFmtId="0" fontId="16" fillId="6" borderId="23" xfId="1" applyFont="1" applyFill="1" applyBorder="1" applyAlignment="1" applyProtection="1">
      <alignment horizontal="center" wrapText="1"/>
      <protection locked="0"/>
    </xf>
    <xf numFmtId="9" fontId="7" fillId="0" borderId="30" xfId="3" applyNumberFormat="1" applyFont="1" applyFill="1" applyBorder="1" applyProtection="1"/>
    <xf numFmtId="9" fontId="7" fillId="0" borderId="31" xfId="3" applyNumberFormat="1" applyFont="1" applyFill="1" applyBorder="1" applyProtection="1"/>
    <xf numFmtId="9" fontId="7" fillId="0" borderId="70" xfId="3" applyNumberFormat="1" applyFont="1" applyFill="1" applyBorder="1" applyProtection="1"/>
    <xf numFmtId="2" fontId="7" fillId="2" borderId="0" xfId="1" applyNumberFormat="1" applyFont="1" applyFill="1" applyProtection="1">
      <protection locked="0"/>
    </xf>
    <xf numFmtId="0" fontId="7" fillId="8" borderId="0" xfId="1" applyFont="1" applyFill="1" applyProtection="1">
      <protection locked="0"/>
    </xf>
    <xf numFmtId="0" fontId="48" fillId="8" borderId="0" xfId="1" applyFont="1" applyFill="1" applyProtection="1">
      <protection locked="0"/>
    </xf>
    <xf numFmtId="0" fontId="10" fillId="8" borderId="0" xfId="1" applyFont="1" applyFill="1" applyProtection="1">
      <protection locked="0"/>
    </xf>
    <xf numFmtId="0" fontId="6" fillId="8" borderId="0" xfId="1" applyFill="1" applyProtection="1">
      <protection locked="0"/>
    </xf>
    <xf numFmtId="0" fontId="47" fillId="2" borderId="0" xfId="1" applyFont="1" applyFill="1" applyBorder="1" applyProtection="1">
      <protection locked="0"/>
    </xf>
    <xf numFmtId="0" fontId="23" fillId="8" borderId="0" xfId="1" applyFont="1" applyFill="1"/>
    <xf numFmtId="0" fontId="36" fillId="2" borderId="0" xfId="1" applyFont="1" applyFill="1" applyBorder="1" applyAlignment="1" applyProtection="1">
      <protection locked="0"/>
    </xf>
    <xf numFmtId="0" fontId="16" fillId="2" borderId="0" xfId="1" applyFont="1" applyFill="1" applyBorder="1" applyAlignment="1" applyProtection="1">
      <protection locked="0"/>
    </xf>
    <xf numFmtId="0" fontId="16" fillId="2" borderId="0" xfId="1" applyFont="1" applyFill="1" applyAlignment="1" applyProtection="1">
      <protection locked="0"/>
    </xf>
    <xf numFmtId="0" fontId="7" fillId="8" borderId="0" xfId="3" applyFont="1" applyFill="1" applyBorder="1" applyAlignment="1" applyProtection="1">
      <protection locked="0"/>
    </xf>
    <xf numFmtId="0" fontId="36" fillId="8" borderId="0" xfId="1" applyFont="1" applyFill="1" applyAlignment="1" applyProtection="1">
      <alignment vertical="center" wrapText="1"/>
      <protection locked="0"/>
    </xf>
    <xf numFmtId="168" fontId="38" fillId="8" borderId="0" xfId="5" applyNumberFormat="1" applyFont="1" applyFill="1" applyProtection="1">
      <protection locked="0"/>
    </xf>
    <xf numFmtId="168" fontId="38" fillId="2" borderId="0" xfId="5" applyNumberFormat="1" applyFont="1" applyFill="1" applyProtection="1">
      <protection locked="0"/>
    </xf>
    <xf numFmtId="168" fontId="38" fillId="2" borderId="0" xfId="5" applyNumberFormat="1" applyFont="1" applyFill="1" applyBorder="1" applyProtection="1">
      <protection locked="0"/>
    </xf>
    <xf numFmtId="0" fontId="16" fillId="2" borderId="0" xfId="1" applyFont="1" applyFill="1" applyBorder="1" applyProtection="1">
      <protection locked="0"/>
    </xf>
    <xf numFmtId="0" fontId="6" fillId="2" borderId="0" xfId="1" applyFill="1" applyAlignment="1" applyProtection="1">
      <alignment vertical="center" wrapText="1"/>
      <protection locked="0"/>
    </xf>
    <xf numFmtId="0" fontId="7" fillId="2" borderId="0" xfId="3" applyFont="1" applyFill="1" applyBorder="1" applyAlignment="1" applyProtection="1">
      <protection locked="0"/>
    </xf>
    <xf numFmtId="0" fontId="10" fillId="2" borderId="0" xfId="1" applyFont="1" applyFill="1" applyBorder="1" applyAlignment="1" applyProtection="1">
      <alignment vertical="center" wrapText="1"/>
      <protection locked="0"/>
    </xf>
    <xf numFmtId="0" fontId="10" fillId="2" borderId="0" xfId="1" applyFont="1" applyFill="1" applyAlignment="1" applyProtection="1">
      <alignment vertical="center" wrapText="1"/>
      <protection locked="0"/>
    </xf>
    <xf numFmtId="0" fontId="49" fillId="8" borderId="0" xfId="1" applyFont="1" applyFill="1" applyProtection="1">
      <protection locked="0"/>
    </xf>
    <xf numFmtId="0" fontId="7" fillId="8" borderId="0" xfId="1" applyFont="1" applyFill="1" applyProtection="1"/>
    <xf numFmtId="1" fontId="16" fillId="13" borderId="24" xfId="1" applyNumberFormat="1" applyFont="1" applyFill="1" applyBorder="1" applyProtection="1"/>
    <xf numFmtId="1" fontId="16" fillId="13" borderId="25" xfId="1" applyNumberFormat="1" applyFont="1" applyFill="1" applyBorder="1" applyProtection="1"/>
    <xf numFmtId="1" fontId="16" fillId="13" borderId="26" xfId="1" applyNumberFormat="1" applyFont="1" applyFill="1" applyBorder="1" applyProtection="1"/>
    <xf numFmtId="0" fontId="13" fillId="12" borderId="78" xfId="1" applyFont="1" applyFill="1" applyBorder="1" applyProtection="1"/>
    <xf numFmtId="164" fontId="7" fillId="0" borderId="27" xfId="3" applyNumberFormat="1" applyFont="1" applyFill="1" applyBorder="1" applyProtection="1"/>
    <xf numFmtId="164" fontId="7" fillId="0" borderId="0" xfId="3" applyNumberFormat="1" applyFont="1" applyFill="1" applyBorder="1" applyProtection="1"/>
    <xf numFmtId="164" fontId="7" fillId="0" borderId="28" xfId="3" applyNumberFormat="1" applyFont="1" applyFill="1" applyBorder="1" applyProtection="1"/>
    <xf numFmtId="0" fontId="13" fillId="12" borderId="79" xfId="1" applyFont="1" applyFill="1" applyBorder="1" applyProtection="1"/>
    <xf numFmtId="0" fontId="13" fillId="12" borderId="80" xfId="1" applyFont="1" applyFill="1" applyBorder="1" applyAlignment="1" applyProtection="1">
      <alignment wrapText="1"/>
    </xf>
    <xf numFmtId="1" fontId="7" fillId="0" borderId="30" xfId="1" applyNumberFormat="1" applyFont="1" applyFill="1" applyBorder="1" applyProtection="1"/>
    <xf numFmtId="1" fontId="7" fillId="0" borderId="31" xfId="1" applyNumberFormat="1" applyFont="1" applyFill="1" applyBorder="1" applyProtection="1"/>
    <xf numFmtId="1" fontId="7" fillId="0" borderId="70" xfId="1" applyNumberFormat="1" applyFont="1" applyFill="1" applyBorder="1" applyProtection="1"/>
    <xf numFmtId="2" fontId="7" fillId="8" borderId="0" xfId="1" applyNumberFormat="1" applyFont="1" applyFill="1" applyBorder="1" applyProtection="1"/>
    <xf numFmtId="0" fontId="7" fillId="8" borderId="0" xfId="3" applyFill="1" applyAlignment="1">
      <alignment vertical="top" wrapText="1"/>
    </xf>
    <xf numFmtId="0" fontId="45" fillId="8" borderId="0" xfId="1" applyFont="1" applyFill="1" applyProtection="1">
      <protection locked="0"/>
    </xf>
    <xf numFmtId="0" fontId="16" fillId="8" borderId="0" xfId="3" applyFont="1" applyFill="1"/>
    <xf numFmtId="10" fontId="0" fillId="8" borderId="81" xfId="7" applyNumberFormat="1" applyFont="1" applyFill="1" applyBorder="1" applyAlignment="1">
      <alignment horizontal="left" indent="1"/>
    </xf>
    <xf numFmtId="0" fontId="13" fillId="12" borderId="82" xfId="1" applyFont="1" applyFill="1" applyBorder="1" applyProtection="1"/>
    <xf numFmtId="0" fontId="36" fillId="13" borderId="83" xfId="5" applyNumberFormat="1" applyFont="1" applyFill="1" applyBorder="1" applyProtection="1"/>
    <xf numFmtId="0" fontId="36" fillId="13" borderId="84" xfId="5" applyNumberFormat="1" applyFont="1" applyFill="1" applyBorder="1" applyProtection="1"/>
    <xf numFmtId="0" fontId="16" fillId="12" borderId="85" xfId="1" applyFont="1" applyFill="1" applyBorder="1" applyProtection="1">
      <protection locked="0"/>
    </xf>
    <xf numFmtId="2" fontId="36" fillId="8" borderId="86" xfId="5" applyNumberFormat="1" applyFont="1" applyFill="1" applyBorder="1" applyProtection="1">
      <protection locked="0"/>
    </xf>
    <xf numFmtId="2" fontId="36" fillId="8" borderId="87" xfId="5" applyNumberFormat="1" applyFont="1" applyFill="1" applyBorder="1" applyProtection="1">
      <protection locked="0"/>
    </xf>
    <xf numFmtId="0" fontId="43" fillId="11" borderId="71" xfId="3" applyFont="1" applyFill="1" applyBorder="1" applyAlignment="1">
      <alignment horizontal="center" wrapText="1"/>
    </xf>
    <xf numFmtId="0" fontId="14"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4"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4"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70" xfId="1" applyNumberFormat="1" applyFont="1" applyFill="1" applyBorder="1" applyAlignment="1">
      <alignment horizontal="center"/>
    </xf>
    <xf numFmtId="0" fontId="7" fillId="8" borderId="0" xfId="3" applyFill="1" applyAlignment="1">
      <alignment wrapText="1"/>
    </xf>
    <xf numFmtId="0" fontId="6" fillId="2" borderId="0" xfId="1" applyFill="1" applyAlignment="1">
      <alignment horizontal="center"/>
    </xf>
    <xf numFmtId="0" fontId="55" fillId="2" borderId="0" xfId="1" applyFont="1" applyFill="1"/>
    <xf numFmtId="0" fontId="7" fillId="8" borderId="0" xfId="1" applyFont="1" applyFill="1" applyBorder="1"/>
    <xf numFmtId="0" fontId="6" fillId="2" borderId="0" xfId="1" applyFill="1" applyAlignment="1"/>
    <xf numFmtId="0" fontId="7" fillId="8" borderId="0" xfId="1" applyFont="1" applyFill="1"/>
    <xf numFmtId="0" fontId="6" fillId="8" borderId="0" xfId="1" applyFill="1" applyBorder="1"/>
    <xf numFmtId="0" fontId="57" fillId="2" borderId="0" xfId="1" applyFont="1" applyFill="1" applyProtection="1">
      <protection locked="0"/>
    </xf>
    <xf numFmtId="0" fontId="6" fillId="2" borderId="0" xfId="1" applyFill="1" applyBorder="1"/>
    <xf numFmtId="0" fontId="6" fillId="2" borderId="0" xfId="1" applyFill="1" applyBorder="1" applyAlignment="1">
      <alignment horizontal="center"/>
    </xf>
    <xf numFmtId="0" fontId="39" fillId="2" borderId="0" xfId="1" applyFont="1" applyFill="1" applyBorder="1"/>
    <xf numFmtId="0" fontId="39" fillId="2" borderId="0" xfId="1" applyFont="1" applyFill="1" applyBorder="1" applyAlignment="1">
      <alignment horizontal="center"/>
    </xf>
    <xf numFmtId="169" fontId="6" fillId="2" borderId="0" xfId="7" applyNumberFormat="1" applyFont="1" applyFill="1" applyBorder="1" applyAlignment="1">
      <alignment horizontal="center"/>
    </xf>
    <xf numFmtId="9" fontId="6" fillId="2" borderId="0" xfId="1" applyNumberFormat="1" applyFill="1" applyBorder="1" applyAlignment="1">
      <alignment horizontal="center"/>
    </xf>
    <xf numFmtId="169" fontId="6" fillId="2" borderId="0" xfId="1" applyNumberFormat="1" applyFill="1" applyBorder="1" applyAlignment="1">
      <alignment horizontal="center"/>
    </xf>
    <xf numFmtId="169" fontId="6" fillId="2" borderId="0" xfId="1" quotePrefix="1" applyNumberFormat="1" applyFill="1" applyBorder="1" applyAlignment="1">
      <alignment horizontal="center"/>
    </xf>
    <xf numFmtId="0" fontId="7" fillId="14" borderId="91"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81" xfId="1" applyFont="1" applyFill="1" applyBorder="1" applyAlignment="1">
      <alignment horizontal="center"/>
    </xf>
    <xf numFmtId="0" fontId="7" fillId="2" borderId="24" xfId="3" applyFont="1" applyFill="1" applyBorder="1" applyAlignment="1">
      <alignment horizontal="center"/>
    </xf>
    <xf numFmtId="0" fontId="7" fillId="8" borderId="0" xfId="1" applyFont="1" applyFill="1" applyAlignment="1">
      <alignment horizontal="center"/>
    </xf>
    <xf numFmtId="0" fontId="38" fillId="15" borderId="27" xfId="3" applyFont="1" applyFill="1" applyBorder="1"/>
    <xf numFmtId="0" fontId="6" fillId="8" borderId="0" xfId="1" applyFill="1" applyAlignment="1">
      <alignment horizontal="center"/>
    </xf>
    <xf numFmtId="0" fontId="38" fillId="14" borderId="27" xfId="3" applyFont="1" applyFill="1" applyBorder="1"/>
    <xf numFmtId="0" fontId="38" fillId="15" borderId="30" xfId="3" applyFont="1" applyFill="1" applyBorder="1"/>
    <xf numFmtId="165" fontId="7" fillId="8" borderId="0" xfId="3" applyNumberFormat="1" applyFont="1" applyFill="1" applyBorder="1"/>
    <xf numFmtId="0" fontId="7" fillId="8" borderId="0" xfId="3" applyFont="1" applyFill="1" applyBorder="1"/>
    <xf numFmtId="0" fontId="7" fillId="8" borderId="0" xfId="3" applyFill="1" applyBorder="1"/>
    <xf numFmtId="0" fontId="7" fillId="8" borderId="0" xfId="1" applyFont="1" applyFill="1" applyBorder="1" applyProtection="1">
      <protection locked="0"/>
    </xf>
    <xf numFmtId="0" fontId="6" fillId="2" borderId="0" xfId="1" applyFill="1" applyAlignment="1" applyProtection="1">
      <alignment horizontal="center"/>
      <protection locked="0"/>
    </xf>
    <xf numFmtId="0" fontId="6" fillId="7" borderId="0" xfId="1" applyFill="1" applyProtection="1">
      <protection locked="0"/>
    </xf>
    <xf numFmtId="0" fontId="61"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7" fillId="2" borderId="89" xfId="1" applyFont="1" applyFill="1" applyBorder="1" applyProtection="1">
      <protection locked="0"/>
    </xf>
    <xf numFmtId="0" fontId="43" fillId="8" borderId="0" xfId="1" applyFont="1" applyFill="1" applyBorder="1" applyProtection="1">
      <protection locked="0"/>
    </xf>
    <xf numFmtId="0" fontId="62" fillId="8" borderId="0" xfId="1" applyFont="1" applyFill="1" applyBorder="1" applyProtection="1">
      <protection locked="0"/>
    </xf>
    <xf numFmtId="0" fontId="62" fillId="8" borderId="90"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6" fillId="8" borderId="0" xfId="1" applyFill="1" applyBorder="1" applyProtection="1">
      <protection locked="0"/>
    </xf>
    <xf numFmtId="0" fontId="63" fillId="8" borderId="0" xfId="1" applyFont="1" applyFill="1" applyBorder="1" applyAlignment="1" applyProtection="1">
      <alignment vertical="center"/>
      <protection locked="0"/>
    </xf>
    <xf numFmtId="0" fontId="64" fillId="16" borderId="90" xfId="1" applyFont="1" applyFill="1" applyBorder="1" applyAlignment="1" applyProtection="1">
      <alignment horizontal="center" vertical="center"/>
      <protection locked="0"/>
    </xf>
    <xf numFmtId="0" fontId="65" fillId="8" borderId="0" xfId="1" applyFont="1" applyFill="1" applyBorder="1" applyProtection="1">
      <protection locked="0"/>
    </xf>
    <xf numFmtId="0" fontId="63" fillId="8" borderId="90" xfId="1" applyFont="1" applyFill="1" applyBorder="1" applyAlignment="1" applyProtection="1">
      <alignment vertical="center"/>
      <protection locked="0"/>
    </xf>
    <xf numFmtId="0" fontId="6" fillId="8" borderId="92" xfId="1" applyFill="1" applyBorder="1" applyProtection="1">
      <protection locked="0"/>
    </xf>
    <xf numFmtId="1" fontId="6" fillId="8" borderId="0" xfId="1" applyNumberFormat="1" applyFill="1" applyBorder="1" applyProtection="1">
      <protection locked="0"/>
    </xf>
    <xf numFmtId="0" fontId="6" fillId="2" borderId="0" xfId="1" applyFill="1" applyBorder="1" applyAlignment="1" applyProtection="1">
      <alignment horizontal="center"/>
      <protection locked="0"/>
    </xf>
    <xf numFmtId="170" fontId="43" fillId="2" borderId="0" xfId="1" applyNumberFormat="1" applyFont="1" applyFill="1" applyAlignment="1" applyProtection="1">
      <alignment horizontal="center"/>
      <protection locked="0"/>
    </xf>
    <xf numFmtId="171" fontId="43" fillId="2" borderId="0" xfId="1" applyNumberFormat="1" applyFont="1" applyFill="1" applyAlignment="1" applyProtection="1">
      <alignment horizontal="center"/>
      <protection locked="0"/>
    </xf>
    <xf numFmtId="1" fontId="16" fillId="5" borderId="24" xfId="1" applyNumberFormat="1" applyFont="1" applyFill="1" applyBorder="1" applyProtection="1">
      <protection locked="0"/>
    </xf>
    <xf numFmtId="1" fontId="16" fillId="5" borderId="25" xfId="1" applyNumberFormat="1" applyFont="1" applyFill="1" applyBorder="1" applyProtection="1">
      <protection locked="0"/>
    </xf>
    <xf numFmtId="1" fontId="16" fillId="5" borderId="26" xfId="1" applyNumberFormat="1" applyFont="1" applyFill="1" applyBorder="1" applyProtection="1">
      <protection locked="0"/>
    </xf>
    <xf numFmtId="0" fontId="48" fillId="4" borderId="72" xfId="1" applyFont="1" applyFill="1" applyBorder="1" applyAlignment="1" applyProtection="1">
      <alignment horizontal="center" wrapText="1"/>
      <protection locked="0"/>
    </xf>
    <xf numFmtId="0" fontId="13" fillId="6" borderId="9" xfId="1" applyFont="1" applyFill="1" applyBorder="1" applyAlignment="1" applyProtection="1">
      <alignment horizontal="center" wrapText="1"/>
      <protection locked="0"/>
    </xf>
    <xf numFmtId="1" fontId="7" fillId="16" borderId="27" xfId="3" applyNumberFormat="1" applyFill="1" applyBorder="1" applyProtection="1">
      <protection locked="0"/>
    </xf>
    <xf numFmtId="1" fontId="7" fillId="0" borderId="0" xfId="3" applyNumberFormat="1" applyFill="1" applyBorder="1" applyProtection="1">
      <protection locked="0"/>
    </xf>
    <xf numFmtId="1" fontId="7" fillId="0" borderId="28" xfId="3" applyNumberFormat="1" applyFill="1" applyBorder="1" applyProtection="1">
      <protection locked="0"/>
    </xf>
    <xf numFmtId="0" fontId="7" fillId="0" borderId="0" xfId="3" applyProtection="1">
      <protection locked="0"/>
    </xf>
    <xf numFmtId="0" fontId="66" fillId="4" borderId="72" xfId="1" applyFont="1" applyFill="1" applyBorder="1" applyAlignment="1" applyProtection="1">
      <alignment horizontal="center" wrapText="1"/>
    </xf>
    <xf numFmtId="0" fontId="7" fillId="16" borderId="27" xfId="1" applyFont="1" applyFill="1" applyBorder="1" applyProtection="1">
      <protection locked="0"/>
    </xf>
    <xf numFmtId="0" fontId="7" fillId="0" borderId="0" xfId="1" applyFont="1" applyFill="1" applyBorder="1" applyProtection="1">
      <protection locked="0"/>
    </xf>
    <xf numFmtId="0" fontId="7" fillId="0" borderId="28" xfId="1" applyFont="1" applyFill="1" applyBorder="1" applyProtection="1">
      <protection locked="0"/>
    </xf>
    <xf numFmtId="0" fontId="67" fillId="4" borderId="0" xfId="3" applyFont="1" applyFill="1" applyAlignment="1" applyProtection="1">
      <alignment horizontal="center"/>
      <protection locked="0"/>
    </xf>
    <xf numFmtId="0" fontId="68" fillId="4" borderId="0" xfId="3" applyFont="1" applyFill="1" applyAlignment="1" applyProtection="1">
      <alignment horizontal="center"/>
      <protection locked="0"/>
    </xf>
    <xf numFmtId="1" fontId="7" fillId="16" borderId="27" xfId="1" applyNumberFormat="1" applyFont="1" applyFill="1" applyBorder="1" applyProtection="1">
      <protection locked="0"/>
    </xf>
    <xf numFmtId="0" fontId="7" fillId="4" borderId="0" xfId="1" applyFont="1" applyFill="1" applyProtection="1">
      <protection locked="0"/>
    </xf>
    <xf numFmtId="0" fontId="13" fillId="6" borderId="73" xfId="1" applyFont="1" applyFill="1" applyBorder="1" applyAlignment="1" applyProtection="1">
      <alignment horizontal="center" wrapText="1"/>
      <protection locked="0"/>
    </xf>
    <xf numFmtId="1" fontId="7" fillId="16" borderId="30" xfId="1" applyNumberFormat="1" applyFont="1" applyFill="1" applyBorder="1" applyProtection="1">
      <protection locked="0"/>
    </xf>
    <xf numFmtId="1" fontId="7" fillId="0" borderId="31" xfId="1" applyNumberFormat="1" applyFont="1" applyFill="1" applyBorder="1" applyProtection="1">
      <protection locked="0"/>
    </xf>
    <xf numFmtId="1" fontId="7" fillId="0" borderId="70" xfId="1" applyNumberFormat="1" applyFont="1" applyFill="1" applyBorder="1" applyProtection="1">
      <protection locked="0"/>
    </xf>
    <xf numFmtId="0" fontId="6" fillId="2" borderId="0" xfId="1" applyFill="1" applyBorder="1" applyProtection="1">
      <protection locked="0"/>
    </xf>
    <xf numFmtId="0" fontId="69" fillId="2" borderId="0" xfId="1" applyFont="1" applyFill="1" applyBorder="1" applyAlignment="1" applyProtection="1">
      <alignment wrapText="1"/>
      <protection locked="0"/>
    </xf>
    <xf numFmtId="2" fontId="7" fillId="2" borderId="0" xfId="3" applyNumberFormat="1" applyFont="1" applyFill="1" applyBorder="1" applyProtection="1">
      <protection locked="0"/>
    </xf>
    <xf numFmtId="169" fontId="6" fillId="2" borderId="0" xfId="7" applyNumberFormat="1" applyFont="1" applyFill="1" applyBorder="1" applyAlignment="1" applyProtection="1">
      <alignment horizontal="center"/>
      <protection locked="0"/>
    </xf>
    <xf numFmtId="9" fontId="6" fillId="2" borderId="0" xfId="1" applyNumberFormat="1" applyFill="1" applyBorder="1" applyAlignment="1" applyProtection="1">
      <alignment horizontal="center"/>
      <protection locked="0"/>
    </xf>
    <xf numFmtId="0" fontId="6" fillId="8" borderId="0" xfId="1" applyFont="1" applyFill="1" applyBorder="1" applyAlignment="1" applyProtection="1">
      <alignment horizontal="center"/>
      <protection locked="0"/>
    </xf>
    <xf numFmtId="169" fontId="6" fillId="8" borderId="0" xfId="7" applyNumberFormat="1" applyFont="1" applyFill="1" applyBorder="1" applyAlignment="1" applyProtection="1">
      <alignment horizontal="center"/>
      <protection locked="0"/>
    </xf>
    <xf numFmtId="9" fontId="6" fillId="8" borderId="0" xfId="1" applyNumberFormat="1" applyFont="1" applyFill="1" applyBorder="1" applyAlignment="1" applyProtection="1">
      <alignment horizontal="center"/>
      <protection locked="0"/>
    </xf>
    <xf numFmtId="0" fontId="6" fillId="8" borderId="0" xfId="1" applyFont="1" applyFill="1" applyBorder="1" applyProtection="1">
      <protection locked="0"/>
    </xf>
    <xf numFmtId="1" fontId="42" fillId="8" borderId="0" xfId="3" applyNumberFormat="1" applyFont="1" applyFill="1" applyBorder="1"/>
    <xf numFmtId="0" fontId="43" fillId="8" borderId="0" xfId="1" applyFont="1" applyFill="1" applyBorder="1" applyAlignment="1" applyProtection="1">
      <alignment horizontal="center" wrapText="1"/>
      <protection locked="0"/>
    </xf>
    <xf numFmtId="9" fontId="70" fillId="8" borderId="0" xfId="7" applyNumberFormat="1" applyFont="1" applyFill="1" applyBorder="1" applyAlignment="1" applyProtection="1">
      <alignment horizontal="center"/>
      <protection locked="0"/>
    </xf>
    <xf numFmtId="9" fontId="70" fillId="8" borderId="0" xfId="1" applyNumberFormat="1" applyFont="1" applyFill="1" applyBorder="1" applyProtection="1">
      <protection locked="0"/>
    </xf>
    <xf numFmtId="169" fontId="6" fillId="2" borderId="0" xfId="1" applyNumberFormat="1" applyFill="1" applyBorder="1" applyAlignment="1" applyProtection="1">
      <alignment horizontal="center"/>
      <protection locked="0"/>
    </xf>
    <xf numFmtId="169" fontId="6" fillId="8" borderId="0" xfId="1" applyNumberFormat="1" applyFont="1" applyFill="1" applyBorder="1" applyAlignment="1" applyProtection="1">
      <alignment horizontal="center"/>
      <protection locked="0"/>
    </xf>
    <xf numFmtId="1" fontId="6" fillId="8" borderId="0" xfId="7" applyNumberFormat="1" applyFont="1" applyFill="1" applyBorder="1" applyAlignment="1" applyProtection="1">
      <alignment horizontal="center"/>
      <protection locked="0"/>
    </xf>
    <xf numFmtId="1" fontId="6" fillId="8" borderId="0" xfId="1" applyNumberFormat="1" applyFont="1" applyFill="1" applyBorder="1" applyAlignment="1" applyProtection="1">
      <alignment horizontal="center"/>
      <protection locked="0"/>
    </xf>
    <xf numFmtId="1" fontId="6" fillId="8" borderId="0" xfId="1" applyNumberFormat="1" applyFont="1" applyFill="1" applyBorder="1" applyProtection="1">
      <protection locked="0"/>
    </xf>
    <xf numFmtId="0" fontId="42" fillId="8" borderId="0" xfId="3" applyFont="1" applyFill="1" applyBorder="1" applyAlignment="1" applyProtection="1">
      <alignment horizontal="center"/>
      <protection locked="0"/>
    </xf>
    <xf numFmtId="0" fontId="43" fillId="8" borderId="0" xfId="3" applyFont="1" applyFill="1" applyBorder="1" applyAlignment="1" applyProtection="1">
      <alignment horizontal="center"/>
      <protection locked="0"/>
    </xf>
    <xf numFmtId="0" fontId="7" fillId="7" borderId="0" xfId="1" applyFont="1" applyFill="1" applyProtection="1">
      <protection locked="0"/>
    </xf>
    <xf numFmtId="0" fontId="6" fillId="7" borderId="0" xfId="1" applyFill="1" applyAlignment="1" applyProtection="1">
      <alignment horizontal="center"/>
      <protection locked="0"/>
    </xf>
    <xf numFmtId="0" fontId="49" fillId="2" borderId="0" xfId="1" applyFont="1" applyFill="1" applyProtection="1">
      <protection locked="0"/>
    </xf>
    <xf numFmtId="0" fontId="32" fillId="2" borderId="0" xfId="1" applyFont="1" applyFill="1" applyProtection="1"/>
    <xf numFmtId="0" fontId="18" fillId="2" borderId="0" xfId="1" applyFont="1" applyFill="1" applyBorder="1" applyAlignment="1" applyProtection="1"/>
    <xf numFmtId="0" fontId="34" fillId="2" borderId="0" xfId="1" applyFont="1" applyFill="1" applyProtection="1">
      <protection locked="0"/>
    </xf>
    <xf numFmtId="0" fontId="7" fillId="2" borderId="0" xfId="1" applyFont="1" applyFill="1" applyAlignment="1" applyProtection="1">
      <protection locked="0"/>
    </xf>
    <xf numFmtId="0" fontId="69" fillId="2" borderId="0" xfId="1" applyFont="1" applyFill="1" applyBorder="1" applyAlignment="1" applyProtection="1">
      <alignment wrapText="1"/>
    </xf>
    <xf numFmtId="0" fontId="6" fillId="2" borderId="0" xfId="1" applyFill="1" applyBorder="1" applyAlignment="1" applyProtection="1">
      <protection locked="0"/>
    </xf>
    <xf numFmtId="0" fontId="6" fillId="2" borderId="0" xfId="1" applyFill="1" applyAlignment="1" applyProtection="1">
      <protection locked="0"/>
    </xf>
    <xf numFmtId="0" fontId="6" fillId="8" borderId="0" xfId="1" applyFill="1" applyAlignment="1" applyProtection="1">
      <protection locked="0"/>
    </xf>
    <xf numFmtId="0" fontId="6" fillId="7" borderId="0" xfId="1" applyFill="1" applyAlignment="1" applyProtection="1">
      <protection locked="0"/>
    </xf>
    <xf numFmtId="0" fontId="7" fillId="0" borderId="0" xfId="3" applyBorder="1" applyProtection="1">
      <protection locked="0"/>
    </xf>
    <xf numFmtId="0" fontId="71" fillId="8" borderId="0" xfId="1" applyFont="1" applyFill="1" applyProtection="1">
      <protection locked="0"/>
    </xf>
    <xf numFmtId="0" fontId="72" fillId="8" borderId="0" xfId="1" applyFont="1" applyFill="1" applyProtection="1">
      <protection locked="0"/>
    </xf>
    <xf numFmtId="0" fontId="6" fillId="8" borderId="0" xfId="1" applyFill="1" applyAlignment="1" applyProtection="1">
      <alignment horizontal="center"/>
      <protection locked="0"/>
    </xf>
    <xf numFmtId="0" fontId="7" fillId="0" borderId="0" xfId="3" applyFill="1" applyBorder="1" applyProtection="1">
      <protection locked="0"/>
    </xf>
    <xf numFmtId="0" fontId="71" fillId="2" borderId="0" xfId="1" applyFont="1" applyFill="1" applyProtection="1">
      <protection locked="0"/>
    </xf>
    <xf numFmtId="0" fontId="7" fillId="2" borderId="0" xfId="1" applyFont="1" applyFill="1" applyAlignment="1" applyProtection="1">
      <alignment vertical="top" wrapText="1"/>
      <protection locked="0"/>
    </xf>
    <xf numFmtId="0" fontId="71" fillId="8" borderId="0" xfId="3" applyFont="1" applyFill="1"/>
    <xf numFmtId="0" fontId="0" fillId="2" borderId="0" xfId="1" applyFont="1" applyFill="1" applyAlignment="1" applyProtection="1">
      <alignment vertical="top" wrapText="1"/>
      <protection locked="0"/>
    </xf>
    <xf numFmtId="0" fontId="73"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70" xfId="1" applyFont="1" applyFill="1" applyBorder="1" applyAlignment="1"/>
    <xf numFmtId="0" fontId="0" fillId="8" borderId="0" xfId="0" applyFill="1"/>
    <xf numFmtId="0" fontId="7" fillId="10" borderId="25" xfId="3" applyFont="1" applyFill="1" applyBorder="1" applyAlignment="1" applyProtection="1">
      <alignment horizontal="center"/>
      <protection locked="0"/>
    </xf>
    <xf numFmtId="0" fontId="7" fillId="10" borderId="0" xfId="3" applyFont="1" applyFill="1" applyBorder="1" applyAlignment="1" applyProtection="1">
      <alignment horizontal="center"/>
      <protection locked="0"/>
    </xf>
    <xf numFmtId="0" fontId="7"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75" fillId="2" borderId="0" xfId="1" applyFont="1" applyFill="1" applyAlignment="1" applyProtection="1">
      <alignment vertical="center"/>
    </xf>
    <xf numFmtId="0" fontId="7" fillId="2" borderId="0" xfId="1" applyFont="1" applyFill="1" applyAlignment="1" applyProtection="1">
      <alignment vertical="center"/>
    </xf>
    <xf numFmtId="0" fontId="36" fillId="5" borderId="60" xfId="1" applyFont="1" applyFill="1" applyBorder="1" applyProtection="1">
      <protection locked="0"/>
    </xf>
    <xf numFmtId="0" fontId="36" fillId="0" borderId="53" xfId="1" applyFont="1" applyFill="1" applyBorder="1" applyAlignment="1" applyProtection="1">
      <protection locked="0"/>
    </xf>
    <xf numFmtId="0" fontId="36" fillId="0" borderId="28" xfId="1" applyFont="1" applyFill="1" applyBorder="1" applyAlignment="1" applyProtection="1">
      <protection locked="0"/>
    </xf>
    <xf numFmtId="0" fontId="47" fillId="5" borderId="98" xfId="1" applyFont="1" applyFill="1" applyBorder="1" applyAlignment="1" applyProtection="1">
      <alignment horizontal="center" vertical="center"/>
      <protection locked="0"/>
    </xf>
    <xf numFmtId="0" fontId="47" fillId="5" borderId="99" xfId="1" applyFont="1" applyFill="1" applyBorder="1" applyAlignment="1" applyProtection="1">
      <alignment horizontal="center" vertical="center"/>
      <protection locked="0"/>
    </xf>
    <xf numFmtId="0" fontId="47" fillId="5" borderId="100"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42" fillId="8" borderId="0" xfId="3" applyFont="1" applyFill="1" applyBorder="1" applyProtection="1">
      <protection locked="0"/>
    </xf>
    <xf numFmtId="0" fontId="42" fillId="8" borderId="0" xfId="0" applyFont="1" applyFill="1" applyBorder="1" applyProtection="1">
      <protection locked="0"/>
    </xf>
    <xf numFmtId="2" fontId="36" fillId="0" borderId="0" xfId="1" applyNumberFormat="1" applyFont="1" applyFill="1" applyBorder="1" applyAlignment="1">
      <alignment horizontal="center"/>
    </xf>
    <xf numFmtId="2" fontId="36"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7" fillId="8" borderId="101" xfId="3" applyFill="1" applyBorder="1"/>
    <xf numFmtId="0" fontId="7" fillId="10" borderId="62" xfId="3" applyFont="1" applyFill="1" applyBorder="1" applyAlignment="1" applyProtection="1">
      <alignment horizontal="center"/>
      <protection locked="0"/>
    </xf>
    <xf numFmtId="0" fontId="7" fillId="10" borderId="64" xfId="3" applyFont="1" applyFill="1" applyBorder="1" applyAlignment="1" applyProtection="1">
      <alignment horizontal="center"/>
      <protection locked="0"/>
    </xf>
    <xf numFmtId="0" fontId="7" fillId="10" borderId="64" xfId="3" applyFill="1" applyBorder="1" applyAlignment="1" applyProtection="1">
      <alignment horizontal="center"/>
      <protection locked="0"/>
    </xf>
    <xf numFmtId="0" fontId="7" fillId="10" borderId="26" xfId="3" applyFill="1" applyBorder="1" applyAlignment="1" applyProtection="1">
      <alignment horizontal="center"/>
      <protection locked="0"/>
    </xf>
    <xf numFmtId="0" fontId="7" fillId="10" borderId="65" xfId="3" applyFont="1" applyFill="1" applyBorder="1" applyAlignment="1" applyProtection="1">
      <alignment horizontal="center"/>
      <protection locked="0"/>
    </xf>
    <xf numFmtId="2" fontId="7" fillId="10" borderId="53" xfId="3" applyNumberFormat="1" applyFont="1" applyFill="1" applyBorder="1" applyAlignment="1" applyProtection="1">
      <alignment horizontal="center"/>
      <protection locked="0"/>
    </xf>
    <xf numFmtId="0" fontId="7" fillId="10" borderId="66" xfId="3" applyFont="1" applyFill="1" applyBorder="1" applyAlignment="1" applyProtection="1">
      <alignment horizontal="center"/>
      <protection locked="0"/>
    </xf>
    <xf numFmtId="0" fontId="7" fillId="10" borderId="66" xfId="3" applyFill="1" applyBorder="1" applyAlignment="1" applyProtection="1">
      <alignment horizontal="center"/>
      <protection locked="0"/>
    </xf>
    <xf numFmtId="0" fontId="7" fillId="10" borderId="28" xfId="3" applyFill="1" applyBorder="1" applyAlignment="1" applyProtection="1">
      <alignment horizontal="center"/>
      <protection locked="0"/>
    </xf>
    <xf numFmtId="0" fontId="7" fillId="10" borderId="67" xfId="3" applyFont="1" applyFill="1" applyBorder="1" applyAlignment="1" applyProtection="1">
      <alignment horizontal="center"/>
      <protection locked="0"/>
    </xf>
    <xf numFmtId="0" fontId="7" fillId="10" borderId="69" xfId="3" applyFont="1" applyFill="1" applyBorder="1" applyAlignment="1" applyProtection="1">
      <alignment horizontal="center"/>
      <protection locked="0"/>
    </xf>
    <xf numFmtId="0" fontId="7" fillId="10" borderId="69" xfId="3" applyFill="1" applyBorder="1" applyAlignment="1" applyProtection="1">
      <alignment horizontal="center"/>
      <protection locked="0"/>
    </xf>
    <xf numFmtId="0" fontId="7" fillId="10" borderId="70" xfId="3" applyFill="1" applyBorder="1" applyAlignment="1" applyProtection="1">
      <alignment horizontal="center"/>
      <protection locked="0"/>
    </xf>
    <xf numFmtId="0" fontId="8" fillId="8" borderId="0" xfId="1" applyFont="1" applyFill="1"/>
    <xf numFmtId="0" fontId="15" fillId="0" borderId="16" xfId="1" quotePrefix="1" applyFont="1" applyFill="1" applyBorder="1" applyAlignment="1">
      <alignment horizontal="center" vertical="center"/>
    </xf>
    <xf numFmtId="0" fontId="15" fillId="0" borderId="18" xfId="1" quotePrefix="1" applyFont="1" applyFill="1" applyBorder="1" applyAlignment="1">
      <alignment horizontal="center" vertical="center"/>
    </xf>
    <xf numFmtId="0" fontId="15" fillId="0" borderId="18" xfId="1" applyFont="1" applyFill="1" applyBorder="1" applyAlignment="1">
      <alignment horizontal="center" vertical="center"/>
    </xf>
    <xf numFmtId="0" fontId="15" fillId="0" borderId="21" xfId="1" applyFont="1" applyFill="1" applyBorder="1" applyAlignment="1">
      <alignment horizontal="center" vertical="center"/>
    </xf>
    <xf numFmtId="0" fontId="40" fillId="8" borderId="0" xfId="1" applyFont="1" applyFill="1"/>
    <xf numFmtId="0" fontId="40" fillId="8" borderId="0" xfId="1" applyFont="1" applyFill="1" applyBorder="1" applyAlignment="1"/>
    <xf numFmtId="0" fontId="0" fillId="8" borderId="0" xfId="0" applyFill="1" applyBorder="1"/>
    <xf numFmtId="0" fontId="77" fillId="8" borderId="48" xfId="1" applyFont="1" applyFill="1" applyBorder="1" applyAlignment="1">
      <alignment horizontal="center" vertical="center"/>
    </xf>
    <xf numFmtId="0" fontId="77" fillId="8" borderId="54" xfId="1" applyFont="1" applyFill="1" applyBorder="1" applyAlignment="1">
      <alignment horizontal="center" vertical="center"/>
    </xf>
    <xf numFmtId="0" fontId="75" fillId="17" borderId="103" xfId="1" applyFont="1" applyFill="1" applyBorder="1" applyAlignment="1">
      <alignment horizontal="center" vertical="center"/>
    </xf>
    <xf numFmtId="0" fontId="75" fillId="17" borderId="104" xfId="1" applyFont="1" applyFill="1" applyBorder="1" applyAlignment="1">
      <alignment horizontal="center" vertical="center"/>
    </xf>
    <xf numFmtId="0" fontId="75" fillId="17" borderId="105" xfId="1" applyFont="1" applyFill="1" applyBorder="1" applyAlignment="1">
      <alignment horizontal="center" vertical="center"/>
    </xf>
    <xf numFmtId="9" fontId="77" fillId="8" borderId="0" xfId="32" applyNumberFormat="1" applyFont="1" applyFill="1" applyBorder="1" applyAlignment="1">
      <alignment horizontal="center" vertical="center"/>
    </xf>
    <xf numFmtId="9" fontId="77" fillId="8" borderId="49" xfId="32" applyNumberFormat="1" applyFont="1" applyFill="1" applyBorder="1" applyAlignment="1">
      <alignment horizontal="center" vertical="center"/>
    </xf>
    <xf numFmtId="9" fontId="77" fillId="8" borderId="55" xfId="32" applyNumberFormat="1" applyFont="1" applyFill="1" applyBorder="1" applyAlignment="1">
      <alignment horizontal="center" vertical="center"/>
    </xf>
    <xf numFmtId="9" fontId="77"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70" xfId="0" applyNumberFormat="1" applyFont="1" applyFill="1" applyBorder="1"/>
    <xf numFmtId="0" fontId="78" fillId="8" borderId="0" xfId="0" applyFont="1" applyFill="1"/>
    <xf numFmtId="0" fontId="76" fillId="8" borderId="0" xfId="0" applyFont="1" applyFill="1"/>
    <xf numFmtId="0" fontId="76" fillId="8" borderId="0" xfId="0" applyFont="1" applyFill="1" applyAlignment="1">
      <alignment horizontal="left"/>
    </xf>
    <xf numFmtId="0" fontId="78" fillId="8" borderId="0" xfId="0" applyFont="1" applyFill="1" applyAlignment="1">
      <alignment horizontal="left"/>
    </xf>
    <xf numFmtId="0" fontId="78" fillId="17" borderId="106" xfId="0" applyFont="1" applyFill="1" applyBorder="1" applyAlignment="1">
      <alignment horizontal="center"/>
    </xf>
    <xf numFmtId="0" fontId="78" fillId="17" borderId="107" xfId="0" applyFont="1" applyFill="1" applyBorder="1" applyAlignment="1">
      <alignment horizontal="center"/>
    </xf>
    <xf numFmtId="0" fontId="78" fillId="17" borderId="108" xfId="0" applyFont="1" applyFill="1" applyBorder="1" applyAlignment="1">
      <alignment horizontal="center"/>
    </xf>
    <xf numFmtId="0" fontId="76" fillId="8" borderId="0" xfId="0" applyFont="1" applyFill="1" applyAlignment="1">
      <alignment horizontal="center"/>
    </xf>
    <xf numFmtId="0" fontId="76" fillId="8" borderId="24" xfId="0" applyNumberFormat="1" applyFont="1" applyFill="1" applyBorder="1" applyAlignment="1">
      <alignment horizontal="center"/>
    </xf>
    <xf numFmtId="0" fontId="76" fillId="8" borderId="26" xfId="0" applyNumberFormat="1" applyFont="1" applyFill="1" applyBorder="1" applyAlignment="1">
      <alignment horizontal="center"/>
    </xf>
    <xf numFmtId="0" fontId="76" fillId="8" borderId="27" xfId="0" applyNumberFormat="1" applyFont="1" applyFill="1" applyBorder="1" applyAlignment="1">
      <alignment horizontal="center"/>
    </xf>
    <xf numFmtId="0" fontId="76" fillId="8" borderId="28" xfId="0" applyNumberFormat="1" applyFont="1" applyFill="1" applyBorder="1" applyAlignment="1">
      <alignment horizontal="center"/>
    </xf>
    <xf numFmtId="0" fontId="76" fillId="8" borderId="30" xfId="0" applyNumberFormat="1" applyFont="1" applyFill="1" applyBorder="1" applyAlignment="1">
      <alignment horizontal="center"/>
    </xf>
    <xf numFmtId="0" fontId="76" fillId="8" borderId="70" xfId="0" applyNumberFormat="1" applyFont="1" applyFill="1" applyBorder="1" applyAlignment="1">
      <alignment horizontal="center"/>
    </xf>
    <xf numFmtId="0" fontId="76" fillId="18" borderId="28" xfId="0" applyNumberFormat="1" applyFont="1" applyFill="1" applyBorder="1" applyAlignment="1">
      <alignment horizontal="center"/>
    </xf>
    <xf numFmtId="0" fontId="76" fillId="18" borderId="0" xfId="0" applyFont="1" applyFill="1"/>
    <xf numFmtId="0" fontId="76" fillId="8" borderId="25" xfId="0" applyNumberFormat="1" applyFont="1" applyFill="1" applyBorder="1" applyAlignment="1">
      <alignment horizontal="right"/>
    </xf>
    <xf numFmtId="0" fontId="76" fillId="8" borderId="0" xfId="0" applyNumberFormat="1" applyFont="1" applyFill="1" applyBorder="1" applyAlignment="1">
      <alignment horizontal="right"/>
    </xf>
    <xf numFmtId="0" fontId="76" fillId="18" borderId="0" xfId="0" applyNumberFormat="1" applyFont="1" applyFill="1" applyBorder="1" applyAlignment="1">
      <alignment horizontal="right"/>
    </xf>
    <xf numFmtId="0" fontId="76" fillId="8" borderId="31" xfId="0" applyNumberFormat="1" applyFont="1" applyFill="1" applyBorder="1" applyAlignment="1">
      <alignment horizontal="right"/>
    </xf>
    <xf numFmtId="0" fontId="76" fillId="18" borderId="27" xfId="0" applyNumberFormat="1" applyFont="1" applyFill="1" applyBorder="1" applyAlignment="1">
      <alignment horizontal="center"/>
    </xf>
    <xf numFmtId="1" fontId="81" fillId="8" borderId="65" xfId="1" applyNumberFormat="1" applyFont="1" applyFill="1" applyBorder="1" applyAlignment="1" applyProtection="1">
      <alignment horizontal="center"/>
      <protection locked="0"/>
    </xf>
    <xf numFmtId="2" fontId="81" fillId="8" borderId="0" xfId="1" applyNumberFormat="1" applyFont="1" applyFill="1" applyBorder="1" applyAlignment="1" applyProtection="1">
      <alignment horizontal="center"/>
      <protection locked="0"/>
    </xf>
    <xf numFmtId="1" fontId="81" fillId="8" borderId="0" xfId="1" applyNumberFormat="1" applyFont="1" applyFill="1" applyBorder="1" applyAlignment="1" applyProtection="1">
      <alignment horizontal="center"/>
      <protection locked="0"/>
    </xf>
    <xf numFmtId="2" fontId="81" fillId="8" borderId="53" xfId="1" applyNumberFormat="1" applyFont="1" applyFill="1" applyBorder="1" applyAlignment="1">
      <alignment horizontal="center"/>
    </xf>
    <xf numFmtId="0" fontId="80" fillId="12" borderId="110" xfId="0" applyFont="1" applyFill="1" applyBorder="1" applyAlignment="1">
      <alignment horizontal="center" vertical="center"/>
    </xf>
    <xf numFmtId="1" fontId="81" fillId="8" borderId="111" xfId="1" applyNumberFormat="1" applyFont="1" applyFill="1" applyBorder="1" applyAlignment="1" applyProtection="1">
      <alignment horizontal="center"/>
      <protection locked="0"/>
    </xf>
    <xf numFmtId="2" fontId="81" fillId="8" borderId="43" xfId="1" applyNumberFormat="1" applyFont="1" applyFill="1" applyBorder="1" applyAlignment="1" applyProtection="1">
      <alignment horizontal="center"/>
      <protection locked="0"/>
    </xf>
    <xf numFmtId="1" fontId="81" fillId="8" borderId="43" xfId="1" applyNumberFormat="1" applyFont="1" applyFill="1" applyBorder="1" applyAlignment="1" applyProtection="1">
      <alignment horizontal="center"/>
      <protection locked="0"/>
    </xf>
    <xf numFmtId="2" fontId="81" fillId="8" borderId="44" xfId="1" applyNumberFormat="1" applyFont="1" applyFill="1" applyBorder="1" applyAlignment="1">
      <alignment horizontal="center"/>
    </xf>
    <xf numFmtId="0" fontId="80" fillId="12" borderId="112" xfId="0" applyFont="1" applyFill="1" applyBorder="1" applyAlignment="1">
      <alignment horizontal="center" vertical="center"/>
    </xf>
    <xf numFmtId="2" fontId="81" fillId="8" borderId="49" xfId="1" applyNumberFormat="1" applyFont="1" applyFill="1" applyBorder="1" applyAlignment="1">
      <alignment horizontal="center"/>
    </xf>
    <xf numFmtId="0" fontId="80" fillId="12" borderId="113" xfId="0" applyFont="1" applyFill="1" applyBorder="1" applyAlignment="1">
      <alignment horizontal="center" vertical="center"/>
    </xf>
    <xf numFmtId="1" fontId="81" fillId="8" borderId="114" xfId="1" applyNumberFormat="1" applyFont="1" applyFill="1" applyBorder="1" applyAlignment="1" applyProtection="1">
      <alignment horizontal="center"/>
      <protection locked="0"/>
    </xf>
    <xf numFmtId="2" fontId="81" fillId="8" borderId="55" xfId="1" applyNumberFormat="1" applyFont="1" applyFill="1" applyBorder="1" applyAlignment="1" applyProtection="1">
      <alignment horizontal="center"/>
      <protection locked="0"/>
    </xf>
    <xf numFmtId="1" fontId="81" fillId="8" borderId="55" xfId="1" applyNumberFormat="1" applyFont="1" applyFill="1" applyBorder="1" applyAlignment="1" applyProtection="1">
      <alignment horizontal="center"/>
      <protection locked="0"/>
    </xf>
    <xf numFmtId="2" fontId="81" fillId="8" borderId="56" xfId="1" applyNumberFormat="1" applyFont="1" applyFill="1" applyBorder="1" applyAlignment="1">
      <alignment horizontal="center"/>
    </xf>
    <xf numFmtId="0" fontId="83" fillId="19" borderId="65" xfId="0" applyFont="1" applyFill="1" applyBorder="1" applyAlignment="1">
      <alignment horizontal="center" vertical="center" wrapText="1"/>
    </xf>
    <xf numFmtId="0" fontId="83" fillId="19" borderId="0" xfId="0" applyFont="1" applyFill="1" applyBorder="1" applyAlignment="1">
      <alignment horizontal="center" vertical="center" wrapText="1"/>
    </xf>
    <xf numFmtId="0" fontId="84" fillId="19" borderId="53" xfId="1" applyFont="1" applyFill="1" applyBorder="1" applyAlignment="1">
      <alignment horizontal="center" vertical="center" wrapText="1"/>
    </xf>
    <xf numFmtId="2" fontId="81" fillId="8" borderId="115" xfId="1" applyNumberFormat="1" applyFont="1" applyFill="1" applyBorder="1" applyAlignment="1">
      <alignment horizontal="center"/>
    </xf>
    <xf numFmtId="2" fontId="81" fillId="8" borderId="116" xfId="1" applyNumberFormat="1" applyFont="1" applyFill="1" applyBorder="1" applyAlignment="1">
      <alignment horizontal="center"/>
    </xf>
    <xf numFmtId="1" fontId="81" fillId="8" borderId="111" xfId="1" applyNumberFormat="1" applyFont="1" applyFill="1" applyBorder="1" applyAlignment="1" applyProtection="1">
      <alignment horizontal="center" vertical="center"/>
      <protection locked="0"/>
    </xf>
    <xf numFmtId="2" fontId="81" fillId="8" borderId="43" xfId="1" applyNumberFormat="1" applyFont="1" applyFill="1" applyBorder="1" applyAlignment="1" applyProtection="1">
      <alignment horizontal="center" vertical="center"/>
      <protection locked="0"/>
    </xf>
    <xf numFmtId="1" fontId="81" fillId="8" borderId="65" xfId="1" applyNumberFormat="1" applyFont="1" applyFill="1" applyBorder="1" applyAlignment="1" applyProtection="1">
      <alignment horizontal="center" vertical="center"/>
      <protection locked="0"/>
    </xf>
    <xf numFmtId="2" fontId="81" fillId="8" borderId="0" xfId="1" applyNumberFormat="1" applyFont="1" applyFill="1" applyBorder="1" applyAlignment="1" applyProtection="1">
      <alignment horizontal="center" vertical="center"/>
      <protection locked="0"/>
    </xf>
    <xf numFmtId="1" fontId="81" fillId="8" borderId="114" xfId="1" applyNumberFormat="1" applyFont="1" applyFill="1" applyBorder="1" applyAlignment="1" applyProtection="1">
      <alignment horizontal="center" vertical="center"/>
      <protection locked="0"/>
    </xf>
    <xf numFmtId="2" fontId="81" fillId="8" borderId="55" xfId="1" applyNumberFormat="1" applyFont="1" applyFill="1" applyBorder="1" applyAlignment="1" applyProtection="1">
      <alignment horizontal="center" vertical="center"/>
      <protection locked="0"/>
    </xf>
    <xf numFmtId="0" fontId="84" fillId="19" borderId="0" xfId="1" applyFont="1" applyFill="1" applyBorder="1" applyAlignment="1">
      <alignment horizontal="center" vertical="center" wrapText="1"/>
    </xf>
    <xf numFmtId="2" fontId="81" fillId="8" borderId="43" xfId="1" applyNumberFormat="1" applyFont="1" applyFill="1" applyBorder="1" applyAlignment="1">
      <alignment horizontal="center" vertical="center"/>
    </xf>
    <xf numFmtId="2" fontId="81" fillId="8" borderId="0" xfId="1" applyNumberFormat="1" applyFont="1" applyFill="1" applyBorder="1" applyAlignment="1">
      <alignment horizontal="center" vertical="center"/>
    </xf>
    <xf numFmtId="2" fontId="81"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3" fillId="19" borderId="73" xfId="0" applyFont="1" applyFill="1" applyBorder="1" applyAlignment="1">
      <alignment horizontal="center" vertical="center" wrapText="1"/>
    </xf>
    <xf numFmtId="0" fontId="83" fillId="19" borderId="74" xfId="0" applyFont="1" applyFill="1" applyBorder="1" applyAlignment="1">
      <alignment horizontal="center" vertical="center" wrapText="1"/>
    </xf>
    <xf numFmtId="0" fontId="84" fillId="19" borderId="74" xfId="1" applyFont="1" applyFill="1" applyBorder="1" applyAlignment="1">
      <alignment horizontal="center" vertical="center" wrapText="1"/>
    </xf>
    <xf numFmtId="0" fontId="84" fillId="19" borderId="12" xfId="1" applyFont="1" applyFill="1" applyBorder="1" applyAlignment="1">
      <alignment horizontal="center" vertical="center" wrapText="1"/>
    </xf>
    <xf numFmtId="1" fontId="81" fillId="8" borderId="115" xfId="1" applyNumberFormat="1" applyFont="1" applyFill="1" applyBorder="1" applyAlignment="1">
      <alignment horizontal="center" vertical="center"/>
    </xf>
    <xf numFmtId="1" fontId="81" fillId="8" borderId="116" xfId="1" applyNumberFormat="1" applyFont="1" applyFill="1" applyBorder="1" applyAlignment="1">
      <alignment horizontal="center" vertical="center"/>
    </xf>
    <xf numFmtId="1" fontId="81"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81" fillId="8" borderId="56" xfId="1" applyNumberFormat="1" applyFont="1" applyFill="1" applyBorder="1" applyAlignment="1">
      <alignment horizontal="center" vertical="center"/>
    </xf>
    <xf numFmtId="1" fontId="7" fillId="12" borderId="112" xfId="1" applyNumberFormat="1" applyFont="1" applyFill="1" applyBorder="1" applyAlignment="1">
      <alignment horizontal="center"/>
    </xf>
    <xf numFmtId="167" fontId="81" fillId="8" borderId="43" xfId="1" applyNumberFormat="1" applyFont="1" applyFill="1" applyBorder="1" applyAlignment="1" applyProtection="1">
      <alignment horizontal="center" vertical="center"/>
      <protection locked="0"/>
    </xf>
    <xf numFmtId="167" fontId="81" fillId="8" borderId="0" xfId="1" applyNumberFormat="1" applyFont="1" applyFill="1" applyBorder="1" applyAlignment="1" applyProtection="1">
      <alignment horizontal="center" vertical="center"/>
      <protection locked="0"/>
    </xf>
    <xf numFmtId="167" fontId="81" fillId="8" borderId="55" xfId="1" applyNumberFormat="1" applyFont="1" applyFill="1" applyBorder="1" applyAlignment="1" applyProtection="1">
      <alignment horizontal="center" vertical="center"/>
      <protection locked="0"/>
    </xf>
    <xf numFmtId="167" fontId="81" fillId="8" borderId="43" xfId="1" applyNumberFormat="1" applyFont="1" applyFill="1" applyBorder="1" applyAlignment="1" applyProtection="1">
      <alignment horizontal="center"/>
      <protection locked="0"/>
    </xf>
    <xf numFmtId="167" fontId="81" fillId="8" borderId="0" xfId="1" applyNumberFormat="1" applyFont="1" applyFill="1" applyBorder="1" applyAlignment="1" applyProtection="1">
      <alignment horizontal="center"/>
      <protection locked="0"/>
    </xf>
    <xf numFmtId="167"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protection locked="0"/>
    </xf>
    <xf numFmtId="165" fontId="81" fillId="8" borderId="0" xfId="1" applyNumberFormat="1" applyFont="1" applyFill="1" applyBorder="1" applyAlignment="1" applyProtection="1">
      <alignment horizontal="center"/>
      <protection locked="0"/>
    </xf>
    <xf numFmtId="165"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vertical="center"/>
      <protection locked="0"/>
    </xf>
    <xf numFmtId="165" fontId="81" fillId="8" borderId="0" xfId="1" applyNumberFormat="1" applyFont="1" applyFill="1" applyBorder="1" applyAlignment="1" applyProtection="1">
      <alignment horizontal="center" vertical="center"/>
      <protection locked="0"/>
    </xf>
    <xf numFmtId="165" fontId="81" fillId="8" borderId="55" xfId="1" applyNumberFormat="1" applyFont="1" applyFill="1" applyBorder="1" applyAlignment="1" applyProtection="1">
      <alignment horizontal="center" vertical="center"/>
      <protection locked="0"/>
    </xf>
    <xf numFmtId="0" fontId="73" fillId="0" borderId="0" xfId="3" applyFont="1"/>
    <xf numFmtId="0" fontId="16" fillId="6" borderId="23" xfId="1" applyFont="1" applyFill="1" applyBorder="1" applyAlignment="1" applyProtection="1">
      <alignment horizontal="right" wrapText="1"/>
      <protection locked="0"/>
    </xf>
    <xf numFmtId="0" fontId="43" fillId="6" borderId="9" xfId="1" applyFont="1" applyFill="1" applyBorder="1" applyAlignment="1" applyProtection="1">
      <alignment horizontal="right" vertical="center"/>
      <protection locked="0"/>
    </xf>
    <xf numFmtId="9" fontId="7" fillId="8" borderId="27" xfId="3" applyNumberFormat="1" applyFont="1" applyFill="1" applyBorder="1" applyProtection="1"/>
    <xf numFmtId="9" fontId="7" fillId="8" borderId="0" xfId="3" applyNumberFormat="1" applyFont="1" applyFill="1" applyBorder="1" applyProtection="1"/>
    <xf numFmtId="9" fontId="7" fillId="8" borderId="28" xfId="3" applyNumberFormat="1" applyFont="1" applyFill="1" applyBorder="1" applyProtection="1"/>
    <xf numFmtId="9" fontId="7" fillId="8" borderId="30" xfId="3" applyNumberFormat="1" applyFont="1" applyFill="1" applyBorder="1" applyProtection="1"/>
    <xf numFmtId="9" fontId="7" fillId="8" borderId="31" xfId="3" applyNumberFormat="1" applyFont="1" applyFill="1" applyBorder="1" applyProtection="1"/>
    <xf numFmtId="9" fontId="7" fillId="8" borderId="70" xfId="3" applyNumberFormat="1" applyFont="1" applyFill="1" applyBorder="1" applyProtection="1"/>
    <xf numFmtId="0" fontId="16" fillId="6" borderId="23" xfId="1" applyFont="1" applyFill="1" applyBorder="1" applyAlignment="1" applyProtection="1">
      <alignment horizontal="right" vertical="center" wrapText="1"/>
      <protection locked="0"/>
    </xf>
    <xf numFmtId="0" fontId="6" fillId="8" borderId="0" xfId="1" applyFill="1" applyBorder="1" applyAlignment="1" applyProtection="1">
      <alignment horizontal="center"/>
      <protection locked="0"/>
    </xf>
    <xf numFmtId="9" fontId="6" fillId="8" borderId="0" xfId="1" applyNumberFormat="1" applyFill="1" applyBorder="1" applyAlignment="1" applyProtection="1">
      <alignment horizontal="center"/>
      <protection locked="0"/>
    </xf>
    <xf numFmtId="0" fontId="15"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81" xfId="1" applyFont="1" applyFill="1" applyBorder="1" applyAlignment="1" applyProtection="1">
      <alignment vertical="center"/>
    </xf>
    <xf numFmtId="0" fontId="85" fillId="2" borderId="0" xfId="1" applyFont="1" applyFill="1" applyProtection="1">
      <protection locked="0"/>
    </xf>
    <xf numFmtId="1" fontId="7" fillId="16" borderId="0" xfId="1" applyNumberFormat="1" applyFont="1" applyFill="1" applyBorder="1" applyProtection="1">
      <protection locked="0"/>
    </xf>
    <xf numFmtId="1" fontId="7"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6" fillId="5" borderId="43" xfId="1" applyNumberFormat="1" applyFont="1" applyFill="1" applyBorder="1"/>
    <xf numFmtId="1" fontId="16" fillId="5" borderId="44" xfId="1" applyNumberFormat="1" applyFont="1" applyFill="1" applyBorder="1"/>
    <xf numFmtId="0" fontId="33" fillId="14" borderId="48" xfId="1" applyFont="1" applyFill="1" applyBorder="1" applyAlignment="1">
      <alignment wrapText="1"/>
    </xf>
    <xf numFmtId="0" fontId="33" fillId="14" borderId="54" xfId="1" applyFont="1" applyFill="1" applyBorder="1" applyAlignment="1">
      <alignment wrapText="1"/>
    </xf>
    <xf numFmtId="0" fontId="7" fillId="14" borderId="42" xfId="3" applyFont="1" applyFill="1" applyBorder="1" applyAlignment="1">
      <alignment horizontal="center"/>
    </xf>
    <xf numFmtId="0" fontId="47" fillId="12" borderId="71" xfId="1" applyFont="1" applyFill="1" applyBorder="1" applyAlignment="1">
      <alignment horizontal="center" vertical="center" wrapText="1"/>
    </xf>
    <xf numFmtId="0" fontId="86" fillId="12" borderId="110" xfId="0" applyFont="1" applyFill="1" applyBorder="1" applyAlignment="1">
      <alignment horizontal="center" vertical="center" wrapText="1"/>
    </xf>
    <xf numFmtId="1" fontId="7" fillId="12" borderId="113" xfId="1" applyNumberFormat="1" applyFont="1" applyFill="1" applyBorder="1" applyAlignment="1">
      <alignment horizontal="center"/>
    </xf>
    <xf numFmtId="10" fontId="7" fillId="2" borderId="0" xfId="1" applyNumberFormat="1" applyFont="1" applyFill="1" applyBorder="1" applyAlignment="1">
      <alignment horizontal="center" vertical="center" wrapText="1"/>
    </xf>
    <xf numFmtId="10" fontId="7" fillId="2" borderId="49" xfId="1" applyNumberFormat="1" applyFont="1" applyFill="1" applyBorder="1" applyAlignment="1">
      <alignment horizontal="center" vertical="center" wrapText="1"/>
    </xf>
    <xf numFmtId="10" fontId="7" fillId="2" borderId="55" xfId="1" applyNumberFormat="1" applyFont="1" applyFill="1" applyBorder="1" applyAlignment="1">
      <alignment horizontal="center" vertical="center" wrapText="1"/>
    </xf>
    <xf numFmtId="10" fontId="7" fillId="2" borderId="56" xfId="1" applyNumberFormat="1" applyFont="1" applyFill="1" applyBorder="1" applyAlignment="1">
      <alignment horizontal="center" vertical="center" wrapText="1"/>
    </xf>
    <xf numFmtId="10" fontId="7" fillId="2" borderId="0" xfId="1" applyNumberFormat="1" applyFont="1" applyFill="1" applyBorder="1" applyAlignment="1">
      <alignment horizontal="center" vertical="center"/>
    </xf>
    <xf numFmtId="10" fontId="7" fillId="2" borderId="49" xfId="1" applyNumberFormat="1" applyFont="1" applyFill="1" applyBorder="1" applyAlignment="1">
      <alignment horizontal="center" vertical="center"/>
    </xf>
    <xf numFmtId="9" fontId="87" fillId="2" borderId="0" xfId="1" applyNumberFormat="1" applyFont="1" applyFill="1" applyAlignment="1">
      <alignment horizontal="center" vertical="center"/>
    </xf>
    <xf numFmtId="1" fontId="16" fillId="5" borderId="117" xfId="1" applyNumberFormat="1" applyFont="1" applyFill="1" applyBorder="1" applyAlignment="1">
      <alignment horizontal="center"/>
    </xf>
    <xf numFmtId="1" fontId="16" fillId="5" borderId="118" xfId="1" applyNumberFormat="1" applyFont="1" applyFill="1" applyBorder="1" applyAlignment="1">
      <alignment horizontal="center"/>
    </xf>
    <xf numFmtId="1" fontId="16" fillId="5" borderId="119" xfId="1" applyNumberFormat="1" applyFont="1" applyFill="1" applyBorder="1" applyAlignment="1">
      <alignment horizontal="center"/>
    </xf>
    <xf numFmtId="0" fontId="88" fillId="22" borderId="40" xfId="0" applyFont="1" applyFill="1" applyBorder="1" applyAlignment="1">
      <alignment horizontal="center" vertical="center" wrapText="1"/>
    </xf>
    <xf numFmtId="0" fontId="88" fillId="22" borderId="110" xfId="0" applyFont="1" applyFill="1" applyBorder="1" applyAlignment="1">
      <alignment horizontal="center" vertical="center" wrapText="1"/>
    </xf>
    <xf numFmtId="1" fontId="16" fillId="23" borderId="118" xfId="0" applyNumberFormat="1" applyFont="1" applyFill="1" applyBorder="1" applyAlignment="1">
      <alignment horizontal="center"/>
    </xf>
    <xf numFmtId="1" fontId="16" fillId="23" borderId="119" xfId="0" applyNumberFormat="1" applyFont="1" applyFill="1" applyBorder="1" applyAlignment="1">
      <alignment horizontal="center"/>
    </xf>
    <xf numFmtId="1" fontId="7" fillId="22" borderId="112" xfId="0" applyNumberFormat="1" applyFont="1" applyFill="1" applyBorder="1" applyAlignment="1">
      <alignment horizontal="center"/>
    </xf>
    <xf numFmtId="1" fontId="7" fillId="22" borderId="113" xfId="0" applyNumberFormat="1" applyFont="1" applyFill="1" applyBorder="1" applyAlignment="1">
      <alignment horizontal="center"/>
    </xf>
    <xf numFmtId="0" fontId="7" fillId="9" borderId="0" xfId="0" applyFont="1" applyFill="1"/>
    <xf numFmtId="9" fontId="89" fillId="9" borderId="0" xfId="0" applyNumberFormat="1" applyFont="1" applyFill="1" applyAlignment="1">
      <alignment horizontal="center" vertical="center"/>
    </xf>
    <xf numFmtId="0" fontId="6" fillId="9" borderId="0" xfId="0" applyFont="1" applyFill="1"/>
    <xf numFmtId="0" fontId="56" fillId="19" borderId="23" xfId="1" applyFont="1" applyFill="1" applyBorder="1" applyAlignment="1">
      <alignment vertical="center" wrapText="1"/>
    </xf>
    <xf numFmtId="0" fontId="7" fillId="9" borderId="0" xfId="0" applyFont="1" applyFill="1" applyProtection="1">
      <protection locked="0"/>
    </xf>
    <xf numFmtId="0" fontId="57" fillId="9" borderId="0" xfId="0" applyFont="1" applyFill="1" applyProtection="1">
      <protection locked="0"/>
    </xf>
    <xf numFmtId="2" fontId="7" fillId="8" borderId="0" xfId="3" applyNumberFormat="1" applyFont="1" applyFill="1" applyBorder="1" applyAlignment="1" applyProtection="1"/>
    <xf numFmtId="2" fontId="7" fillId="8" borderId="0" xfId="3" applyNumberFormat="1" applyFont="1" applyFill="1" applyBorder="1" applyProtection="1"/>
    <xf numFmtId="0" fontId="90" fillId="0" borderId="49" xfId="0" applyFont="1" applyBorder="1" applyAlignment="1">
      <alignment horizontal="center" vertical="center"/>
    </xf>
    <xf numFmtId="0" fontId="90" fillId="0" borderId="56" xfId="0" applyFont="1" applyBorder="1" applyAlignment="1">
      <alignment horizontal="center" vertical="center"/>
    </xf>
    <xf numFmtId="1" fontId="91" fillId="23" borderId="123" xfId="0" applyNumberFormat="1" applyFont="1" applyFill="1" applyBorder="1" applyAlignment="1">
      <alignment horizontal="center" vertical="center" wrapText="1"/>
    </xf>
    <xf numFmtId="0" fontId="81" fillId="8" borderId="0" xfId="1" applyFont="1" applyFill="1" applyProtection="1">
      <protection locked="0"/>
    </xf>
    <xf numFmtId="0" fontId="0" fillId="0" borderId="0" xfId="0" applyFill="1" applyBorder="1"/>
    <xf numFmtId="1" fontId="91" fillId="23" borderId="110" xfId="0" applyNumberFormat="1" applyFont="1" applyFill="1" applyBorder="1" applyAlignment="1">
      <alignment horizontal="center" vertical="center" wrapText="1"/>
    </xf>
    <xf numFmtId="1" fontId="91" fillId="23" borderId="125" xfId="0" applyNumberFormat="1" applyFont="1" applyFill="1" applyBorder="1" applyAlignment="1">
      <alignment horizontal="center" vertical="center" wrapText="1"/>
    </xf>
    <xf numFmtId="1" fontId="91" fillId="23" borderId="126" xfId="0" applyNumberFormat="1" applyFont="1" applyFill="1" applyBorder="1" applyAlignment="1">
      <alignment horizontal="center" vertical="center" wrapText="1"/>
    </xf>
    <xf numFmtId="0" fontId="90" fillId="0" borderId="48" xfId="0" applyFont="1" applyBorder="1" applyAlignment="1">
      <alignment horizontal="center" vertical="center" wrapText="1"/>
    </xf>
    <xf numFmtId="0" fontId="7" fillId="0" borderId="49" xfId="1" applyFont="1" applyFill="1" applyBorder="1" applyProtection="1">
      <protection locked="0"/>
    </xf>
    <xf numFmtId="0" fontId="0" fillId="0" borderId="49" xfId="0" applyFill="1" applyBorder="1"/>
    <xf numFmtId="0" fontId="90"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3" fillId="8" borderId="0" xfId="1" applyFont="1" applyFill="1" applyProtection="1">
      <protection locked="0"/>
    </xf>
    <xf numFmtId="0" fontId="92" fillId="8" borderId="0" xfId="0" applyFont="1" applyFill="1" applyBorder="1"/>
    <xf numFmtId="0" fontId="92" fillId="8" borderId="0" xfId="0" applyFont="1" applyFill="1"/>
    <xf numFmtId="0" fontId="92" fillId="8" borderId="0" xfId="0" applyFont="1" applyFill="1" applyBorder="1" applyAlignment="1">
      <alignment horizontal="left" vertical="center"/>
    </xf>
    <xf numFmtId="0" fontId="90" fillId="12" borderId="110" xfId="0" applyFont="1" applyFill="1" applyBorder="1" applyAlignment="1">
      <alignment horizontal="center" vertical="center" wrapText="1"/>
    </xf>
    <xf numFmtId="0" fontId="90" fillId="12" borderId="112" xfId="0" applyFont="1" applyFill="1" applyBorder="1" applyAlignment="1">
      <alignment horizontal="center" vertical="center" wrapText="1"/>
    </xf>
    <xf numFmtId="0" fontId="90" fillId="12" borderId="113" xfId="0" applyFont="1" applyFill="1" applyBorder="1" applyAlignment="1">
      <alignment horizontal="center" vertical="center" wrapText="1"/>
    </xf>
    <xf numFmtId="0" fontId="81" fillId="6" borderId="42" xfId="3" applyFont="1" applyFill="1" applyBorder="1" applyAlignment="1">
      <alignment horizontal="center"/>
    </xf>
    <xf numFmtId="0" fontId="81" fillId="6" borderId="48" xfId="3" applyFont="1" applyFill="1" applyBorder="1" applyAlignment="1">
      <alignment horizontal="center"/>
    </xf>
    <xf numFmtId="0" fontId="81" fillId="6" borderId="54" xfId="3" applyFont="1" applyFill="1" applyBorder="1" applyAlignment="1">
      <alignment horizontal="center"/>
    </xf>
    <xf numFmtId="169" fontId="81" fillId="0" borderId="43" xfId="1" applyNumberFormat="1" applyFont="1" applyFill="1" applyBorder="1" applyAlignment="1">
      <alignment horizontal="center"/>
    </xf>
    <xf numFmtId="169" fontId="81" fillId="0" borderId="93" xfId="1" applyNumberFormat="1" applyFont="1" applyFill="1" applyBorder="1" applyAlignment="1">
      <alignment horizontal="center"/>
    </xf>
    <xf numFmtId="169" fontId="81" fillId="0" borderId="0" xfId="1" applyNumberFormat="1" applyFont="1" applyFill="1" applyBorder="1" applyAlignment="1">
      <alignment horizontal="center"/>
    </xf>
    <xf numFmtId="169" fontId="81" fillId="0" borderId="88" xfId="1" applyNumberFormat="1" applyFont="1" applyFill="1" applyBorder="1" applyAlignment="1">
      <alignment horizontal="center"/>
    </xf>
    <xf numFmtId="169" fontId="81" fillId="0" borderId="55" xfId="1" applyNumberFormat="1" applyFont="1" applyFill="1" applyBorder="1" applyAlignment="1">
      <alignment horizontal="center"/>
    </xf>
    <xf numFmtId="169" fontId="81" fillId="0" borderId="94" xfId="1" applyNumberFormat="1" applyFont="1" applyFill="1" applyBorder="1" applyAlignment="1">
      <alignment horizontal="center"/>
    </xf>
    <xf numFmtId="1" fontId="16" fillId="5" borderId="123" xfId="1" applyNumberFormat="1" applyFont="1" applyFill="1" applyBorder="1" applyAlignment="1" applyProtection="1">
      <alignment horizontal="center" vertical="center" wrapText="1"/>
      <protection locked="0"/>
    </xf>
    <xf numFmtId="0" fontId="7" fillId="0" borderId="49" xfId="3" applyBorder="1" applyProtection="1">
      <protection locked="0"/>
    </xf>
    <xf numFmtId="0" fontId="7" fillId="0" borderId="55" xfId="3" applyBorder="1" applyProtection="1">
      <protection locked="0"/>
    </xf>
    <xf numFmtId="0" fontId="7" fillId="0" borderId="56" xfId="3" applyBorder="1" applyProtection="1">
      <protection locked="0"/>
    </xf>
    <xf numFmtId="0" fontId="43" fillId="12" borderId="112" xfId="1" applyFont="1" applyFill="1" applyBorder="1" applyAlignment="1" applyProtection="1">
      <alignment horizontal="center" wrapText="1"/>
    </xf>
    <xf numFmtId="0" fontId="43" fillId="12" borderId="113" xfId="1" applyFont="1" applyFill="1" applyBorder="1" applyAlignment="1" applyProtection="1">
      <alignment horizontal="center" wrapText="1"/>
    </xf>
    <xf numFmtId="1" fontId="16" fillId="5" borderId="127" xfId="1" applyNumberFormat="1" applyFont="1" applyFill="1" applyBorder="1" applyAlignment="1" applyProtection="1">
      <alignment horizontal="center" vertical="center"/>
    </xf>
    <xf numFmtId="1" fontId="16" fillId="5" borderId="118" xfId="1" applyNumberFormat="1" applyFont="1" applyFill="1" applyBorder="1" applyAlignment="1" applyProtection="1">
      <alignment horizontal="center" vertical="center"/>
      <protection locked="0"/>
    </xf>
    <xf numFmtId="1" fontId="16" fillId="5" borderId="119" xfId="1" applyNumberFormat="1" applyFont="1" applyFill="1" applyBorder="1" applyAlignment="1" applyProtection="1">
      <alignment horizontal="center" vertical="center"/>
      <protection locked="0"/>
    </xf>
    <xf numFmtId="0" fontId="73"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0" fillId="12" borderId="128" xfId="0" applyFont="1" applyFill="1" applyBorder="1" applyAlignment="1">
      <alignment horizontal="center" vertical="center" wrapText="1"/>
    </xf>
    <xf numFmtId="0" fontId="9" fillId="8" borderId="0" xfId="1" applyFont="1" applyFill="1"/>
    <xf numFmtId="0" fontId="94" fillId="20" borderId="0" xfId="1" applyFont="1" applyFill="1" applyBorder="1" applyAlignment="1">
      <alignment horizontal="center" vertical="center" wrapText="1"/>
    </xf>
    <xf numFmtId="0" fontId="75" fillId="17" borderId="42" xfId="1" applyFont="1" applyFill="1" applyBorder="1" applyAlignment="1">
      <alignment horizontal="center" vertical="center"/>
    </xf>
    <xf numFmtId="0" fontId="93" fillId="8" borderId="44" xfId="0" applyFont="1" applyFill="1" applyBorder="1" applyAlignment="1">
      <alignment horizontal="center"/>
    </xf>
    <xf numFmtId="0" fontId="75" fillId="17" borderId="48" xfId="1" applyFont="1" applyFill="1" applyBorder="1" applyAlignment="1">
      <alignment horizontal="center" vertical="center"/>
    </xf>
    <xf numFmtId="0" fontId="93" fillId="8" borderId="49" xfId="0" applyFont="1" applyFill="1" applyBorder="1" applyAlignment="1">
      <alignment horizontal="center"/>
    </xf>
    <xf numFmtId="0" fontId="75" fillId="17" borderId="54" xfId="1" applyFont="1" applyFill="1" applyBorder="1" applyAlignment="1">
      <alignment horizontal="center" vertical="center"/>
    </xf>
    <xf numFmtId="0" fontId="93" fillId="8" borderId="56" xfId="0" applyFont="1" applyFill="1" applyBorder="1" applyAlignment="1">
      <alignment horizontal="center"/>
    </xf>
    <xf numFmtId="14" fontId="93" fillId="8" borderId="44" xfId="0" applyNumberFormat="1" applyFont="1" applyFill="1" applyBorder="1" applyAlignment="1">
      <alignment horizontal="center"/>
    </xf>
    <xf numFmtId="14" fontId="93" fillId="8" borderId="49" xfId="0" applyNumberFormat="1" applyFont="1" applyFill="1" applyBorder="1" applyAlignment="1">
      <alignment horizontal="center"/>
    </xf>
    <xf numFmtId="14" fontId="93" fillId="8" borderId="56" xfId="0" applyNumberFormat="1" applyFont="1" applyFill="1" applyBorder="1" applyAlignment="1">
      <alignment horizontal="center"/>
    </xf>
    <xf numFmtId="0" fontId="41" fillId="8" borderId="0" xfId="1" applyFont="1" applyFill="1" applyBorder="1" applyAlignment="1"/>
    <xf numFmtId="0" fontId="68" fillId="20" borderId="0" xfId="1" applyFont="1" applyFill="1" applyBorder="1" applyAlignment="1">
      <alignment horizontal="center" vertical="center" wrapText="1"/>
    </xf>
    <xf numFmtId="0" fontId="95" fillId="8" borderId="129" xfId="0" applyFont="1" applyFill="1" applyBorder="1" applyAlignment="1">
      <alignment horizontal="center" vertical="center"/>
    </xf>
    <xf numFmtId="0" fontId="95" fillId="8" borderId="131" xfId="0" applyFont="1" applyFill="1" applyBorder="1" applyAlignment="1">
      <alignment horizontal="center" vertical="center"/>
    </xf>
    <xf numFmtId="10" fontId="15" fillId="8" borderId="130" xfId="3" applyNumberFormat="1" applyFont="1" applyFill="1" applyBorder="1" applyAlignment="1">
      <alignment horizontal="center" vertical="center"/>
    </xf>
    <xf numFmtId="4" fontId="15" fillId="8" borderId="130" xfId="3" applyNumberFormat="1" applyFont="1" applyFill="1" applyBorder="1" applyAlignment="1">
      <alignment horizontal="center" vertical="center"/>
    </xf>
    <xf numFmtId="2" fontId="95" fillId="0" borderId="129" xfId="0" applyNumberFormat="1" applyFont="1" applyBorder="1" applyAlignment="1">
      <alignment horizontal="center" vertical="center"/>
    </xf>
    <xf numFmtId="0" fontId="101" fillId="9" borderId="0" xfId="0" applyFont="1" applyFill="1" applyProtection="1">
      <protection locked="0"/>
    </xf>
    <xf numFmtId="0" fontId="7" fillId="27" borderId="0" xfId="0" applyFont="1" applyFill="1" applyProtection="1">
      <protection locked="0"/>
    </xf>
    <xf numFmtId="0" fontId="7" fillId="27" borderId="0" xfId="0" applyFont="1" applyFill="1"/>
    <xf numFmtId="0" fontId="46" fillId="9" borderId="0" xfId="0" applyFont="1" applyFill="1"/>
    <xf numFmtId="0" fontId="46" fillId="27" borderId="0" xfId="0" applyFont="1" applyFill="1"/>
    <xf numFmtId="0" fontId="16" fillId="27" borderId="0" xfId="0" applyFont="1" applyFill="1" applyBorder="1" applyProtection="1">
      <protection locked="0"/>
    </xf>
    <xf numFmtId="10" fontId="7" fillId="8" borderId="0" xfId="0" applyNumberFormat="1" applyFont="1" applyFill="1" applyBorder="1" applyProtection="1">
      <protection locked="0"/>
    </xf>
    <xf numFmtId="0" fontId="7" fillId="8" borderId="65" xfId="3" applyFill="1" applyBorder="1" applyAlignment="1"/>
    <xf numFmtId="0" fontId="102" fillId="8" borderId="0" xfId="172" applyFont="1" applyFill="1" applyBorder="1" applyAlignment="1">
      <alignment horizontal="center" vertical="center"/>
    </xf>
    <xf numFmtId="0" fontId="7" fillId="9" borderId="139" xfId="0" applyFont="1" applyFill="1" applyBorder="1" applyProtection="1">
      <protection locked="0"/>
    </xf>
    <xf numFmtId="0" fontId="45" fillId="9" borderId="0" xfId="0" applyFont="1" applyFill="1" applyProtection="1">
      <protection locked="0"/>
    </xf>
    <xf numFmtId="0" fontId="7" fillId="9" borderId="53" xfId="0" applyFont="1" applyFill="1" applyBorder="1" applyProtection="1">
      <protection locked="0"/>
    </xf>
    <xf numFmtId="0" fontId="16" fillId="9" borderId="0" xfId="0" applyFont="1" applyFill="1"/>
    <xf numFmtId="1" fontId="16" fillId="23" borderId="140" xfId="0" applyNumberFormat="1" applyFont="1" applyFill="1" applyBorder="1"/>
    <xf numFmtId="1" fontId="16" fillId="23" borderId="141" xfId="0" applyNumberFormat="1" applyFont="1" applyFill="1" applyBorder="1"/>
    <xf numFmtId="1" fontId="16" fillId="23" borderId="142" xfId="0" applyNumberFormat="1" applyFont="1" applyFill="1" applyBorder="1"/>
    <xf numFmtId="0" fontId="104" fillId="22" borderId="76" xfId="0" applyFont="1" applyFill="1" applyBorder="1" applyAlignment="1">
      <alignment horizontal="center" wrapText="1"/>
    </xf>
    <xf numFmtId="2" fontId="7" fillId="0" borderId="39" xfId="0" applyNumberFormat="1" applyFont="1" applyBorder="1"/>
    <xf numFmtId="2" fontId="7" fillId="0" borderId="0" xfId="0" applyNumberFormat="1" applyFont="1" applyFill="1" applyBorder="1"/>
    <xf numFmtId="2" fontId="7" fillId="0" borderId="41" xfId="0" applyNumberFormat="1" applyFont="1" applyBorder="1"/>
    <xf numFmtId="0" fontId="6" fillId="9" borderId="0" xfId="0" applyFont="1" applyFill="1" applyProtection="1">
      <protection locked="0"/>
    </xf>
    <xf numFmtId="2" fontId="7" fillId="0" borderId="33" xfId="0" applyNumberFormat="1" applyFont="1" applyFill="1" applyBorder="1"/>
    <xf numFmtId="0" fontId="104" fillId="9" borderId="0" xfId="0" applyFont="1" applyFill="1" applyAlignment="1" applyProtection="1">
      <alignment horizontal="center" wrapText="1"/>
      <protection locked="0"/>
    </xf>
    <xf numFmtId="2" fontId="7" fillId="9" borderId="0" xfId="0" applyNumberFormat="1" applyFont="1" applyFill="1" applyBorder="1"/>
    <xf numFmtId="2" fontId="7" fillId="9" borderId="0" xfId="0" applyNumberFormat="1" applyFont="1" applyFill="1"/>
    <xf numFmtId="0" fontId="7" fillId="9" borderId="73" xfId="0" applyFont="1" applyFill="1" applyBorder="1" applyProtection="1">
      <protection locked="0"/>
    </xf>
    <xf numFmtId="0" fontId="7" fillId="9" borderId="74" xfId="0" applyFont="1" applyFill="1" applyBorder="1" applyProtection="1">
      <protection locked="0"/>
    </xf>
    <xf numFmtId="0" fontId="7" fillId="9" borderId="12" xfId="0" applyFont="1" applyFill="1" applyBorder="1" applyProtection="1">
      <protection locked="0"/>
    </xf>
    <xf numFmtId="0" fontId="7" fillId="9" borderId="0" xfId="0" applyFont="1" applyFill="1" applyBorder="1" applyProtection="1">
      <protection locked="0"/>
    </xf>
    <xf numFmtId="168" fontId="105" fillId="9" borderId="0" xfId="0" applyNumberFormat="1" applyFont="1" applyFill="1" applyProtection="1">
      <protection locked="0"/>
    </xf>
    <xf numFmtId="0" fontId="7" fillId="8" borderId="0" xfId="0" applyFont="1" applyFill="1"/>
    <xf numFmtId="0" fontId="7" fillId="0" borderId="0" xfId="0" applyFont="1"/>
    <xf numFmtId="0" fontId="106" fillId="0" borderId="0" xfId="0" applyFont="1"/>
    <xf numFmtId="0" fontId="107" fillId="9" borderId="0" xfId="0" applyFont="1" applyFill="1" applyProtection="1">
      <protection locked="0"/>
    </xf>
    <xf numFmtId="0" fontId="7" fillId="2" borderId="74" xfId="1" applyFont="1" applyFill="1" applyBorder="1" applyProtection="1">
      <protection locked="0"/>
    </xf>
    <xf numFmtId="0" fontId="6" fillId="8" borderId="74" xfId="1" applyFill="1" applyBorder="1"/>
    <xf numFmtId="0" fontId="7" fillId="9" borderId="74" xfId="0" applyFont="1" applyFill="1" applyBorder="1"/>
    <xf numFmtId="0" fontId="108" fillId="9" borderId="74" xfId="0" applyFont="1" applyFill="1" applyBorder="1"/>
    <xf numFmtId="0" fontId="0" fillId="8" borderId="74" xfId="0" applyFill="1" applyBorder="1"/>
    <xf numFmtId="9" fontId="6" fillId="2" borderId="74" xfId="1" applyNumberFormat="1" applyFill="1" applyBorder="1" applyAlignment="1" applyProtection="1">
      <alignment horizontal="center"/>
      <protection locked="0"/>
    </xf>
    <xf numFmtId="0" fontId="6" fillId="2" borderId="74" xfId="1" applyFill="1" applyBorder="1" applyProtection="1">
      <protection locked="0"/>
    </xf>
    <xf numFmtId="0" fontId="6" fillId="8" borderId="74" xfId="1" applyFill="1" applyBorder="1" applyProtection="1">
      <protection locked="0"/>
    </xf>
    <xf numFmtId="0" fontId="7" fillId="9" borderId="0" xfId="0" applyFont="1" applyFill="1" applyBorder="1"/>
    <xf numFmtId="0" fontId="108" fillId="9" borderId="0" xfId="0" applyFont="1" applyFill="1" applyBorder="1"/>
    <xf numFmtId="0" fontId="109" fillId="9" borderId="0" xfId="0" applyFont="1" applyFill="1" applyAlignment="1">
      <alignment horizontal="left"/>
    </xf>
    <xf numFmtId="0" fontId="104" fillId="22" borderId="75" xfId="0" applyFont="1" applyFill="1" applyBorder="1"/>
    <xf numFmtId="0" fontId="104" fillId="22" borderId="17" xfId="0" applyFont="1" applyFill="1" applyBorder="1"/>
    <xf numFmtId="0" fontId="16" fillId="9" borderId="0" xfId="0" applyFont="1" applyFill="1" applyAlignment="1">
      <alignment horizontal="center" vertical="top" wrapText="1"/>
    </xf>
    <xf numFmtId="0" fontId="110" fillId="8" borderId="0" xfId="0" applyFont="1" applyFill="1" applyBorder="1" applyAlignment="1" applyProtection="1">
      <protection locked="0"/>
    </xf>
    <xf numFmtId="0" fontId="7" fillId="8" borderId="0" xfId="0" applyFont="1" applyFill="1" applyBorder="1"/>
    <xf numFmtId="0" fontId="111" fillId="8" borderId="0" xfId="3" applyFont="1" applyFill="1"/>
    <xf numFmtId="1" fontId="16" fillId="5" borderId="146" xfId="1" applyNumberFormat="1" applyFont="1" applyFill="1" applyBorder="1" applyAlignment="1" applyProtection="1">
      <alignment horizontal="center"/>
      <protection locked="0"/>
    </xf>
    <xf numFmtId="2" fontId="7" fillId="8" borderId="0" xfId="3" applyNumberFormat="1" applyFill="1"/>
    <xf numFmtId="0" fontId="112" fillId="8" borderId="0" xfId="1" applyFont="1" applyFill="1"/>
    <xf numFmtId="0" fontId="7" fillId="2" borderId="74" xfId="1" applyFont="1" applyFill="1" applyBorder="1"/>
    <xf numFmtId="0" fontId="55" fillId="2" borderId="74" xfId="1" applyFont="1" applyFill="1" applyBorder="1"/>
    <xf numFmtId="0" fontId="112" fillId="8" borderId="74" xfId="1" applyFont="1" applyFill="1" applyBorder="1"/>
    <xf numFmtId="0" fontId="7" fillId="8" borderId="74" xfId="1" applyFont="1" applyFill="1" applyBorder="1"/>
    <xf numFmtId="0" fontId="32" fillId="2" borderId="74" xfId="1" applyFont="1" applyFill="1" applyBorder="1"/>
    <xf numFmtId="0" fontId="6" fillId="2" borderId="74" xfId="1" applyFill="1" applyBorder="1"/>
    <xf numFmtId="0" fontId="6" fillId="2" borderId="74" xfId="1" applyFill="1" applyBorder="1" applyAlignment="1">
      <alignment horizontal="center"/>
    </xf>
    <xf numFmtId="0" fontId="6" fillId="7" borderId="74" xfId="1" applyFill="1" applyBorder="1"/>
    <xf numFmtId="9" fontId="89" fillId="9" borderId="0" xfId="0" applyNumberFormat="1" applyFont="1" applyFill="1" applyBorder="1" applyAlignment="1">
      <alignment horizontal="center" vertical="center"/>
    </xf>
    <xf numFmtId="0" fontId="6" fillId="9" borderId="0" xfId="0" applyFont="1" applyFill="1" applyBorder="1"/>
    <xf numFmtId="0" fontId="30" fillId="8" borderId="0" xfId="6" applyFill="1"/>
    <xf numFmtId="0" fontId="99" fillId="8" borderId="0" xfId="0" applyFont="1" applyFill="1"/>
    <xf numFmtId="0" fontId="101" fillId="27" borderId="0" xfId="0" applyFont="1" applyFill="1" applyProtection="1">
      <protection locked="0"/>
    </xf>
    <xf numFmtId="0" fontId="97" fillId="28" borderId="0" xfId="171" applyFill="1"/>
    <xf numFmtId="0" fontId="100" fillId="8" borderId="0" xfId="0" applyFont="1" applyFill="1"/>
    <xf numFmtId="0" fontId="113" fillId="8" borderId="0" xfId="172" applyFont="1" applyFill="1" applyBorder="1" applyAlignment="1">
      <alignment horizontal="left" vertical="center"/>
    </xf>
    <xf numFmtId="0" fontId="16" fillId="22" borderId="147" xfId="0" applyFont="1" applyFill="1" applyBorder="1" applyAlignment="1">
      <alignment horizontal="center" wrapText="1"/>
    </xf>
    <xf numFmtId="0" fontId="104" fillId="22" borderId="144" xfId="0" applyFont="1" applyFill="1" applyBorder="1" applyAlignment="1">
      <alignment horizontal="center" wrapText="1"/>
    </xf>
    <xf numFmtId="0" fontId="104" fillId="22" borderId="145" xfId="0" applyFont="1" applyFill="1" applyBorder="1" applyAlignment="1">
      <alignment horizontal="center" wrapText="1"/>
    </xf>
    <xf numFmtId="2" fontId="7" fillId="0" borderId="148" xfId="0" applyNumberFormat="1" applyFont="1" applyBorder="1"/>
    <xf numFmtId="2" fontId="7" fillId="0" borderId="31" xfId="0" applyNumberFormat="1" applyFont="1" applyFill="1" applyBorder="1"/>
    <xf numFmtId="0" fontId="103" fillId="27" borderId="0" xfId="0" applyFont="1" applyFill="1" applyBorder="1" applyAlignment="1">
      <alignment horizontal="center" textRotation="90" wrapText="1"/>
    </xf>
    <xf numFmtId="0" fontId="104" fillId="27" borderId="0" xfId="0" applyFont="1" applyFill="1" applyBorder="1" applyAlignment="1">
      <alignment horizontal="center" wrapText="1"/>
    </xf>
    <xf numFmtId="2" fontId="7" fillId="8" borderId="0" xfId="0" applyNumberFormat="1" applyFont="1" applyFill="1" applyBorder="1"/>
    <xf numFmtId="0" fontId="7" fillId="27" borderId="53" xfId="0" applyFont="1" applyFill="1" applyBorder="1" applyProtection="1">
      <protection locked="0"/>
    </xf>
    <xf numFmtId="0" fontId="6" fillId="8" borderId="149" xfId="1" applyFont="1" applyFill="1" applyBorder="1" applyProtection="1">
      <protection locked="0"/>
    </xf>
    <xf numFmtId="0" fontId="114" fillId="27" borderId="149" xfId="0" applyFont="1" applyFill="1" applyBorder="1" applyAlignment="1">
      <alignment horizontal="center" textRotation="90" wrapText="1"/>
    </xf>
    <xf numFmtId="0" fontId="104" fillId="27" borderId="149" xfId="0" applyFont="1" applyFill="1" applyBorder="1" applyAlignment="1">
      <alignment horizontal="center" wrapText="1"/>
    </xf>
    <xf numFmtId="2" fontId="7" fillId="8" borderId="149" xfId="0" applyNumberFormat="1" applyFont="1" applyFill="1" applyBorder="1"/>
    <xf numFmtId="0" fontId="115" fillId="8" borderId="0" xfId="172" applyFont="1" applyFill="1" applyBorder="1" applyAlignment="1">
      <alignment horizontal="center" vertical="center"/>
    </xf>
    <xf numFmtId="0" fontId="104" fillId="22" borderId="75" xfId="0" applyFont="1" applyFill="1" applyBorder="1" applyAlignment="1">
      <alignment horizontal="center" wrapText="1"/>
    </xf>
    <xf numFmtId="2" fontId="7" fillId="0" borderId="27" xfId="0" applyNumberFormat="1" applyFont="1" applyFill="1" applyBorder="1"/>
    <xf numFmtId="2" fontId="7" fillId="0" borderId="28" xfId="0" applyNumberFormat="1" applyFont="1" applyFill="1" applyBorder="1"/>
    <xf numFmtId="0" fontId="104" fillId="22" borderId="17" xfId="0" applyFont="1" applyFill="1" applyBorder="1" applyAlignment="1">
      <alignment horizontal="center" wrapText="1"/>
    </xf>
    <xf numFmtId="0" fontId="103" fillId="8" borderId="0" xfId="0" applyFont="1" applyFill="1" applyBorder="1" applyAlignment="1">
      <alignment horizontal="center" textRotation="90" wrapText="1"/>
    </xf>
    <xf numFmtId="2" fontId="7" fillId="0" borderId="30" xfId="0" applyNumberFormat="1" applyFont="1" applyFill="1" applyBorder="1"/>
    <xf numFmtId="2" fontId="7" fillId="0" borderId="70" xfId="0" applyNumberFormat="1" applyFont="1" applyFill="1" applyBorder="1"/>
    <xf numFmtId="0" fontId="7" fillId="27" borderId="0" xfId="0" applyFont="1" applyFill="1" applyBorder="1" applyProtection="1">
      <protection locked="0"/>
    </xf>
    <xf numFmtId="0" fontId="16" fillId="27" borderId="0" xfId="0" applyFont="1" applyFill="1"/>
    <xf numFmtId="0" fontId="104" fillId="22" borderId="147" xfId="0" applyFont="1" applyFill="1" applyBorder="1" applyAlignment="1">
      <alignment horizontal="center" wrapText="1"/>
    </xf>
    <xf numFmtId="0" fontId="104" fillId="22" borderId="144" xfId="0" applyFont="1" applyFill="1" applyBorder="1" applyAlignment="1" applyProtection="1">
      <alignment horizontal="center" wrapText="1"/>
      <protection locked="0"/>
    </xf>
    <xf numFmtId="0" fontId="72" fillId="8" borderId="0" xfId="1" applyFont="1" applyFill="1" applyBorder="1" applyProtection="1">
      <protection locked="0"/>
    </xf>
    <xf numFmtId="2" fontId="7" fillId="0" borderId="50" xfId="0" applyNumberFormat="1" applyFont="1" applyBorder="1"/>
    <xf numFmtId="2" fontId="7" fillId="0" borderId="52" xfId="0" applyNumberFormat="1" applyFont="1" applyBorder="1"/>
    <xf numFmtId="0" fontId="104" fillId="27" borderId="0" xfId="0" applyFont="1" applyFill="1" applyBorder="1" applyAlignment="1" applyProtection="1">
      <alignment horizontal="center" wrapText="1"/>
      <protection locked="0"/>
    </xf>
    <xf numFmtId="0" fontId="114" fillId="27" borderId="0" xfId="0" applyFont="1" applyFill="1" applyBorder="1" applyAlignment="1">
      <alignment horizontal="center" textRotation="90" wrapText="1"/>
    </xf>
    <xf numFmtId="0" fontId="7" fillId="8" borderId="73" xfId="3" applyFill="1" applyBorder="1" applyAlignment="1"/>
    <xf numFmtId="0" fontId="6" fillId="8" borderId="74" xfId="1" applyFont="1" applyFill="1" applyBorder="1" applyProtection="1">
      <protection locked="0"/>
    </xf>
    <xf numFmtId="0" fontId="114" fillId="27" borderId="74" xfId="0" applyFont="1" applyFill="1" applyBorder="1" applyAlignment="1">
      <alignment horizontal="center" textRotation="90" wrapText="1"/>
    </xf>
    <xf numFmtId="0" fontId="104" fillId="27" borderId="74" xfId="0" applyFont="1" applyFill="1" applyBorder="1" applyAlignment="1">
      <alignment horizontal="center" wrapText="1"/>
    </xf>
    <xf numFmtId="2" fontId="7" fillId="8" borderId="74" xfId="0" applyNumberFormat="1" applyFont="1" applyFill="1" applyBorder="1"/>
    <xf numFmtId="0" fontId="7" fillId="27" borderId="12" xfId="0" applyFont="1" applyFill="1" applyBorder="1" applyProtection="1">
      <protection locked="0"/>
    </xf>
    <xf numFmtId="0" fontId="7" fillId="8" borderId="0" xfId="3" applyFill="1" applyBorder="1" applyAlignment="1"/>
    <xf numFmtId="0" fontId="100" fillId="8" borderId="0" xfId="0" applyFont="1" applyFill="1" applyBorder="1"/>
    <xf numFmtId="0" fontId="16" fillId="27" borderId="0" xfId="0" applyFont="1" applyFill="1" applyBorder="1"/>
    <xf numFmtId="0" fontId="45" fillId="27" borderId="0" xfId="0" applyFont="1" applyFill="1" applyBorder="1" applyProtection="1">
      <protection locked="0"/>
    </xf>
    <xf numFmtId="1" fontId="16" fillId="27" borderId="0" xfId="0" applyNumberFormat="1" applyFont="1" applyFill="1" applyBorder="1"/>
    <xf numFmtId="0" fontId="6" fillId="27" borderId="0" xfId="0" applyFont="1" applyFill="1" applyBorder="1"/>
    <xf numFmtId="0" fontId="7" fillId="27" borderId="0" xfId="0" applyFont="1" applyFill="1" applyBorder="1"/>
    <xf numFmtId="0" fontId="6" fillId="27" borderId="0" xfId="0" applyFont="1" applyFill="1" applyBorder="1" applyProtection="1">
      <protection locked="0"/>
    </xf>
    <xf numFmtId="0" fontId="104" fillId="27" borderId="0" xfId="0" applyFont="1" applyFill="1" applyBorder="1" applyAlignment="1" applyProtection="1">
      <alignment horizontal="center" vertical="center" wrapText="1"/>
      <protection locked="0"/>
    </xf>
    <xf numFmtId="2" fontId="7" fillId="27" borderId="0" xfId="0" applyNumberFormat="1" applyFont="1" applyFill="1" applyBorder="1"/>
    <xf numFmtId="0" fontId="96" fillId="28" borderId="0" xfId="170" applyFill="1" applyBorder="1" applyProtection="1">
      <protection locked="0"/>
    </xf>
    <xf numFmtId="0" fontId="16" fillId="22" borderId="17" xfId="0" applyFont="1" applyFill="1" applyBorder="1" applyAlignment="1">
      <alignment wrapText="1"/>
    </xf>
    <xf numFmtId="1" fontId="7" fillId="0" borderId="0" xfId="0" applyNumberFormat="1" applyFont="1" applyFill="1" applyBorder="1"/>
    <xf numFmtId="0" fontId="7" fillId="0" borderId="27" xfId="0" applyFont="1" applyFill="1" applyBorder="1"/>
    <xf numFmtId="0" fontId="7" fillId="0" borderId="0" xfId="0" applyFont="1" applyFill="1" applyBorder="1"/>
    <xf numFmtId="0" fontId="7" fillId="0" borderId="28" xfId="0" applyFont="1" applyFill="1" applyBorder="1"/>
    <xf numFmtId="0" fontId="109" fillId="27" borderId="0" xfId="0" applyFont="1" applyFill="1" applyAlignment="1">
      <alignment horizontal="left"/>
    </xf>
    <xf numFmtId="0" fontId="16" fillId="27" borderId="0" xfId="0" applyFont="1" applyFill="1" applyBorder="1" applyAlignment="1">
      <alignment wrapText="1"/>
    </xf>
    <xf numFmtId="1" fontId="7" fillId="8" borderId="0" xfId="0" applyNumberFormat="1" applyFont="1" applyFill="1" applyBorder="1"/>
    <xf numFmtId="0" fontId="16" fillId="27" borderId="0" xfId="0" applyFont="1" applyFill="1" applyBorder="1" applyAlignment="1">
      <alignment horizontal="center" vertical="top" wrapText="1"/>
    </xf>
    <xf numFmtId="0" fontId="55" fillId="8" borderId="0" xfId="1" applyFont="1" applyFill="1"/>
    <xf numFmtId="0" fontId="32" fillId="8" borderId="0" xfId="1" applyFont="1" applyFill="1"/>
    <xf numFmtId="0" fontId="55" fillId="8" borderId="74" xfId="1" applyFont="1" applyFill="1" applyBorder="1"/>
    <xf numFmtId="0" fontId="32" fillId="8" borderId="74" xfId="1" applyFont="1" applyFill="1" applyBorder="1"/>
    <xf numFmtId="0" fontId="6" fillId="8" borderId="74" xfId="1" applyFill="1" applyBorder="1" applyAlignment="1">
      <alignment horizontal="center"/>
    </xf>
    <xf numFmtId="169" fontId="76" fillId="0" borderId="39" xfId="0" applyNumberFormat="1" applyFont="1" applyFill="1" applyBorder="1"/>
    <xf numFmtId="169" fontId="76" fillId="0" borderId="0" xfId="0" applyNumberFormat="1" applyFont="1" applyFill="1" applyBorder="1"/>
    <xf numFmtId="169" fontId="76" fillId="0" borderId="41" xfId="0" applyNumberFormat="1" applyFont="1" applyFill="1" applyBorder="1"/>
    <xf numFmtId="0" fontId="116" fillId="8" borderId="0" xfId="0" applyFont="1" applyFill="1" applyBorder="1" applyAlignment="1"/>
    <xf numFmtId="0" fontId="78" fillId="8" borderId="0" xfId="0" applyFont="1" applyFill="1" applyBorder="1" applyAlignment="1"/>
    <xf numFmtId="0" fontId="117" fillId="8" borderId="0" xfId="0" applyFont="1" applyFill="1" applyBorder="1" applyAlignment="1"/>
    <xf numFmtId="0" fontId="118" fillId="8" borderId="0" xfId="0" applyFont="1" applyFill="1"/>
    <xf numFmtId="0" fontId="78" fillId="8" borderId="33" xfId="0" applyFont="1" applyFill="1" applyBorder="1" applyAlignment="1"/>
    <xf numFmtId="9" fontId="76" fillId="0" borderId="0" xfId="173" applyFont="1" applyFill="1" applyBorder="1"/>
    <xf numFmtId="9" fontId="76" fillId="0" borderId="41" xfId="173" applyFont="1" applyFill="1" applyBorder="1"/>
    <xf numFmtId="9" fontId="76" fillId="0" borderId="33" xfId="173" applyFont="1" applyFill="1" applyBorder="1"/>
    <xf numFmtId="9" fontId="76" fillId="0" borderId="52" xfId="173" applyFont="1" applyFill="1" applyBorder="1"/>
    <xf numFmtId="9" fontId="76" fillId="8" borderId="0" xfId="173" applyFont="1" applyFill="1" applyBorder="1"/>
    <xf numFmtId="0" fontId="7" fillId="8" borderId="0" xfId="0" applyFont="1" applyFill="1" applyBorder="1" applyProtection="1">
      <protection locked="0"/>
    </xf>
    <xf numFmtId="0" fontId="119" fillId="9" borderId="0" xfId="0" applyFont="1" applyFill="1" applyBorder="1" applyAlignment="1">
      <alignment horizontal="left"/>
    </xf>
    <xf numFmtId="0" fontId="117" fillId="27" borderId="0" xfId="0" applyFont="1" applyFill="1" applyBorder="1" applyAlignment="1">
      <alignment horizontal="left"/>
    </xf>
    <xf numFmtId="0" fontId="45" fillId="9" borderId="0" xfId="0" applyFont="1" applyFill="1" applyBorder="1" applyProtection="1">
      <protection locked="0"/>
    </xf>
    <xf numFmtId="0" fontId="16" fillId="9" borderId="0" xfId="0" applyFont="1" applyFill="1" applyBorder="1" applyAlignment="1">
      <alignment horizontal="center"/>
    </xf>
    <xf numFmtId="2" fontId="7" fillId="0" borderId="70" xfId="0" applyNumberFormat="1" applyFont="1" applyBorder="1"/>
    <xf numFmtId="0" fontId="117" fillId="9" borderId="0" xfId="0" applyFont="1" applyFill="1" applyAlignment="1">
      <alignment horizontal="left"/>
    </xf>
    <xf numFmtId="0" fontId="16" fillId="22" borderId="158" xfId="0" applyFont="1"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0" fontId="73" fillId="2" borderId="0" xfId="1" applyFont="1" applyFill="1" applyBorder="1"/>
    <xf numFmtId="37" fontId="76" fillId="0" borderId="50" xfId="0" applyNumberFormat="1" applyFont="1" applyFill="1" applyBorder="1" applyAlignment="1">
      <alignment horizontal="right"/>
    </xf>
    <xf numFmtId="37" fontId="76" fillId="0" borderId="33" xfId="0" applyNumberFormat="1" applyFont="1" applyFill="1" applyBorder="1" applyAlignment="1">
      <alignment horizontal="right"/>
    </xf>
    <xf numFmtId="37" fontId="76" fillId="0" borderId="52" xfId="0" applyNumberFormat="1" applyFont="1" applyFill="1" applyBorder="1" applyAlignment="1">
      <alignment horizontal="right"/>
    </xf>
    <xf numFmtId="0" fontId="78" fillId="8" borderId="0" xfId="0" applyFont="1" applyFill="1" applyBorder="1"/>
    <xf numFmtId="0" fontId="78" fillId="12" borderId="27" xfId="0" applyFont="1" applyFill="1" applyBorder="1"/>
    <xf numFmtId="0" fontId="78" fillId="12" borderId="30" xfId="0" applyFont="1" applyFill="1" applyBorder="1"/>
    <xf numFmtId="0" fontId="78" fillId="12" borderId="24" xfId="0" applyFont="1" applyFill="1" applyBorder="1"/>
    <xf numFmtId="1" fontId="7" fillId="0" borderId="39" xfId="0" applyNumberFormat="1" applyFont="1" applyFill="1" applyBorder="1"/>
    <xf numFmtId="1" fontId="7" fillId="0" borderId="41" xfId="0" applyNumberFormat="1" applyFont="1" applyFill="1" applyBorder="1"/>
    <xf numFmtId="169" fontId="7" fillId="0" borderId="39" xfId="0" applyNumberFormat="1" applyFont="1" applyFill="1" applyBorder="1"/>
    <xf numFmtId="169" fontId="7" fillId="0" borderId="0" xfId="0" applyNumberFormat="1" applyFont="1" applyFill="1" applyBorder="1"/>
    <xf numFmtId="169" fontId="7" fillId="0" borderId="41" xfId="0" applyNumberFormat="1" applyFont="1" applyFill="1" applyBorder="1"/>
    <xf numFmtId="169" fontId="7" fillId="0" borderId="27" xfId="0" applyNumberFormat="1" applyFont="1" applyFill="1" applyBorder="1"/>
    <xf numFmtId="169" fontId="7" fillId="0" borderId="28" xfId="0" applyNumberFormat="1" applyFont="1" applyFill="1" applyBorder="1"/>
    <xf numFmtId="169" fontId="7" fillId="0" borderId="39" xfId="0" applyNumberFormat="1" applyFont="1" applyBorder="1"/>
    <xf numFmtId="169" fontId="7" fillId="0" borderId="41" xfId="0" applyNumberFormat="1" applyFont="1" applyBorder="1"/>
    <xf numFmtId="169" fontId="7" fillId="0" borderId="31" xfId="0" applyNumberFormat="1" applyFont="1" applyFill="1" applyBorder="1"/>
    <xf numFmtId="4" fontId="7" fillId="0" borderId="39" xfId="0" applyNumberFormat="1" applyFont="1" applyBorder="1"/>
    <xf numFmtId="4" fontId="7" fillId="0" borderId="0" xfId="0" applyNumberFormat="1" applyFont="1" applyFill="1" applyBorder="1"/>
    <xf numFmtId="4" fontId="7" fillId="0" borderId="41" xfId="0" applyNumberFormat="1" applyFont="1" applyBorder="1"/>
    <xf numFmtId="1" fontId="76" fillId="0" borderId="39" xfId="0" applyNumberFormat="1" applyFont="1" applyFill="1" applyBorder="1"/>
    <xf numFmtId="1" fontId="76" fillId="0" borderId="0" xfId="0" applyNumberFormat="1" applyFont="1" applyFill="1" applyBorder="1"/>
    <xf numFmtId="1" fontId="76" fillId="0" borderId="41" xfId="0" applyNumberFormat="1" applyFont="1" applyFill="1" applyBorder="1"/>
    <xf numFmtId="0" fontId="7" fillId="0" borderId="39" xfId="0" applyFont="1" applyFill="1" applyBorder="1"/>
    <xf numFmtId="0" fontId="7" fillId="0" borderId="41" xfId="0" applyFont="1" applyFill="1" applyBorder="1"/>
    <xf numFmtId="169" fontId="7" fillId="0" borderId="30" xfId="0" applyNumberFormat="1" applyFont="1" applyFill="1" applyBorder="1"/>
    <xf numFmtId="0" fontId="104" fillId="22" borderId="17" xfId="0" applyFont="1" applyFill="1" applyBorder="1" applyAlignment="1">
      <alignment horizontal="left" wrapText="1"/>
    </xf>
    <xf numFmtId="0" fontId="104" fillId="22" borderId="150" xfId="0" applyFont="1" applyFill="1" applyBorder="1" applyAlignment="1">
      <alignment horizontal="left" wrapText="1"/>
    </xf>
    <xf numFmtId="0" fontId="104" fillId="22" borderId="147" xfId="0" applyFont="1" applyFill="1" applyBorder="1" applyAlignment="1">
      <alignment horizontal="left" wrapText="1"/>
    </xf>
    <xf numFmtId="2" fontId="76" fillId="0" borderId="50" xfId="0" applyNumberFormat="1" applyFont="1" applyBorder="1"/>
    <xf numFmtId="2" fontId="76" fillId="0" borderId="33" xfId="0" applyNumberFormat="1" applyFont="1" applyBorder="1"/>
    <xf numFmtId="2" fontId="76" fillId="0" borderId="52" xfId="0" applyNumberFormat="1" applyFont="1" applyBorder="1"/>
    <xf numFmtId="4" fontId="7" fillId="0" borderId="50" xfId="0" applyNumberFormat="1" applyFont="1" applyBorder="1"/>
    <xf numFmtId="4" fontId="7" fillId="0" borderId="33" xfId="0" applyNumberFormat="1" applyFont="1" applyFill="1" applyBorder="1"/>
    <xf numFmtId="4" fontId="7" fillId="0" borderId="52" xfId="0" applyNumberFormat="1" applyFont="1" applyBorder="1"/>
    <xf numFmtId="0" fontId="78" fillId="12" borderId="17" xfId="0" applyFont="1" applyFill="1" applyBorder="1"/>
    <xf numFmtId="0" fontId="78" fillId="12" borderId="0" xfId="0" applyFont="1" applyFill="1" applyBorder="1"/>
    <xf numFmtId="0" fontId="78" fillId="12" borderId="41" xfId="0" applyFont="1" applyFill="1" applyBorder="1"/>
    <xf numFmtId="4" fontId="7" fillId="0" borderId="27" xfId="0" applyNumberFormat="1" applyFont="1" applyFill="1" applyBorder="1"/>
    <xf numFmtId="4" fontId="7" fillId="0" borderId="28" xfId="0" applyNumberFormat="1" applyFont="1" applyFill="1" applyBorder="1"/>
    <xf numFmtId="0" fontId="16" fillId="29" borderId="150" xfId="171" applyFont="1" applyFill="1" applyBorder="1" applyAlignment="1">
      <alignment horizontal="center" wrapText="1"/>
    </xf>
    <xf numFmtId="0" fontId="16" fillId="9" borderId="0" xfId="0" applyFont="1" applyFill="1" applyAlignment="1">
      <alignment horizontal="center" vertical="top" wrapText="1"/>
    </xf>
    <xf numFmtId="0" fontId="16" fillId="29" borderId="145" xfId="171" applyFont="1" applyFill="1" applyBorder="1" applyAlignment="1">
      <alignment wrapText="1"/>
    </xf>
    <xf numFmtId="0" fontId="110" fillId="8" borderId="0" xfId="1" applyFont="1" applyFill="1" applyProtection="1">
      <protection locked="0"/>
    </xf>
    <xf numFmtId="0" fontId="120" fillId="0" borderId="159" xfId="0" applyFont="1" applyFill="1" applyBorder="1" applyAlignment="1">
      <alignment horizontal="center"/>
    </xf>
    <xf numFmtId="10" fontId="7" fillId="0" borderId="30" xfId="0" applyNumberFormat="1" applyFont="1" applyFill="1" applyBorder="1"/>
    <xf numFmtId="10" fontId="7" fillId="0" borderId="31" xfId="0" applyNumberFormat="1" applyFont="1" applyFill="1" applyBorder="1"/>
    <xf numFmtId="10" fontId="7" fillId="0" borderId="70" xfId="0" applyNumberFormat="1" applyFont="1" applyFill="1" applyBorder="1"/>
    <xf numFmtId="167" fontId="7" fillId="0" borderId="27" xfId="0" applyNumberFormat="1" applyFont="1" applyFill="1" applyBorder="1"/>
    <xf numFmtId="167" fontId="7" fillId="0" borderId="0" xfId="0" applyNumberFormat="1" applyFont="1" applyFill="1" applyBorder="1"/>
    <xf numFmtId="167" fontId="7" fillId="0" borderId="28" xfId="0" applyNumberFormat="1" applyFont="1" applyFill="1" applyBorder="1"/>
    <xf numFmtId="0" fontId="120" fillId="0" borderId="160" xfId="0" applyFont="1" applyFill="1" applyBorder="1" applyAlignment="1">
      <alignment horizontal="center"/>
    </xf>
    <xf numFmtId="0" fontId="120" fillId="0" borderId="161" xfId="0" applyFont="1" applyFill="1" applyBorder="1" applyAlignment="1">
      <alignment horizontal="center"/>
    </xf>
    <xf numFmtId="2" fontId="15" fillId="0" borderId="162" xfId="1" applyNumberFormat="1" applyFont="1" applyFill="1" applyBorder="1" applyAlignment="1">
      <alignment horizontal="center"/>
    </xf>
    <xf numFmtId="0" fontId="14" fillId="6" borderId="163" xfId="3" applyFont="1" applyFill="1" applyBorder="1" applyAlignment="1">
      <alignment horizontal="center"/>
    </xf>
    <xf numFmtId="1" fontId="43" fillId="23" borderId="43" xfId="0" applyNumberFormat="1" applyFont="1" applyFill="1" applyBorder="1"/>
    <xf numFmtId="1" fontId="43" fillId="23" borderId="44" xfId="0" applyNumberFormat="1" applyFont="1" applyFill="1" applyBorder="1"/>
    <xf numFmtId="1" fontId="43" fillId="23" borderId="42" xfId="0" applyNumberFormat="1" applyFont="1" applyFill="1" applyBorder="1"/>
    <xf numFmtId="0" fontId="103" fillId="27" borderId="0" xfId="0" applyFont="1" applyFill="1" applyBorder="1" applyAlignment="1">
      <alignment horizontal="center" textRotation="90" wrapText="1"/>
    </xf>
    <xf numFmtId="2" fontId="15" fillId="0" borderId="159" xfId="1" applyNumberFormat="1" applyFont="1" applyFill="1" applyBorder="1" applyAlignment="1">
      <alignment horizontal="center"/>
    </xf>
    <xf numFmtId="0" fontId="104" fillId="22" borderId="145" xfId="0" applyFont="1" applyFill="1" applyBorder="1" applyAlignment="1" applyProtection="1">
      <alignment horizontal="center" wrapText="1"/>
      <protection locked="0"/>
    </xf>
    <xf numFmtId="1" fontId="5" fillId="0" borderId="0" xfId="0" applyNumberFormat="1" applyFont="1" applyAlignment="1">
      <alignment horizontal="center"/>
    </xf>
    <xf numFmtId="1" fontId="5" fillId="0" borderId="41" xfId="0" applyNumberFormat="1" applyFont="1" applyBorder="1" applyAlignment="1">
      <alignment horizontal="center"/>
    </xf>
    <xf numFmtId="10" fontId="7" fillId="0" borderId="33" xfId="0" applyNumberFormat="1" applyFont="1" applyBorder="1" applyAlignment="1">
      <alignment horizontal="center"/>
    </xf>
    <xf numFmtId="10" fontId="7" fillId="0" borderId="52" xfId="0" applyNumberFormat="1" applyFont="1" applyBorder="1" applyAlignment="1">
      <alignment horizontal="center"/>
    </xf>
    <xf numFmtId="0" fontId="5" fillId="9" borderId="0" xfId="0" applyFont="1" applyFill="1" applyAlignment="1">
      <alignment horizontal="right"/>
    </xf>
    <xf numFmtId="0" fontId="103" fillId="27" borderId="0" xfId="0" applyFont="1" applyFill="1" applyBorder="1" applyAlignment="1">
      <alignment horizontal="center" textRotation="90" wrapText="1"/>
    </xf>
    <xf numFmtId="0" fontId="16" fillId="22" borderId="164" xfId="0" applyFont="1" applyFill="1" applyBorder="1" applyAlignment="1">
      <alignment wrapText="1"/>
    </xf>
    <xf numFmtId="0" fontId="16" fillId="22" borderId="167" xfId="0" applyFont="1" applyFill="1" applyBorder="1" applyAlignment="1">
      <alignment wrapText="1"/>
    </xf>
    <xf numFmtId="0" fontId="15" fillId="8" borderId="0" xfId="1" applyFont="1" applyFill="1" applyBorder="1" applyAlignment="1" applyProtection="1">
      <alignment horizontal="center"/>
      <protection locked="0"/>
    </xf>
    <xf numFmtId="0" fontId="88" fillId="22" borderId="165" xfId="0" applyFont="1" applyFill="1" applyBorder="1"/>
    <xf numFmtId="0" fontId="15" fillId="8" borderId="48" xfId="1" applyFont="1" applyFill="1" applyBorder="1" applyAlignment="1" applyProtection="1">
      <alignment horizontal="center"/>
      <protection locked="0"/>
    </xf>
    <xf numFmtId="0" fontId="15" fillId="8" borderId="49" xfId="1" applyFont="1" applyFill="1" applyBorder="1" applyAlignment="1" applyProtection="1">
      <alignment horizontal="center"/>
      <protection locked="0"/>
    </xf>
    <xf numFmtId="0" fontId="88" fillId="22" borderId="166" xfId="0" applyFont="1" applyFill="1" applyBorder="1"/>
    <xf numFmtId="10" fontId="15" fillId="8" borderId="54" xfId="1" applyNumberFormat="1" applyFont="1" applyFill="1" applyBorder="1" applyAlignment="1" applyProtection="1">
      <alignment horizontal="center"/>
      <protection locked="0"/>
    </xf>
    <xf numFmtId="10" fontId="15" fillId="8" borderId="55" xfId="1" applyNumberFormat="1" applyFont="1" applyFill="1" applyBorder="1" applyAlignment="1" applyProtection="1">
      <alignment horizontal="center"/>
      <protection locked="0"/>
    </xf>
    <xf numFmtId="10" fontId="15" fillId="8" borderId="56" xfId="1" applyNumberFormat="1" applyFont="1" applyFill="1" applyBorder="1" applyAlignment="1" applyProtection="1">
      <alignment horizontal="center"/>
      <protection locked="0"/>
    </xf>
    <xf numFmtId="0" fontId="103" fillId="27" borderId="157" xfId="0" applyFont="1" applyFill="1" applyBorder="1" applyAlignment="1">
      <alignment horizontal="center" textRotation="90" wrapText="1"/>
    </xf>
    <xf numFmtId="10" fontId="7" fillId="0" borderId="39" xfId="0" applyNumberFormat="1" applyFont="1" applyBorder="1"/>
    <xf numFmtId="10" fontId="7" fillId="0" borderId="0" xfId="0" applyNumberFormat="1" applyFont="1" applyFill="1" applyBorder="1"/>
    <xf numFmtId="10" fontId="7" fillId="0" borderId="41" xfId="0" applyNumberFormat="1" applyFont="1" applyBorder="1"/>
    <xf numFmtId="0" fontId="8" fillId="2" borderId="0" xfId="1" applyFont="1" applyFill="1"/>
    <xf numFmtId="0" fontId="8" fillId="8" borderId="0" xfId="1" applyFont="1" applyFill="1"/>
    <xf numFmtId="37" fontId="76" fillId="0" borderId="170" xfId="0" applyNumberFormat="1" applyFont="1" applyFill="1" applyBorder="1"/>
    <xf numFmtId="37" fontId="76" fillId="0" borderId="168" xfId="0" applyNumberFormat="1" applyFont="1" applyFill="1" applyBorder="1"/>
    <xf numFmtId="37" fontId="76" fillId="0" borderId="169" xfId="0" applyNumberFormat="1" applyFont="1" applyFill="1" applyBorder="1"/>
    <xf numFmtId="0" fontId="13" fillId="6" borderId="75" xfId="1" applyFont="1" applyFill="1" applyBorder="1" applyAlignment="1" applyProtection="1">
      <alignment horizontal="center" wrapText="1"/>
    </xf>
    <xf numFmtId="0" fontId="13" fillId="6" borderId="17" xfId="1" applyFont="1" applyFill="1" applyBorder="1" applyAlignment="1" applyProtection="1">
      <alignment horizontal="center" wrapText="1"/>
    </xf>
    <xf numFmtId="0" fontId="13" fillId="6" borderId="17" xfId="1" applyFont="1" applyFill="1" applyBorder="1" applyAlignment="1" applyProtection="1">
      <alignment horizontal="center" wrapText="1"/>
      <protection locked="0"/>
    </xf>
    <xf numFmtId="0" fontId="13" fillId="6" borderId="20" xfId="1" applyFont="1" applyFill="1" applyBorder="1" applyAlignment="1" applyProtection="1">
      <alignment horizontal="center" wrapText="1"/>
      <protection locked="0"/>
    </xf>
    <xf numFmtId="1" fontId="16" fillId="5" borderId="24" xfId="1" applyNumberFormat="1" applyFont="1" applyFill="1" applyBorder="1" applyAlignment="1" applyProtection="1">
      <alignment horizontal="center"/>
    </xf>
    <xf numFmtId="1" fontId="16" fillId="5" borderId="25" xfId="1" applyNumberFormat="1" applyFont="1" applyFill="1" applyBorder="1" applyAlignment="1" applyProtection="1">
      <alignment horizontal="center"/>
    </xf>
    <xf numFmtId="0" fontId="13" fillId="6" borderId="20" xfId="1" applyFont="1" applyFill="1" applyBorder="1" applyAlignment="1" applyProtection="1">
      <alignment horizontal="center" wrapText="1"/>
    </xf>
    <xf numFmtId="0" fontId="7" fillId="8" borderId="171" xfId="3" applyFill="1" applyBorder="1"/>
    <xf numFmtId="0" fontId="7" fillId="8" borderId="172" xfId="3" applyFill="1" applyBorder="1"/>
    <xf numFmtId="0" fontId="7" fillId="2" borderId="30" xfId="3" applyNumberFormat="1" applyFont="1" applyFill="1" applyBorder="1" applyAlignment="1" applyProtection="1">
      <alignment horizontal="center"/>
    </xf>
    <xf numFmtId="2" fontId="7" fillId="0" borderId="27" xfId="1" applyNumberFormat="1" applyFont="1" applyFill="1" applyBorder="1" applyAlignment="1" applyProtection="1">
      <alignment horizontal="center"/>
    </xf>
    <xf numFmtId="2" fontId="7" fillId="0" borderId="0" xfId="1" applyNumberFormat="1" applyFont="1" applyFill="1" applyBorder="1" applyAlignment="1" applyProtection="1">
      <alignment horizontal="center"/>
    </xf>
    <xf numFmtId="2" fontId="7" fillId="0" borderId="28" xfId="1" applyNumberFormat="1" applyFont="1" applyFill="1" applyBorder="1" applyAlignment="1" applyProtection="1">
      <alignment horizontal="center"/>
    </xf>
    <xf numFmtId="2" fontId="7" fillId="2" borderId="30" xfId="3" applyNumberFormat="1" applyFont="1" applyFill="1" applyBorder="1" applyAlignment="1" applyProtection="1">
      <alignment horizontal="center"/>
    </xf>
    <xf numFmtId="2" fontId="7" fillId="2" borderId="31" xfId="3" applyNumberFormat="1" applyFont="1" applyFill="1" applyBorder="1" applyAlignment="1" applyProtection="1">
      <alignment horizontal="center"/>
    </xf>
    <xf numFmtId="2" fontId="7" fillId="2" borderId="70" xfId="3" applyNumberFormat="1" applyFont="1" applyFill="1" applyBorder="1" applyAlignment="1" applyProtection="1">
      <alignment horizontal="center"/>
    </xf>
    <xf numFmtId="0" fontId="0" fillId="0" borderId="0" xfId="0" applyAlignment="1">
      <alignment horizontal="center"/>
    </xf>
    <xf numFmtId="0" fontId="7" fillId="2" borderId="31" xfId="1" applyFont="1" applyFill="1" applyBorder="1" applyProtection="1">
      <protection locked="0"/>
    </xf>
    <xf numFmtId="1" fontId="16" fillId="5" borderId="0" xfId="1" applyNumberFormat="1" applyFont="1" applyFill="1" applyBorder="1" applyAlignment="1" applyProtection="1">
      <alignment horizontal="center"/>
    </xf>
    <xf numFmtId="0" fontId="7" fillId="2" borderId="27" xfId="1" applyFont="1" applyFill="1" applyBorder="1" applyProtection="1">
      <protection locked="0"/>
    </xf>
    <xf numFmtId="0" fontId="0" fillId="0" borderId="27" xfId="0" applyBorder="1" applyAlignment="1">
      <alignment horizontal="center"/>
    </xf>
    <xf numFmtId="0" fontId="0" fillId="0" borderId="28" xfId="0" applyBorder="1" applyAlignment="1">
      <alignment horizontal="center"/>
    </xf>
    <xf numFmtId="2" fontId="7" fillId="2" borderId="0" xfId="3" applyNumberFormat="1" applyFont="1" applyFill="1" applyBorder="1" applyAlignment="1" applyProtection="1">
      <alignment horizontal="center"/>
    </xf>
    <xf numFmtId="0" fontId="7" fillId="2" borderId="25" xfId="1" applyFont="1" applyFill="1" applyBorder="1" applyProtection="1">
      <protection locked="0"/>
    </xf>
    <xf numFmtId="0" fontId="76" fillId="0" borderId="27" xfId="0" applyFont="1" applyBorder="1"/>
    <xf numFmtId="0" fontId="76" fillId="0" borderId="0" xfId="0" applyFont="1"/>
    <xf numFmtId="0" fontId="7" fillId="17" borderId="103" xfId="1" applyFont="1" applyFill="1" applyBorder="1" applyAlignment="1">
      <alignment horizontal="center" vertical="center"/>
    </xf>
    <xf numFmtId="0" fontId="7" fillId="17" borderId="77" xfId="1" applyFont="1" applyFill="1" applyBorder="1" applyAlignment="1">
      <alignment horizontal="center" vertical="center"/>
    </xf>
    <xf numFmtId="0" fontId="7" fillId="17" borderId="173" xfId="1" applyFont="1" applyFill="1" applyBorder="1" applyAlignment="1">
      <alignment horizontal="center" vertical="center"/>
    </xf>
    <xf numFmtId="0" fontId="7" fillId="8" borderId="48" xfId="1" applyFont="1" applyFill="1" applyBorder="1" applyAlignment="1">
      <alignment horizontal="center" vertical="center"/>
    </xf>
    <xf numFmtId="2" fontId="7" fillId="8" borderId="0" xfId="173" applyNumberFormat="1" applyFont="1" applyFill="1" applyBorder="1" applyAlignment="1">
      <alignment horizontal="center" vertical="center"/>
    </xf>
    <xf numFmtId="0" fontId="7" fillId="8" borderId="27" xfId="1" applyFont="1" applyFill="1" applyBorder="1" applyAlignment="1">
      <alignment horizontal="center" vertical="center"/>
    </xf>
    <xf numFmtId="0" fontId="7" fillId="2" borderId="27" xfId="3" applyNumberFormat="1" applyFont="1" applyFill="1" applyBorder="1" applyAlignment="1" applyProtection="1">
      <alignment horizontal="center"/>
    </xf>
    <xf numFmtId="14" fontId="43" fillId="11" borderId="61" xfId="3" applyNumberFormat="1" applyFont="1" applyFill="1" applyBorder="1" applyAlignment="1" applyProtection="1">
      <alignment horizontal="center" vertical="center" wrapText="1"/>
      <protection locked="0"/>
    </xf>
    <xf numFmtId="2" fontId="7" fillId="10" borderId="31" xfId="3" applyNumberFormat="1" applyFont="1" applyFill="1" applyBorder="1" applyAlignment="1" applyProtection="1">
      <alignment horizontal="center"/>
      <protection locked="0"/>
    </xf>
    <xf numFmtId="2" fontId="7" fillId="9" borderId="53" xfId="0" applyNumberFormat="1" applyFont="1" applyFill="1" applyBorder="1" applyAlignment="1" applyProtection="1">
      <alignment horizontal="center"/>
      <protection locked="0"/>
    </xf>
    <xf numFmtId="0" fontId="7" fillId="9" borderId="0" xfId="0" applyFont="1" applyFill="1" applyAlignment="1" applyProtection="1">
      <alignment horizontal="center"/>
      <protection locked="0"/>
    </xf>
    <xf numFmtId="0" fontId="0" fillId="0" borderId="0" xfId="0" applyProtection="1">
      <protection locked="0"/>
    </xf>
    <xf numFmtId="0" fontId="43" fillId="11" borderId="72" xfId="3" applyFont="1" applyFill="1" applyBorder="1" applyAlignment="1" applyProtection="1">
      <alignment horizontal="center" vertical="center" wrapText="1"/>
      <protection locked="0"/>
    </xf>
    <xf numFmtId="0" fontId="43" fillId="11" borderId="9" xfId="3" applyFont="1" applyFill="1" applyBorder="1" applyAlignment="1" applyProtection="1">
      <alignment horizontal="center" vertical="center" wrapText="1"/>
      <protection locked="0"/>
    </xf>
    <xf numFmtId="0" fontId="43" fillId="11" borderId="109" xfId="3" applyFont="1" applyFill="1" applyBorder="1" applyAlignment="1" applyProtection="1">
      <alignment horizontal="center" vertical="center" wrapText="1"/>
      <protection locked="0"/>
    </xf>
    <xf numFmtId="0" fontId="7" fillId="8" borderId="0" xfId="3" applyFont="1" applyFill="1" applyBorder="1" applyAlignment="1" applyProtection="1">
      <alignment horizontal="center"/>
      <protection locked="0"/>
    </xf>
    <xf numFmtId="0" fontId="7" fillId="8" borderId="31" xfId="3" applyFont="1" applyFill="1" applyBorder="1" applyAlignment="1" applyProtection="1">
      <alignment horizontal="center"/>
      <protection locked="0"/>
    </xf>
    <xf numFmtId="0" fontId="7" fillId="8" borderId="25" xfId="3" applyFont="1" applyFill="1" applyBorder="1" applyAlignment="1" applyProtection="1">
      <alignment horizontal="center"/>
      <protection locked="0"/>
    </xf>
    <xf numFmtId="0" fontId="0" fillId="8" borderId="0" xfId="0" applyFill="1" applyProtection="1">
      <protection locked="0"/>
    </xf>
    <xf numFmtId="0" fontId="7" fillId="10" borderId="53" xfId="3" applyFont="1" applyFill="1" applyBorder="1" applyAlignment="1" applyProtection="1">
      <alignment horizontal="center"/>
      <protection locked="0"/>
    </xf>
    <xf numFmtId="0" fontId="7" fillId="10" borderId="68" xfId="3" applyFont="1" applyFill="1" applyBorder="1" applyAlignment="1" applyProtection="1">
      <alignment horizontal="center"/>
      <protection locked="0"/>
    </xf>
    <xf numFmtId="0" fontId="43" fillId="30" borderId="9" xfId="0" applyFont="1" applyFill="1" applyBorder="1" applyAlignment="1" applyProtection="1">
      <alignment horizontal="center" vertical="center" wrapText="1"/>
      <protection locked="0"/>
    </xf>
    <xf numFmtId="0" fontId="43" fillId="30" borderId="109" xfId="0" applyFont="1" applyFill="1" applyBorder="1" applyAlignment="1" applyProtection="1">
      <alignment horizontal="center" vertical="center" wrapText="1"/>
      <protection locked="0"/>
    </xf>
    <xf numFmtId="0" fontId="43" fillId="30" borderId="72" xfId="0"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protection locked="0"/>
    </xf>
    <xf numFmtId="2" fontId="7" fillId="9" borderId="63" xfId="0" applyNumberFormat="1" applyFont="1" applyFill="1" applyBorder="1" applyAlignment="1" applyProtection="1">
      <alignment horizontal="center"/>
      <protection locked="0"/>
    </xf>
    <xf numFmtId="0" fontId="7" fillId="9" borderId="0" xfId="0" applyFont="1" applyFill="1" applyBorder="1" applyAlignment="1" applyProtection="1">
      <alignment horizontal="center"/>
      <protection locked="0"/>
    </xf>
    <xf numFmtId="0" fontId="7" fillId="9" borderId="31" xfId="0" applyFont="1" applyFill="1" applyBorder="1" applyAlignment="1" applyProtection="1">
      <alignment horizontal="center"/>
      <protection locked="0"/>
    </xf>
    <xf numFmtId="2" fontId="7" fillId="9" borderId="31" xfId="0" applyNumberFormat="1" applyFont="1" applyFill="1" applyBorder="1" applyAlignment="1" applyProtection="1">
      <alignment horizontal="center"/>
      <protection locked="0"/>
    </xf>
    <xf numFmtId="2" fontId="7" fillId="10" borderId="63" xfId="3" applyNumberFormat="1" applyFont="1" applyFill="1" applyBorder="1" applyAlignment="1" applyProtection="1">
      <alignment horizontal="center"/>
      <protection locked="0"/>
    </xf>
    <xf numFmtId="14" fontId="43" fillId="11" borderId="9" xfId="3" applyNumberFormat="1" applyFont="1" applyFill="1" applyBorder="1" applyAlignment="1" applyProtection="1">
      <alignment horizontal="center" vertical="center" wrapText="1"/>
      <protection locked="0"/>
    </xf>
    <xf numFmtId="0" fontId="7" fillId="10" borderId="63" xfId="3" applyFont="1" applyFill="1" applyBorder="1" applyAlignment="1" applyProtection="1">
      <alignment horizontal="center"/>
      <protection locked="0"/>
    </xf>
    <xf numFmtId="0" fontId="7" fillId="9" borderId="174" xfId="0" applyFont="1" applyFill="1" applyBorder="1" applyAlignment="1" applyProtection="1">
      <alignment horizontal="center"/>
      <protection locked="0"/>
    </xf>
    <xf numFmtId="0" fontId="7" fillId="9" borderId="142" xfId="0" applyFont="1" applyFill="1" applyBorder="1" applyAlignment="1" applyProtection="1">
      <alignment horizontal="center"/>
      <protection locked="0"/>
    </xf>
    <xf numFmtId="0" fontId="7" fillId="9" borderId="175" xfId="0" applyFont="1" applyFill="1" applyBorder="1" applyAlignment="1" applyProtection="1">
      <alignment horizontal="center"/>
      <protection locked="0"/>
    </xf>
    <xf numFmtId="0" fontId="7" fillId="9" borderId="41" xfId="0" applyFont="1" applyFill="1" applyBorder="1" applyAlignment="1" applyProtection="1">
      <alignment horizontal="center"/>
      <protection locked="0"/>
    </xf>
    <xf numFmtId="0" fontId="7" fillId="9" borderId="176" xfId="0" applyFont="1" applyFill="1" applyBorder="1" applyAlignment="1" applyProtection="1">
      <alignment horizontal="center"/>
      <protection locked="0"/>
    </xf>
    <xf numFmtId="0" fontId="7" fillId="9" borderId="52" xfId="0" applyFont="1" applyFill="1" applyBorder="1" applyAlignment="1" applyProtection="1">
      <alignment horizontal="center"/>
      <protection locked="0"/>
    </xf>
    <xf numFmtId="49" fontId="43" fillId="11" borderId="109" xfId="3" applyNumberFormat="1" applyFont="1" applyFill="1" applyBorder="1" applyAlignment="1" applyProtection="1">
      <alignment horizontal="center" vertical="center" wrapText="1"/>
      <protection locked="0"/>
    </xf>
    <xf numFmtId="0" fontId="7" fillId="8" borderId="63" xfId="3" applyNumberFormat="1" applyFont="1" applyFill="1" applyBorder="1" applyAlignment="1" applyProtection="1">
      <alignment horizontal="center"/>
      <protection locked="0"/>
    </xf>
    <xf numFmtId="0" fontId="7" fillId="8" borderId="0" xfId="3" applyNumberFormat="1" applyFont="1" applyFill="1" applyBorder="1" applyAlignment="1" applyProtection="1">
      <alignment horizontal="center"/>
      <protection locked="0"/>
    </xf>
    <xf numFmtId="0" fontId="7" fillId="8" borderId="0" xfId="3" quotePrefix="1" applyNumberFormat="1" applyFont="1" applyFill="1" applyBorder="1" applyAlignment="1" applyProtection="1">
      <alignment horizontal="center"/>
      <protection locked="0"/>
    </xf>
    <xf numFmtId="2" fontId="7" fillId="8" borderId="65" xfId="3" applyNumberFormat="1" applyFont="1" applyFill="1" applyBorder="1" applyAlignment="1" applyProtection="1">
      <alignment horizontal="center"/>
      <protection locked="0"/>
    </xf>
    <xf numFmtId="2" fontId="7" fillId="8" borderId="67" xfId="3" applyNumberFormat="1" applyFont="1" applyFill="1" applyBorder="1" applyAlignment="1" applyProtection="1">
      <alignment horizontal="center"/>
      <protection locked="0"/>
    </xf>
    <xf numFmtId="0" fontId="15" fillId="0" borderId="177" xfId="1" applyFont="1" applyFill="1" applyBorder="1" applyAlignment="1">
      <alignment horizontal="center" vertical="center"/>
    </xf>
    <xf numFmtId="0" fontId="15" fillId="0" borderId="178" xfId="1" applyFont="1" applyFill="1" applyBorder="1" applyAlignment="1">
      <alignment horizontal="center" vertical="center"/>
    </xf>
    <xf numFmtId="0" fontId="15" fillId="0" borderId="179" xfId="1" applyFont="1" applyFill="1" applyBorder="1" applyAlignment="1">
      <alignment horizontal="center" vertical="center"/>
    </xf>
    <xf numFmtId="0" fontId="43" fillId="30" borderId="73" xfId="0" applyFont="1" applyFill="1" applyBorder="1" applyAlignment="1" applyProtection="1">
      <alignment horizontal="center"/>
      <protection locked="0"/>
    </xf>
    <xf numFmtId="0" fontId="43" fillId="30" borderId="74" xfId="0" applyFont="1" applyFill="1" applyBorder="1" applyAlignment="1" applyProtection="1">
      <alignment horizontal="center"/>
      <protection locked="0"/>
    </xf>
    <xf numFmtId="0" fontId="43" fillId="11" borderId="73" xfId="3" applyFont="1" applyFill="1" applyBorder="1" applyAlignment="1" applyProtection="1">
      <alignment horizontal="center"/>
      <protection locked="0"/>
    </xf>
    <xf numFmtId="0" fontId="43" fillId="11" borderId="74" xfId="3" applyFont="1" applyFill="1" applyBorder="1" applyAlignment="1" applyProtection="1">
      <alignment horizontal="center"/>
      <protection locked="0"/>
    </xf>
    <xf numFmtId="0" fontId="15" fillId="8" borderId="0" xfId="3" applyFont="1" applyFill="1" applyAlignment="1" applyProtection="1">
      <alignment horizontal="center" wrapText="1"/>
      <protection locked="0"/>
    </xf>
    <xf numFmtId="0" fontId="15" fillId="8" borderId="0" xfId="3" applyFont="1" applyFill="1" applyAlignment="1" applyProtection="1">
      <alignment horizontal="left" vertical="top" wrapText="1"/>
      <protection locked="0"/>
    </xf>
    <xf numFmtId="0" fontId="15" fillId="8" borderId="0" xfId="3" applyFont="1" applyFill="1" applyAlignment="1" applyProtection="1">
      <alignment horizontal="center" vertical="top" wrapText="1"/>
      <protection locked="0"/>
    </xf>
    <xf numFmtId="0" fontId="40" fillId="8" borderId="0" xfId="1" applyFont="1" applyFill="1" applyBorder="1" applyAlignment="1">
      <alignment horizontal="center"/>
    </xf>
    <xf numFmtId="0" fontId="75" fillId="8" borderId="75" xfId="1" applyFont="1" applyFill="1" applyBorder="1" applyAlignment="1">
      <alignment horizontal="center" vertical="center"/>
    </xf>
    <xf numFmtId="0" fontId="75" fillId="8" borderId="76" xfId="1" applyFont="1" applyFill="1" applyBorder="1" applyAlignment="1">
      <alignment horizontal="center" vertical="center"/>
    </xf>
    <xf numFmtId="0" fontId="75" fillId="8" borderId="102" xfId="1" applyFont="1" applyFill="1" applyBorder="1" applyAlignment="1">
      <alignment horizontal="center" vertical="center"/>
    </xf>
    <xf numFmtId="0" fontId="51" fillId="2" borderId="95" xfId="1" applyFont="1" applyFill="1" applyBorder="1" applyAlignment="1" applyProtection="1">
      <alignment horizontal="center" vertical="center"/>
    </xf>
    <xf numFmtId="0" fontId="51" fillId="2" borderId="97" xfId="1" applyFont="1" applyFill="1" applyBorder="1" applyAlignment="1" applyProtection="1">
      <alignment horizontal="center" vertical="center"/>
    </xf>
    <xf numFmtId="0" fontId="51" fillId="2" borderId="96" xfId="1" applyFont="1" applyFill="1" applyBorder="1" applyAlignment="1" applyProtection="1">
      <alignment horizontal="center" vertical="center"/>
    </xf>
    <xf numFmtId="0" fontId="48" fillId="3" borderId="75"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7" fillId="8" borderId="0" xfId="3" applyFill="1" applyAlignment="1">
      <alignment horizontal="center" vertical="top" wrapText="1"/>
    </xf>
    <xf numFmtId="0" fontId="7" fillId="8" borderId="0" xfId="3" applyFill="1" applyAlignment="1">
      <alignment horizontal="center" vertical="center" wrapText="1"/>
    </xf>
    <xf numFmtId="0" fontId="82" fillId="20" borderId="71" xfId="0" applyFont="1" applyFill="1" applyBorder="1" applyAlignment="1">
      <alignment horizontal="center" vertical="center" textRotation="90"/>
    </xf>
    <xf numFmtId="0" fontId="82" fillId="20" borderId="40" xfId="0" applyFont="1" applyFill="1" applyBorder="1" applyAlignment="1">
      <alignment horizontal="center" vertical="center" textRotation="90"/>
    </xf>
    <xf numFmtId="0" fontId="82" fillId="20" borderId="65" xfId="0" applyFont="1" applyFill="1" applyBorder="1" applyAlignment="1">
      <alignment horizontal="center" vertical="center" textRotation="90"/>
    </xf>
    <xf numFmtId="0" fontId="82" fillId="20" borderId="73" xfId="0" applyFont="1" applyFill="1" applyBorder="1" applyAlignment="1">
      <alignment horizontal="center" vertical="center" textRotation="90"/>
    </xf>
    <xf numFmtId="0" fontId="79" fillId="19" borderId="71" xfId="0" applyFont="1" applyFill="1" applyBorder="1" applyAlignment="1">
      <alignment horizontal="center" vertical="center" wrapText="1"/>
    </xf>
    <xf numFmtId="0" fontId="79" fillId="19" borderId="40" xfId="0" applyFont="1" applyFill="1" applyBorder="1" applyAlignment="1">
      <alignment horizontal="center" vertical="center" wrapText="1"/>
    </xf>
    <xf numFmtId="0" fontId="83" fillId="19" borderId="9" xfId="0" applyFont="1" applyFill="1" applyBorder="1" applyAlignment="1">
      <alignment horizontal="center" vertical="center"/>
    </xf>
    <xf numFmtId="0" fontId="83" fillId="19" borderId="72" xfId="0" applyFont="1" applyFill="1" applyBorder="1" applyAlignment="1">
      <alignment horizontal="center" vertical="center"/>
    </xf>
    <xf numFmtId="0" fontId="83" fillId="19" borderId="109"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72" xfId="1" applyFont="1" applyFill="1" applyBorder="1" applyAlignment="1">
      <alignment horizontal="center" vertical="center" wrapText="1"/>
    </xf>
    <xf numFmtId="0" fontId="47" fillId="19" borderId="109" xfId="1" applyFont="1" applyFill="1" applyBorder="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5" fillId="8" borderId="0" xfId="3" applyFont="1" applyFill="1" applyAlignment="1">
      <alignment horizontal="center" vertical="center" wrapText="1"/>
    </xf>
    <xf numFmtId="1" fontId="16" fillId="5" borderId="71"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1" fillId="23" borderId="120" xfId="0" applyNumberFormat="1" applyFont="1" applyFill="1" applyBorder="1" applyAlignment="1">
      <alignment horizontal="center" vertical="center" wrapText="1"/>
    </xf>
    <xf numFmtId="1" fontId="91" fillId="23" borderId="121" xfId="0" applyNumberFormat="1" applyFont="1" applyFill="1" applyBorder="1" applyAlignment="1">
      <alignment horizontal="center" vertical="center" wrapText="1"/>
    </xf>
    <xf numFmtId="1" fontId="91" fillId="23" borderId="124" xfId="0" applyNumberFormat="1" applyFont="1" applyFill="1" applyBorder="1" applyAlignment="1">
      <alignment horizontal="center" vertical="center" wrapText="1"/>
    </xf>
    <xf numFmtId="0" fontId="88" fillId="21" borderId="120" xfId="0" applyFont="1" applyFill="1" applyBorder="1" applyAlignment="1">
      <alignment horizontal="center" vertical="center" wrapText="1"/>
    </xf>
    <xf numFmtId="0" fontId="88" fillId="21" borderId="121" xfId="0" applyFont="1" applyFill="1" applyBorder="1" applyAlignment="1">
      <alignment horizontal="center" vertical="center" wrapText="1"/>
    </xf>
    <xf numFmtId="0" fontId="88" fillId="21" borderId="122" xfId="0" applyFont="1" applyFill="1" applyBorder="1" applyAlignment="1">
      <alignment horizontal="center" vertical="center" wrapText="1"/>
    </xf>
    <xf numFmtId="0" fontId="103" fillId="0" borderId="0" xfId="0" applyFont="1" applyFill="1" applyBorder="1" applyAlignment="1">
      <alignment horizontal="center" textRotation="90" wrapText="1"/>
    </xf>
    <xf numFmtId="0" fontId="103" fillId="0" borderId="143" xfId="0" applyFont="1" applyFill="1" applyBorder="1" applyAlignment="1">
      <alignment horizontal="center" textRotation="90" wrapText="1"/>
    </xf>
    <xf numFmtId="0" fontId="57" fillId="2" borderId="0" xfId="1" applyFont="1" applyFill="1" applyAlignment="1" applyProtection="1">
      <alignment horizontal="center" vertical="top"/>
      <protection locked="0"/>
    </xf>
    <xf numFmtId="0" fontId="7" fillId="8" borderId="0" xfId="3" applyFont="1" applyFill="1" applyAlignment="1">
      <alignment horizontal="center" vertical="center" wrapText="1"/>
    </xf>
    <xf numFmtId="0" fontId="103" fillId="27" borderId="0" xfId="0" applyFont="1" applyFill="1" applyBorder="1" applyAlignment="1">
      <alignment horizontal="center" textRotation="90" wrapText="1"/>
    </xf>
    <xf numFmtId="0" fontId="102" fillId="26" borderId="133" xfId="172" applyFont="1" applyBorder="1" applyAlignment="1">
      <alignment horizontal="center" vertical="center"/>
    </xf>
    <xf numFmtId="0" fontId="102" fillId="26" borderId="134" xfId="172" applyFont="1" applyBorder="1" applyAlignment="1">
      <alignment horizontal="center" vertical="center"/>
    </xf>
    <xf numFmtId="0" fontId="102" fillId="26" borderId="135" xfId="172" applyFont="1" applyBorder="1" applyAlignment="1">
      <alignment horizontal="center" vertical="center"/>
    </xf>
    <xf numFmtId="0" fontId="102" fillId="26" borderId="136" xfId="172" applyFont="1" applyBorder="1" applyAlignment="1">
      <alignment horizontal="center" vertical="center"/>
    </xf>
    <xf numFmtId="0" fontId="102" fillId="26" borderId="137" xfId="172" applyFont="1" applyBorder="1" applyAlignment="1">
      <alignment horizontal="center" vertical="center"/>
    </xf>
    <xf numFmtId="0" fontId="102" fillId="26" borderId="138" xfId="172" applyFont="1" applyBorder="1" applyAlignment="1">
      <alignment horizontal="center" vertical="center"/>
    </xf>
    <xf numFmtId="0" fontId="113" fillId="8" borderId="0" xfId="172" applyFont="1" applyFill="1" applyBorder="1" applyAlignment="1">
      <alignment horizontal="left" vertical="center"/>
    </xf>
    <xf numFmtId="0" fontId="103" fillId="8" borderId="0" xfId="0" applyFont="1" applyFill="1" applyBorder="1" applyAlignment="1">
      <alignment horizontal="center" textRotation="90" wrapText="1"/>
    </xf>
    <xf numFmtId="0" fontId="16" fillId="27" borderId="0" xfId="0" applyFont="1" applyFill="1" applyBorder="1" applyAlignment="1">
      <alignment horizontal="center" vertical="top" wrapText="1"/>
    </xf>
    <xf numFmtId="0" fontId="7" fillId="9" borderId="0" xfId="0" applyFont="1" applyFill="1" applyAlignment="1">
      <alignment horizontal="center" vertical="top" wrapText="1"/>
    </xf>
    <xf numFmtId="0" fontId="16" fillId="9" borderId="0" xfId="0" applyFont="1" applyFill="1" applyAlignment="1">
      <alignment horizontal="center" vertical="top" wrapText="1"/>
    </xf>
    <xf numFmtId="0" fontId="78" fillId="12" borderId="85" xfId="0" applyFont="1" applyFill="1" applyBorder="1"/>
    <xf numFmtId="0" fontId="78" fillId="12" borderId="155" xfId="0" applyFont="1" applyFill="1" applyBorder="1"/>
    <xf numFmtId="0" fontId="78" fillId="12" borderId="156" xfId="0" applyFont="1" applyFill="1" applyBorder="1"/>
    <xf numFmtId="0" fontId="78" fillId="12" borderId="82" xfId="0" applyFont="1" applyFill="1" applyBorder="1"/>
    <xf numFmtId="0" fontId="78" fillId="12" borderId="151" xfId="0" applyFont="1" applyFill="1" applyBorder="1"/>
    <xf numFmtId="0" fontId="78" fillId="12" borderId="152" xfId="0" applyFont="1" applyFill="1" applyBorder="1"/>
    <xf numFmtId="0" fontId="78" fillId="12" borderId="153" xfId="0" applyFont="1" applyFill="1" applyBorder="1"/>
    <xf numFmtId="0" fontId="78" fillId="12" borderId="40" xfId="0" applyFont="1" applyFill="1" applyBorder="1"/>
    <xf numFmtId="0" fontId="78" fillId="12" borderId="154" xfId="0" applyFont="1" applyFill="1" applyBorder="1"/>
    <xf numFmtId="0" fontId="103" fillId="27" borderId="157" xfId="0" applyFont="1" applyFill="1" applyBorder="1" applyAlignment="1">
      <alignment horizontal="center" textRotation="90" wrapText="1"/>
    </xf>
  </cellXfs>
  <cellStyles count="380">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cellStyle name="Normal 3" xfId="6"/>
    <cellStyle name="Normal 3 2" xfId="287"/>
    <cellStyle name="Normal 3 3" xfId="288"/>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externalLink" Target="externalLinks/externalLink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theme" Target="theme/theme1.xml"/><Relationship Id="rId31" Type="http://schemas.openxmlformats.org/officeDocument/2006/relationships/styles" Target="styles.xml"/><Relationship Id="rId32" Type="http://schemas.openxmlformats.org/officeDocument/2006/relationships/sharedStrings" Target="sharedStrings.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calcChain" Target="calcChain.xml"/><Relationship Id="rId3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52386072"/>
        <c:axId val="-2052265896"/>
      </c:lineChart>
      <c:catAx>
        <c:axId val="-2052386072"/>
        <c:scaling>
          <c:orientation val="minMax"/>
        </c:scaling>
        <c:delete val="0"/>
        <c:axPos val="b"/>
        <c:numFmt formatCode="0" sourceLinked="1"/>
        <c:majorTickMark val="out"/>
        <c:minorTickMark val="none"/>
        <c:tickLblPos val="nextTo"/>
        <c:txPr>
          <a:bodyPr/>
          <a:lstStyle/>
          <a:p>
            <a:pPr>
              <a:defRPr sz="1000"/>
            </a:pPr>
            <a:endParaRPr lang="en-US"/>
          </a:p>
        </c:txPr>
        <c:crossAx val="-2052265896"/>
        <c:crosses val="autoZero"/>
        <c:auto val="1"/>
        <c:lblAlgn val="ctr"/>
        <c:lblOffset val="100"/>
        <c:noMultiLvlLbl val="0"/>
      </c:catAx>
      <c:valAx>
        <c:axId val="-2052265896"/>
        <c:scaling>
          <c:orientation val="minMax"/>
        </c:scaling>
        <c:delete val="0"/>
        <c:axPos val="l"/>
        <c:majorGridlines/>
        <c:numFmt formatCode="0" sourceLinked="1"/>
        <c:majorTickMark val="out"/>
        <c:minorTickMark val="none"/>
        <c:tickLblPos val="nextTo"/>
        <c:crossAx val="-2052386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23447464"/>
        <c:axId val="-2124361288"/>
      </c:lineChart>
      <c:catAx>
        <c:axId val="-2123447464"/>
        <c:scaling>
          <c:orientation val="minMax"/>
        </c:scaling>
        <c:delete val="0"/>
        <c:axPos val="b"/>
        <c:numFmt formatCode="0" sourceLinked="1"/>
        <c:majorTickMark val="out"/>
        <c:minorTickMark val="none"/>
        <c:tickLblPos val="nextTo"/>
        <c:txPr>
          <a:bodyPr rot="-5400000" vert="horz"/>
          <a:lstStyle/>
          <a:p>
            <a:pPr>
              <a:defRPr/>
            </a:pPr>
            <a:endParaRPr lang="en-US"/>
          </a:p>
        </c:txPr>
        <c:crossAx val="-2124361288"/>
        <c:crosses val="autoZero"/>
        <c:auto val="1"/>
        <c:lblAlgn val="ctr"/>
        <c:lblOffset val="100"/>
        <c:noMultiLvlLbl val="0"/>
      </c:catAx>
      <c:valAx>
        <c:axId val="-2124361288"/>
        <c:scaling>
          <c:orientation val="minMax"/>
          <c:max val="0.25"/>
          <c:min val="0.0"/>
        </c:scaling>
        <c:delete val="0"/>
        <c:axPos val="l"/>
        <c:majorGridlines/>
        <c:numFmt formatCode="0%" sourceLinked="1"/>
        <c:majorTickMark val="out"/>
        <c:minorTickMark val="none"/>
        <c:tickLblPos val="nextTo"/>
        <c:crossAx val="-2123447464"/>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38</xdr:row>
          <xdr:rowOff>50800</xdr:rowOff>
        </xdr:from>
        <xdr:to>
          <xdr:col>4</xdr:col>
          <xdr:colOff>12700</xdr:colOff>
          <xdr:row>40</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64:E166" totalsRowShown="0" headerRowDxfId="3" dataDxfId="2" headerRowCellStyle="Normal_NAV_TOY_MODEL" dataCellStyle="Normal_NAV_TOY_MODEL">
  <autoFilter ref="E164:E166"/>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80"/>
  <sheetViews>
    <sheetView tabSelected="1" topLeftCell="A9" zoomScale="85" zoomScaleNormal="85" zoomScalePageLayoutView="85" workbookViewId="0">
      <selection activeCell="D20" sqref="D20"/>
    </sheetView>
  </sheetViews>
  <sheetFormatPr baseColWidth="10" defaultColWidth="9.1640625" defaultRowHeight="14" x14ac:dyDescent="0"/>
  <cols>
    <col min="1" max="1" width="10.33203125" style="6" customWidth="1"/>
    <col min="2" max="2" width="3.5" style="48" customWidth="1"/>
    <col min="3" max="3" width="41.83203125" style="6" customWidth="1"/>
    <col min="4" max="4" width="34.1640625" style="6" customWidth="1"/>
    <col min="5" max="5" width="39.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1"/>
      <c r="C6" s="19" t="s">
        <v>3</v>
      </c>
      <c r="D6" s="20" t="s">
        <v>4</v>
      </c>
      <c r="E6" s="20" t="s">
        <v>510</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1"/>
      <c r="C7" s="21" t="s">
        <v>1</v>
      </c>
      <c r="D7" s="420" t="s">
        <v>475</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1"/>
      <c r="C8" s="25" t="s">
        <v>303</v>
      </c>
      <c r="D8" s="421"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1"/>
      <c r="C9" s="25" t="s">
        <v>5</v>
      </c>
      <c r="D9" s="421"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1"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416</v>
      </c>
      <c r="D11" s="421"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417</v>
      </c>
      <c r="D12" s="421"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2" t="s">
        <v>105</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2">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1" t="s">
        <v>74</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2" t="s">
        <v>457</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 customHeight="1">
      <c r="A17" s="1"/>
      <c r="B17" s="1"/>
      <c r="C17" s="27" t="s">
        <v>14</v>
      </c>
      <c r="D17" s="422" t="s">
        <v>15</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 customHeight="1">
      <c r="A18" s="1"/>
      <c r="B18" s="1"/>
      <c r="C18" s="27" t="s">
        <v>16</v>
      </c>
      <c r="D18" s="422" t="s">
        <v>15</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 customHeight="1">
      <c r="A19" s="1"/>
      <c r="B19" s="1"/>
      <c r="C19" s="27" t="s">
        <v>17</v>
      </c>
      <c r="D19" s="422" t="s">
        <v>15</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 customHeight="1">
      <c r="A20" s="1"/>
      <c r="B20" s="1"/>
      <c r="C20" s="27" t="s">
        <v>18</v>
      </c>
      <c r="D20" s="422" t="s">
        <v>490</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 customHeight="1">
      <c r="A21" s="1"/>
      <c r="B21" s="1"/>
      <c r="C21" s="27" t="s">
        <v>19</v>
      </c>
      <c r="D21" s="422" t="s">
        <v>490</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 customHeight="1">
      <c r="A22" s="1"/>
      <c r="B22" s="1"/>
      <c r="C22" s="28" t="s">
        <v>20</v>
      </c>
      <c r="D22" s="422" t="s">
        <v>490</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 customHeight="1">
      <c r="A23" s="1"/>
      <c r="B23" s="1"/>
      <c r="C23" s="28" t="s">
        <v>21</v>
      </c>
      <c r="D23" s="422" t="s">
        <v>309</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 customHeight="1">
      <c r="A24" s="1"/>
      <c r="B24" s="1"/>
      <c r="C24" s="28" t="s">
        <v>23</v>
      </c>
      <c r="D24" s="422" t="s">
        <v>22</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 customHeight="1" thickBot="1">
      <c r="A25" s="1"/>
      <c r="B25" s="1"/>
      <c r="C25" s="28" t="s">
        <v>24</v>
      </c>
      <c r="D25" s="422" t="s">
        <v>22</v>
      </c>
      <c r="E25" s="942"/>
      <c r="F25" s="34"/>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 customHeight="1" thickBot="1">
      <c r="A26" s="1"/>
      <c r="B26" s="1"/>
      <c r="C26" s="28" t="s">
        <v>471</v>
      </c>
      <c r="D26" s="422" t="s">
        <v>296</v>
      </c>
      <c r="E26" s="423" t="s">
        <v>513</v>
      </c>
      <c r="F26" s="1"/>
      <c r="G26" s="865"/>
      <c r="H26" s="865"/>
      <c r="I26" s="865"/>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 customHeight="1">
      <c r="A27" s="1"/>
      <c r="B27" s="1"/>
      <c r="C27" s="27" t="s">
        <v>25</v>
      </c>
      <c r="D27" s="422" t="s">
        <v>26</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 customHeight="1">
      <c r="A28" s="1"/>
      <c r="B28" s="1"/>
      <c r="C28" s="27" t="s">
        <v>442</v>
      </c>
      <c r="D28" s="422" t="s">
        <v>348</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 customHeight="1">
      <c r="A29" s="1"/>
      <c r="B29" s="1"/>
      <c r="C29" s="27" t="s">
        <v>458</v>
      </c>
      <c r="D29" s="422" t="s">
        <v>348</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 customHeight="1" thickBot="1">
      <c r="A30" s="1"/>
      <c r="B30" s="1"/>
      <c r="C30" s="27" t="s">
        <v>27</v>
      </c>
      <c r="D30" s="422">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 customHeight="1">
      <c r="A31" s="1"/>
      <c r="B31" s="1"/>
      <c r="C31" s="28" t="s">
        <v>512</v>
      </c>
      <c r="D31" s="422" t="s">
        <v>296</v>
      </c>
      <c r="E31" s="420" t="s">
        <v>520</v>
      </c>
      <c r="F31" s="1"/>
      <c r="G31" s="865"/>
      <c r="H31" s="865"/>
      <c r="I31" s="865"/>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 customHeight="1">
      <c r="A32" s="1"/>
      <c r="B32" s="1"/>
      <c r="C32" s="28" t="s">
        <v>498</v>
      </c>
      <c r="D32" s="940" t="s">
        <v>296</v>
      </c>
      <c r="E32" s="422" t="s">
        <v>514</v>
      </c>
      <c r="F32" s="1"/>
      <c r="G32" s="865"/>
      <c r="H32" s="865"/>
      <c r="I32" s="865"/>
      <c r="J32" s="23"/>
      <c r="K32" s="23"/>
      <c r="L32" s="23"/>
      <c r="M32" s="23"/>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ht="16" customHeight="1">
      <c r="A33" s="1"/>
      <c r="B33" s="1"/>
      <c r="C33" s="28" t="s">
        <v>505</v>
      </c>
      <c r="D33" s="422" t="s">
        <v>296</v>
      </c>
      <c r="E33" s="422" t="s">
        <v>515</v>
      </c>
      <c r="F33" s="1"/>
      <c r="G33" s="865"/>
      <c r="H33" s="865"/>
      <c r="I33" s="865"/>
      <c r="J33" s="23"/>
      <c r="K33" s="23"/>
      <c r="L33" s="23"/>
      <c r="M33" s="23"/>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ht="16" customHeight="1">
      <c r="A34" s="1"/>
      <c r="B34" s="1"/>
      <c r="C34" s="28" t="s">
        <v>506</v>
      </c>
      <c r="D34" s="422" t="s">
        <v>296</v>
      </c>
      <c r="E34" s="422" t="s">
        <v>516</v>
      </c>
      <c r="F34" s="1"/>
      <c r="G34" s="865"/>
      <c r="H34" s="865"/>
      <c r="I34" s="865"/>
      <c r="J34" s="23"/>
      <c r="K34" s="23"/>
      <c r="L34" s="23"/>
      <c r="M34" s="23"/>
      <c r="N34" s="4"/>
      <c r="O34" s="4"/>
      <c r="P34" s="4"/>
      <c r="Q34" s="4"/>
      <c r="R34" s="4"/>
      <c r="S34" s="4"/>
      <c r="T34" s="4"/>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row>
    <row r="35" spans="1:50" ht="16" customHeight="1">
      <c r="A35" s="1"/>
      <c r="B35" s="1"/>
      <c r="C35" s="28" t="s">
        <v>507</v>
      </c>
      <c r="D35" s="422" t="s">
        <v>296</v>
      </c>
      <c r="E35" s="422" t="s">
        <v>517</v>
      </c>
      <c r="F35" s="1"/>
      <c r="G35" s="865"/>
      <c r="H35" s="865"/>
      <c r="I35" s="865"/>
      <c r="J35" s="23"/>
      <c r="K35" s="23"/>
      <c r="L35" s="23"/>
      <c r="M35" s="23"/>
      <c r="N35" s="4"/>
      <c r="O35" s="4"/>
      <c r="P35" s="4"/>
      <c r="Q35" s="4"/>
      <c r="R35" s="4"/>
      <c r="S35" s="4"/>
      <c r="T35" s="4"/>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row>
    <row r="36" spans="1:50" ht="16" customHeight="1">
      <c r="A36" s="1"/>
      <c r="B36" s="1"/>
      <c r="C36" s="28" t="s">
        <v>508</v>
      </c>
      <c r="D36" s="422" t="s">
        <v>296</v>
      </c>
      <c r="E36" s="422" t="s">
        <v>518</v>
      </c>
      <c r="F36" s="1"/>
      <c r="G36" s="865"/>
      <c r="H36" s="865"/>
      <c r="I36" s="865"/>
      <c r="J36" s="23"/>
      <c r="K36" s="23"/>
      <c r="L36" s="23"/>
      <c r="M36" s="23"/>
      <c r="N36" s="4"/>
      <c r="O36" s="4"/>
      <c r="P36" s="4"/>
      <c r="Q36" s="4"/>
      <c r="R36" s="4"/>
      <c r="S36" s="4"/>
      <c r="T36" s="4"/>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row>
    <row r="37" spans="1:50" ht="16" customHeight="1" thickBot="1">
      <c r="A37" s="1"/>
      <c r="B37" s="1"/>
      <c r="C37" s="32" t="s">
        <v>511</v>
      </c>
      <c r="D37" s="941" t="s">
        <v>296</v>
      </c>
      <c r="E37" s="423" t="s">
        <v>519</v>
      </c>
      <c r="F37" s="1"/>
      <c r="G37" s="865"/>
      <c r="H37" s="865"/>
      <c r="I37" s="865"/>
      <c r="J37" s="23"/>
      <c r="K37" s="23"/>
      <c r="L37" s="23"/>
      <c r="M37" s="23"/>
      <c r="N37" s="4"/>
      <c r="O37" s="4"/>
      <c r="P37" s="4"/>
      <c r="Q37" s="4"/>
      <c r="R37" s="4"/>
      <c r="S37" s="4"/>
      <c r="T37" s="4"/>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row>
    <row r="38" spans="1:50">
      <c r="A38" s="1"/>
      <c r="B38" s="1"/>
      <c r="C38" s="55"/>
      <c r="D38" s="55"/>
      <c r="E38" s="3"/>
      <c r="F38" s="1"/>
      <c r="G38" s="3"/>
      <c r="H38" s="3"/>
      <c r="I38" s="3"/>
      <c r="J38" s="23"/>
      <c r="K38" s="23"/>
      <c r="L38" s="23"/>
      <c r="M38" s="23"/>
      <c r="N38" s="4"/>
      <c r="O38" s="4"/>
      <c r="P38" s="4"/>
      <c r="Q38" s="4"/>
      <c r="R38" s="4"/>
      <c r="S38" s="4"/>
      <c r="T38" s="4"/>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row>
    <row r="39" spans="1:50">
      <c r="A39" s="1"/>
      <c r="B39" s="1"/>
      <c r="C39" s="55"/>
      <c r="D39" s="5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55"/>
      <c r="D40" s="5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55"/>
      <c r="D41" s="5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204"/>
      <c r="D42" s="5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5"/>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33"/>
      <c r="D142" s="5"/>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33"/>
      <c r="D143" s="5"/>
      <c r="E143" s="29"/>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33"/>
      <c r="D144" s="5"/>
      <c r="E144" s="29"/>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33"/>
      <c r="D145" s="5"/>
      <c r="E145" s="29"/>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33"/>
      <c r="D146" s="5"/>
      <c r="E146" s="29"/>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33"/>
      <c r="D147" s="5"/>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33"/>
      <c r="D148" s="1"/>
      <c r="E148" s="29"/>
      <c r="F148" s="30"/>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783" t="s">
        <v>348</v>
      </c>
      <c r="F149" s="30"/>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783" t="s">
        <v>351</v>
      </c>
      <c r="F150" s="30"/>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783" t="s">
        <v>349</v>
      </c>
      <c r="F151" s="30"/>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783" t="s">
        <v>347</v>
      </c>
      <c r="F152" s="30"/>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783" t="s">
        <v>350</v>
      </c>
      <c r="F153" s="30"/>
      <c r="G153" s="30"/>
      <c r="H153" s="1"/>
      <c r="I153" s="31"/>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783" t="s">
        <v>437</v>
      </c>
      <c r="F154" s="30"/>
      <c r="G154" s="30"/>
      <c r="H154" s="1"/>
      <c r="I154" s="31"/>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783" t="s">
        <v>438</v>
      </c>
      <c r="F155" s="1"/>
      <c r="G155" s="30"/>
      <c r="H155" s="1"/>
      <c r="I155" s="31"/>
      <c r="J155" s="2"/>
      <c r="K155" s="2"/>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1"/>
      <c r="E156" s="2"/>
      <c r="F156" s="2"/>
      <c r="G156" s="30"/>
      <c r="H156" s="1"/>
      <c r="I156" s="31"/>
      <c r="J156" s="2"/>
      <c r="K156" s="2"/>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1"/>
      <c r="E157" s="34" t="s">
        <v>28</v>
      </c>
      <c r="F157" s="3"/>
      <c r="G157" s="30"/>
      <c r="H157" s="1"/>
      <c r="I157" s="31"/>
      <c r="J157" s="2"/>
      <c r="K157" s="2"/>
      <c r="L157" s="3"/>
      <c r="M157" s="3"/>
      <c r="N157" s="3"/>
      <c r="O157" s="3"/>
      <c r="P157" s="3"/>
      <c r="Q157" s="3"/>
      <c r="R157" s="3"/>
      <c r="S157" s="3"/>
      <c r="T157" s="3"/>
      <c r="U157" s="3"/>
      <c r="V157" s="4"/>
      <c r="W157" s="4"/>
      <c r="X157" s="4"/>
      <c r="Y157" s="4"/>
      <c r="Z157" s="4"/>
      <c r="AA157" s="4"/>
      <c r="AB157" s="4"/>
      <c r="AC157" s="5"/>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1"/>
      <c r="E158" s="3" t="s">
        <v>29</v>
      </c>
      <c r="F158" s="3"/>
      <c r="G158" s="30"/>
      <c r="H158" s="1"/>
      <c r="I158" s="31"/>
      <c r="J158" s="2"/>
      <c r="K158" s="2"/>
      <c r="L158" s="3"/>
      <c r="M158" s="3"/>
      <c r="N158" s="3"/>
      <c r="O158" s="3"/>
      <c r="P158" s="3"/>
      <c r="Q158" s="3"/>
      <c r="R158" s="3"/>
      <c r="S158" s="3"/>
      <c r="T158" s="3"/>
      <c r="U158" s="3"/>
      <c r="V158" s="4"/>
      <c r="W158" s="4"/>
      <c r="X158" s="4"/>
      <c r="Y158" s="4"/>
      <c r="Z158" s="4"/>
      <c r="AA158" s="4"/>
      <c r="AB158" s="4"/>
      <c r="AC158" s="5"/>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1"/>
      <c r="E159" s="3" t="s">
        <v>30</v>
      </c>
      <c r="F159" s="3"/>
      <c r="G159" s="30"/>
      <c r="H159" s="1"/>
      <c r="I159" s="31"/>
      <c r="J159" s="2"/>
      <c r="K159" s="2"/>
      <c r="L159" s="3"/>
      <c r="M159" s="3"/>
      <c r="N159" s="3"/>
      <c r="O159" s="3"/>
      <c r="P159" s="3"/>
      <c r="Q159" s="3"/>
      <c r="R159" s="3"/>
      <c r="S159" s="3"/>
      <c r="T159" s="3"/>
      <c r="U159" s="3"/>
      <c r="V159" s="4"/>
      <c r="W159" s="4"/>
      <c r="X159" s="4"/>
      <c r="Y159" s="4"/>
      <c r="Z159" s="4"/>
      <c r="AA159" s="4"/>
      <c r="AB159" s="4"/>
      <c r="AC159" s="5"/>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2"/>
      <c r="B160" s="1"/>
      <c r="C160" s="1"/>
      <c r="D160" s="1"/>
      <c r="E160" s="35" t="s">
        <v>31</v>
      </c>
      <c r="F160" s="3"/>
      <c r="G160" s="30"/>
      <c r="H160" s="1"/>
      <c r="I160" s="2"/>
      <c r="J160" s="1"/>
      <c r="K160" s="3"/>
      <c r="L160" s="3"/>
      <c r="M160" s="3"/>
      <c r="N160" s="3"/>
      <c r="O160" s="3"/>
      <c r="P160" s="3"/>
      <c r="Q160" s="3"/>
      <c r="R160" s="3"/>
      <c r="S160" s="3"/>
      <c r="T160" s="3"/>
      <c r="U160" s="3"/>
      <c r="V160" s="4"/>
      <c r="W160" s="4"/>
      <c r="X160" s="4"/>
      <c r="Y160" s="4"/>
      <c r="Z160" s="4"/>
      <c r="AA160" s="4"/>
      <c r="AB160" s="4"/>
      <c r="AC160" s="5"/>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1"/>
      <c r="E161" s="35" t="s">
        <v>32</v>
      </c>
      <c r="F161" s="3"/>
      <c r="G161" s="1"/>
      <c r="H161" s="2"/>
      <c r="I161" s="34"/>
      <c r="J161" s="34"/>
      <c r="K161" s="34"/>
      <c r="L161" s="3"/>
      <c r="M161" s="3"/>
      <c r="N161" s="3"/>
      <c r="O161" s="3"/>
      <c r="P161" s="3"/>
      <c r="Q161" s="3"/>
      <c r="R161" s="3"/>
      <c r="S161" s="3"/>
      <c r="T161" s="3"/>
      <c r="U161" s="3"/>
      <c r="V161" s="4"/>
      <c r="W161" s="4"/>
      <c r="X161" s="4"/>
      <c r="Y161" s="4"/>
      <c r="Z161" s="4"/>
      <c r="AA161" s="4"/>
      <c r="AB161" s="4"/>
      <c r="AC161" s="5"/>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1"/>
      <c r="E162" s="3" t="s">
        <v>33</v>
      </c>
      <c r="F162" s="3"/>
      <c r="G162" s="36"/>
      <c r="H162" s="2"/>
      <c r="I162" s="3"/>
      <c r="J162" s="3"/>
      <c r="K162" s="3"/>
      <c r="L162" s="34"/>
      <c r="M162" s="37"/>
      <c r="N162" s="37"/>
      <c r="O162" s="37"/>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34"/>
      <c r="D163" s="2"/>
      <c r="E163" s="3"/>
      <c r="F163" s="3"/>
      <c r="G163" s="38"/>
      <c r="H163" s="34"/>
      <c r="I163" s="3" t="s">
        <v>34</v>
      </c>
      <c r="J163" s="34" t="s">
        <v>8</v>
      </c>
      <c r="K163" s="3" t="s">
        <v>35</v>
      </c>
      <c r="L163" s="34"/>
      <c r="M163" s="37"/>
      <c r="N163" s="37"/>
      <c r="O163" s="37"/>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2"/>
      <c r="D164" s="2"/>
      <c r="E164" s="3" t="s">
        <v>36</v>
      </c>
      <c r="F164" s="3"/>
      <c r="G164" s="39" t="s">
        <v>37</v>
      </c>
      <c r="H164" s="3"/>
      <c r="I164" s="3" t="s">
        <v>38</v>
      </c>
      <c r="J164" s="34" t="s">
        <v>39</v>
      </c>
      <c r="K164" s="3" t="s">
        <v>40</v>
      </c>
      <c r="L164" s="2"/>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41</v>
      </c>
      <c r="F165" s="40"/>
      <c r="G165" s="39" t="s">
        <v>38</v>
      </c>
      <c r="H165" s="3"/>
      <c r="I165" s="3"/>
      <c r="J165" s="34" t="s">
        <v>42</v>
      </c>
      <c r="K165" s="3"/>
      <c r="L165" s="1"/>
      <c r="M165" s="1"/>
      <c r="N165" s="1"/>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43</v>
      </c>
      <c r="F166" s="40"/>
      <c r="G166" s="38"/>
      <c r="H166" s="3"/>
      <c r="I166" s="3"/>
      <c r="J166" s="34" t="s">
        <v>44</v>
      </c>
      <c r="K166" s="3"/>
      <c r="L166" s="1"/>
      <c r="M166" s="1"/>
      <c r="N166" s="1"/>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1"/>
      <c r="F167" s="40"/>
      <c r="G167" s="38"/>
      <c r="H167" s="3"/>
      <c r="I167" s="34"/>
      <c r="J167" s="34" t="s">
        <v>45</v>
      </c>
      <c r="K167" s="34"/>
      <c r="L167" s="1"/>
      <c r="M167" s="1"/>
      <c r="N167" s="1"/>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t="s">
        <v>46</v>
      </c>
      <c r="F168" s="40"/>
      <c r="G168" s="38"/>
      <c r="H168" s="3"/>
      <c r="I168" s="34"/>
      <c r="J168" s="34" t="s">
        <v>47</v>
      </c>
      <c r="K168" s="34" t="b">
        <v>1</v>
      </c>
      <c r="L168" s="1"/>
      <c r="M168" s="1"/>
      <c r="N168" s="1"/>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48</v>
      </c>
      <c r="F169" s="40"/>
      <c r="G169" s="39" t="s">
        <v>36</v>
      </c>
      <c r="H169" s="34"/>
      <c r="I169" s="34"/>
      <c r="J169" s="34" t="s">
        <v>49</v>
      </c>
      <c r="K169" s="34" t="b">
        <v>0</v>
      </c>
      <c r="L169" s="1"/>
      <c r="M169" s="1"/>
      <c r="N169" s="1"/>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0" t="s">
        <v>50</v>
      </c>
      <c r="F170" s="40"/>
      <c r="G170" s="39" t="s">
        <v>41</v>
      </c>
      <c r="H170" s="34"/>
      <c r="I170" s="42"/>
      <c r="J170" s="34" t="s">
        <v>51</v>
      </c>
      <c r="K170" s="42"/>
      <c r="L170" s="2"/>
      <c r="M170" s="2"/>
      <c r="N170" s="2"/>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0" t="s">
        <v>52</v>
      </c>
      <c r="F171" s="40"/>
      <c r="G171" s="43" t="s">
        <v>53</v>
      </c>
      <c r="H171" s="34"/>
      <c r="I171" s="42"/>
      <c r="J171" s="34" t="s">
        <v>54</v>
      </c>
      <c r="K171" s="42"/>
      <c r="L171" s="2"/>
      <c r="M171" s="2"/>
      <c r="N171" s="2"/>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F172" s="40"/>
      <c r="G172" s="43" t="s">
        <v>43</v>
      </c>
      <c r="H172" s="34"/>
      <c r="I172" s="42"/>
      <c r="J172" s="34" t="s">
        <v>55</v>
      </c>
      <c r="K172" s="42"/>
      <c r="L172" s="2"/>
      <c r="M172" s="2"/>
      <c r="N172" s="2"/>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40"/>
      <c r="F173" s="40"/>
      <c r="G173" s="3"/>
      <c r="H173" s="42"/>
      <c r="I173" s="42"/>
      <c r="J173" s="34" t="s">
        <v>56</v>
      </c>
      <c r="K173" s="42"/>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40" t="s">
        <v>57</v>
      </c>
      <c r="F174" s="40"/>
      <c r="G174" s="3"/>
      <c r="H174" s="42"/>
      <c r="I174" s="42"/>
      <c r="J174" s="34" t="s">
        <v>58</v>
      </c>
      <c r="K174" s="42"/>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0" t="s">
        <v>59</v>
      </c>
      <c r="F175" s="40"/>
      <c r="G175" s="3"/>
      <c r="H175" s="42"/>
      <c r="I175" s="42"/>
      <c r="J175" s="34" t="s">
        <v>60</v>
      </c>
      <c r="K175" s="42"/>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0"/>
      <c r="F176" s="3"/>
      <c r="G176" s="3"/>
      <c r="H176" s="42"/>
      <c r="I176" s="42"/>
      <c r="J176" s="34" t="s">
        <v>61</v>
      </c>
      <c r="K176" s="42"/>
      <c r="L176" s="44"/>
      <c r="M176" s="44"/>
      <c r="N176" s="44"/>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40" t="s">
        <v>26</v>
      </c>
      <c r="F177" s="3"/>
      <c r="G177" s="3"/>
      <c r="H177" s="42"/>
      <c r="I177" s="42"/>
      <c r="J177" s="34" t="s">
        <v>62</v>
      </c>
      <c r="K177" s="42"/>
      <c r="L177" s="44"/>
      <c r="M177" s="44"/>
      <c r="N177" s="44"/>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63</v>
      </c>
      <c r="F178" s="3"/>
      <c r="G178" s="3"/>
      <c r="H178" s="42"/>
      <c r="I178" s="42"/>
      <c r="J178" s="34" t="s">
        <v>64</v>
      </c>
      <c r="K178" s="42"/>
      <c r="L178" s="44"/>
      <c r="M178" s="44"/>
      <c r="N178" s="44"/>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42"/>
      <c r="I179" s="42"/>
      <c r="J179" s="34" t="s">
        <v>65</v>
      </c>
      <c r="K179" s="42"/>
      <c r="L179" s="44"/>
      <c r="M179" s="44"/>
      <c r="N179" s="44"/>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42"/>
      <c r="I180" s="42"/>
      <c r="J180" s="34" t="s">
        <v>66</v>
      </c>
      <c r="K180" s="42"/>
      <c r="L180" s="44"/>
      <c r="M180" s="44"/>
      <c r="N180" s="44"/>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67</v>
      </c>
      <c r="F181" s="3"/>
      <c r="G181" s="3"/>
      <c r="H181" s="42"/>
      <c r="I181" s="40"/>
      <c r="J181" s="34" t="s">
        <v>68</v>
      </c>
      <c r="K181" s="40"/>
      <c r="L181" s="44"/>
      <c r="M181" s="44"/>
      <c r="N181" s="44"/>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5" t="s">
        <v>69</v>
      </c>
      <c r="F182" s="3"/>
      <c r="G182" s="3"/>
      <c r="H182" s="42"/>
      <c r="I182" s="40"/>
      <c r="J182" s="34" t="s">
        <v>70</v>
      </c>
      <c r="K182" s="40"/>
      <c r="L182" s="44"/>
      <c r="M182" s="44"/>
      <c r="N182" s="44"/>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45" t="s">
        <v>71</v>
      </c>
      <c r="F183" s="3"/>
      <c r="G183" s="3"/>
      <c r="H183" s="34"/>
      <c r="I183" s="40"/>
      <c r="J183" s="34" t="s">
        <v>72</v>
      </c>
      <c r="K183" s="40"/>
      <c r="L183" s="44"/>
      <c r="M183" s="44"/>
      <c r="N183" s="44"/>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4"/>
      <c r="I184" s="40"/>
      <c r="J184" s="34" t="s">
        <v>73</v>
      </c>
      <c r="K184" s="40"/>
      <c r="L184" s="46"/>
      <c r="M184" s="46"/>
      <c r="N184" s="46"/>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74</v>
      </c>
      <c r="F185" s="3"/>
      <c r="G185" s="3"/>
      <c r="H185" s="3"/>
      <c r="I185" s="40"/>
      <c r="J185" s="34" t="s">
        <v>75</v>
      </c>
      <c r="K185" s="40"/>
      <c r="L185" s="46"/>
      <c r="M185" s="46"/>
      <c r="N185" s="46"/>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12</v>
      </c>
      <c r="F186" s="3"/>
      <c r="G186" s="3"/>
      <c r="H186" s="3"/>
      <c r="I186" s="40"/>
      <c r="J186" s="34" t="s">
        <v>76</v>
      </c>
      <c r="K186" s="40"/>
      <c r="L186" s="46"/>
      <c r="M186" s="46"/>
      <c r="N186" s="46"/>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77</v>
      </c>
      <c r="F187" s="3"/>
      <c r="G187" s="3"/>
      <c r="H187" s="3"/>
      <c r="I187" s="40"/>
      <c r="J187" s="34" t="s">
        <v>78</v>
      </c>
      <c r="K187" s="40"/>
      <c r="L187" s="46"/>
      <c r="M187" s="46"/>
      <c r="N187" s="46"/>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79</v>
      </c>
      <c r="F188" s="3"/>
      <c r="G188" s="3"/>
      <c r="H188" s="3"/>
      <c r="I188" s="3"/>
      <c r="J188" s="34" t="s">
        <v>80</v>
      </c>
      <c r="K188" s="3"/>
      <c r="L188" s="46"/>
      <c r="M188" s="46"/>
      <c r="N188" s="46"/>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4" t="s">
        <v>81</v>
      </c>
      <c r="K189" s="3"/>
      <c r="L189" s="46"/>
      <c r="M189" s="46"/>
      <c r="N189" s="46"/>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83</v>
      </c>
      <c r="K190" s="3"/>
      <c r="L190" s="46"/>
      <c r="M190" s="46"/>
      <c r="N190" s="46"/>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4" t="s">
        <v>84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4" t="s">
        <v>85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86</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82</v>
      </c>
      <c r="F194" s="3"/>
      <c r="G194" s="3"/>
      <c r="H194" s="3"/>
      <c r="I194" s="3"/>
      <c r="J194" s="34" t="s">
        <v>87</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22</v>
      </c>
      <c r="F195" s="3"/>
      <c r="G195" s="3"/>
      <c r="H195" s="3"/>
      <c r="I195" s="3"/>
      <c r="J195" s="34" t="s">
        <v>88</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308</v>
      </c>
      <c r="F196" s="3"/>
      <c r="G196" s="3"/>
      <c r="H196" s="3"/>
      <c r="I196" s="3"/>
      <c r="J196" s="34" t="s">
        <v>89</v>
      </c>
      <c r="K196" s="3"/>
      <c r="L196" s="1"/>
      <c r="M196" s="1"/>
      <c r="N196" s="1"/>
      <c r="O196" s="1"/>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309</v>
      </c>
      <c r="F197" s="3"/>
      <c r="G197" s="3"/>
      <c r="H197" s="3"/>
      <c r="I197" s="3"/>
      <c r="J197" s="34" t="s">
        <v>90</v>
      </c>
      <c r="K197" s="3"/>
      <c r="L197" s="1"/>
      <c r="M197" s="1"/>
      <c r="N197" s="1"/>
      <c r="O197" s="1"/>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4" t="s">
        <v>91</v>
      </c>
      <c r="K198" s="3"/>
      <c r="L198" s="1"/>
      <c r="M198" s="1"/>
      <c r="N198" s="1"/>
      <c r="O198" s="1"/>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92</v>
      </c>
      <c r="F199" s="3"/>
      <c r="G199" s="3"/>
      <c r="H199" s="3"/>
      <c r="I199" s="3"/>
      <c r="J199" s="34" t="s">
        <v>93</v>
      </c>
      <c r="K199" s="3"/>
      <c r="L199" s="1"/>
      <c r="M199" s="1"/>
      <c r="N199" s="1"/>
      <c r="O199" s="1"/>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22</v>
      </c>
      <c r="F200" s="3"/>
      <c r="G200" s="3"/>
      <c r="H200" s="3"/>
      <c r="I200" s="3"/>
      <c r="J200" s="34" t="s">
        <v>94</v>
      </c>
      <c r="K200" s="3"/>
      <c r="L200" s="1"/>
      <c r="M200" s="1"/>
      <c r="N200" s="1"/>
      <c r="O200" s="1"/>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4" t="s">
        <v>95</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96</v>
      </c>
      <c r="F202" s="3"/>
      <c r="G202" s="3"/>
      <c r="H202" s="3"/>
      <c r="I202" s="3"/>
      <c r="J202" s="34"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98</v>
      </c>
      <c r="F203" s="3"/>
      <c r="G203" s="3"/>
      <c r="H203" s="3"/>
      <c r="I203" s="3"/>
      <c r="J203" s="34" t="s">
        <v>99</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4"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101</v>
      </c>
      <c r="F205" s="3"/>
      <c r="G205" s="3"/>
      <c r="H205" s="3"/>
      <c r="I205" s="3"/>
      <c r="J205" s="34"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103</v>
      </c>
      <c r="F206" s="3"/>
      <c r="G206" s="3"/>
      <c r="H206" s="3"/>
      <c r="I206" s="3"/>
      <c r="J206" s="34" t="s">
        <v>104</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71</v>
      </c>
      <c r="F207" s="3"/>
      <c r="G207" s="3"/>
      <c r="H207" s="3"/>
      <c r="I207" s="3"/>
      <c r="J207" s="34"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34" t="s">
        <v>106</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107</v>
      </c>
      <c r="F209" s="3"/>
      <c r="G209" s="3"/>
      <c r="H209" s="3"/>
      <c r="I209" s="3"/>
      <c r="J209" s="34" t="s">
        <v>108</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5"/>
      <c r="E210" s="3" t="s">
        <v>109</v>
      </c>
      <c r="F210" s="3"/>
      <c r="G210" s="3"/>
      <c r="H210" s="3"/>
      <c r="I210" s="3"/>
      <c r="J210" s="34" t="s">
        <v>110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5"/>
      <c r="E211" s="3"/>
      <c r="F211" s="3"/>
      <c r="G211" s="3"/>
      <c r="H211" s="3"/>
      <c r="I211" s="3"/>
      <c r="J211" s="34" t="s">
        <v>111</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5"/>
      <c r="E212" s="3" t="s">
        <v>112</v>
      </c>
      <c r="F212" s="3"/>
      <c r="G212" s="3"/>
      <c r="H212" s="3"/>
      <c r="I212" s="3"/>
      <c r="J212" s="34" t="s">
        <v>113</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5"/>
      <c r="E213" s="3" t="s">
        <v>114</v>
      </c>
      <c r="F213" s="3"/>
      <c r="G213" s="3"/>
      <c r="H213" s="3"/>
      <c r="I213" s="3"/>
      <c r="J213" s="3"/>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5"/>
      <c r="E214" s="3" t="s">
        <v>115</v>
      </c>
      <c r="F214" s="3"/>
      <c r="G214" s="3"/>
      <c r="H214" s="3"/>
      <c r="I214" s="3"/>
      <c r="J214" s="3"/>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5"/>
      <c r="E215" s="3"/>
      <c r="F215" s="3"/>
      <c r="G215" s="3"/>
      <c r="H215" s="3"/>
      <c r="I215" s="3"/>
      <c r="J215" s="47">
        <v>2010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5"/>
      <c r="E216" s="3" t="s">
        <v>116</v>
      </c>
      <c r="F216" s="3"/>
      <c r="G216" s="3"/>
      <c r="H216" s="3"/>
      <c r="I216" s="3"/>
      <c r="J216" s="47">
        <f>J215+2</f>
        <v>2012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117</v>
      </c>
      <c r="F217" s="3"/>
      <c r="G217" s="3"/>
      <c r="H217" s="3"/>
      <c r="I217" s="3"/>
      <c r="J217" s="47">
        <f t="shared" ref="J217:J235" si="0">J216+2</f>
        <v>2014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c r="F218" s="3"/>
      <c r="G218" s="3"/>
      <c r="H218" s="3"/>
      <c r="I218" s="3"/>
      <c r="J218" s="47">
        <f t="shared" si="0"/>
        <v>2016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c r="F219" s="3"/>
      <c r="G219" s="3"/>
      <c r="H219" s="3"/>
      <c r="I219" s="3"/>
      <c r="J219" s="47">
        <f t="shared" si="0"/>
        <v>2018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4" t="s">
        <v>118</v>
      </c>
      <c r="F220" s="3"/>
      <c r="G220" s="3"/>
      <c r="H220" s="3"/>
      <c r="I220" s="3"/>
      <c r="J220" s="47">
        <f t="shared" si="0"/>
        <v>2020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38</v>
      </c>
      <c r="F221" s="3"/>
      <c r="G221" s="3"/>
      <c r="H221" s="3"/>
      <c r="I221" s="3"/>
      <c r="J221" s="47">
        <f t="shared" si="0"/>
        <v>2022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5" t="s">
        <v>32</v>
      </c>
      <c r="F222" s="3"/>
      <c r="G222" s="3"/>
      <c r="H222" s="3"/>
      <c r="I222" s="3"/>
      <c r="J222" s="47">
        <f t="shared" si="0"/>
        <v>2024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47">
        <f t="shared" si="0"/>
        <v>2026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47">
        <f t="shared" si="0"/>
        <v>2028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t="s">
        <v>119</v>
      </c>
      <c r="F225" s="3"/>
      <c r="G225" s="3"/>
      <c r="H225" s="3"/>
      <c r="I225" s="3"/>
      <c r="J225" s="47">
        <f t="shared" si="0"/>
        <v>2030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t="s">
        <v>120</v>
      </c>
      <c r="F226" s="3"/>
      <c r="G226" s="3"/>
      <c r="H226" s="3"/>
      <c r="I226" s="3"/>
      <c r="J226" s="47">
        <f t="shared" si="0"/>
        <v>2032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t="s">
        <v>121</v>
      </c>
      <c r="F227" s="3"/>
      <c r="G227" s="3"/>
      <c r="H227" s="3"/>
      <c r="I227" s="3"/>
      <c r="J227" s="47">
        <f t="shared" si="0"/>
        <v>2034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t="s">
        <v>122</v>
      </c>
      <c r="F228" s="3"/>
      <c r="G228" s="3"/>
      <c r="H228" s="3"/>
      <c r="I228" s="3"/>
      <c r="J228" s="47">
        <f t="shared" si="0"/>
        <v>2036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47">
        <f t="shared" si="0"/>
        <v>2038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419"/>
      <c r="F230" s="3"/>
      <c r="G230" s="3"/>
      <c r="H230" s="3"/>
      <c r="I230" s="3"/>
      <c r="J230" s="47">
        <f t="shared" si="0"/>
        <v>2040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55"/>
      <c r="F231" s="3"/>
      <c r="G231" s="3"/>
      <c r="H231" s="3"/>
      <c r="I231" s="3"/>
      <c r="J231" s="47">
        <f t="shared" si="0"/>
        <v>2042</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55"/>
      <c r="F232" s="3"/>
      <c r="G232" s="3"/>
      <c r="H232" s="3"/>
      <c r="I232" s="3"/>
      <c r="J232" s="47">
        <f t="shared" si="0"/>
        <v>2044</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55"/>
      <c r="F233" s="3"/>
      <c r="G233" s="3"/>
      <c r="H233" s="3"/>
      <c r="I233" s="3"/>
      <c r="J233" s="47">
        <f t="shared" si="0"/>
        <v>2046</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55"/>
      <c r="F234" s="3"/>
      <c r="G234" s="3"/>
      <c r="H234" s="3"/>
      <c r="I234" s="3"/>
      <c r="J234" s="47">
        <f t="shared" si="0"/>
        <v>2048</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55"/>
      <c r="F235" s="3"/>
      <c r="G235" s="3"/>
      <c r="H235" s="3"/>
      <c r="I235" s="3"/>
      <c r="J235" s="47">
        <f t="shared" si="0"/>
        <v>2050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v>
      </c>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0.1</v>
      </c>
      <c r="F238" s="3"/>
      <c r="G238" s="3"/>
      <c r="H238" s="3"/>
      <c r="I238" s="3"/>
      <c r="J238" s="3" t="s">
        <v>15</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0.2</v>
      </c>
      <c r="F239" s="3"/>
      <c r="G239" s="3"/>
      <c r="H239" s="3"/>
      <c r="I239" s="3"/>
      <c r="J239" s="3" t="s">
        <v>123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0.3</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v>0.4</v>
      </c>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v>0.5</v>
      </c>
      <c r="F242" s="3"/>
      <c r="G242" s="3"/>
      <c r="H242" s="3"/>
      <c r="I242" s="3"/>
      <c r="J242" s="865" t="s">
        <v>490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v>0.6</v>
      </c>
      <c r="F243" s="3"/>
      <c r="G243" s="3"/>
      <c r="H243" s="3"/>
      <c r="I243" s="3"/>
      <c r="J243" s="865" t="s">
        <v>491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v>0.7</v>
      </c>
      <c r="F244" s="3"/>
      <c r="G244" s="3"/>
      <c r="H244" s="3"/>
      <c r="I244" s="3"/>
      <c r="J244" s="865" t="s">
        <v>492</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v>0.8</v>
      </c>
      <c r="F245" s="3"/>
      <c r="G245" s="3"/>
      <c r="H245" s="3"/>
      <c r="I245" s="3"/>
      <c r="J245" s="865" t="s">
        <v>493</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v>0.9</v>
      </c>
      <c r="F246" s="3"/>
      <c r="G246" s="3"/>
      <c r="H246" s="3"/>
      <c r="I246" s="3"/>
      <c r="J246" s="865" t="s">
        <v>494</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v>1</v>
      </c>
      <c r="F247" s="3"/>
      <c r="G247" s="3"/>
      <c r="H247" s="3"/>
      <c r="I247" s="3"/>
      <c r="J247" s="865" t="s">
        <v>495</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865" t="s">
        <v>496</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865" t="s">
        <v>497</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865" t="s">
        <v>472</v>
      </c>
      <c r="F250" s="3"/>
      <c r="G250" s="3"/>
      <c r="H250" s="3"/>
      <c r="I250" s="3"/>
      <c r="J250" s="865" t="s">
        <v>457</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865" t="s">
        <v>473</v>
      </c>
      <c r="F251" s="3"/>
      <c r="G251" s="3"/>
      <c r="H251" s="3"/>
      <c r="I251" s="3"/>
      <c r="J251" s="865" t="s">
        <v>296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865" t="s">
        <v>474</v>
      </c>
      <c r="F252" s="3"/>
      <c r="G252" s="3"/>
      <c r="H252" s="3"/>
      <c r="I252" s="3"/>
      <c r="J252" s="865"/>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865" t="s">
        <v>296</v>
      </c>
      <c r="F253" s="3"/>
      <c r="G253" s="3"/>
      <c r="H253" s="3"/>
      <c r="I253" s="3"/>
      <c r="J253" s="865" t="s">
        <v>500</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865" t="s">
        <v>499</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865" t="s">
        <v>501</v>
      </c>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55"/>
      <c r="J256" s="866" t="s">
        <v>502</v>
      </c>
      <c r="K256" s="607"/>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55"/>
      <c r="J257" s="866" t="s">
        <v>503</v>
      </c>
      <c r="K257" s="419"/>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2"/>
      <c r="E258" s="3"/>
      <c r="F258" s="3"/>
      <c r="G258" s="3"/>
      <c r="H258" s="3"/>
      <c r="I258" s="3"/>
      <c r="J258" s="865" t="s">
        <v>504</v>
      </c>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2"/>
      <c r="E259" s="3"/>
      <c r="F259" s="3"/>
      <c r="G259" s="3"/>
      <c r="H259" s="3"/>
      <c r="I259" s="3"/>
      <c r="J259" s="865" t="s">
        <v>296</v>
      </c>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2"/>
      <c r="E260" s="3"/>
      <c r="F260" s="3"/>
      <c r="G260" s="3"/>
      <c r="H260" s="3"/>
      <c r="I260" s="3"/>
      <c r="J260" s="865"/>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2"/>
      <c r="E261" s="3"/>
      <c r="F261" s="3"/>
      <c r="G261" s="3"/>
      <c r="H261" s="3"/>
      <c r="I261" s="3"/>
      <c r="J261" s="865" t="s">
        <v>509</v>
      </c>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2"/>
      <c r="E262" s="3"/>
      <c r="F262" s="3"/>
      <c r="G262" s="3"/>
      <c r="H262" s="3"/>
      <c r="I262" s="3"/>
      <c r="J262" s="865" t="s">
        <v>296</v>
      </c>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2"/>
      <c r="E263" s="3"/>
      <c r="F263" s="3"/>
      <c r="G263" s="3"/>
      <c r="H263" s="3"/>
      <c r="I263" s="3"/>
      <c r="J263" s="55"/>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2"/>
      <c r="E264" s="3"/>
      <c r="F264" s="3"/>
      <c r="G264" s="3"/>
      <c r="H264" s="3"/>
      <c r="I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1"/>
      <c r="B294" s="1"/>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1"/>
      <c r="B295" s="1"/>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1"/>
      <c r="B296" s="1"/>
      <c r="C296" s="1"/>
      <c r="D296" s="1"/>
      <c r="E296" s="3"/>
      <c r="F296" s="3"/>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1"/>
      <c r="B297" s="1"/>
      <c r="C297" s="1"/>
      <c r="D297" s="1"/>
      <c r="E297" s="3"/>
      <c r="F297" s="3"/>
      <c r="G297" s="3"/>
      <c r="H297" s="3"/>
      <c r="I297" s="3"/>
      <c r="J297" s="3"/>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1"/>
      <c r="B298" s="1"/>
      <c r="C298" s="1"/>
      <c r="D298" s="1"/>
      <c r="E298" s="3"/>
      <c r="F298" s="3"/>
      <c r="G298" s="3"/>
      <c r="H298" s="3"/>
      <c r="I298" s="3"/>
      <c r="J298" s="3"/>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1"/>
      <c r="D299" s="1"/>
      <c r="E299" s="3"/>
      <c r="F299" s="3"/>
      <c r="G299" s="3"/>
      <c r="H299" s="3"/>
      <c r="I299" s="3"/>
      <c r="J299" s="3"/>
      <c r="K299" s="3"/>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1"/>
      <c r="D300" s="1"/>
      <c r="E300" s="3"/>
      <c r="F300" s="3"/>
      <c r="G300" s="3"/>
      <c r="H300" s="3"/>
      <c r="I300" s="3"/>
      <c r="J300" s="3"/>
      <c r="K300" s="3"/>
      <c r="L300" s="3"/>
      <c r="M300" s="3"/>
      <c r="N300" s="3"/>
      <c r="O300" s="3"/>
      <c r="P300" s="3"/>
      <c r="Q300" s="3"/>
      <c r="R300" s="3"/>
      <c r="S300" s="3"/>
      <c r="T300" s="3"/>
      <c r="U300" s="3"/>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1"/>
      <c r="D301" s="1"/>
      <c r="E301" s="3"/>
      <c r="F301" s="4"/>
      <c r="G301" s="3"/>
      <c r="H301" s="3"/>
      <c r="I301" s="3"/>
      <c r="J301" s="3"/>
      <c r="K301" s="3"/>
      <c r="L301" s="3"/>
      <c r="M301" s="3"/>
      <c r="N301" s="3"/>
      <c r="O301" s="3"/>
      <c r="P301" s="3"/>
      <c r="Q301" s="3"/>
      <c r="R301" s="3"/>
      <c r="S301" s="3"/>
      <c r="T301" s="3"/>
      <c r="U301" s="3"/>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1"/>
      <c r="D302" s="1"/>
      <c r="E302" s="3"/>
      <c r="F302" s="4"/>
      <c r="G302" s="3"/>
      <c r="H302" s="3"/>
      <c r="I302" s="3"/>
      <c r="J302" s="4"/>
      <c r="K302" s="3"/>
      <c r="L302" s="3"/>
      <c r="M302" s="3"/>
      <c r="N302" s="3"/>
      <c r="O302" s="3"/>
      <c r="P302" s="3"/>
      <c r="Q302" s="3"/>
      <c r="R302" s="3"/>
      <c r="S302" s="3"/>
      <c r="T302" s="3"/>
      <c r="U302" s="3"/>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1"/>
      <c r="D303" s="1"/>
      <c r="E303" s="3"/>
      <c r="F303" s="4"/>
      <c r="G303" s="3"/>
      <c r="H303" s="3"/>
      <c r="I303" s="3"/>
      <c r="J303" s="4"/>
      <c r="K303" s="3"/>
      <c r="L303" s="3"/>
      <c r="M303" s="3"/>
      <c r="N303" s="3"/>
      <c r="O303" s="3"/>
      <c r="P303" s="3"/>
      <c r="Q303" s="3"/>
      <c r="R303" s="3"/>
      <c r="S303" s="3"/>
      <c r="T303" s="3"/>
      <c r="U303" s="3"/>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1"/>
      <c r="D304" s="1"/>
      <c r="E304" s="3"/>
      <c r="F304" s="4"/>
      <c r="G304" s="3"/>
      <c r="H304" s="3"/>
      <c r="I304" s="4"/>
      <c r="J304" s="4"/>
      <c r="K304" s="4"/>
      <c r="L304" s="3"/>
      <c r="M304" s="3"/>
      <c r="N304" s="3"/>
      <c r="O304" s="3"/>
      <c r="P304" s="3"/>
      <c r="Q304" s="3"/>
      <c r="R304" s="3"/>
      <c r="S304" s="3"/>
      <c r="T304" s="3"/>
      <c r="U304" s="3"/>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1"/>
      <c r="D305" s="1"/>
      <c r="E305" s="3"/>
      <c r="F305" s="4"/>
      <c r="G305" s="3"/>
      <c r="H305" s="3"/>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3"/>
      <c r="F306" s="4"/>
      <c r="G306" s="3"/>
      <c r="H306" s="3"/>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4"/>
      <c r="F356" s="5"/>
      <c r="G356" s="4"/>
      <c r="H356" s="4"/>
      <c r="I356" s="4"/>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4"/>
      <c r="F357" s="5"/>
      <c r="G357" s="4"/>
      <c r="H357" s="4"/>
      <c r="I357" s="4"/>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4"/>
      <c r="H358" s="4"/>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4"/>
      <c r="H359" s="4"/>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4"/>
      <c r="H360" s="4"/>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4"/>
      <c r="H361" s="4"/>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5"/>
      <c r="B1245" s="5"/>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5"/>
      <c r="B1246" s="5"/>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5"/>
      <c r="B1247" s="5"/>
      <c r="C1247" s="5"/>
      <c r="D1247" s="5"/>
      <c r="E1247" s="5"/>
      <c r="F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5"/>
      <c r="B1248" s="5"/>
      <c r="C1248" s="5"/>
      <c r="D1248" s="5"/>
      <c r="E1248" s="5"/>
      <c r="F1248" s="5"/>
      <c r="G1248" s="5"/>
      <c r="H1248" s="5"/>
      <c r="I1248" s="5"/>
      <c r="J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c r="A1249" s="5"/>
      <c r="B1249" s="5"/>
      <c r="C1249" s="5"/>
      <c r="D1249" s="5"/>
      <c r="E1249" s="5"/>
      <c r="F1249" s="5"/>
      <c r="G1249" s="5"/>
      <c r="H1249" s="5"/>
      <c r="I1249" s="5"/>
      <c r="J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c r="A1250" s="48"/>
      <c r="C1250" s="5"/>
      <c r="D1250" s="5"/>
      <c r="E1250" s="5"/>
      <c r="F1250" s="5"/>
      <c r="G1250" s="5"/>
      <c r="H1250" s="5"/>
      <c r="I1250" s="5"/>
      <c r="J1250" s="5"/>
      <c r="K1250" s="4"/>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c r="A1251" s="48"/>
      <c r="C1251" s="5"/>
      <c r="D1251" s="5"/>
      <c r="E1251" s="5"/>
      <c r="F1251" s="5"/>
      <c r="G1251" s="5"/>
      <c r="H1251" s="5"/>
      <c r="I1251" s="5"/>
      <c r="J1251" s="5"/>
      <c r="K1251" s="4"/>
      <c r="L1251" s="4"/>
      <c r="M1251" s="4"/>
      <c r="N1251" s="4"/>
      <c r="O1251" s="4"/>
      <c r="P1251" s="4"/>
      <c r="Q1251" s="4"/>
      <c r="R1251" s="4"/>
      <c r="S1251" s="4"/>
      <c r="T1251" s="4"/>
      <c r="U1251" s="4"/>
      <c r="V1251" s="4"/>
      <c r="W1251" s="4"/>
      <c r="X1251" s="4"/>
      <c r="Y1251" s="4"/>
      <c r="Z1251" s="4"/>
      <c r="AA1251" s="4"/>
      <c r="AB1251" s="4"/>
      <c r="AC1251" s="4"/>
      <c r="AD1251" s="5"/>
      <c r="AE1251" s="5"/>
      <c r="AF1251" s="5"/>
      <c r="AG1251" s="5"/>
      <c r="AH1251" s="5"/>
      <c r="AI1251" s="5"/>
      <c r="AJ1251" s="5"/>
      <c r="AK1251" s="5"/>
      <c r="AL1251" s="5"/>
      <c r="AM1251" s="5"/>
      <c r="AN1251" s="5"/>
      <c r="AO1251" s="5"/>
      <c r="AP1251" s="5"/>
      <c r="AQ1251" s="5"/>
      <c r="AR1251" s="5"/>
      <c r="AS1251" s="5"/>
      <c r="AT1251" s="5"/>
      <c r="AU1251" s="5"/>
      <c r="AV1251" s="5"/>
      <c r="AW1251" s="5"/>
      <c r="AX1251" s="5"/>
    </row>
    <row r="1252" spans="1:50">
      <c r="A1252" s="48"/>
      <c r="C1252" s="5"/>
      <c r="D1252" s="5"/>
      <c r="E1252" s="5"/>
      <c r="G1252" s="5"/>
      <c r="H1252" s="5"/>
      <c r="I1252" s="5"/>
      <c r="J1252" s="5"/>
      <c r="K1252" s="4"/>
      <c r="L1252" s="4"/>
      <c r="M1252" s="4"/>
      <c r="N1252" s="4"/>
      <c r="O1252" s="4"/>
      <c r="P1252" s="4"/>
      <c r="Q1252" s="4"/>
      <c r="R1252" s="4"/>
      <c r="S1252" s="4"/>
      <c r="T1252" s="4"/>
      <c r="U1252" s="4"/>
      <c r="V1252" s="4"/>
      <c r="W1252" s="4"/>
      <c r="X1252" s="4"/>
      <c r="Y1252" s="4"/>
      <c r="Z1252" s="4"/>
      <c r="AA1252" s="4"/>
      <c r="AB1252" s="4"/>
      <c r="AC1252" s="4"/>
      <c r="AD1252" s="5"/>
      <c r="AE1252" s="5"/>
      <c r="AF1252" s="5"/>
      <c r="AG1252" s="5"/>
      <c r="AH1252" s="5"/>
      <c r="AI1252" s="5"/>
      <c r="AJ1252" s="5"/>
      <c r="AK1252" s="5"/>
      <c r="AL1252" s="5"/>
      <c r="AM1252" s="5"/>
      <c r="AN1252" s="5"/>
      <c r="AO1252" s="5"/>
      <c r="AP1252" s="5"/>
      <c r="AQ1252" s="5"/>
      <c r="AR1252" s="5"/>
      <c r="AS1252" s="5"/>
      <c r="AT1252" s="5"/>
      <c r="AU1252" s="5"/>
      <c r="AV1252" s="5"/>
      <c r="AW1252" s="5"/>
      <c r="AX1252" s="5"/>
    </row>
    <row r="1253" spans="1:50">
      <c r="A1253" s="48"/>
      <c r="C1253" s="48"/>
      <c r="D1253" s="48"/>
      <c r="E1253" s="5"/>
      <c r="G1253" s="5"/>
      <c r="H1253" s="5"/>
      <c r="I1253" s="5"/>
      <c r="K1253" s="4"/>
      <c r="L1253" s="4"/>
      <c r="M1253" s="4"/>
      <c r="N1253" s="4"/>
      <c r="O1253" s="4"/>
      <c r="P1253" s="4"/>
      <c r="Q1253" s="4"/>
      <c r="R1253" s="4"/>
      <c r="S1253" s="4"/>
      <c r="T1253" s="4"/>
      <c r="U1253" s="4"/>
      <c r="V1253" s="4"/>
      <c r="W1253" s="4"/>
      <c r="X1253" s="4"/>
      <c r="Y1253" s="4"/>
      <c r="Z1253" s="4"/>
      <c r="AA1253" s="4"/>
      <c r="AB1253" s="4"/>
      <c r="AC1253" s="4"/>
      <c r="AD1253" s="5"/>
      <c r="AE1253" s="5"/>
      <c r="AF1253" s="5"/>
      <c r="AG1253" s="5"/>
      <c r="AH1253" s="5"/>
      <c r="AI1253" s="5"/>
      <c r="AJ1253" s="5"/>
      <c r="AK1253" s="5"/>
      <c r="AL1253" s="5"/>
      <c r="AM1253" s="5"/>
      <c r="AN1253" s="5"/>
      <c r="AO1253" s="5"/>
      <c r="AP1253" s="5"/>
      <c r="AQ1253" s="5"/>
      <c r="AR1253" s="5"/>
      <c r="AS1253" s="5"/>
      <c r="AT1253" s="5"/>
      <c r="AU1253" s="5"/>
      <c r="AV1253" s="5"/>
      <c r="AW1253" s="5"/>
      <c r="AX1253" s="5"/>
    </row>
    <row r="1254" spans="1:50">
      <c r="A1254" s="48"/>
      <c r="C1254" s="48"/>
      <c r="D1254" s="48"/>
      <c r="E1254" s="48"/>
      <c r="G1254" s="5"/>
      <c r="H1254" s="5"/>
      <c r="I1254" s="5"/>
      <c r="K1254" s="4"/>
      <c r="L1254" s="4"/>
      <c r="M1254" s="4"/>
      <c r="N1254" s="4"/>
      <c r="O1254" s="4"/>
      <c r="P1254" s="4"/>
      <c r="Q1254" s="4"/>
      <c r="R1254" s="4"/>
      <c r="S1254" s="4"/>
      <c r="T1254" s="4"/>
      <c r="U1254" s="4"/>
      <c r="V1254" s="4"/>
      <c r="W1254" s="4"/>
      <c r="X1254" s="4"/>
      <c r="Y1254" s="4"/>
      <c r="Z1254" s="4"/>
      <c r="AA1254" s="4"/>
      <c r="AB1254" s="4"/>
      <c r="AC1254" s="4"/>
      <c r="AD1254" s="5"/>
      <c r="AE1254" s="5"/>
      <c r="AF1254" s="5"/>
      <c r="AG1254" s="5"/>
      <c r="AH1254" s="5"/>
      <c r="AI1254" s="5"/>
      <c r="AJ1254" s="5"/>
      <c r="AK1254" s="5"/>
      <c r="AL1254" s="5"/>
      <c r="AM1254" s="5"/>
      <c r="AN1254" s="5"/>
      <c r="AO1254" s="5"/>
      <c r="AP1254" s="5"/>
      <c r="AQ1254" s="5"/>
      <c r="AR1254" s="5"/>
      <c r="AS1254" s="5"/>
      <c r="AT1254" s="5"/>
      <c r="AU1254" s="5"/>
      <c r="AV1254" s="5"/>
      <c r="AW1254" s="5"/>
      <c r="AX1254" s="5"/>
    </row>
    <row r="1255" spans="1:50">
      <c r="A1255" s="48"/>
      <c r="C1255" s="48"/>
      <c r="D1255" s="48"/>
      <c r="E1255" s="48"/>
      <c r="G1255" s="5"/>
      <c r="H1255" s="5"/>
      <c r="L1255" s="4"/>
      <c r="M1255" s="4"/>
      <c r="N1255" s="4"/>
      <c r="O1255" s="4"/>
      <c r="P1255" s="4"/>
      <c r="Q1255" s="4"/>
      <c r="R1255" s="4"/>
      <c r="S1255" s="4"/>
      <c r="T1255" s="4"/>
      <c r="U1255" s="4"/>
      <c r="V1255" s="4"/>
      <c r="W1255" s="4"/>
      <c r="X1255" s="4"/>
      <c r="Y1255" s="4"/>
      <c r="Z1255" s="4"/>
      <c r="AA1255" s="4"/>
      <c r="AB1255" s="4"/>
      <c r="AC1255" s="4"/>
      <c r="AD1255" s="5"/>
      <c r="AE1255" s="5"/>
      <c r="AF1255" s="5"/>
      <c r="AG1255" s="5"/>
      <c r="AH1255" s="5"/>
      <c r="AI1255" s="5"/>
      <c r="AJ1255" s="5"/>
      <c r="AK1255" s="5"/>
      <c r="AL1255" s="5"/>
      <c r="AM1255" s="5"/>
      <c r="AN1255" s="5"/>
      <c r="AO1255" s="5"/>
      <c r="AP1255" s="5"/>
      <c r="AQ1255" s="5"/>
      <c r="AR1255" s="5"/>
      <c r="AS1255" s="5"/>
      <c r="AT1255" s="5"/>
      <c r="AU1255" s="5"/>
      <c r="AV1255" s="5"/>
      <c r="AW1255" s="5"/>
      <c r="AX1255" s="5"/>
    </row>
    <row r="1256" spans="1:50">
      <c r="A1256" s="48"/>
      <c r="C1256" s="48"/>
      <c r="D1256" s="48"/>
      <c r="E1256" s="48"/>
      <c r="G1256" s="5"/>
      <c r="H1256" s="5"/>
    </row>
    <row r="1257" spans="1:50">
      <c r="A1257" s="48"/>
      <c r="E1257" s="48"/>
      <c r="G1257" s="5"/>
      <c r="H1257" s="5"/>
    </row>
    <row r="1258" spans="1:50">
      <c r="A1258" s="48"/>
      <c r="E1258" s="48"/>
    </row>
    <row r="1259" spans="1:50">
      <c r="A1259" s="48"/>
    </row>
    <row r="1260" spans="1:50">
      <c r="A1260" s="48"/>
    </row>
    <row r="1261" spans="1:50">
      <c r="A1261" s="48"/>
    </row>
    <row r="1262" spans="1:50">
      <c r="A1262" s="48"/>
    </row>
    <row r="1263" spans="1:50">
      <c r="A1263" s="48"/>
    </row>
    <row r="1264" spans="1:50">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row r="2273" spans="1:1">
      <c r="A2273" s="48"/>
    </row>
    <row r="2274" spans="1:1">
      <c r="A2274" s="48"/>
    </row>
    <row r="2275" spans="1:1">
      <c r="A2275" s="48"/>
    </row>
    <row r="2276" spans="1:1">
      <c r="A2276" s="48"/>
    </row>
    <row r="2277" spans="1:1">
      <c r="A2277" s="48"/>
    </row>
    <row r="2278" spans="1:1">
      <c r="A2278" s="48"/>
    </row>
    <row r="2279" spans="1:1">
      <c r="A2279" s="48"/>
    </row>
    <row r="2280" spans="1:1">
      <c r="A2280" s="48"/>
    </row>
  </sheetData>
  <dataValidations count="14">
    <dataValidation type="list" allowBlank="1" showInputMessage="1" showErrorMessage="1" sqref="D13">
      <formula1>$J$163:$J$212</formula1>
    </dataValidation>
    <dataValidation type="list" allowBlank="1" showInputMessage="1" showErrorMessage="1" sqref="D8:D12">
      <formula1>$K$168:$K$169</formula1>
    </dataValidation>
    <dataValidation type="whole" showInputMessage="1" showErrorMessage="1" sqref="D30">
      <formula1>-10000000000</formula1>
      <formula2>10000000000</formula2>
    </dataValidation>
    <dataValidation type="list" allowBlank="1" showInputMessage="1" showErrorMessage="1" sqref="D14">
      <formula1>$J$217:$J$235</formula1>
    </dataValidation>
    <dataValidation type="list" allowBlank="1" showInputMessage="1" showErrorMessage="1" sqref="D15">
      <formula1>$E$185:$E$188</formula1>
    </dataValidation>
    <dataValidation type="list" allowBlank="1" showInputMessage="1" showErrorMessage="1" sqref="D17:D19">
      <formula1>$J$238:$J$240</formula1>
    </dataValidation>
    <dataValidation type="list" allowBlank="1" showInputMessage="1" showErrorMessage="1" sqref="D27">
      <formula1>"No Carbon Price, Price Based On State Carbon Intensity, Price Based On NG Offset"</formula1>
    </dataValidation>
    <dataValidation type="list" allowBlank="1" showInputMessage="1" showErrorMessage="1" sqref="D23:D25">
      <formula1>$E$194:$E$197</formula1>
    </dataValidation>
    <dataValidation type="list" allowBlank="1" showInputMessage="1" showErrorMessage="1" sqref="D29">
      <formula1>$J$242:$J$262</formula1>
    </dataValidation>
    <dataValidation type="list" allowBlank="1" showInputMessage="1" showErrorMessage="1" sqref="D28">
      <formula1>$E$149:$E$153</formula1>
    </dataValidation>
    <dataValidation type="list" allowBlank="1" showInputMessage="1" showErrorMessage="1" sqref="D26">
      <formula1>$E$250:$E$253</formula1>
    </dataValidation>
    <dataValidation type="list" allowBlank="1" showInputMessage="1" showErrorMessage="1" sqref="D16 D20:D22">
      <formula1>$J$242:$J$251</formula1>
    </dataValidation>
    <dataValidation type="list" allowBlank="1" showInputMessage="1" showErrorMessage="1" sqref="D32">
      <formula1>$J$253:$J$259</formula1>
    </dataValidation>
    <dataValidation type="list" allowBlank="1" showInputMessage="1" showErrorMessage="1" sqref="D31 D33:D37">
      <formula1>$J$261:$J$262</formula1>
    </dataValidation>
  </dataValidations>
  <hyperlinks>
    <hyperlink ref="C27"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38</xdr:row>
                    <xdr:rowOff>50800</xdr:rowOff>
                  </from>
                  <to>
                    <xdr:col>4</xdr:col>
                    <xdr:colOff>12700</xdr:colOff>
                    <xdr:row>40</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125</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126</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127</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128</v>
      </c>
      <c r="C8" s="64">
        <v>6.716112885599955E-2</v>
      </c>
      <c r="D8" s="399">
        <v>6.716112885599955E-2</v>
      </c>
      <c r="E8" s="399">
        <v>7.069152417709805E-2</v>
      </c>
      <c r="F8" s="399">
        <v>7.0347955561126996E-2</v>
      </c>
      <c r="G8" s="399">
        <v>7.1495626034100784E-2</v>
      </c>
      <c r="H8" s="399">
        <v>7.3315070171019889E-2</v>
      </c>
      <c r="I8" s="399">
        <v>7.4234191750519027E-2</v>
      </c>
      <c r="J8" s="399">
        <v>7.5507611458691851E-2</v>
      </c>
      <c r="K8" s="399">
        <v>7.8436431199780485E-2</v>
      </c>
      <c r="L8" s="399">
        <v>7.9817380533738005E-2</v>
      </c>
      <c r="M8" s="399">
        <v>8.2116713331783497E-2</v>
      </c>
      <c r="N8" s="399">
        <v>8.523876671294224E-2</v>
      </c>
      <c r="O8" s="399">
        <v>8.5863324546405356E-2</v>
      </c>
      <c r="P8" s="399">
        <v>8.9004952397194789E-2</v>
      </c>
      <c r="Q8" s="399">
        <v>8.9004952397194789E-2</v>
      </c>
      <c r="R8" s="399">
        <v>8.9004952397194789E-2</v>
      </c>
      <c r="S8" s="399">
        <v>8.9004952397194789E-2</v>
      </c>
      <c r="T8" s="399">
        <v>8.9004952397194789E-2</v>
      </c>
      <c r="U8" s="400">
        <v>8.9004952397194789E-2</v>
      </c>
      <c r="V8" s="55" t="s">
        <v>129</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130</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131</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132</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133</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134</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135</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136</v>
      </c>
      <c r="D16" s="55"/>
      <c r="E16" s="55"/>
      <c r="F16" s="55"/>
      <c r="G16" s="55"/>
      <c r="H16" s="55"/>
      <c r="I16" s="55"/>
      <c r="J16" s="53" t="s">
        <v>137</v>
      </c>
      <c r="K16" s="76"/>
      <c r="L16" s="76"/>
      <c r="M16" s="55"/>
      <c r="N16" s="83"/>
      <c r="O16" s="83"/>
      <c r="P16" s="83"/>
      <c r="Q16" s="381"/>
      <c r="R16" s="381"/>
      <c r="S16" s="381"/>
      <c r="T16" s="381"/>
      <c r="U16" s="381"/>
      <c r="V16" s="381"/>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138</v>
      </c>
      <c r="D17" s="86" t="s">
        <v>139</v>
      </c>
      <c r="E17" s="86" t="s">
        <v>140</v>
      </c>
      <c r="F17" s="86" t="s">
        <v>141</v>
      </c>
      <c r="G17" s="55"/>
      <c r="H17" s="55"/>
      <c r="I17" s="55"/>
      <c r="J17" s="87"/>
      <c r="K17" s="88" t="s">
        <v>142</v>
      </c>
      <c r="L17" s="89" t="s">
        <v>143</v>
      </c>
      <c r="M17" s="55"/>
      <c r="N17" s="83"/>
      <c r="O17" s="83"/>
      <c r="P17" s="83"/>
      <c r="Q17" s="381"/>
      <c r="R17" s="381"/>
      <c r="S17" s="381"/>
      <c r="T17" s="381"/>
      <c r="U17" s="381"/>
      <c r="V17" s="381"/>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144</v>
      </c>
      <c r="D18" s="91">
        <v>0.18</v>
      </c>
      <c r="E18" s="91">
        <v>0.15</v>
      </c>
      <c r="F18" s="92">
        <v>0.17</v>
      </c>
      <c r="G18" s="55"/>
      <c r="H18" s="55"/>
      <c r="I18" s="55"/>
      <c r="J18" s="93" t="s">
        <v>145</v>
      </c>
      <c r="K18" s="94">
        <v>0.2</v>
      </c>
      <c r="L18" s="95">
        <v>0.05</v>
      </c>
      <c r="M18" s="55"/>
      <c r="N18" s="83"/>
      <c r="O18" s="83"/>
      <c r="P18" s="83"/>
      <c r="Q18" s="381"/>
      <c r="R18" s="381"/>
      <c r="S18" s="381"/>
      <c r="T18" s="381"/>
      <c r="U18" s="381"/>
      <c r="V18" s="381"/>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146</v>
      </c>
      <c r="D19" s="97">
        <v>0.11</v>
      </c>
      <c r="E19" s="97">
        <v>0.11</v>
      </c>
      <c r="F19" s="98">
        <v>0.06</v>
      </c>
      <c r="G19" s="55"/>
      <c r="H19" s="55"/>
      <c r="I19" s="55"/>
      <c r="J19" s="93" t="s">
        <v>147</v>
      </c>
      <c r="K19" s="94">
        <v>0</v>
      </c>
      <c r="L19" s="95">
        <v>0.2</v>
      </c>
      <c r="M19" s="55"/>
      <c r="N19" s="83"/>
      <c r="O19" s="83"/>
      <c r="P19" s="83"/>
      <c r="Q19" s="381"/>
      <c r="R19" s="381"/>
      <c r="S19" s="381"/>
      <c r="T19" s="381"/>
      <c r="U19" s="381"/>
      <c r="V19" s="381"/>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148</v>
      </c>
      <c r="D20" s="97">
        <v>0.09</v>
      </c>
      <c r="E20" s="97">
        <v>0.08</v>
      </c>
      <c r="F20" s="98">
        <v>0.06</v>
      </c>
      <c r="G20" s="55"/>
      <c r="H20" s="55"/>
      <c r="I20" s="55"/>
      <c r="J20" s="93" t="s">
        <v>149</v>
      </c>
      <c r="K20" s="94">
        <v>0.2</v>
      </c>
      <c r="L20" s="95">
        <v>0.05</v>
      </c>
      <c r="M20" s="55"/>
      <c r="N20" s="83"/>
      <c r="O20" s="83"/>
      <c r="P20" s="83"/>
      <c r="Q20" s="381"/>
      <c r="R20" s="381"/>
      <c r="S20" s="381"/>
      <c r="T20" s="381"/>
      <c r="U20" s="381"/>
      <c r="V20" s="381"/>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150</v>
      </c>
      <c r="D21" s="97">
        <v>0.11</v>
      </c>
      <c r="E21" s="97">
        <v>0.1</v>
      </c>
      <c r="F21" s="98">
        <v>7.0000000000000007E-2</v>
      </c>
      <c r="G21" s="55"/>
      <c r="H21" s="55"/>
      <c r="I21" s="55"/>
      <c r="J21" s="93" t="s">
        <v>151</v>
      </c>
      <c r="K21" s="94">
        <v>0.2</v>
      </c>
      <c r="L21" s="95">
        <v>0.05</v>
      </c>
      <c r="M21" s="55"/>
      <c r="N21" s="83"/>
      <c r="O21" s="83"/>
      <c r="P21" s="83"/>
      <c r="Q21" s="381"/>
      <c r="R21" s="381"/>
      <c r="S21" s="381"/>
      <c r="T21" s="381"/>
      <c r="U21" s="381"/>
      <c r="V21" s="381"/>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152</v>
      </c>
      <c r="D22" s="97">
        <v>0.15</v>
      </c>
      <c r="E22" s="97">
        <v>0.13</v>
      </c>
      <c r="F22" s="98">
        <v>0.1</v>
      </c>
      <c r="G22" s="55"/>
      <c r="H22" s="55"/>
      <c r="I22" s="55"/>
      <c r="J22" s="93" t="s">
        <v>153</v>
      </c>
      <c r="K22" s="94">
        <v>0.15</v>
      </c>
      <c r="L22" s="95">
        <v>0.1</v>
      </c>
      <c r="M22" s="55"/>
      <c r="N22" s="83"/>
      <c r="O22" s="83"/>
      <c r="P22" s="83"/>
      <c r="Q22" s="381"/>
      <c r="R22" s="381"/>
      <c r="S22" s="381"/>
      <c r="T22" s="381"/>
      <c r="U22" s="381"/>
      <c r="V22" s="381"/>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154</v>
      </c>
      <c r="D23" s="97">
        <v>0.11</v>
      </c>
      <c r="E23" s="97">
        <v>0.09</v>
      </c>
      <c r="F23" s="98">
        <v>7.0000000000000007E-2</v>
      </c>
      <c r="G23" s="55"/>
      <c r="H23" s="55"/>
      <c r="I23" s="55"/>
      <c r="J23" s="93" t="s">
        <v>155</v>
      </c>
      <c r="K23" s="94">
        <v>0</v>
      </c>
      <c r="L23" s="95">
        <v>0.3</v>
      </c>
      <c r="M23" s="55"/>
      <c r="N23" s="83"/>
      <c r="O23" s="83"/>
      <c r="P23" s="83"/>
      <c r="Q23" s="381"/>
      <c r="R23" s="381"/>
      <c r="S23" s="381"/>
      <c r="T23" s="381"/>
      <c r="U23" s="381"/>
      <c r="V23" s="381"/>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156</v>
      </c>
      <c r="D24" s="97">
        <v>0.17</v>
      </c>
      <c r="E24" s="97">
        <v>0.15</v>
      </c>
      <c r="F24" s="98">
        <v>0.13</v>
      </c>
      <c r="G24" s="55"/>
      <c r="H24" s="55"/>
      <c r="I24" s="55"/>
      <c r="J24" s="93" t="s">
        <v>157</v>
      </c>
      <c r="K24" s="94">
        <v>0.2</v>
      </c>
      <c r="L24" s="95">
        <v>0.05</v>
      </c>
      <c r="M24" s="55"/>
      <c r="N24" s="83"/>
      <c r="O24" s="83"/>
      <c r="P24" s="83"/>
      <c r="Q24" s="381"/>
      <c r="R24" s="381"/>
      <c r="S24" s="381"/>
      <c r="T24" s="381"/>
      <c r="U24" s="381"/>
      <c r="V24" s="381"/>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158</v>
      </c>
      <c r="D25" s="97">
        <v>0.12</v>
      </c>
      <c r="E25" s="97">
        <v>0.12</v>
      </c>
      <c r="F25" s="98">
        <v>0.05</v>
      </c>
      <c r="G25" s="55"/>
      <c r="H25" s="55"/>
      <c r="I25" s="55"/>
      <c r="J25" s="93" t="s">
        <v>159</v>
      </c>
      <c r="K25" s="94">
        <v>0</v>
      </c>
      <c r="L25" s="95">
        <v>0.15</v>
      </c>
      <c r="M25" s="55"/>
      <c r="N25" s="83"/>
      <c r="O25" s="83"/>
      <c r="P25" s="83"/>
      <c r="Q25" s="381"/>
      <c r="R25" s="381"/>
      <c r="S25" s="381"/>
      <c r="T25" s="381"/>
      <c r="U25" s="381"/>
      <c r="V25" s="381"/>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160</v>
      </c>
      <c r="D26" s="97">
        <v>0.14000000000000001</v>
      </c>
      <c r="E26" s="97">
        <v>0.1</v>
      </c>
      <c r="F26" s="98">
        <v>0.08</v>
      </c>
      <c r="G26" s="55"/>
      <c r="H26" s="55"/>
      <c r="I26" s="55"/>
      <c r="J26" s="101" t="s">
        <v>161</v>
      </c>
      <c r="K26" s="102">
        <v>0.05</v>
      </c>
      <c r="L26" s="103">
        <v>0.05</v>
      </c>
      <c r="M26" s="55"/>
      <c r="N26" s="83"/>
      <c r="O26" s="83"/>
      <c r="P26" s="83"/>
      <c r="Q26" s="381"/>
      <c r="R26" s="381"/>
      <c r="S26" s="381"/>
      <c r="T26" s="381"/>
      <c r="U26" s="381"/>
      <c r="V26" s="381"/>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162</v>
      </c>
      <c r="D27" s="97">
        <v>0.11</v>
      </c>
      <c r="E27" s="97">
        <v>0.1</v>
      </c>
      <c r="F27" s="98">
        <v>0.08</v>
      </c>
      <c r="G27" s="55"/>
      <c r="H27" s="55"/>
      <c r="I27" s="55"/>
      <c r="J27" s="104" t="s">
        <v>163</v>
      </c>
      <c r="K27" s="105">
        <v>1</v>
      </c>
      <c r="L27" s="105">
        <v>1</v>
      </c>
      <c r="M27" s="55"/>
      <c r="N27" s="83"/>
      <c r="O27" s="83"/>
      <c r="P27" s="83"/>
      <c r="Q27" s="381"/>
      <c r="R27" s="381"/>
      <c r="S27" s="381"/>
      <c r="T27" s="381"/>
      <c r="U27" s="381"/>
      <c r="V27" s="381"/>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164</v>
      </c>
      <c r="D28" s="97">
        <v>0.11</v>
      </c>
      <c r="E28" s="97">
        <v>0.1</v>
      </c>
      <c r="F28" s="98">
        <v>0.06</v>
      </c>
      <c r="G28" s="106"/>
      <c r="H28" s="106"/>
      <c r="I28" s="106"/>
      <c r="J28" s="106"/>
      <c r="K28" s="106"/>
      <c r="L28" s="106"/>
      <c r="M28" s="106"/>
      <c r="N28" s="83"/>
      <c r="O28" s="83"/>
      <c r="P28" s="83"/>
      <c r="Q28" s="381"/>
      <c r="R28" s="381"/>
      <c r="S28" s="381"/>
      <c r="T28" s="381"/>
      <c r="U28" s="381"/>
      <c r="V28" s="381"/>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166</v>
      </c>
      <c r="D29" s="97">
        <v>0.37</v>
      </c>
      <c r="E29" s="97">
        <v>0.35</v>
      </c>
      <c r="F29" s="98">
        <v>0.31</v>
      </c>
      <c r="G29" s="76"/>
      <c r="H29" s="106"/>
      <c r="I29" s="106"/>
      <c r="J29" s="106"/>
      <c r="K29" s="106"/>
      <c r="L29" s="106"/>
      <c r="M29" s="106"/>
      <c r="N29" s="83"/>
      <c r="O29" s="83"/>
      <c r="P29" s="83"/>
      <c r="Q29" s="381"/>
      <c r="R29" s="381"/>
      <c r="S29" s="381"/>
      <c r="T29" s="381"/>
      <c r="U29" s="381"/>
      <c r="V29" s="381"/>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165</v>
      </c>
      <c r="D30" s="97">
        <v>0.11</v>
      </c>
      <c r="E30" s="97">
        <v>0.08</v>
      </c>
      <c r="F30" s="98">
        <v>0.05</v>
      </c>
      <c r="G30" s="76"/>
      <c r="H30" s="106"/>
      <c r="I30" s="106"/>
      <c r="J30" s="55"/>
      <c r="K30" s="55"/>
      <c r="L30" s="55"/>
      <c r="M30" s="106"/>
      <c r="N30" s="83"/>
      <c r="O30" s="83"/>
      <c r="P30" s="83"/>
      <c r="Q30" s="381"/>
      <c r="R30" s="381"/>
      <c r="S30" s="381"/>
      <c r="T30" s="381"/>
      <c r="U30" s="381"/>
      <c r="V30" s="381"/>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167</v>
      </c>
      <c r="D31" s="97">
        <v>0.09</v>
      </c>
      <c r="E31" s="97">
        <v>7.0000000000000007E-2</v>
      </c>
      <c r="F31" s="98">
        <v>0.05</v>
      </c>
      <c r="G31" s="76"/>
      <c r="H31" s="106"/>
      <c r="I31" s="55"/>
      <c r="J31" s="55"/>
      <c r="K31" s="55"/>
      <c r="L31" s="55"/>
      <c r="M31" s="106"/>
      <c r="N31" s="83"/>
      <c r="O31" s="83"/>
      <c r="P31" s="83"/>
      <c r="Q31" s="381"/>
      <c r="R31" s="381"/>
      <c r="S31" s="381"/>
      <c r="T31" s="381"/>
      <c r="U31" s="381"/>
      <c r="V31" s="381"/>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168</v>
      </c>
      <c r="D32" s="97">
        <v>0.11</v>
      </c>
      <c r="E32" s="97">
        <v>0.08</v>
      </c>
      <c r="F32" s="98">
        <v>0.06</v>
      </c>
      <c r="G32" s="76"/>
      <c r="H32" s="106"/>
      <c r="I32" s="55"/>
      <c r="J32" s="55"/>
      <c r="K32" s="55"/>
      <c r="L32" s="55"/>
      <c r="M32" s="106"/>
      <c r="N32" s="83"/>
      <c r="O32" s="83"/>
      <c r="P32" s="83"/>
      <c r="Q32" s="381"/>
      <c r="R32" s="381"/>
      <c r="S32" s="381"/>
      <c r="T32" s="381"/>
      <c r="U32" s="381"/>
      <c r="V32" s="381"/>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169</v>
      </c>
      <c r="D33" s="97">
        <v>0.11</v>
      </c>
      <c r="E33" s="97">
        <v>0.09</v>
      </c>
      <c r="F33" s="98">
        <v>0.06</v>
      </c>
      <c r="G33" s="76"/>
      <c r="H33" s="106"/>
      <c r="I33" s="55"/>
      <c r="J33" s="55"/>
      <c r="K33" s="55"/>
      <c r="L33" s="55"/>
      <c r="M33" s="106"/>
      <c r="N33" s="83"/>
      <c r="O33" s="83"/>
      <c r="P33" s="83"/>
      <c r="Q33" s="381"/>
      <c r="R33" s="381"/>
      <c r="S33" s="381"/>
      <c r="T33" s="381"/>
      <c r="U33" s="381"/>
      <c r="V33" s="381"/>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170</v>
      </c>
      <c r="D34" s="97">
        <v>0.11</v>
      </c>
      <c r="E34" s="97">
        <v>0.09</v>
      </c>
      <c r="F34" s="98">
        <v>7.0000000000000007E-2</v>
      </c>
      <c r="G34" s="76"/>
      <c r="H34" s="106"/>
      <c r="I34" s="110"/>
      <c r="J34" s="110"/>
      <c r="K34" s="110"/>
      <c r="L34" s="55"/>
      <c r="M34" s="106"/>
      <c r="N34" s="83"/>
      <c r="O34" s="83"/>
      <c r="P34" s="83"/>
      <c r="Q34" s="381"/>
      <c r="R34" s="381"/>
      <c r="S34" s="381"/>
      <c r="T34" s="381"/>
      <c r="U34" s="381"/>
      <c r="V34" s="381"/>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171</v>
      </c>
      <c r="D35" s="97">
        <v>0.09</v>
      </c>
      <c r="E35" s="97">
        <v>0.09</v>
      </c>
      <c r="F35" s="98">
        <v>0.05</v>
      </c>
      <c r="G35" s="76"/>
      <c r="H35" s="106"/>
      <c r="I35" s="55"/>
      <c r="J35" s="55"/>
      <c r="K35" s="55"/>
      <c r="L35" s="55"/>
      <c r="M35" s="106"/>
      <c r="N35" s="83"/>
      <c r="O35" s="83"/>
      <c r="P35" s="83"/>
      <c r="Q35" s="381"/>
      <c r="R35" s="381"/>
      <c r="S35" s="381"/>
      <c r="T35" s="381"/>
      <c r="U35" s="381"/>
      <c r="V35" s="381"/>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172</v>
      </c>
      <c r="D36" s="97">
        <v>0.08</v>
      </c>
      <c r="E36" s="97">
        <v>0.08</v>
      </c>
      <c r="F36" s="98">
        <v>0.05</v>
      </c>
      <c r="G36" s="76"/>
      <c r="H36" s="106"/>
      <c r="I36" s="55"/>
      <c r="J36" s="55"/>
      <c r="K36" s="55"/>
      <c r="L36" s="55"/>
      <c r="M36" s="106"/>
      <c r="N36" s="83"/>
      <c r="O36" s="83"/>
      <c r="P36" s="83"/>
      <c r="Q36" s="381"/>
      <c r="R36" s="381"/>
      <c r="S36" s="381"/>
      <c r="T36" s="381"/>
      <c r="U36" s="381"/>
      <c r="V36" s="381"/>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173</v>
      </c>
      <c r="D37" s="97">
        <v>0.15</v>
      </c>
      <c r="E37" s="97">
        <v>0.14000000000000001</v>
      </c>
      <c r="F37" s="98">
        <v>0.13</v>
      </c>
      <c r="G37" s="76"/>
      <c r="H37" s="106"/>
      <c r="I37" s="55"/>
      <c r="J37" s="55"/>
      <c r="K37" s="55"/>
      <c r="L37" s="55"/>
      <c r="M37" s="106"/>
      <c r="N37" s="83"/>
      <c r="O37" s="83"/>
      <c r="P37" s="83"/>
      <c r="Q37" s="381"/>
      <c r="R37" s="381"/>
      <c r="S37" s="381"/>
      <c r="T37" s="381"/>
      <c r="U37" s="381"/>
      <c r="V37" s="381"/>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174</v>
      </c>
      <c r="D38" s="97">
        <v>0.13</v>
      </c>
      <c r="E38" s="97">
        <v>0.1</v>
      </c>
      <c r="F38" s="98">
        <v>0.08</v>
      </c>
      <c r="G38" s="76"/>
      <c r="H38" s="106"/>
      <c r="I38" s="55"/>
      <c r="J38" s="55"/>
      <c r="K38" s="55"/>
      <c r="L38" s="55"/>
      <c r="M38" s="106"/>
      <c r="N38" s="83"/>
      <c r="O38" s="83"/>
      <c r="P38" s="83"/>
      <c r="Q38" s="381"/>
      <c r="R38" s="381"/>
      <c r="S38" s="381"/>
      <c r="T38" s="381"/>
      <c r="U38" s="381"/>
      <c r="V38" s="381"/>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175</v>
      </c>
      <c r="D39" s="97">
        <v>0.15</v>
      </c>
      <c r="E39" s="97">
        <v>0.12</v>
      </c>
      <c r="F39" s="98">
        <v>0.08</v>
      </c>
      <c r="G39" s="76"/>
      <c r="H39" s="106"/>
      <c r="I39" s="55"/>
      <c r="J39" s="55"/>
      <c r="K39" s="55"/>
      <c r="L39" s="55"/>
      <c r="M39" s="106"/>
      <c r="N39" s="83"/>
      <c r="O39" s="83"/>
      <c r="P39" s="83"/>
      <c r="Q39" s="381"/>
      <c r="R39" s="381"/>
      <c r="S39" s="381"/>
      <c r="T39" s="381"/>
      <c r="U39" s="381"/>
      <c r="V39" s="381"/>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176</v>
      </c>
      <c r="D40" s="97">
        <v>0.14000000000000001</v>
      </c>
      <c r="E40" s="97">
        <v>0.11</v>
      </c>
      <c r="F40" s="98">
        <v>0.08</v>
      </c>
      <c r="G40" s="76"/>
      <c r="H40" s="106"/>
      <c r="I40" s="55"/>
      <c r="J40" s="55"/>
      <c r="K40" s="55"/>
      <c r="L40" s="55"/>
      <c r="M40" s="106"/>
      <c r="N40" s="83"/>
      <c r="O40" s="83"/>
      <c r="P40" s="83"/>
      <c r="Q40" s="381"/>
      <c r="R40" s="381"/>
      <c r="S40" s="381"/>
      <c r="T40" s="381"/>
      <c r="U40" s="381"/>
      <c r="V40" s="381"/>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177</v>
      </c>
      <c r="D41" s="97">
        <v>0.11</v>
      </c>
      <c r="E41" s="97">
        <v>0.09</v>
      </c>
      <c r="F41" s="98">
        <v>7.0000000000000007E-2</v>
      </c>
      <c r="G41" s="76"/>
      <c r="H41" s="106"/>
      <c r="I41" s="55"/>
      <c r="J41" s="55"/>
      <c r="K41" s="55"/>
      <c r="L41" s="55"/>
      <c r="M41" s="106"/>
      <c r="N41" s="83"/>
      <c r="O41" s="83"/>
      <c r="P41" s="83"/>
      <c r="Q41" s="381"/>
      <c r="R41" s="381"/>
      <c r="S41" s="381"/>
      <c r="T41" s="381"/>
      <c r="U41" s="381"/>
      <c r="V41" s="381"/>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178</v>
      </c>
      <c r="D42" s="97">
        <v>0.1</v>
      </c>
      <c r="E42" s="97">
        <v>0.08</v>
      </c>
      <c r="F42" s="98">
        <v>0.06</v>
      </c>
      <c r="G42" s="76"/>
      <c r="H42" s="106"/>
      <c r="I42" s="55"/>
      <c r="J42" s="55"/>
      <c r="K42" s="55"/>
      <c r="L42" s="106"/>
      <c r="M42" s="106"/>
      <c r="N42" s="83"/>
      <c r="O42" s="83"/>
      <c r="P42" s="83"/>
      <c r="Q42" s="381"/>
      <c r="R42" s="381"/>
      <c r="S42" s="381"/>
      <c r="T42" s="381"/>
      <c r="U42" s="381"/>
      <c r="V42" s="381"/>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179</v>
      </c>
      <c r="D43" s="97">
        <v>0.1</v>
      </c>
      <c r="E43" s="97">
        <v>0.09</v>
      </c>
      <c r="F43" s="98">
        <v>0.06</v>
      </c>
      <c r="G43" s="76"/>
      <c r="H43" s="106"/>
      <c r="I43" s="55"/>
      <c r="J43" s="55"/>
      <c r="K43" s="55"/>
      <c r="L43" s="106"/>
      <c r="M43" s="106"/>
      <c r="N43" s="83"/>
      <c r="O43" s="83"/>
      <c r="P43" s="83"/>
      <c r="Q43" s="381"/>
      <c r="R43" s="381"/>
      <c r="S43" s="381"/>
      <c r="T43" s="381"/>
      <c r="U43" s="381"/>
      <c r="V43" s="381"/>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180</v>
      </c>
      <c r="D44" s="97">
        <v>0.1</v>
      </c>
      <c r="E44" s="97">
        <v>0.09</v>
      </c>
      <c r="F44" s="98">
        <v>0.05</v>
      </c>
      <c r="G44" s="76"/>
      <c r="H44" s="76"/>
      <c r="I44" s="55"/>
      <c r="J44" s="55"/>
      <c r="K44" s="55"/>
      <c r="L44" s="76"/>
      <c r="M44" s="76"/>
      <c r="N44" s="83"/>
      <c r="O44" s="83"/>
      <c r="P44" s="83"/>
      <c r="Q44" s="381"/>
      <c r="R44" s="381"/>
      <c r="S44" s="381"/>
      <c r="T44" s="381"/>
      <c r="U44" s="381"/>
      <c r="V44" s="381"/>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181</v>
      </c>
      <c r="D45" s="97">
        <v>0.11</v>
      </c>
      <c r="E45" s="97">
        <v>0.09</v>
      </c>
      <c r="F45" s="98">
        <v>0.06</v>
      </c>
      <c r="G45" s="76"/>
      <c r="H45" s="76"/>
      <c r="I45" s="55"/>
      <c r="J45" s="55"/>
      <c r="K45" s="55"/>
      <c r="L45" s="76"/>
      <c r="M45" s="76"/>
      <c r="N45" s="83"/>
      <c r="O45" s="83"/>
      <c r="P45" s="83"/>
      <c r="Q45" s="381"/>
      <c r="R45" s="381"/>
      <c r="S45" s="381"/>
      <c r="T45" s="381"/>
      <c r="U45" s="381"/>
      <c r="V45" s="381"/>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182</v>
      </c>
      <c r="D46" s="97">
        <v>0.09</v>
      </c>
      <c r="E46" s="97">
        <v>0.08</v>
      </c>
      <c r="F46" s="98">
        <v>7.0000000000000007E-2</v>
      </c>
      <c r="G46" s="76"/>
      <c r="H46" s="76"/>
      <c r="I46" s="55"/>
      <c r="J46" s="55"/>
      <c r="K46" s="55"/>
      <c r="L46" s="76"/>
      <c r="M46" s="76"/>
      <c r="N46" s="83"/>
      <c r="O46" s="83"/>
      <c r="P46" s="83"/>
      <c r="Q46" s="381"/>
      <c r="R46" s="381"/>
      <c r="S46" s="381"/>
      <c r="T46" s="381"/>
      <c r="U46" s="381"/>
      <c r="V46" s="381"/>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183</v>
      </c>
      <c r="D47" s="97">
        <v>0.1</v>
      </c>
      <c r="E47" s="97">
        <v>0.08</v>
      </c>
      <c r="F47" s="98">
        <v>7.0000000000000007E-2</v>
      </c>
      <c r="G47" s="76"/>
      <c r="H47" s="76"/>
      <c r="I47" s="55"/>
      <c r="J47" s="55"/>
      <c r="K47" s="55"/>
      <c r="L47" s="76"/>
      <c r="M47" s="76"/>
      <c r="N47" s="83"/>
      <c r="O47" s="83"/>
      <c r="P47" s="83"/>
      <c r="Q47" s="381"/>
      <c r="R47" s="381"/>
      <c r="S47" s="381"/>
      <c r="T47" s="381"/>
      <c r="U47" s="381"/>
      <c r="V47" s="381"/>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184</v>
      </c>
      <c r="D48" s="97">
        <v>0.16</v>
      </c>
      <c r="E48" s="97">
        <v>0.13</v>
      </c>
      <c r="F48" s="98">
        <v>0.12</v>
      </c>
      <c r="G48" s="76"/>
      <c r="H48" s="76"/>
      <c r="I48" s="55"/>
      <c r="J48" s="55"/>
      <c r="K48" s="55"/>
      <c r="L48" s="76"/>
      <c r="M48" s="76"/>
      <c r="N48" s="83"/>
      <c r="O48" s="83"/>
      <c r="P48" s="83"/>
      <c r="Q48" s="381"/>
      <c r="R48" s="381"/>
      <c r="S48" s="381"/>
      <c r="T48" s="381"/>
      <c r="U48" s="381"/>
      <c r="V48" s="381"/>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185</v>
      </c>
      <c r="D49" s="97">
        <v>0.16</v>
      </c>
      <c r="E49" s="97">
        <v>0.13</v>
      </c>
      <c r="F49" s="98">
        <v>0.11</v>
      </c>
      <c r="G49" s="76"/>
      <c r="H49" s="76"/>
      <c r="I49" s="55"/>
      <c r="J49" s="55"/>
      <c r="K49" s="55"/>
      <c r="L49" s="76"/>
      <c r="M49" s="76"/>
      <c r="N49" s="83"/>
      <c r="O49" s="83"/>
      <c r="P49" s="83"/>
      <c r="Q49" s="381"/>
      <c r="R49" s="381"/>
      <c r="S49" s="381"/>
      <c r="T49" s="381"/>
      <c r="U49" s="381"/>
      <c r="V49" s="381"/>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186</v>
      </c>
      <c r="D50" s="97">
        <v>0.11</v>
      </c>
      <c r="E50" s="97">
        <v>0.09</v>
      </c>
      <c r="F50" s="98">
        <v>0.06</v>
      </c>
      <c r="G50" s="76"/>
      <c r="H50" s="76"/>
      <c r="I50" s="55"/>
      <c r="J50" s="55"/>
      <c r="K50" s="55"/>
      <c r="L50" s="76"/>
      <c r="M50" s="76"/>
      <c r="N50" s="83"/>
      <c r="O50" s="83"/>
      <c r="P50" s="83"/>
      <c r="Q50" s="381"/>
      <c r="R50" s="381"/>
      <c r="S50" s="381"/>
      <c r="T50" s="381"/>
      <c r="U50" s="381"/>
      <c r="V50" s="381"/>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187</v>
      </c>
      <c r="D51" s="97">
        <v>0.12</v>
      </c>
      <c r="E51" s="97">
        <v>0.09</v>
      </c>
      <c r="F51" s="98">
        <v>0.06</v>
      </c>
      <c r="G51" s="76"/>
      <c r="H51" s="76"/>
      <c r="I51" s="55"/>
      <c r="J51" s="55"/>
      <c r="K51" s="55"/>
      <c r="L51" s="76"/>
      <c r="M51" s="76"/>
      <c r="N51" s="83"/>
      <c r="O51" s="83"/>
      <c r="P51" s="83"/>
      <c r="Q51" s="381"/>
      <c r="R51" s="381"/>
      <c r="S51" s="381"/>
      <c r="T51" s="381"/>
      <c r="U51" s="381"/>
      <c r="V51" s="381"/>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188</v>
      </c>
      <c r="D52" s="97">
        <v>0.18</v>
      </c>
      <c r="E52" s="97">
        <v>0.15</v>
      </c>
      <c r="F52" s="98">
        <v>7.0000000000000007E-2</v>
      </c>
      <c r="G52" s="76"/>
      <c r="H52" s="76"/>
      <c r="I52" s="55"/>
      <c r="J52" s="55"/>
      <c r="K52" s="55"/>
      <c r="L52" s="76"/>
      <c r="M52" s="76"/>
      <c r="N52" s="83"/>
      <c r="O52" s="83"/>
      <c r="P52" s="83"/>
      <c r="Q52" s="381"/>
      <c r="R52" s="381"/>
      <c r="S52" s="381"/>
      <c r="T52" s="381"/>
      <c r="U52" s="381"/>
      <c r="V52" s="381"/>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189</v>
      </c>
      <c r="D53" s="97">
        <v>0.12</v>
      </c>
      <c r="E53" s="97">
        <v>0.09</v>
      </c>
      <c r="F53" s="98">
        <v>0.06</v>
      </c>
      <c r="G53" s="76"/>
      <c r="H53" s="76"/>
      <c r="I53" s="55"/>
      <c r="J53" s="55"/>
      <c r="K53" s="55"/>
      <c r="L53" s="76"/>
      <c r="M53" s="76"/>
      <c r="N53" s="83"/>
      <c r="O53" s="83"/>
      <c r="P53" s="83"/>
      <c r="Q53" s="381"/>
      <c r="R53" s="381"/>
      <c r="S53" s="381"/>
      <c r="T53" s="381"/>
      <c r="U53" s="381"/>
      <c r="V53" s="381"/>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190</v>
      </c>
      <c r="D54" s="97">
        <v>0.1</v>
      </c>
      <c r="E54" s="97">
        <v>7.0000000000000007E-2</v>
      </c>
      <c r="F54" s="98">
        <v>0.05</v>
      </c>
      <c r="G54" s="76"/>
      <c r="H54" s="76"/>
      <c r="I54" s="55"/>
      <c r="J54" s="55"/>
      <c r="K54" s="55"/>
      <c r="L54" s="76"/>
      <c r="M54" s="76"/>
      <c r="N54" s="83"/>
      <c r="O54" s="83"/>
      <c r="P54" s="83"/>
      <c r="Q54" s="381"/>
      <c r="R54" s="381"/>
      <c r="S54" s="381"/>
      <c r="T54" s="381"/>
      <c r="U54" s="381"/>
      <c r="V54" s="381"/>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191</v>
      </c>
      <c r="D55" s="97">
        <v>0.1</v>
      </c>
      <c r="E55" s="97">
        <v>0.08</v>
      </c>
      <c r="F55" s="98">
        <v>0.06</v>
      </c>
      <c r="G55" s="76"/>
      <c r="H55" s="76"/>
      <c r="I55" s="55"/>
      <c r="J55" s="55"/>
      <c r="K55" s="55"/>
      <c r="L55" s="76"/>
      <c r="M55" s="76"/>
      <c r="N55" s="83"/>
      <c r="O55" s="83"/>
      <c r="P55" s="83"/>
      <c r="Q55" s="381"/>
      <c r="R55" s="381"/>
      <c r="S55" s="381"/>
      <c r="T55" s="381"/>
      <c r="U55" s="381"/>
      <c r="V55" s="381"/>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192</v>
      </c>
      <c r="D56" s="97">
        <v>0.13</v>
      </c>
      <c r="E56" s="97">
        <v>0.09</v>
      </c>
      <c r="F56" s="98">
        <v>7.0000000000000007E-2</v>
      </c>
      <c r="G56" s="76"/>
      <c r="H56" s="76"/>
      <c r="I56" s="55"/>
      <c r="J56" s="55"/>
      <c r="K56" s="55"/>
      <c r="L56" s="76"/>
      <c r="M56" s="76"/>
      <c r="N56" s="83"/>
      <c r="O56" s="83"/>
      <c r="P56" s="83"/>
      <c r="Q56" s="381"/>
      <c r="R56" s="381"/>
      <c r="S56" s="381"/>
      <c r="T56" s="381"/>
      <c r="U56" s="381"/>
      <c r="V56" s="381"/>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193</v>
      </c>
      <c r="D57" s="97">
        <v>0.14000000000000001</v>
      </c>
      <c r="E57" s="97">
        <v>0.12</v>
      </c>
      <c r="F57" s="98">
        <v>0.11</v>
      </c>
      <c r="G57" s="76"/>
      <c r="H57" s="76"/>
      <c r="I57" s="55"/>
      <c r="J57" s="55"/>
      <c r="K57" s="55"/>
      <c r="L57" s="76"/>
      <c r="M57" s="76"/>
      <c r="N57" s="83"/>
      <c r="O57" s="83"/>
      <c r="P57" s="83"/>
      <c r="Q57" s="381"/>
      <c r="R57" s="381"/>
      <c r="S57" s="381"/>
      <c r="T57" s="381"/>
      <c r="U57" s="381"/>
      <c r="V57" s="381"/>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194</v>
      </c>
      <c r="D58" s="97">
        <v>0.12</v>
      </c>
      <c r="E58" s="97">
        <v>0.1</v>
      </c>
      <c r="F58" s="98">
        <v>0.06</v>
      </c>
      <c r="G58" s="76"/>
      <c r="H58" s="76"/>
      <c r="I58" s="55"/>
      <c r="J58" s="55"/>
      <c r="K58" s="55"/>
      <c r="L58" s="76"/>
      <c r="M58" s="76"/>
      <c r="N58" s="83"/>
      <c r="O58" s="83"/>
      <c r="P58" s="83"/>
      <c r="Q58" s="381"/>
      <c r="R58" s="381"/>
      <c r="S58" s="381"/>
      <c r="T58" s="381"/>
      <c r="U58" s="381"/>
      <c r="V58" s="381"/>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195</v>
      </c>
      <c r="D59" s="97">
        <v>0.1</v>
      </c>
      <c r="E59" s="97">
        <v>0.08</v>
      </c>
      <c r="F59" s="98">
        <v>7.0000000000000007E-2</v>
      </c>
      <c r="G59" s="76"/>
      <c r="H59" s="76"/>
      <c r="I59" s="55"/>
      <c r="J59" s="55"/>
      <c r="K59" s="55"/>
      <c r="L59" s="76"/>
      <c r="M59" s="76"/>
      <c r="N59" s="83"/>
      <c r="O59" s="83"/>
      <c r="P59" s="83"/>
      <c r="Q59" s="381"/>
      <c r="R59" s="381"/>
      <c r="S59" s="381"/>
      <c r="T59" s="381"/>
      <c r="U59" s="381"/>
      <c r="V59" s="381"/>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196</v>
      </c>
      <c r="D60" s="97">
        <v>0.1</v>
      </c>
      <c r="E60" s="97">
        <v>0.1</v>
      </c>
      <c r="F60" s="98">
        <v>7.0000000000000007E-2</v>
      </c>
      <c r="G60" s="76"/>
      <c r="H60" s="76"/>
      <c r="I60" s="55"/>
      <c r="J60" s="55"/>
      <c r="K60" s="55"/>
      <c r="L60" s="76"/>
      <c r="M60" s="76"/>
      <c r="N60" s="83"/>
      <c r="O60" s="83"/>
      <c r="P60" s="83"/>
      <c r="Q60" s="381"/>
      <c r="R60" s="381"/>
      <c r="S60" s="381"/>
      <c r="T60" s="381"/>
      <c r="U60" s="381"/>
      <c r="V60" s="381"/>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197</v>
      </c>
      <c r="D61" s="97">
        <v>0.11</v>
      </c>
      <c r="E61" s="97">
        <v>0.08</v>
      </c>
      <c r="F61" s="98">
        <v>0.06</v>
      </c>
      <c r="G61" s="76"/>
      <c r="H61" s="76"/>
      <c r="I61" s="55"/>
      <c r="J61" s="55"/>
      <c r="K61" s="55"/>
      <c r="L61" s="76"/>
      <c r="M61" s="76"/>
      <c r="N61" s="83"/>
      <c r="O61" s="83"/>
      <c r="P61" s="83"/>
      <c r="Q61" s="381"/>
      <c r="R61" s="381"/>
      <c r="S61" s="381"/>
      <c r="T61" s="381"/>
      <c r="U61" s="381"/>
      <c r="V61" s="381"/>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198</v>
      </c>
      <c r="D62" s="97">
        <v>0.1</v>
      </c>
      <c r="E62" s="97">
        <v>0.08</v>
      </c>
      <c r="F62" s="98">
        <v>0.06</v>
      </c>
      <c r="G62" s="76"/>
      <c r="H62" s="76"/>
      <c r="I62" s="55"/>
      <c r="J62" s="55"/>
      <c r="K62" s="55"/>
      <c r="L62" s="76"/>
      <c r="M62" s="76"/>
      <c r="N62" s="83"/>
      <c r="O62" s="83"/>
      <c r="P62" s="83"/>
      <c r="Q62" s="381"/>
      <c r="R62" s="381"/>
      <c r="S62" s="381"/>
      <c r="T62" s="381"/>
      <c r="U62" s="381"/>
      <c r="V62" s="381"/>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199</v>
      </c>
      <c r="D63" s="97">
        <v>0.11</v>
      </c>
      <c r="E63" s="97">
        <v>0.08</v>
      </c>
      <c r="F63" s="98">
        <v>7.0000000000000007E-2</v>
      </c>
      <c r="G63" s="76"/>
      <c r="H63" s="76"/>
      <c r="I63" s="55"/>
      <c r="J63" s="55"/>
      <c r="K63" s="55"/>
      <c r="L63" s="76"/>
      <c r="M63" s="76"/>
      <c r="N63" s="83"/>
      <c r="O63" s="83"/>
      <c r="P63" s="83"/>
      <c r="Q63" s="381"/>
      <c r="R63" s="381"/>
      <c r="S63" s="381"/>
      <c r="T63" s="381"/>
      <c r="U63" s="381"/>
      <c r="V63" s="381"/>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200</v>
      </c>
      <c r="D64" s="97">
        <v>0.17</v>
      </c>
      <c r="E64" s="97">
        <v>0.14000000000000001</v>
      </c>
      <c r="F64" s="98">
        <v>0.1</v>
      </c>
      <c r="G64" s="76"/>
      <c r="H64" s="76"/>
      <c r="I64" s="55"/>
      <c r="J64" s="55"/>
      <c r="K64" s="55"/>
      <c r="L64" s="76"/>
      <c r="M64" s="76"/>
      <c r="N64" s="83"/>
      <c r="O64" s="83"/>
      <c r="P64" s="83"/>
      <c r="Q64" s="381"/>
      <c r="R64" s="381"/>
      <c r="S64" s="381"/>
      <c r="T64" s="381"/>
      <c r="U64" s="381"/>
      <c r="V64" s="381"/>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201</v>
      </c>
      <c r="D65" s="97">
        <v>0.09</v>
      </c>
      <c r="E65" s="97">
        <v>0.08</v>
      </c>
      <c r="F65" s="98">
        <v>0.04</v>
      </c>
      <c r="G65" s="76"/>
      <c r="H65" s="76"/>
      <c r="I65" s="55"/>
      <c r="J65" s="55"/>
      <c r="K65" s="55"/>
      <c r="L65" s="76"/>
      <c r="M65" s="76"/>
      <c r="N65" s="83"/>
      <c r="O65" s="83"/>
      <c r="P65" s="83"/>
      <c r="Q65" s="381"/>
      <c r="R65" s="381"/>
      <c r="S65" s="381"/>
      <c r="T65" s="381"/>
      <c r="U65" s="381"/>
      <c r="V65" s="381"/>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202</v>
      </c>
      <c r="D66" s="97">
        <v>0.13</v>
      </c>
      <c r="E66" s="97">
        <v>0.11</v>
      </c>
      <c r="F66" s="98">
        <v>7.0000000000000007E-2</v>
      </c>
      <c r="G66" s="76"/>
      <c r="H66" s="76"/>
      <c r="I66" s="55"/>
      <c r="J66" s="55"/>
      <c r="K66" s="55"/>
      <c r="L66" s="76"/>
      <c r="M66" s="76"/>
      <c r="N66" s="83"/>
      <c r="O66" s="83"/>
      <c r="P66" s="83"/>
      <c r="Q66" s="381"/>
      <c r="R66" s="381"/>
      <c r="S66" s="381"/>
      <c r="T66" s="381"/>
      <c r="U66" s="381"/>
      <c r="V66" s="381"/>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203</v>
      </c>
      <c r="D67" s="97">
        <v>0.1</v>
      </c>
      <c r="E67" s="97">
        <v>0.08</v>
      </c>
      <c r="F67" s="98">
        <v>0.06</v>
      </c>
      <c r="G67" s="76"/>
      <c r="H67" s="76"/>
      <c r="I67" s="55"/>
      <c r="J67" s="55"/>
      <c r="K67" s="55"/>
      <c r="L67" s="76"/>
      <c r="M67" s="76"/>
      <c r="N67" s="83"/>
      <c r="O67" s="83"/>
      <c r="P67" s="83"/>
      <c r="Q67" s="381"/>
      <c r="R67" s="381"/>
      <c r="S67" s="381"/>
      <c r="T67" s="381"/>
      <c r="U67" s="381"/>
      <c r="V67" s="381"/>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204</v>
      </c>
      <c r="D68" s="127">
        <v>0.1</v>
      </c>
      <c r="E68" s="127">
        <v>0.08</v>
      </c>
      <c r="F68" s="128">
        <v>0.06</v>
      </c>
      <c r="G68" s="76"/>
      <c r="H68" s="76"/>
      <c r="I68" s="55"/>
      <c r="J68" s="55"/>
      <c r="K68" s="55"/>
      <c r="L68" s="76"/>
      <c r="M68" s="76"/>
      <c r="N68" s="83"/>
      <c r="O68" s="83"/>
      <c r="P68" s="83"/>
      <c r="Q68" s="381"/>
      <c r="R68" s="381"/>
      <c r="S68" s="381"/>
      <c r="T68" s="381"/>
      <c r="U68" s="381"/>
      <c r="V68" s="381"/>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55" t="s">
        <v>298</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3" t="s">
        <v>138</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75" t="s">
        <v>144</v>
      </c>
      <c r="D74" s="394">
        <v>6.716112885599955E-2</v>
      </c>
      <c r="E74" s="394">
        <v>6.716112885599955E-2</v>
      </c>
      <c r="F74" s="394">
        <v>6.716112885599955E-2</v>
      </c>
      <c r="G74" s="394">
        <v>6.716112885599955E-2</v>
      </c>
      <c r="H74" s="394">
        <v>6.716112885599955E-2</v>
      </c>
      <c r="I74" s="394">
        <v>6.716112885599955E-2</v>
      </c>
      <c r="J74" s="394">
        <v>6.716112885599955E-2</v>
      </c>
      <c r="K74" s="394">
        <v>6.716112885599955E-2</v>
      </c>
      <c r="L74" s="394">
        <v>6.716112885599955E-2</v>
      </c>
      <c r="M74" s="394">
        <v>6.716112885599955E-2</v>
      </c>
      <c r="N74" s="394">
        <v>6.716112885599955E-2</v>
      </c>
      <c r="O74" s="394">
        <v>6.716112885599955E-2</v>
      </c>
      <c r="P74" s="394">
        <v>6.716112885599955E-2</v>
      </c>
      <c r="Q74" s="394">
        <v>6.716112885599955E-2</v>
      </c>
      <c r="R74" s="394">
        <v>6.716112885599955E-2</v>
      </c>
      <c r="S74" s="394">
        <v>6.716112885599955E-2</v>
      </c>
      <c r="T74" s="394">
        <v>6.716112885599955E-2</v>
      </c>
      <c r="U74" s="394">
        <v>6.716112885599955E-2</v>
      </c>
      <c r="V74" s="436">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77" t="s">
        <v>146</v>
      </c>
      <c r="D75" s="394">
        <v>3.6019432140032899E-2</v>
      </c>
      <c r="E75" s="394">
        <v>3.6019432140032899E-2</v>
      </c>
      <c r="F75" s="394">
        <v>3.6019432140032899E-2</v>
      </c>
      <c r="G75" s="394">
        <v>3.6019432140032899E-2</v>
      </c>
      <c r="H75" s="394">
        <v>3.6019432140032899E-2</v>
      </c>
      <c r="I75" s="394">
        <v>3.6019432140032899E-2</v>
      </c>
      <c r="J75" s="394">
        <v>3.6019432140032899E-2</v>
      </c>
      <c r="K75" s="394">
        <v>3.6019432140032899E-2</v>
      </c>
      <c r="L75" s="394">
        <v>3.6019432140032899E-2</v>
      </c>
      <c r="M75" s="394">
        <v>3.6019432140032899E-2</v>
      </c>
      <c r="N75" s="394">
        <v>3.6019432140032899E-2</v>
      </c>
      <c r="O75" s="394">
        <v>3.6019432140032899E-2</v>
      </c>
      <c r="P75" s="394">
        <v>3.6019432140032899E-2</v>
      </c>
      <c r="Q75" s="394">
        <v>3.6019432140032899E-2</v>
      </c>
      <c r="R75" s="394">
        <v>3.6019432140032899E-2</v>
      </c>
      <c r="S75" s="394">
        <v>3.6019432140032899E-2</v>
      </c>
      <c r="T75" s="394">
        <v>3.6019432140032899E-2</v>
      </c>
      <c r="U75" s="394">
        <v>3.6019432140032899E-2</v>
      </c>
      <c r="V75" s="436">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77" t="s">
        <v>148</v>
      </c>
      <c r="D76" s="394">
        <v>3.3415638442455195E-2</v>
      </c>
      <c r="E76" s="394">
        <v>3.3415638442455195E-2</v>
      </c>
      <c r="F76" s="394">
        <v>3.3415638442455195E-2</v>
      </c>
      <c r="G76" s="394">
        <v>3.3415638442455195E-2</v>
      </c>
      <c r="H76" s="394">
        <v>3.3415638442455195E-2</v>
      </c>
      <c r="I76" s="394">
        <v>3.3415638442455195E-2</v>
      </c>
      <c r="J76" s="394">
        <v>3.3415638442455195E-2</v>
      </c>
      <c r="K76" s="394">
        <v>3.3415638442455195E-2</v>
      </c>
      <c r="L76" s="394">
        <v>3.3415638442455195E-2</v>
      </c>
      <c r="M76" s="394">
        <v>3.3415638442455195E-2</v>
      </c>
      <c r="N76" s="394">
        <v>3.3415638442455195E-2</v>
      </c>
      <c r="O76" s="394">
        <v>3.3415638442455195E-2</v>
      </c>
      <c r="P76" s="394">
        <v>3.3415638442455195E-2</v>
      </c>
      <c r="Q76" s="394">
        <v>3.3415638442455195E-2</v>
      </c>
      <c r="R76" s="394">
        <v>3.3415638442455195E-2</v>
      </c>
      <c r="S76" s="394">
        <v>3.3415638442455195E-2</v>
      </c>
      <c r="T76" s="394">
        <v>3.3415638442455195E-2</v>
      </c>
      <c r="U76" s="394">
        <v>3.3415638442455195E-2</v>
      </c>
      <c r="V76" s="436">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77" t="s">
        <v>150</v>
      </c>
      <c r="D77" s="394">
        <v>2.7855588968049801E-2</v>
      </c>
      <c r="E77" s="394">
        <v>2.7855588968049801E-2</v>
      </c>
      <c r="F77" s="394">
        <v>2.7855588968049801E-2</v>
      </c>
      <c r="G77" s="394">
        <v>2.7855588968049801E-2</v>
      </c>
      <c r="H77" s="394">
        <v>2.7855588968049801E-2</v>
      </c>
      <c r="I77" s="394">
        <v>2.7855588968049801E-2</v>
      </c>
      <c r="J77" s="394">
        <v>2.7855588968049801E-2</v>
      </c>
      <c r="K77" s="394">
        <v>2.7855588968049801E-2</v>
      </c>
      <c r="L77" s="394">
        <v>2.7855588968049801E-2</v>
      </c>
      <c r="M77" s="394">
        <v>2.7855588968049801E-2</v>
      </c>
      <c r="N77" s="394">
        <v>2.7855588968049801E-2</v>
      </c>
      <c r="O77" s="394">
        <v>2.7855588968049801E-2</v>
      </c>
      <c r="P77" s="394">
        <v>2.7855588968049801E-2</v>
      </c>
      <c r="Q77" s="394">
        <v>2.7855588968049801E-2</v>
      </c>
      <c r="R77" s="394">
        <v>2.7855588968049801E-2</v>
      </c>
      <c r="S77" s="394">
        <v>2.7855588968049801E-2</v>
      </c>
      <c r="T77" s="394">
        <v>2.7855588968049801E-2</v>
      </c>
      <c r="U77" s="394">
        <v>2.7855588968049801E-2</v>
      </c>
      <c r="V77" s="436">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77" t="s">
        <v>152</v>
      </c>
      <c r="D78" s="394">
        <v>2.9121127166402E-2</v>
      </c>
      <c r="E78" s="394">
        <v>2.9121127166402E-2</v>
      </c>
      <c r="F78" s="394">
        <v>2.9121127166402E-2</v>
      </c>
      <c r="G78" s="394">
        <v>2.9121127166402E-2</v>
      </c>
      <c r="H78" s="394">
        <v>2.9121127166402E-2</v>
      </c>
      <c r="I78" s="394">
        <v>2.9121127166402E-2</v>
      </c>
      <c r="J78" s="394">
        <v>2.9121127166402E-2</v>
      </c>
      <c r="K78" s="394">
        <v>2.9121127166402E-2</v>
      </c>
      <c r="L78" s="394">
        <v>2.9121127166402E-2</v>
      </c>
      <c r="M78" s="394">
        <v>2.9121127166402E-2</v>
      </c>
      <c r="N78" s="394">
        <v>2.9121127166402E-2</v>
      </c>
      <c r="O78" s="394">
        <v>2.9121127166402E-2</v>
      </c>
      <c r="P78" s="394">
        <v>2.9121127166402E-2</v>
      </c>
      <c r="Q78" s="394">
        <v>2.9121127166402E-2</v>
      </c>
      <c r="R78" s="394">
        <v>2.9121127166402E-2</v>
      </c>
      <c r="S78" s="394">
        <v>2.9121127166402E-2</v>
      </c>
      <c r="T78" s="394">
        <v>2.9121127166402E-2</v>
      </c>
      <c r="U78" s="394">
        <v>2.9121127166402E-2</v>
      </c>
      <c r="V78" s="436">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77" t="s">
        <v>154</v>
      </c>
      <c r="D79" s="394">
        <v>2.7963189263182902E-2</v>
      </c>
      <c r="E79" s="394">
        <v>2.7963189263182902E-2</v>
      </c>
      <c r="F79" s="394">
        <v>2.7963189263182902E-2</v>
      </c>
      <c r="G79" s="394">
        <v>2.7963189263182902E-2</v>
      </c>
      <c r="H79" s="394">
        <v>2.7963189263182902E-2</v>
      </c>
      <c r="I79" s="394">
        <v>2.7963189263182902E-2</v>
      </c>
      <c r="J79" s="394">
        <v>2.7963189263182902E-2</v>
      </c>
      <c r="K79" s="394">
        <v>2.7963189263182902E-2</v>
      </c>
      <c r="L79" s="394">
        <v>2.7963189263182902E-2</v>
      </c>
      <c r="M79" s="394">
        <v>2.7963189263182902E-2</v>
      </c>
      <c r="N79" s="394">
        <v>2.7963189263182902E-2</v>
      </c>
      <c r="O79" s="394">
        <v>2.7963189263182902E-2</v>
      </c>
      <c r="P79" s="394">
        <v>2.7963189263182902E-2</v>
      </c>
      <c r="Q79" s="394">
        <v>2.7963189263182902E-2</v>
      </c>
      <c r="R79" s="394">
        <v>2.7963189263182902E-2</v>
      </c>
      <c r="S79" s="394">
        <v>2.7963189263182902E-2</v>
      </c>
      <c r="T79" s="394">
        <v>2.7963189263182902E-2</v>
      </c>
      <c r="U79" s="394">
        <v>2.7963189263182902E-2</v>
      </c>
      <c r="V79" s="436">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75" t="s">
        <v>156</v>
      </c>
      <c r="D80" s="394">
        <v>3.2197873752599894E-2</v>
      </c>
      <c r="E80" s="394">
        <v>3.2197873752599894E-2</v>
      </c>
      <c r="F80" s="394">
        <v>3.2197873752599894E-2</v>
      </c>
      <c r="G80" s="394">
        <v>3.2197873752599894E-2</v>
      </c>
      <c r="H80" s="394">
        <v>3.2197873752599894E-2</v>
      </c>
      <c r="I80" s="394">
        <v>3.2197873752599894E-2</v>
      </c>
      <c r="J80" s="394">
        <v>3.2197873752599894E-2</v>
      </c>
      <c r="K80" s="394">
        <v>3.2197873752599894E-2</v>
      </c>
      <c r="L80" s="394">
        <v>3.2197873752599894E-2</v>
      </c>
      <c r="M80" s="394">
        <v>3.2197873752599894E-2</v>
      </c>
      <c r="N80" s="394">
        <v>3.2197873752599894E-2</v>
      </c>
      <c r="O80" s="394">
        <v>3.2197873752599894E-2</v>
      </c>
      <c r="P80" s="394">
        <v>3.2197873752599894E-2</v>
      </c>
      <c r="Q80" s="394">
        <v>3.2197873752599894E-2</v>
      </c>
      <c r="R80" s="394">
        <v>3.2197873752599894E-2</v>
      </c>
      <c r="S80" s="394">
        <v>3.2197873752599894E-2</v>
      </c>
      <c r="T80" s="394">
        <v>3.2197873752599894E-2</v>
      </c>
      <c r="U80" s="394">
        <v>3.2197873752599894E-2</v>
      </c>
      <c r="V80" s="436">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75" t="s">
        <v>158</v>
      </c>
      <c r="D81" s="394">
        <v>3.5868376495314401E-2</v>
      </c>
      <c r="E81" s="394">
        <v>3.5868376495314401E-2</v>
      </c>
      <c r="F81" s="394">
        <v>3.5868376495314401E-2</v>
      </c>
      <c r="G81" s="394">
        <v>3.5868376495314401E-2</v>
      </c>
      <c r="H81" s="394">
        <v>3.5868376495314401E-2</v>
      </c>
      <c r="I81" s="394">
        <v>3.5868376495314401E-2</v>
      </c>
      <c r="J81" s="394">
        <v>3.5868376495314401E-2</v>
      </c>
      <c r="K81" s="394">
        <v>3.5868376495314401E-2</v>
      </c>
      <c r="L81" s="394">
        <v>3.5868376495314401E-2</v>
      </c>
      <c r="M81" s="394">
        <v>3.5868376495314401E-2</v>
      </c>
      <c r="N81" s="394">
        <v>3.5868376495314401E-2</v>
      </c>
      <c r="O81" s="394">
        <v>3.5868376495314401E-2</v>
      </c>
      <c r="P81" s="394">
        <v>3.5868376495314401E-2</v>
      </c>
      <c r="Q81" s="394">
        <v>3.5868376495314401E-2</v>
      </c>
      <c r="R81" s="394">
        <v>3.5868376495314401E-2</v>
      </c>
      <c r="S81" s="394">
        <v>3.5868376495314401E-2</v>
      </c>
      <c r="T81" s="394">
        <v>3.5868376495314401E-2</v>
      </c>
      <c r="U81" s="394">
        <v>3.5868376495314401E-2</v>
      </c>
      <c r="V81" s="436">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75" t="s">
        <v>160</v>
      </c>
      <c r="D82" s="394">
        <v>3.28000016134532E-2</v>
      </c>
      <c r="E82" s="394">
        <v>3.28000016134532E-2</v>
      </c>
      <c r="F82" s="394">
        <v>3.28000016134532E-2</v>
      </c>
      <c r="G82" s="394">
        <v>3.28000016134532E-2</v>
      </c>
      <c r="H82" s="394">
        <v>3.28000016134532E-2</v>
      </c>
      <c r="I82" s="394">
        <v>3.28000016134532E-2</v>
      </c>
      <c r="J82" s="394">
        <v>3.28000016134532E-2</v>
      </c>
      <c r="K82" s="394">
        <v>3.28000016134532E-2</v>
      </c>
      <c r="L82" s="394">
        <v>3.28000016134532E-2</v>
      </c>
      <c r="M82" s="394">
        <v>3.28000016134532E-2</v>
      </c>
      <c r="N82" s="394">
        <v>3.28000016134532E-2</v>
      </c>
      <c r="O82" s="394">
        <v>3.28000016134532E-2</v>
      </c>
      <c r="P82" s="394">
        <v>3.28000016134532E-2</v>
      </c>
      <c r="Q82" s="394">
        <v>3.28000016134532E-2</v>
      </c>
      <c r="R82" s="394">
        <v>3.28000016134532E-2</v>
      </c>
      <c r="S82" s="394">
        <v>3.28000016134532E-2</v>
      </c>
      <c r="T82" s="394">
        <v>3.28000016134532E-2</v>
      </c>
      <c r="U82" s="394">
        <v>3.28000016134532E-2</v>
      </c>
      <c r="V82" s="436">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75" t="s">
        <v>162</v>
      </c>
      <c r="D83" s="394">
        <v>4.2433905806320699E-2</v>
      </c>
      <c r="E83" s="394">
        <v>4.2433905806320699E-2</v>
      </c>
      <c r="F83" s="394">
        <v>4.2433905806320699E-2</v>
      </c>
      <c r="G83" s="394">
        <v>4.2433905806320699E-2</v>
      </c>
      <c r="H83" s="394">
        <v>4.2433905806320699E-2</v>
      </c>
      <c r="I83" s="394">
        <v>4.2433905806320699E-2</v>
      </c>
      <c r="J83" s="394">
        <v>4.2433905806320699E-2</v>
      </c>
      <c r="K83" s="394">
        <v>4.2433905806320699E-2</v>
      </c>
      <c r="L83" s="394">
        <v>4.2433905806320699E-2</v>
      </c>
      <c r="M83" s="394">
        <v>4.2433905806320699E-2</v>
      </c>
      <c r="N83" s="394">
        <v>4.2433905806320699E-2</v>
      </c>
      <c r="O83" s="394">
        <v>4.2433905806320699E-2</v>
      </c>
      <c r="P83" s="394">
        <v>4.2433905806320699E-2</v>
      </c>
      <c r="Q83" s="394">
        <v>4.2433905806320699E-2</v>
      </c>
      <c r="R83" s="394">
        <v>4.2433905806320699E-2</v>
      </c>
      <c r="S83" s="394">
        <v>4.2433905806320699E-2</v>
      </c>
      <c r="T83" s="394">
        <v>4.2433905806320699E-2</v>
      </c>
      <c r="U83" s="394">
        <v>4.2433905806320699E-2</v>
      </c>
      <c r="V83" s="436">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75" t="s">
        <v>164</v>
      </c>
      <c r="D84" s="394">
        <v>3.7401157078034604E-2</v>
      </c>
      <c r="E84" s="394">
        <v>3.7401157078034604E-2</v>
      </c>
      <c r="F84" s="394">
        <v>3.7401157078034604E-2</v>
      </c>
      <c r="G84" s="394">
        <v>3.7401157078034604E-2</v>
      </c>
      <c r="H84" s="394">
        <v>3.7401157078034604E-2</v>
      </c>
      <c r="I84" s="394">
        <v>3.7401157078034604E-2</v>
      </c>
      <c r="J84" s="394">
        <v>3.7401157078034604E-2</v>
      </c>
      <c r="K84" s="394">
        <v>3.7401157078034604E-2</v>
      </c>
      <c r="L84" s="394">
        <v>3.7401157078034604E-2</v>
      </c>
      <c r="M84" s="394">
        <v>3.7401157078034604E-2</v>
      </c>
      <c r="N84" s="394">
        <v>3.7401157078034604E-2</v>
      </c>
      <c r="O84" s="394">
        <v>3.7401157078034604E-2</v>
      </c>
      <c r="P84" s="394">
        <v>3.7401157078034604E-2</v>
      </c>
      <c r="Q84" s="394">
        <v>3.7401157078034604E-2</v>
      </c>
      <c r="R84" s="394">
        <v>3.7401157078034604E-2</v>
      </c>
      <c r="S84" s="394">
        <v>3.7401157078034604E-2</v>
      </c>
      <c r="T84" s="394">
        <v>3.7401157078034604E-2</v>
      </c>
      <c r="U84" s="394">
        <v>3.7401157078034604E-2</v>
      </c>
      <c r="V84" s="436">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75" t="s">
        <v>166</v>
      </c>
      <c r="D85" s="394">
        <v>6.716112885599955E-2</v>
      </c>
      <c r="E85" s="394">
        <v>6.716112885599955E-2</v>
      </c>
      <c r="F85" s="394">
        <v>6.716112885599955E-2</v>
      </c>
      <c r="G85" s="394">
        <v>6.716112885599955E-2</v>
      </c>
      <c r="H85" s="394">
        <v>6.716112885599955E-2</v>
      </c>
      <c r="I85" s="394">
        <v>6.716112885599955E-2</v>
      </c>
      <c r="J85" s="394">
        <v>6.716112885599955E-2</v>
      </c>
      <c r="K85" s="394">
        <v>6.716112885599955E-2</v>
      </c>
      <c r="L85" s="394">
        <v>6.716112885599955E-2</v>
      </c>
      <c r="M85" s="394">
        <v>6.716112885599955E-2</v>
      </c>
      <c r="N85" s="394">
        <v>6.716112885599955E-2</v>
      </c>
      <c r="O85" s="394">
        <v>6.716112885599955E-2</v>
      </c>
      <c r="P85" s="394">
        <v>6.716112885599955E-2</v>
      </c>
      <c r="Q85" s="394">
        <v>6.716112885599955E-2</v>
      </c>
      <c r="R85" s="394">
        <v>6.716112885599955E-2</v>
      </c>
      <c r="S85" s="394">
        <v>6.716112885599955E-2</v>
      </c>
      <c r="T85" s="394">
        <v>6.716112885599955E-2</v>
      </c>
      <c r="U85" s="394">
        <v>6.716112885599955E-2</v>
      </c>
      <c r="V85" s="436">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77" t="s">
        <v>165</v>
      </c>
      <c r="D86" s="394">
        <v>2.6831521212688499E-2</v>
      </c>
      <c r="E86" s="394">
        <v>2.6831521212688499E-2</v>
      </c>
      <c r="F86" s="394">
        <v>2.6831521212688499E-2</v>
      </c>
      <c r="G86" s="394">
        <v>2.6831521212688499E-2</v>
      </c>
      <c r="H86" s="394">
        <v>2.6831521212688499E-2</v>
      </c>
      <c r="I86" s="394">
        <v>2.6831521212688499E-2</v>
      </c>
      <c r="J86" s="394">
        <v>2.6831521212688499E-2</v>
      </c>
      <c r="K86" s="394">
        <v>2.6831521212688499E-2</v>
      </c>
      <c r="L86" s="394">
        <v>2.6831521212688499E-2</v>
      </c>
      <c r="M86" s="394">
        <v>2.6831521212688499E-2</v>
      </c>
      <c r="N86" s="394">
        <v>2.6831521212688499E-2</v>
      </c>
      <c r="O86" s="394">
        <v>2.6831521212688499E-2</v>
      </c>
      <c r="P86" s="394">
        <v>2.6831521212688499E-2</v>
      </c>
      <c r="Q86" s="394">
        <v>2.6831521212688499E-2</v>
      </c>
      <c r="R86" s="394">
        <v>2.6831521212688499E-2</v>
      </c>
      <c r="S86" s="394">
        <v>2.6831521212688499E-2</v>
      </c>
      <c r="T86" s="394">
        <v>2.6831521212688499E-2</v>
      </c>
      <c r="U86" s="394">
        <v>2.6831521212688499E-2</v>
      </c>
      <c r="V86" s="436">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75" t="s">
        <v>167</v>
      </c>
      <c r="D87" s="394">
        <v>2.78911518294492E-2</v>
      </c>
      <c r="E87" s="394">
        <v>2.78911518294492E-2</v>
      </c>
      <c r="F87" s="394">
        <v>2.78911518294492E-2</v>
      </c>
      <c r="G87" s="394">
        <v>2.78911518294492E-2</v>
      </c>
      <c r="H87" s="394">
        <v>2.78911518294492E-2</v>
      </c>
      <c r="I87" s="394">
        <v>2.78911518294492E-2</v>
      </c>
      <c r="J87" s="394">
        <v>2.78911518294492E-2</v>
      </c>
      <c r="K87" s="394">
        <v>2.78911518294492E-2</v>
      </c>
      <c r="L87" s="394">
        <v>2.78911518294492E-2</v>
      </c>
      <c r="M87" s="394">
        <v>2.78911518294492E-2</v>
      </c>
      <c r="N87" s="394">
        <v>2.78911518294492E-2</v>
      </c>
      <c r="O87" s="394">
        <v>2.78911518294492E-2</v>
      </c>
      <c r="P87" s="394">
        <v>2.78911518294492E-2</v>
      </c>
      <c r="Q87" s="394">
        <v>2.78911518294492E-2</v>
      </c>
      <c r="R87" s="394">
        <v>2.78911518294492E-2</v>
      </c>
      <c r="S87" s="394">
        <v>2.78911518294492E-2</v>
      </c>
      <c r="T87" s="394">
        <v>2.78911518294492E-2</v>
      </c>
      <c r="U87" s="394">
        <v>2.78911518294492E-2</v>
      </c>
      <c r="V87" s="436">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75" t="s">
        <v>168</v>
      </c>
      <c r="D88" s="394">
        <v>3.0833925412841603E-2</v>
      </c>
      <c r="E88" s="394">
        <v>3.0833925412841603E-2</v>
      </c>
      <c r="F88" s="394">
        <v>3.0833925412841603E-2</v>
      </c>
      <c r="G88" s="394">
        <v>3.0833925412841603E-2</v>
      </c>
      <c r="H88" s="394">
        <v>3.0833925412841603E-2</v>
      </c>
      <c r="I88" s="394">
        <v>3.0833925412841603E-2</v>
      </c>
      <c r="J88" s="394">
        <v>3.0833925412841603E-2</v>
      </c>
      <c r="K88" s="394">
        <v>3.0833925412841603E-2</v>
      </c>
      <c r="L88" s="394">
        <v>3.0833925412841603E-2</v>
      </c>
      <c r="M88" s="394">
        <v>3.0833925412841603E-2</v>
      </c>
      <c r="N88" s="394">
        <v>3.0833925412841603E-2</v>
      </c>
      <c r="O88" s="394">
        <v>3.0833925412841603E-2</v>
      </c>
      <c r="P88" s="394">
        <v>3.0833925412841603E-2</v>
      </c>
      <c r="Q88" s="394">
        <v>3.0833925412841603E-2</v>
      </c>
      <c r="R88" s="394">
        <v>3.0833925412841603E-2</v>
      </c>
      <c r="S88" s="394">
        <v>3.0833925412841603E-2</v>
      </c>
      <c r="T88" s="394">
        <v>3.0833925412841603E-2</v>
      </c>
      <c r="U88" s="394">
        <v>3.0833925412841603E-2</v>
      </c>
      <c r="V88" s="436">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75" t="s">
        <v>169</v>
      </c>
      <c r="D89" s="394">
        <v>2.9148671958354602E-2</v>
      </c>
      <c r="E89" s="394">
        <v>2.9148671958354602E-2</v>
      </c>
      <c r="F89" s="394">
        <v>2.9148671958354602E-2</v>
      </c>
      <c r="G89" s="394">
        <v>2.9148671958354602E-2</v>
      </c>
      <c r="H89" s="394">
        <v>2.9148671958354602E-2</v>
      </c>
      <c r="I89" s="394">
        <v>2.9148671958354602E-2</v>
      </c>
      <c r="J89" s="394">
        <v>2.9148671958354602E-2</v>
      </c>
      <c r="K89" s="394">
        <v>2.9148671958354602E-2</v>
      </c>
      <c r="L89" s="394">
        <v>2.9148671958354602E-2</v>
      </c>
      <c r="M89" s="394">
        <v>2.9148671958354602E-2</v>
      </c>
      <c r="N89" s="394">
        <v>2.9148671958354602E-2</v>
      </c>
      <c r="O89" s="394">
        <v>2.9148671958354602E-2</v>
      </c>
      <c r="P89" s="394">
        <v>2.9148671958354602E-2</v>
      </c>
      <c r="Q89" s="394">
        <v>2.9148671958354602E-2</v>
      </c>
      <c r="R89" s="394">
        <v>2.9148671958354602E-2</v>
      </c>
      <c r="S89" s="394">
        <v>2.9148671958354602E-2</v>
      </c>
      <c r="T89" s="394">
        <v>2.9148671958354602E-2</v>
      </c>
      <c r="U89" s="394">
        <v>2.9148671958354602E-2</v>
      </c>
      <c r="V89" s="436">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75" t="s">
        <v>170</v>
      </c>
      <c r="D90" s="394">
        <v>3.1106728579530601E-2</v>
      </c>
      <c r="E90" s="394">
        <v>3.1106728579530601E-2</v>
      </c>
      <c r="F90" s="394">
        <v>3.1106728579530601E-2</v>
      </c>
      <c r="G90" s="394">
        <v>3.1106728579530601E-2</v>
      </c>
      <c r="H90" s="394">
        <v>3.1106728579530601E-2</v>
      </c>
      <c r="I90" s="394">
        <v>3.1106728579530601E-2</v>
      </c>
      <c r="J90" s="394">
        <v>3.1106728579530601E-2</v>
      </c>
      <c r="K90" s="394">
        <v>3.1106728579530601E-2</v>
      </c>
      <c r="L90" s="394">
        <v>3.1106728579530601E-2</v>
      </c>
      <c r="M90" s="394">
        <v>3.1106728579530601E-2</v>
      </c>
      <c r="N90" s="394">
        <v>3.1106728579530601E-2</v>
      </c>
      <c r="O90" s="394">
        <v>3.1106728579530601E-2</v>
      </c>
      <c r="P90" s="394">
        <v>3.1106728579530601E-2</v>
      </c>
      <c r="Q90" s="394">
        <v>3.1106728579530601E-2</v>
      </c>
      <c r="R90" s="394">
        <v>3.1106728579530601E-2</v>
      </c>
      <c r="S90" s="394">
        <v>3.1106728579530601E-2</v>
      </c>
      <c r="T90" s="394">
        <v>3.1106728579530601E-2</v>
      </c>
      <c r="U90" s="394">
        <v>3.1106728579530601E-2</v>
      </c>
      <c r="V90" s="436">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77" t="s">
        <v>171</v>
      </c>
      <c r="D91" s="394">
        <v>3.7018951210943396E-2</v>
      </c>
      <c r="E91" s="394">
        <v>3.7018951210943396E-2</v>
      </c>
      <c r="F91" s="394">
        <v>3.7018951210943396E-2</v>
      </c>
      <c r="G91" s="394">
        <v>3.7018951210943396E-2</v>
      </c>
      <c r="H91" s="394">
        <v>3.7018951210943396E-2</v>
      </c>
      <c r="I91" s="394">
        <v>3.7018951210943396E-2</v>
      </c>
      <c r="J91" s="394">
        <v>3.7018951210943396E-2</v>
      </c>
      <c r="K91" s="394">
        <v>3.7018951210943396E-2</v>
      </c>
      <c r="L91" s="394">
        <v>3.7018951210943396E-2</v>
      </c>
      <c r="M91" s="394">
        <v>3.7018951210943396E-2</v>
      </c>
      <c r="N91" s="394">
        <v>3.7018951210943396E-2</v>
      </c>
      <c r="O91" s="394">
        <v>3.7018951210943396E-2</v>
      </c>
      <c r="P91" s="394">
        <v>3.7018951210943396E-2</v>
      </c>
      <c r="Q91" s="394">
        <v>3.7018951210943396E-2</v>
      </c>
      <c r="R91" s="394">
        <v>3.7018951210943396E-2</v>
      </c>
      <c r="S91" s="394">
        <v>3.7018951210943396E-2</v>
      </c>
      <c r="T91" s="394">
        <v>3.7018951210943396E-2</v>
      </c>
      <c r="U91" s="394">
        <v>3.7018951210943396E-2</v>
      </c>
      <c r="V91" s="436">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77" t="s">
        <v>172</v>
      </c>
      <c r="D92" s="394">
        <v>3.4277048072211304E-2</v>
      </c>
      <c r="E92" s="394">
        <v>3.4277048072211304E-2</v>
      </c>
      <c r="F92" s="394">
        <v>3.4277048072211304E-2</v>
      </c>
      <c r="G92" s="394">
        <v>3.4277048072211304E-2</v>
      </c>
      <c r="H92" s="394">
        <v>3.4277048072211304E-2</v>
      </c>
      <c r="I92" s="394">
        <v>3.4277048072211304E-2</v>
      </c>
      <c r="J92" s="394">
        <v>3.4277048072211304E-2</v>
      </c>
      <c r="K92" s="394">
        <v>3.4277048072211304E-2</v>
      </c>
      <c r="L92" s="394">
        <v>3.4277048072211304E-2</v>
      </c>
      <c r="M92" s="394">
        <v>3.4277048072211304E-2</v>
      </c>
      <c r="N92" s="394">
        <v>3.4277048072211304E-2</v>
      </c>
      <c r="O92" s="394">
        <v>3.4277048072211304E-2</v>
      </c>
      <c r="P92" s="394">
        <v>3.4277048072211304E-2</v>
      </c>
      <c r="Q92" s="394">
        <v>3.4277048072211304E-2</v>
      </c>
      <c r="R92" s="394">
        <v>3.4277048072211304E-2</v>
      </c>
      <c r="S92" s="394">
        <v>3.4277048072211304E-2</v>
      </c>
      <c r="T92" s="394">
        <v>3.4277048072211304E-2</v>
      </c>
      <c r="U92" s="394">
        <v>3.4277048072211304E-2</v>
      </c>
      <c r="V92" s="436">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75" t="s">
        <v>173</v>
      </c>
      <c r="D93" s="394">
        <v>3.2408349693693099E-2</v>
      </c>
      <c r="E93" s="394">
        <v>3.2408349693693099E-2</v>
      </c>
      <c r="F93" s="394">
        <v>3.2408349693693099E-2</v>
      </c>
      <c r="G93" s="394">
        <v>3.2408349693693099E-2</v>
      </c>
      <c r="H93" s="394">
        <v>3.2408349693693099E-2</v>
      </c>
      <c r="I93" s="394">
        <v>3.2408349693693099E-2</v>
      </c>
      <c r="J93" s="394">
        <v>3.2408349693693099E-2</v>
      </c>
      <c r="K93" s="394">
        <v>3.2408349693693099E-2</v>
      </c>
      <c r="L93" s="394">
        <v>3.2408349693693099E-2</v>
      </c>
      <c r="M93" s="394">
        <v>3.2408349693693099E-2</v>
      </c>
      <c r="N93" s="394">
        <v>3.2408349693693099E-2</v>
      </c>
      <c r="O93" s="394">
        <v>3.2408349693693099E-2</v>
      </c>
      <c r="P93" s="394">
        <v>3.2408349693693099E-2</v>
      </c>
      <c r="Q93" s="394">
        <v>3.2408349693693099E-2</v>
      </c>
      <c r="R93" s="394">
        <v>3.2408349693693099E-2</v>
      </c>
      <c r="S93" s="394">
        <v>3.2408349693693099E-2</v>
      </c>
      <c r="T93" s="394">
        <v>3.2408349693693099E-2</v>
      </c>
      <c r="U93" s="394">
        <v>3.2408349693693099E-2</v>
      </c>
      <c r="V93" s="436">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75" t="s">
        <v>174</v>
      </c>
      <c r="D94" s="394">
        <v>3.5868376495314401E-2</v>
      </c>
      <c r="E94" s="394">
        <v>3.5868376495314401E-2</v>
      </c>
      <c r="F94" s="394">
        <v>3.5868376495314401E-2</v>
      </c>
      <c r="G94" s="394">
        <v>3.5868376495314401E-2</v>
      </c>
      <c r="H94" s="394">
        <v>3.5868376495314401E-2</v>
      </c>
      <c r="I94" s="394">
        <v>3.5868376495314401E-2</v>
      </c>
      <c r="J94" s="394">
        <v>3.5868376495314401E-2</v>
      </c>
      <c r="K94" s="394">
        <v>3.5868376495314401E-2</v>
      </c>
      <c r="L94" s="394">
        <v>3.5868376495314401E-2</v>
      </c>
      <c r="M94" s="394">
        <v>3.5868376495314401E-2</v>
      </c>
      <c r="N94" s="394">
        <v>3.5868376495314401E-2</v>
      </c>
      <c r="O94" s="394">
        <v>3.5868376495314401E-2</v>
      </c>
      <c r="P94" s="394">
        <v>3.5868376495314401E-2</v>
      </c>
      <c r="Q94" s="394">
        <v>3.5868376495314401E-2</v>
      </c>
      <c r="R94" s="394">
        <v>3.5868376495314401E-2</v>
      </c>
      <c r="S94" s="394">
        <v>3.5868376495314401E-2</v>
      </c>
      <c r="T94" s="394">
        <v>3.5868376495314401E-2</v>
      </c>
      <c r="U94" s="394">
        <v>3.5868376495314401E-2</v>
      </c>
      <c r="V94" s="436">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77" t="s">
        <v>175</v>
      </c>
      <c r="D95" s="394">
        <v>2.57829114600703E-2</v>
      </c>
      <c r="E95" s="394">
        <v>2.57829114600703E-2</v>
      </c>
      <c r="F95" s="394">
        <v>2.57829114600703E-2</v>
      </c>
      <c r="G95" s="394">
        <v>2.57829114600703E-2</v>
      </c>
      <c r="H95" s="394">
        <v>2.57829114600703E-2</v>
      </c>
      <c r="I95" s="394">
        <v>2.57829114600703E-2</v>
      </c>
      <c r="J95" s="394">
        <v>2.57829114600703E-2</v>
      </c>
      <c r="K95" s="394">
        <v>2.57829114600703E-2</v>
      </c>
      <c r="L95" s="394">
        <v>2.57829114600703E-2</v>
      </c>
      <c r="M95" s="394">
        <v>2.57829114600703E-2</v>
      </c>
      <c r="N95" s="394">
        <v>2.57829114600703E-2</v>
      </c>
      <c r="O95" s="394">
        <v>2.57829114600703E-2</v>
      </c>
      <c r="P95" s="394">
        <v>2.57829114600703E-2</v>
      </c>
      <c r="Q95" s="394">
        <v>2.57829114600703E-2</v>
      </c>
      <c r="R95" s="394">
        <v>2.57829114600703E-2</v>
      </c>
      <c r="S95" s="394">
        <v>2.57829114600703E-2</v>
      </c>
      <c r="T95" s="394">
        <v>2.57829114600703E-2</v>
      </c>
      <c r="U95" s="394">
        <v>2.57829114600703E-2</v>
      </c>
      <c r="V95" s="436">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75" t="s">
        <v>176</v>
      </c>
      <c r="D96" s="394">
        <v>3.0212961570685301E-2</v>
      </c>
      <c r="E96" s="394">
        <v>3.0212961570685301E-2</v>
      </c>
      <c r="F96" s="394">
        <v>3.0212961570685301E-2</v>
      </c>
      <c r="G96" s="394">
        <v>3.0212961570685301E-2</v>
      </c>
      <c r="H96" s="394">
        <v>3.0212961570685301E-2</v>
      </c>
      <c r="I96" s="394">
        <v>3.0212961570685301E-2</v>
      </c>
      <c r="J96" s="394">
        <v>3.0212961570685301E-2</v>
      </c>
      <c r="K96" s="394">
        <v>3.0212961570685301E-2</v>
      </c>
      <c r="L96" s="394">
        <v>3.0212961570685301E-2</v>
      </c>
      <c r="M96" s="394">
        <v>3.0212961570685301E-2</v>
      </c>
      <c r="N96" s="394">
        <v>3.0212961570685301E-2</v>
      </c>
      <c r="O96" s="394">
        <v>3.0212961570685301E-2</v>
      </c>
      <c r="P96" s="394">
        <v>3.0212961570685301E-2</v>
      </c>
      <c r="Q96" s="394">
        <v>3.0212961570685301E-2</v>
      </c>
      <c r="R96" s="394">
        <v>3.0212961570685301E-2</v>
      </c>
      <c r="S96" s="394">
        <v>3.0212961570685301E-2</v>
      </c>
      <c r="T96" s="394">
        <v>3.0212961570685301E-2</v>
      </c>
      <c r="U96" s="394">
        <v>3.0212961570685301E-2</v>
      </c>
      <c r="V96" s="436">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75" t="s">
        <v>177</v>
      </c>
      <c r="D97" s="394">
        <v>2.83790793573068E-2</v>
      </c>
      <c r="E97" s="394">
        <v>2.83790793573068E-2</v>
      </c>
      <c r="F97" s="394">
        <v>2.83790793573068E-2</v>
      </c>
      <c r="G97" s="394">
        <v>2.83790793573068E-2</v>
      </c>
      <c r="H97" s="394">
        <v>2.83790793573068E-2</v>
      </c>
      <c r="I97" s="394">
        <v>2.83790793573068E-2</v>
      </c>
      <c r="J97" s="394">
        <v>2.83790793573068E-2</v>
      </c>
      <c r="K97" s="394">
        <v>2.83790793573068E-2</v>
      </c>
      <c r="L97" s="394">
        <v>2.83790793573068E-2</v>
      </c>
      <c r="M97" s="394">
        <v>2.83790793573068E-2</v>
      </c>
      <c r="N97" s="394">
        <v>2.83790793573068E-2</v>
      </c>
      <c r="O97" s="394">
        <v>2.83790793573068E-2</v>
      </c>
      <c r="P97" s="394">
        <v>2.83790793573068E-2</v>
      </c>
      <c r="Q97" s="394">
        <v>2.83790793573068E-2</v>
      </c>
      <c r="R97" s="394">
        <v>2.83790793573068E-2</v>
      </c>
      <c r="S97" s="394">
        <v>2.83790793573068E-2</v>
      </c>
      <c r="T97" s="394">
        <v>2.83790793573068E-2</v>
      </c>
      <c r="U97" s="394">
        <v>2.83790793573068E-2</v>
      </c>
      <c r="V97" s="436">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75" t="s">
        <v>178</v>
      </c>
      <c r="D98" s="394">
        <v>3.3353161306363802E-2</v>
      </c>
      <c r="E98" s="394">
        <v>3.3353161306363802E-2</v>
      </c>
      <c r="F98" s="394">
        <v>3.3353161306363802E-2</v>
      </c>
      <c r="G98" s="394">
        <v>3.3353161306363802E-2</v>
      </c>
      <c r="H98" s="394">
        <v>3.3353161306363802E-2</v>
      </c>
      <c r="I98" s="394">
        <v>3.3353161306363802E-2</v>
      </c>
      <c r="J98" s="394">
        <v>3.3353161306363802E-2</v>
      </c>
      <c r="K98" s="394">
        <v>3.3353161306363802E-2</v>
      </c>
      <c r="L98" s="394">
        <v>3.3353161306363802E-2</v>
      </c>
      <c r="M98" s="394">
        <v>3.3353161306363802E-2</v>
      </c>
      <c r="N98" s="394">
        <v>3.3353161306363802E-2</v>
      </c>
      <c r="O98" s="394">
        <v>3.3353161306363802E-2</v>
      </c>
      <c r="P98" s="394">
        <v>3.3353161306363802E-2</v>
      </c>
      <c r="Q98" s="394">
        <v>3.3353161306363802E-2</v>
      </c>
      <c r="R98" s="394">
        <v>3.3353161306363802E-2</v>
      </c>
      <c r="S98" s="394">
        <v>3.3353161306363802E-2</v>
      </c>
      <c r="T98" s="394">
        <v>3.3353161306363802E-2</v>
      </c>
      <c r="U98" s="394">
        <v>3.3353161306363802E-2</v>
      </c>
      <c r="V98" s="436">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75" t="s">
        <v>179</v>
      </c>
      <c r="D99" s="394">
        <v>3.4963412035583605E-2</v>
      </c>
      <c r="E99" s="394">
        <v>3.4963412035583605E-2</v>
      </c>
      <c r="F99" s="394">
        <v>3.4963412035583605E-2</v>
      </c>
      <c r="G99" s="394">
        <v>3.4963412035583605E-2</v>
      </c>
      <c r="H99" s="394">
        <v>3.4963412035583605E-2</v>
      </c>
      <c r="I99" s="394">
        <v>3.4963412035583605E-2</v>
      </c>
      <c r="J99" s="394">
        <v>3.4963412035583605E-2</v>
      </c>
      <c r="K99" s="394">
        <v>3.4963412035583605E-2</v>
      </c>
      <c r="L99" s="394">
        <v>3.4963412035583605E-2</v>
      </c>
      <c r="M99" s="394">
        <v>3.4963412035583605E-2</v>
      </c>
      <c r="N99" s="394">
        <v>3.4963412035583605E-2</v>
      </c>
      <c r="O99" s="394">
        <v>3.4963412035583605E-2</v>
      </c>
      <c r="P99" s="394">
        <v>3.4963412035583605E-2</v>
      </c>
      <c r="Q99" s="394">
        <v>3.4963412035583605E-2</v>
      </c>
      <c r="R99" s="394">
        <v>3.4963412035583605E-2</v>
      </c>
      <c r="S99" s="394">
        <v>3.4963412035583605E-2</v>
      </c>
      <c r="T99" s="394">
        <v>3.4963412035583605E-2</v>
      </c>
      <c r="U99" s="394">
        <v>3.4963412035583605E-2</v>
      </c>
      <c r="V99" s="436">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75" t="s">
        <v>180</v>
      </c>
      <c r="D100" s="394">
        <v>2.7377778478138902E-2</v>
      </c>
      <c r="E100" s="394">
        <v>2.7377778478138902E-2</v>
      </c>
      <c r="F100" s="394">
        <v>2.7377778478138902E-2</v>
      </c>
      <c r="G100" s="394">
        <v>2.7377778478138902E-2</v>
      </c>
      <c r="H100" s="394">
        <v>2.7377778478138902E-2</v>
      </c>
      <c r="I100" s="394">
        <v>2.7377778478138902E-2</v>
      </c>
      <c r="J100" s="394">
        <v>2.7377778478138902E-2</v>
      </c>
      <c r="K100" s="394">
        <v>2.7377778478138902E-2</v>
      </c>
      <c r="L100" s="394">
        <v>2.7377778478138902E-2</v>
      </c>
      <c r="M100" s="394">
        <v>2.7377778478138902E-2</v>
      </c>
      <c r="N100" s="394">
        <v>2.7377778478138902E-2</v>
      </c>
      <c r="O100" s="394">
        <v>2.7377778478138902E-2</v>
      </c>
      <c r="P100" s="394">
        <v>2.7377778478138902E-2</v>
      </c>
      <c r="Q100" s="394">
        <v>2.7377778478138902E-2</v>
      </c>
      <c r="R100" s="394">
        <v>2.7377778478138902E-2</v>
      </c>
      <c r="S100" s="394">
        <v>2.7377778478138902E-2</v>
      </c>
      <c r="T100" s="394">
        <v>2.7377778478138902E-2</v>
      </c>
      <c r="U100" s="394">
        <v>2.7377778478138902E-2</v>
      </c>
      <c r="V100" s="436">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75" t="s">
        <v>181</v>
      </c>
      <c r="D101" s="394">
        <v>3.8766395769231105E-2</v>
      </c>
      <c r="E101" s="394">
        <v>3.8766395769231105E-2</v>
      </c>
      <c r="F101" s="394">
        <v>3.8766395769231105E-2</v>
      </c>
      <c r="G101" s="394">
        <v>3.8766395769231105E-2</v>
      </c>
      <c r="H101" s="394">
        <v>3.8766395769231105E-2</v>
      </c>
      <c r="I101" s="394">
        <v>3.8766395769231105E-2</v>
      </c>
      <c r="J101" s="394">
        <v>3.8766395769231105E-2</v>
      </c>
      <c r="K101" s="394">
        <v>3.8766395769231105E-2</v>
      </c>
      <c r="L101" s="394">
        <v>3.8766395769231105E-2</v>
      </c>
      <c r="M101" s="394">
        <v>3.8766395769231105E-2</v>
      </c>
      <c r="N101" s="394">
        <v>3.8766395769231105E-2</v>
      </c>
      <c r="O101" s="394">
        <v>3.8766395769231105E-2</v>
      </c>
      <c r="P101" s="394">
        <v>3.8766395769231105E-2</v>
      </c>
      <c r="Q101" s="394">
        <v>3.8766395769231105E-2</v>
      </c>
      <c r="R101" s="394">
        <v>3.8766395769231105E-2</v>
      </c>
      <c r="S101" s="394">
        <v>3.8766395769231105E-2</v>
      </c>
      <c r="T101" s="394">
        <v>3.8766395769231105E-2</v>
      </c>
      <c r="U101" s="394">
        <v>3.8766395769231105E-2</v>
      </c>
      <c r="V101" s="436">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75" t="s">
        <v>182</v>
      </c>
      <c r="D102" s="394">
        <v>2.7079811232252803E-2</v>
      </c>
      <c r="E102" s="394">
        <v>2.7079811232252803E-2</v>
      </c>
      <c r="F102" s="394">
        <v>2.7079811232252803E-2</v>
      </c>
      <c r="G102" s="394">
        <v>2.7079811232252803E-2</v>
      </c>
      <c r="H102" s="394">
        <v>2.7079811232252803E-2</v>
      </c>
      <c r="I102" s="394">
        <v>2.7079811232252803E-2</v>
      </c>
      <c r="J102" s="394">
        <v>2.7079811232252803E-2</v>
      </c>
      <c r="K102" s="394">
        <v>2.7079811232252803E-2</v>
      </c>
      <c r="L102" s="394">
        <v>2.7079811232252803E-2</v>
      </c>
      <c r="M102" s="394">
        <v>2.7079811232252803E-2</v>
      </c>
      <c r="N102" s="394">
        <v>2.7079811232252803E-2</v>
      </c>
      <c r="O102" s="394">
        <v>2.7079811232252803E-2</v>
      </c>
      <c r="P102" s="394">
        <v>2.7079811232252803E-2</v>
      </c>
      <c r="Q102" s="394">
        <v>2.7079811232252803E-2</v>
      </c>
      <c r="R102" s="394">
        <v>2.7079811232252803E-2</v>
      </c>
      <c r="S102" s="394">
        <v>2.7079811232252803E-2</v>
      </c>
      <c r="T102" s="394">
        <v>2.7079811232252803E-2</v>
      </c>
      <c r="U102" s="394">
        <v>2.7079811232252803E-2</v>
      </c>
      <c r="V102" s="436">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75" t="s">
        <v>183</v>
      </c>
      <c r="D103" s="394">
        <v>2.77000810036565E-2</v>
      </c>
      <c r="E103" s="394">
        <v>2.77000810036565E-2</v>
      </c>
      <c r="F103" s="394">
        <v>2.77000810036565E-2</v>
      </c>
      <c r="G103" s="394">
        <v>2.77000810036565E-2</v>
      </c>
      <c r="H103" s="394">
        <v>2.77000810036565E-2</v>
      </c>
      <c r="I103" s="394">
        <v>2.77000810036565E-2</v>
      </c>
      <c r="J103" s="394">
        <v>2.77000810036565E-2</v>
      </c>
      <c r="K103" s="394">
        <v>2.77000810036565E-2</v>
      </c>
      <c r="L103" s="394">
        <v>2.77000810036565E-2</v>
      </c>
      <c r="M103" s="394">
        <v>2.77000810036565E-2</v>
      </c>
      <c r="N103" s="394">
        <v>2.77000810036565E-2</v>
      </c>
      <c r="O103" s="394">
        <v>2.77000810036565E-2</v>
      </c>
      <c r="P103" s="394">
        <v>2.77000810036565E-2</v>
      </c>
      <c r="Q103" s="394">
        <v>2.77000810036565E-2</v>
      </c>
      <c r="R103" s="394">
        <v>2.77000810036565E-2</v>
      </c>
      <c r="S103" s="394">
        <v>2.77000810036565E-2</v>
      </c>
      <c r="T103" s="394">
        <v>2.77000810036565E-2</v>
      </c>
      <c r="U103" s="394">
        <v>2.77000810036565E-2</v>
      </c>
      <c r="V103" s="436">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77" t="s">
        <v>184</v>
      </c>
      <c r="D104" s="394">
        <v>3.3371228168305497E-2</v>
      </c>
      <c r="E104" s="394">
        <v>3.3371228168305497E-2</v>
      </c>
      <c r="F104" s="394">
        <v>3.3371228168305497E-2</v>
      </c>
      <c r="G104" s="394">
        <v>3.3371228168305497E-2</v>
      </c>
      <c r="H104" s="394">
        <v>3.3371228168305497E-2</v>
      </c>
      <c r="I104" s="394">
        <v>3.3371228168305497E-2</v>
      </c>
      <c r="J104" s="394">
        <v>3.3371228168305497E-2</v>
      </c>
      <c r="K104" s="394">
        <v>3.3371228168305497E-2</v>
      </c>
      <c r="L104" s="394">
        <v>3.3371228168305497E-2</v>
      </c>
      <c r="M104" s="394">
        <v>3.3371228168305497E-2</v>
      </c>
      <c r="N104" s="394">
        <v>3.3371228168305497E-2</v>
      </c>
      <c r="O104" s="394">
        <v>3.3371228168305497E-2</v>
      </c>
      <c r="P104" s="394">
        <v>3.3371228168305497E-2</v>
      </c>
      <c r="Q104" s="394">
        <v>3.3371228168305497E-2</v>
      </c>
      <c r="R104" s="394">
        <v>3.3371228168305497E-2</v>
      </c>
      <c r="S104" s="394">
        <v>3.3371228168305497E-2</v>
      </c>
      <c r="T104" s="394">
        <v>3.3371228168305497E-2</v>
      </c>
      <c r="U104" s="394">
        <v>3.3371228168305497E-2</v>
      </c>
      <c r="V104" s="436">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77" t="s">
        <v>185</v>
      </c>
      <c r="D105" s="394">
        <v>3.40286199739359E-2</v>
      </c>
      <c r="E105" s="394">
        <v>3.40286199739359E-2</v>
      </c>
      <c r="F105" s="394">
        <v>3.40286199739359E-2</v>
      </c>
      <c r="G105" s="394">
        <v>3.40286199739359E-2</v>
      </c>
      <c r="H105" s="394">
        <v>3.40286199739359E-2</v>
      </c>
      <c r="I105" s="394">
        <v>3.40286199739359E-2</v>
      </c>
      <c r="J105" s="394">
        <v>3.40286199739359E-2</v>
      </c>
      <c r="K105" s="394">
        <v>3.40286199739359E-2</v>
      </c>
      <c r="L105" s="394">
        <v>3.40286199739359E-2</v>
      </c>
      <c r="M105" s="394">
        <v>3.40286199739359E-2</v>
      </c>
      <c r="N105" s="394">
        <v>3.40286199739359E-2</v>
      </c>
      <c r="O105" s="394">
        <v>3.40286199739359E-2</v>
      </c>
      <c r="P105" s="394">
        <v>3.40286199739359E-2</v>
      </c>
      <c r="Q105" s="394">
        <v>3.40286199739359E-2</v>
      </c>
      <c r="R105" s="394">
        <v>3.40286199739359E-2</v>
      </c>
      <c r="S105" s="394">
        <v>3.40286199739359E-2</v>
      </c>
      <c r="T105" s="394">
        <v>3.40286199739359E-2</v>
      </c>
      <c r="U105" s="394">
        <v>3.40286199739359E-2</v>
      </c>
      <c r="V105" s="436">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77" t="s">
        <v>186</v>
      </c>
      <c r="D106" s="394">
        <v>2.80725472179814E-2</v>
      </c>
      <c r="E106" s="394">
        <v>2.80725472179814E-2</v>
      </c>
      <c r="F106" s="394">
        <v>2.80725472179814E-2</v>
      </c>
      <c r="G106" s="394">
        <v>2.80725472179814E-2</v>
      </c>
      <c r="H106" s="394">
        <v>2.80725472179814E-2</v>
      </c>
      <c r="I106" s="394">
        <v>2.80725472179814E-2</v>
      </c>
      <c r="J106" s="394">
        <v>2.80725472179814E-2</v>
      </c>
      <c r="K106" s="394">
        <v>2.80725472179814E-2</v>
      </c>
      <c r="L106" s="394">
        <v>2.80725472179814E-2</v>
      </c>
      <c r="M106" s="394">
        <v>2.80725472179814E-2</v>
      </c>
      <c r="N106" s="394">
        <v>2.80725472179814E-2</v>
      </c>
      <c r="O106" s="394">
        <v>2.80725472179814E-2</v>
      </c>
      <c r="P106" s="394">
        <v>2.80725472179814E-2</v>
      </c>
      <c r="Q106" s="394">
        <v>2.80725472179814E-2</v>
      </c>
      <c r="R106" s="394">
        <v>2.80725472179814E-2</v>
      </c>
      <c r="S106" s="394">
        <v>2.80725472179814E-2</v>
      </c>
      <c r="T106" s="394">
        <v>2.80725472179814E-2</v>
      </c>
      <c r="U106" s="394">
        <v>2.80725472179814E-2</v>
      </c>
      <c r="V106" s="436">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77" t="s">
        <v>187</v>
      </c>
      <c r="D107" s="394">
        <v>2.8578874337220502E-2</v>
      </c>
      <c r="E107" s="394">
        <v>2.8578874337220502E-2</v>
      </c>
      <c r="F107" s="394">
        <v>2.8578874337220502E-2</v>
      </c>
      <c r="G107" s="394">
        <v>2.8578874337220502E-2</v>
      </c>
      <c r="H107" s="394">
        <v>2.8578874337220502E-2</v>
      </c>
      <c r="I107" s="394">
        <v>2.8578874337220502E-2</v>
      </c>
      <c r="J107" s="394">
        <v>2.8578874337220502E-2</v>
      </c>
      <c r="K107" s="394">
        <v>2.8578874337220502E-2</v>
      </c>
      <c r="L107" s="394">
        <v>2.8578874337220502E-2</v>
      </c>
      <c r="M107" s="394">
        <v>2.8578874337220502E-2</v>
      </c>
      <c r="N107" s="394">
        <v>2.8578874337220502E-2</v>
      </c>
      <c r="O107" s="394">
        <v>2.8578874337220502E-2</v>
      </c>
      <c r="P107" s="394">
        <v>2.8578874337220502E-2</v>
      </c>
      <c r="Q107" s="394">
        <v>2.8578874337220502E-2</v>
      </c>
      <c r="R107" s="394">
        <v>2.8578874337220502E-2</v>
      </c>
      <c r="S107" s="394">
        <v>2.8578874337220502E-2</v>
      </c>
      <c r="T107" s="394">
        <v>2.8578874337220502E-2</v>
      </c>
      <c r="U107" s="394">
        <v>2.8578874337220502E-2</v>
      </c>
      <c r="V107" s="436">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77" t="s">
        <v>188</v>
      </c>
      <c r="D108" s="394">
        <v>3.1740987498295202E-2</v>
      </c>
      <c r="E108" s="394">
        <v>3.1740987498295202E-2</v>
      </c>
      <c r="F108" s="394">
        <v>3.1740987498295202E-2</v>
      </c>
      <c r="G108" s="394">
        <v>3.1740987498295202E-2</v>
      </c>
      <c r="H108" s="394">
        <v>3.1740987498295202E-2</v>
      </c>
      <c r="I108" s="394">
        <v>3.1740987498295202E-2</v>
      </c>
      <c r="J108" s="394">
        <v>3.1740987498295202E-2</v>
      </c>
      <c r="K108" s="394">
        <v>3.1740987498295202E-2</v>
      </c>
      <c r="L108" s="394">
        <v>3.1740987498295202E-2</v>
      </c>
      <c r="M108" s="394">
        <v>3.1740987498295202E-2</v>
      </c>
      <c r="N108" s="394">
        <v>3.1740987498295202E-2</v>
      </c>
      <c r="O108" s="394">
        <v>3.1740987498295202E-2</v>
      </c>
      <c r="P108" s="394">
        <v>3.1740987498295202E-2</v>
      </c>
      <c r="Q108" s="394">
        <v>3.1740987498295202E-2</v>
      </c>
      <c r="R108" s="394">
        <v>3.1740987498295202E-2</v>
      </c>
      <c r="S108" s="394">
        <v>3.1740987498295202E-2</v>
      </c>
      <c r="T108" s="394">
        <v>3.1740987498295202E-2</v>
      </c>
      <c r="U108" s="394">
        <v>3.1740987498295202E-2</v>
      </c>
      <c r="V108" s="436">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77" t="s">
        <v>189</v>
      </c>
      <c r="D109" s="394">
        <v>3.03733428969114E-2</v>
      </c>
      <c r="E109" s="394">
        <v>3.03733428969114E-2</v>
      </c>
      <c r="F109" s="394">
        <v>3.03733428969114E-2</v>
      </c>
      <c r="G109" s="394">
        <v>3.03733428969114E-2</v>
      </c>
      <c r="H109" s="394">
        <v>3.03733428969114E-2</v>
      </c>
      <c r="I109" s="394">
        <v>3.03733428969114E-2</v>
      </c>
      <c r="J109" s="394">
        <v>3.03733428969114E-2</v>
      </c>
      <c r="K109" s="394">
        <v>3.03733428969114E-2</v>
      </c>
      <c r="L109" s="394">
        <v>3.03733428969114E-2</v>
      </c>
      <c r="M109" s="394">
        <v>3.03733428969114E-2</v>
      </c>
      <c r="N109" s="394">
        <v>3.03733428969114E-2</v>
      </c>
      <c r="O109" s="394">
        <v>3.03733428969114E-2</v>
      </c>
      <c r="P109" s="394">
        <v>3.03733428969114E-2</v>
      </c>
      <c r="Q109" s="394">
        <v>3.03733428969114E-2</v>
      </c>
      <c r="R109" s="394">
        <v>3.03733428969114E-2</v>
      </c>
      <c r="S109" s="394">
        <v>3.03733428969114E-2</v>
      </c>
      <c r="T109" s="394">
        <v>3.03733428969114E-2</v>
      </c>
      <c r="U109" s="394">
        <v>3.03733428969114E-2</v>
      </c>
      <c r="V109" s="436">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75" t="s">
        <v>190</v>
      </c>
      <c r="D110" s="394">
        <v>3.2662747942299099E-2</v>
      </c>
      <c r="E110" s="394">
        <v>3.2662747942299099E-2</v>
      </c>
      <c r="F110" s="394">
        <v>3.2662747942299099E-2</v>
      </c>
      <c r="G110" s="394">
        <v>3.2662747942299099E-2</v>
      </c>
      <c r="H110" s="394">
        <v>3.2662747942299099E-2</v>
      </c>
      <c r="I110" s="394">
        <v>3.2662747942299099E-2</v>
      </c>
      <c r="J110" s="394">
        <v>3.2662747942299099E-2</v>
      </c>
      <c r="K110" s="394">
        <v>3.2662747942299099E-2</v>
      </c>
      <c r="L110" s="394">
        <v>3.2662747942299099E-2</v>
      </c>
      <c r="M110" s="394">
        <v>3.2662747942299099E-2</v>
      </c>
      <c r="N110" s="394">
        <v>3.2662747942299099E-2</v>
      </c>
      <c r="O110" s="394">
        <v>3.2662747942299099E-2</v>
      </c>
      <c r="P110" s="394">
        <v>3.2662747942299099E-2</v>
      </c>
      <c r="Q110" s="394">
        <v>3.2662747942299099E-2</v>
      </c>
      <c r="R110" s="394">
        <v>3.2662747942299099E-2</v>
      </c>
      <c r="S110" s="394">
        <v>3.2662747942299099E-2</v>
      </c>
      <c r="T110" s="394">
        <v>3.2662747942299099E-2</v>
      </c>
      <c r="U110" s="394">
        <v>3.2662747942299099E-2</v>
      </c>
      <c r="V110" s="436">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77" t="s">
        <v>191</v>
      </c>
      <c r="D111" s="394">
        <v>2.8109432452830402E-2</v>
      </c>
      <c r="E111" s="394">
        <v>2.8109432452830402E-2</v>
      </c>
      <c r="F111" s="394">
        <v>2.8109432452830402E-2</v>
      </c>
      <c r="G111" s="394">
        <v>2.8109432452830402E-2</v>
      </c>
      <c r="H111" s="394">
        <v>2.8109432452830402E-2</v>
      </c>
      <c r="I111" s="394">
        <v>2.8109432452830402E-2</v>
      </c>
      <c r="J111" s="394">
        <v>2.8109432452830402E-2</v>
      </c>
      <c r="K111" s="394">
        <v>2.8109432452830402E-2</v>
      </c>
      <c r="L111" s="394">
        <v>2.8109432452830402E-2</v>
      </c>
      <c r="M111" s="394">
        <v>2.8109432452830402E-2</v>
      </c>
      <c r="N111" s="394">
        <v>2.8109432452830402E-2</v>
      </c>
      <c r="O111" s="394">
        <v>2.8109432452830402E-2</v>
      </c>
      <c r="P111" s="394">
        <v>2.8109432452830402E-2</v>
      </c>
      <c r="Q111" s="394">
        <v>2.8109432452830402E-2</v>
      </c>
      <c r="R111" s="394">
        <v>2.8109432452830402E-2</v>
      </c>
      <c r="S111" s="394">
        <v>2.8109432452830402E-2</v>
      </c>
      <c r="T111" s="394">
        <v>2.8109432452830402E-2</v>
      </c>
      <c r="U111" s="394">
        <v>2.8109432452830402E-2</v>
      </c>
      <c r="V111" s="436">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77" t="s">
        <v>192</v>
      </c>
      <c r="D112" s="394">
        <v>3.4177049146082605E-2</v>
      </c>
      <c r="E112" s="394">
        <v>3.4177049146082605E-2</v>
      </c>
      <c r="F112" s="394">
        <v>3.4177049146082605E-2</v>
      </c>
      <c r="G112" s="394">
        <v>3.4177049146082605E-2</v>
      </c>
      <c r="H112" s="394">
        <v>3.4177049146082605E-2</v>
      </c>
      <c r="I112" s="394">
        <v>3.4177049146082605E-2</v>
      </c>
      <c r="J112" s="394">
        <v>3.4177049146082605E-2</v>
      </c>
      <c r="K112" s="394">
        <v>3.4177049146082605E-2</v>
      </c>
      <c r="L112" s="394">
        <v>3.4177049146082605E-2</v>
      </c>
      <c r="M112" s="394">
        <v>3.4177049146082605E-2</v>
      </c>
      <c r="N112" s="394">
        <v>3.4177049146082605E-2</v>
      </c>
      <c r="O112" s="394">
        <v>3.4177049146082605E-2</v>
      </c>
      <c r="P112" s="394">
        <v>3.4177049146082605E-2</v>
      </c>
      <c r="Q112" s="394">
        <v>3.4177049146082605E-2</v>
      </c>
      <c r="R112" s="394">
        <v>3.4177049146082605E-2</v>
      </c>
      <c r="S112" s="394">
        <v>3.4177049146082605E-2</v>
      </c>
      <c r="T112" s="394">
        <v>3.4177049146082605E-2</v>
      </c>
      <c r="U112" s="394">
        <v>3.4177049146082605E-2</v>
      </c>
      <c r="V112" s="436">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77" t="s">
        <v>193</v>
      </c>
      <c r="D113" s="394">
        <v>2.73143769354635E-2</v>
      </c>
      <c r="E113" s="394">
        <v>2.73143769354635E-2</v>
      </c>
      <c r="F113" s="394">
        <v>2.73143769354635E-2</v>
      </c>
      <c r="G113" s="394">
        <v>2.73143769354635E-2</v>
      </c>
      <c r="H113" s="394">
        <v>2.73143769354635E-2</v>
      </c>
      <c r="I113" s="394">
        <v>2.73143769354635E-2</v>
      </c>
      <c r="J113" s="394">
        <v>2.73143769354635E-2</v>
      </c>
      <c r="K113" s="394">
        <v>2.73143769354635E-2</v>
      </c>
      <c r="L113" s="394">
        <v>2.73143769354635E-2</v>
      </c>
      <c r="M113" s="394">
        <v>2.73143769354635E-2</v>
      </c>
      <c r="N113" s="394">
        <v>2.73143769354635E-2</v>
      </c>
      <c r="O113" s="394">
        <v>2.73143769354635E-2</v>
      </c>
      <c r="P113" s="394">
        <v>2.73143769354635E-2</v>
      </c>
      <c r="Q113" s="394">
        <v>2.73143769354635E-2</v>
      </c>
      <c r="R113" s="394">
        <v>2.73143769354635E-2</v>
      </c>
      <c r="S113" s="394">
        <v>2.73143769354635E-2</v>
      </c>
      <c r="T113" s="394">
        <v>2.73143769354635E-2</v>
      </c>
      <c r="U113" s="394">
        <v>2.73143769354635E-2</v>
      </c>
      <c r="V113" s="436">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77" t="s">
        <v>194</v>
      </c>
      <c r="D114" s="394">
        <v>3.6380644196066597E-2</v>
      </c>
      <c r="E114" s="394">
        <v>3.6380644196066597E-2</v>
      </c>
      <c r="F114" s="394">
        <v>3.6380644196066597E-2</v>
      </c>
      <c r="G114" s="394">
        <v>3.6380644196066597E-2</v>
      </c>
      <c r="H114" s="394">
        <v>3.6380644196066597E-2</v>
      </c>
      <c r="I114" s="394">
        <v>3.6380644196066597E-2</v>
      </c>
      <c r="J114" s="394">
        <v>3.6380644196066597E-2</v>
      </c>
      <c r="K114" s="394">
        <v>3.6380644196066597E-2</v>
      </c>
      <c r="L114" s="394">
        <v>3.6380644196066597E-2</v>
      </c>
      <c r="M114" s="394">
        <v>3.6380644196066597E-2</v>
      </c>
      <c r="N114" s="394">
        <v>3.6380644196066597E-2</v>
      </c>
      <c r="O114" s="394">
        <v>3.6380644196066597E-2</v>
      </c>
      <c r="P114" s="394">
        <v>3.6380644196066597E-2</v>
      </c>
      <c r="Q114" s="394">
        <v>3.6380644196066597E-2</v>
      </c>
      <c r="R114" s="394">
        <v>3.6380644196066597E-2</v>
      </c>
      <c r="S114" s="394">
        <v>3.6380644196066597E-2</v>
      </c>
      <c r="T114" s="394">
        <v>3.6380644196066597E-2</v>
      </c>
      <c r="U114" s="394">
        <v>3.6380644196066597E-2</v>
      </c>
      <c r="V114" s="436">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75" t="s">
        <v>195</v>
      </c>
      <c r="D115" s="394">
        <v>2.65422738883818E-2</v>
      </c>
      <c r="E115" s="394">
        <v>2.65422738883818E-2</v>
      </c>
      <c r="F115" s="394">
        <v>2.65422738883818E-2</v>
      </c>
      <c r="G115" s="394">
        <v>2.65422738883818E-2</v>
      </c>
      <c r="H115" s="394">
        <v>2.65422738883818E-2</v>
      </c>
      <c r="I115" s="394">
        <v>2.65422738883818E-2</v>
      </c>
      <c r="J115" s="394">
        <v>2.65422738883818E-2</v>
      </c>
      <c r="K115" s="394">
        <v>2.65422738883818E-2</v>
      </c>
      <c r="L115" s="394">
        <v>2.65422738883818E-2</v>
      </c>
      <c r="M115" s="394">
        <v>2.65422738883818E-2</v>
      </c>
      <c r="N115" s="394">
        <v>2.65422738883818E-2</v>
      </c>
      <c r="O115" s="394">
        <v>2.65422738883818E-2</v>
      </c>
      <c r="P115" s="394">
        <v>2.65422738883818E-2</v>
      </c>
      <c r="Q115" s="394">
        <v>2.65422738883818E-2</v>
      </c>
      <c r="R115" s="394">
        <v>2.65422738883818E-2</v>
      </c>
      <c r="S115" s="394">
        <v>2.65422738883818E-2</v>
      </c>
      <c r="T115" s="394">
        <v>2.65422738883818E-2</v>
      </c>
      <c r="U115" s="394">
        <v>2.65422738883818E-2</v>
      </c>
      <c r="V115" s="436">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75" t="s">
        <v>196</v>
      </c>
      <c r="D116" s="394">
        <v>3.5954805546725699E-2</v>
      </c>
      <c r="E116" s="394">
        <v>3.5954805546725699E-2</v>
      </c>
      <c r="F116" s="394">
        <v>3.5954805546725699E-2</v>
      </c>
      <c r="G116" s="394">
        <v>3.5954805546725699E-2</v>
      </c>
      <c r="H116" s="394">
        <v>3.5954805546725699E-2</v>
      </c>
      <c r="I116" s="394">
        <v>3.5954805546725699E-2</v>
      </c>
      <c r="J116" s="394">
        <v>3.5954805546725699E-2</v>
      </c>
      <c r="K116" s="394">
        <v>3.5954805546725699E-2</v>
      </c>
      <c r="L116" s="394">
        <v>3.5954805546725699E-2</v>
      </c>
      <c r="M116" s="394">
        <v>3.5954805546725699E-2</v>
      </c>
      <c r="N116" s="394">
        <v>3.5954805546725699E-2</v>
      </c>
      <c r="O116" s="394">
        <v>3.5954805546725699E-2</v>
      </c>
      <c r="P116" s="394">
        <v>3.5954805546725699E-2</v>
      </c>
      <c r="Q116" s="394">
        <v>3.5954805546725699E-2</v>
      </c>
      <c r="R116" s="394">
        <v>3.5954805546725699E-2</v>
      </c>
      <c r="S116" s="394">
        <v>3.5954805546725699E-2</v>
      </c>
      <c r="T116" s="394">
        <v>3.5954805546725699E-2</v>
      </c>
      <c r="U116" s="394">
        <v>3.5954805546725699E-2</v>
      </c>
      <c r="V116" s="436">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75" t="s">
        <v>197</v>
      </c>
      <c r="D117" s="394">
        <v>4.7975799959236495E-2</v>
      </c>
      <c r="E117" s="394">
        <v>4.7975799959236495E-2</v>
      </c>
      <c r="F117" s="394">
        <v>4.7975799959236495E-2</v>
      </c>
      <c r="G117" s="394">
        <v>4.7975799959236495E-2</v>
      </c>
      <c r="H117" s="394">
        <v>4.7975799959236495E-2</v>
      </c>
      <c r="I117" s="394">
        <v>4.7975799959236495E-2</v>
      </c>
      <c r="J117" s="394">
        <v>4.7975799959236495E-2</v>
      </c>
      <c r="K117" s="394">
        <v>4.7975799959236495E-2</v>
      </c>
      <c r="L117" s="394">
        <v>4.7975799959236495E-2</v>
      </c>
      <c r="M117" s="394">
        <v>4.7975799959236495E-2</v>
      </c>
      <c r="N117" s="394">
        <v>4.7975799959236495E-2</v>
      </c>
      <c r="O117" s="394">
        <v>4.7975799959236495E-2</v>
      </c>
      <c r="P117" s="394">
        <v>4.7975799959236495E-2</v>
      </c>
      <c r="Q117" s="394">
        <v>4.7975799959236495E-2</v>
      </c>
      <c r="R117" s="394">
        <v>4.7975799959236495E-2</v>
      </c>
      <c r="S117" s="394">
        <v>4.7975799959236495E-2</v>
      </c>
      <c r="T117" s="394">
        <v>4.7975799959236495E-2</v>
      </c>
      <c r="U117" s="394">
        <v>4.7975799959236495E-2</v>
      </c>
      <c r="V117" s="436">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77" t="s">
        <v>198</v>
      </c>
      <c r="D118" s="394">
        <v>2.7782992959634899E-2</v>
      </c>
      <c r="E118" s="394">
        <v>2.7782992959634899E-2</v>
      </c>
      <c r="F118" s="394">
        <v>2.7782992959634899E-2</v>
      </c>
      <c r="G118" s="394">
        <v>2.7782992959634899E-2</v>
      </c>
      <c r="H118" s="394">
        <v>2.7782992959634899E-2</v>
      </c>
      <c r="I118" s="394">
        <v>2.7782992959634899E-2</v>
      </c>
      <c r="J118" s="394">
        <v>2.7782992959634899E-2</v>
      </c>
      <c r="K118" s="394">
        <v>2.7782992959634899E-2</v>
      </c>
      <c r="L118" s="394">
        <v>2.7782992959634899E-2</v>
      </c>
      <c r="M118" s="394">
        <v>2.7782992959634899E-2</v>
      </c>
      <c r="N118" s="394">
        <v>2.7782992959634899E-2</v>
      </c>
      <c r="O118" s="394">
        <v>2.7782992959634899E-2</v>
      </c>
      <c r="P118" s="394">
        <v>2.7782992959634899E-2</v>
      </c>
      <c r="Q118" s="394">
        <v>2.7782992959634899E-2</v>
      </c>
      <c r="R118" s="394">
        <v>2.7782992959634899E-2</v>
      </c>
      <c r="S118" s="394">
        <v>2.7782992959634899E-2</v>
      </c>
      <c r="T118" s="394">
        <v>2.7782992959634899E-2</v>
      </c>
      <c r="U118" s="394">
        <v>2.7782992959634899E-2</v>
      </c>
      <c r="V118" s="436">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77" t="s">
        <v>199</v>
      </c>
      <c r="D119" s="394">
        <v>3.4362176038364098E-2</v>
      </c>
      <c r="E119" s="394">
        <v>3.4362176038364098E-2</v>
      </c>
      <c r="F119" s="394">
        <v>3.4362176038364098E-2</v>
      </c>
      <c r="G119" s="394">
        <v>3.4362176038364098E-2</v>
      </c>
      <c r="H119" s="394">
        <v>3.4362176038364098E-2</v>
      </c>
      <c r="I119" s="394">
        <v>3.4362176038364098E-2</v>
      </c>
      <c r="J119" s="394">
        <v>3.4362176038364098E-2</v>
      </c>
      <c r="K119" s="394">
        <v>3.4362176038364098E-2</v>
      </c>
      <c r="L119" s="394">
        <v>3.4362176038364098E-2</v>
      </c>
      <c r="M119" s="394">
        <v>3.4362176038364098E-2</v>
      </c>
      <c r="N119" s="394">
        <v>3.4362176038364098E-2</v>
      </c>
      <c r="O119" s="394">
        <v>3.4362176038364098E-2</v>
      </c>
      <c r="P119" s="394">
        <v>3.4362176038364098E-2</v>
      </c>
      <c r="Q119" s="394">
        <v>3.4362176038364098E-2</v>
      </c>
      <c r="R119" s="394">
        <v>3.4362176038364098E-2</v>
      </c>
      <c r="S119" s="394">
        <v>3.4362176038364098E-2</v>
      </c>
      <c r="T119" s="394">
        <v>3.4362176038364098E-2</v>
      </c>
      <c r="U119" s="394">
        <v>3.4362176038364098E-2</v>
      </c>
      <c r="V119" s="436">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75" t="s">
        <v>200</v>
      </c>
      <c r="D120" s="394">
        <v>2.63195288821301E-2</v>
      </c>
      <c r="E120" s="394">
        <v>2.63195288821301E-2</v>
      </c>
      <c r="F120" s="394">
        <v>2.63195288821301E-2</v>
      </c>
      <c r="G120" s="394">
        <v>2.63195288821301E-2</v>
      </c>
      <c r="H120" s="394">
        <v>2.63195288821301E-2</v>
      </c>
      <c r="I120" s="394">
        <v>2.63195288821301E-2</v>
      </c>
      <c r="J120" s="394">
        <v>2.63195288821301E-2</v>
      </c>
      <c r="K120" s="394">
        <v>2.63195288821301E-2</v>
      </c>
      <c r="L120" s="394">
        <v>2.63195288821301E-2</v>
      </c>
      <c r="M120" s="394">
        <v>2.63195288821301E-2</v>
      </c>
      <c r="N120" s="394">
        <v>2.63195288821301E-2</v>
      </c>
      <c r="O120" s="394">
        <v>2.63195288821301E-2</v>
      </c>
      <c r="P120" s="394">
        <v>2.63195288821301E-2</v>
      </c>
      <c r="Q120" s="394">
        <v>2.63195288821301E-2</v>
      </c>
      <c r="R120" s="394">
        <v>2.63195288821301E-2</v>
      </c>
      <c r="S120" s="394">
        <v>2.63195288821301E-2</v>
      </c>
      <c r="T120" s="394">
        <v>2.63195288821301E-2</v>
      </c>
      <c r="U120" s="394">
        <v>2.63195288821301E-2</v>
      </c>
      <c r="V120" s="436">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77" t="s">
        <v>201</v>
      </c>
      <c r="D121" s="394">
        <v>2.7480101618246499E-2</v>
      </c>
      <c r="E121" s="394">
        <v>2.7480101618246499E-2</v>
      </c>
      <c r="F121" s="394">
        <v>2.7480101618246499E-2</v>
      </c>
      <c r="G121" s="394">
        <v>2.7480101618246499E-2</v>
      </c>
      <c r="H121" s="394">
        <v>2.7480101618246499E-2</v>
      </c>
      <c r="I121" s="394">
        <v>2.7480101618246499E-2</v>
      </c>
      <c r="J121" s="394">
        <v>2.7480101618246499E-2</v>
      </c>
      <c r="K121" s="394">
        <v>2.7480101618246499E-2</v>
      </c>
      <c r="L121" s="394">
        <v>2.7480101618246499E-2</v>
      </c>
      <c r="M121" s="394">
        <v>2.7480101618246499E-2</v>
      </c>
      <c r="N121" s="394">
        <v>2.7480101618246499E-2</v>
      </c>
      <c r="O121" s="394">
        <v>2.7480101618246499E-2</v>
      </c>
      <c r="P121" s="394">
        <v>2.7480101618246499E-2</v>
      </c>
      <c r="Q121" s="394">
        <v>2.7480101618246499E-2</v>
      </c>
      <c r="R121" s="394">
        <v>2.7480101618246499E-2</v>
      </c>
      <c r="S121" s="394">
        <v>2.7480101618246499E-2</v>
      </c>
      <c r="T121" s="394">
        <v>2.7480101618246499E-2</v>
      </c>
      <c r="U121" s="394">
        <v>2.7480101618246499E-2</v>
      </c>
      <c r="V121" s="436">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75" t="s">
        <v>202</v>
      </c>
      <c r="D122" s="394">
        <v>3.1327671556354596E-2</v>
      </c>
      <c r="E122" s="394">
        <v>3.1327671556354596E-2</v>
      </c>
      <c r="F122" s="394">
        <v>3.1327671556354596E-2</v>
      </c>
      <c r="G122" s="394">
        <v>3.1327671556354596E-2</v>
      </c>
      <c r="H122" s="394">
        <v>3.1327671556354596E-2</v>
      </c>
      <c r="I122" s="394">
        <v>3.1327671556354596E-2</v>
      </c>
      <c r="J122" s="394">
        <v>3.1327671556354596E-2</v>
      </c>
      <c r="K122" s="394">
        <v>3.1327671556354596E-2</v>
      </c>
      <c r="L122" s="394">
        <v>3.1327671556354596E-2</v>
      </c>
      <c r="M122" s="394">
        <v>3.1327671556354596E-2</v>
      </c>
      <c r="N122" s="394">
        <v>3.1327671556354596E-2</v>
      </c>
      <c r="O122" s="394">
        <v>3.1327671556354596E-2</v>
      </c>
      <c r="P122" s="394">
        <v>3.1327671556354596E-2</v>
      </c>
      <c r="Q122" s="394">
        <v>3.1327671556354596E-2</v>
      </c>
      <c r="R122" s="394">
        <v>3.1327671556354596E-2</v>
      </c>
      <c r="S122" s="394">
        <v>3.1327671556354596E-2</v>
      </c>
      <c r="T122" s="394">
        <v>3.1327671556354596E-2</v>
      </c>
      <c r="U122" s="394">
        <v>3.1327671556354596E-2</v>
      </c>
      <c r="V122" s="436">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75" t="s">
        <v>203</v>
      </c>
      <c r="D123" s="394">
        <v>2.9790590813366498E-2</v>
      </c>
      <c r="E123" s="394">
        <v>2.9790590813366498E-2</v>
      </c>
      <c r="F123" s="394">
        <v>2.9790590813366498E-2</v>
      </c>
      <c r="G123" s="394">
        <v>2.9790590813366498E-2</v>
      </c>
      <c r="H123" s="394">
        <v>2.9790590813366498E-2</v>
      </c>
      <c r="I123" s="394">
        <v>2.9790590813366498E-2</v>
      </c>
      <c r="J123" s="394">
        <v>2.9790590813366498E-2</v>
      </c>
      <c r="K123" s="394">
        <v>2.9790590813366498E-2</v>
      </c>
      <c r="L123" s="394">
        <v>2.9790590813366498E-2</v>
      </c>
      <c r="M123" s="394">
        <v>2.9790590813366498E-2</v>
      </c>
      <c r="N123" s="394">
        <v>2.9790590813366498E-2</v>
      </c>
      <c r="O123" s="394">
        <v>2.9790590813366498E-2</v>
      </c>
      <c r="P123" s="394">
        <v>2.9790590813366498E-2</v>
      </c>
      <c r="Q123" s="394">
        <v>2.9790590813366498E-2</v>
      </c>
      <c r="R123" s="394">
        <v>2.9790590813366498E-2</v>
      </c>
      <c r="S123" s="394">
        <v>2.9790590813366498E-2</v>
      </c>
      <c r="T123" s="394">
        <v>2.9790590813366498E-2</v>
      </c>
      <c r="U123" s="394">
        <v>2.9790590813366498E-2</v>
      </c>
      <c r="V123" s="436">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78" t="s">
        <v>204</v>
      </c>
      <c r="D124" s="395">
        <v>2.6406120733054303E-2</v>
      </c>
      <c r="E124" s="395">
        <v>2.6406120733054303E-2</v>
      </c>
      <c r="F124" s="395">
        <v>2.6406120733054303E-2</v>
      </c>
      <c r="G124" s="395">
        <v>2.6406120733054303E-2</v>
      </c>
      <c r="H124" s="395">
        <v>2.6406120733054303E-2</v>
      </c>
      <c r="I124" s="395">
        <v>2.6406120733054303E-2</v>
      </c>
      <c r="J124" s="395">
        <v>2.6406120733054303E-2</v>
      </c>
      <c r="K124" s="395">
        <v>2.6406120733054303E-2</v>
      </c>
      <c r="L124" s="395">
        <v>2.6406120733054303E-2</v>
      </c>
      <c r="M124" s="395">
        <v>2.6406120733054303E-2</v>
      </c>
      <c r="N124" s="395">
        <v>2.6406120733054303E-2</v>
      </c>
      <c r="O124" s="395">
        <v>2.6406120733054303E-2</v>
      </c>
      <c r="P124" s="395">
        <v>2.6406120733054303E-2</v>
      </c>
      <c r="Q124" s="395">
        <v>2.6406120733054303E-2</v>
      </c>
      <c r="R124" s="395">
        <v>2.6406120733054303E-2</v>
      </c>
      <c r="S124" s="395">
        <v>2.6406120733054303E-2</v>
      </c>
      <c r="T124" s="395">
        <v>2.6406120733054303E-2</v>
      </c>
      <c r="U124" s="395">
        <v>2.6406120733054303E-2</v>
      </c>
      <c r="V124" s="437">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333</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36" t="s">
        <v>138</v>
      </c>
      <c r="D129" s="532">
        <v>2014</v>
      </c>
      <c r="E129" s="532">
        <v>2016</v>
      </c>
      <c r="F129" s="532">
        <v>2018</v>
      </c>
      <c r="G129" s="532">
        <v>2020</v>
      </c>
      <c r="H129" s="532">
        <v>2022</v>
      </c>
      <c r="I129" s="532">
        <v>2024</v>
      </c>
      <c r="J129" s="532">
        <v>2026</v>
      </c>
      <c r="K129" s="532">
        <v>2028</v>
      </c>
      <c r="L129" s="532">
        <v>2030</v>
      </c>
      <c r="M129" s="532">
        <v>2032</v>
      </c>
      <c r="N129" s="532">
        <v>2034</v>
      </c>
      <c r="O129" s="532">
        <v>2036</v>
      </c>
      <c r="P129" s="532">
        <v>2038</v>
      </c>
      <c r="Q129" s="532">
        <v>2040</v>
      </c>
      <c r="R129" s="532">
        <v>2042</v>
      </c>
      <c r="S129" s="532">
        <v>2044</v>
      </c>
      <c r="T129" s="532">
        <v>2046</v>
      </c>
      <c r="U129" s="532">
        <v>2048</v>
      </c>
      <c r="V129" s="533">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34" t="s">
        <v>146</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34" t="s">
        <v>148</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34" t="s">
        <v>150</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34" t="s">
        <v>152</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34" t="s">
        <v>154</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34" t="s">
        <v>156</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34" t="s">
        <v>158</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34" t="s">
        <v>160</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34" t="s">
        <v>162</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34" t="s">
        <v>164</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34" t="s">
        <v>165</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34" t="s">
        <v>167</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34" t="s">
        <v>168</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34" t="s">
        <v>169</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34" t="s">
        <v>170</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34" t="s">
        <v>171</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34" t="s">
        <v>172</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34" t="s">
        <v>173</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34" t="s">
        <v>174</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34" t="s">
        <v>175</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34" t="s">
        <v>176</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34" t="s">
        <v>177</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34" t="s">
        <v>178</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34" t="s">
        <v>179</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34" t="s">
        <v>180</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34" t="s">
        <v>181</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34" t="s">
        <v>182</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34" t="s">
        <v>183</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34" t="s">
        <v>184</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34" t="s">
        <v>185</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34" t="s">
        <v>186</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34" t="s">
        <v>187</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34" t="s">
        <v>188</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34" t="s">
        <v>189</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34" t="s">
        <v>190</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34" t="s">
        <v>191</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34" t="s">
        <v>192</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34" t="s">
        <v>193</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34" t="s">
        <v>194</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34" t="s">
        <v>195</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34" t="s">
        <v>196</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34" t="s">
        <v>197</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34" t="s">
        <v>198</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34" t="s">
        <v>199</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34" t="s">
        <v>200</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34" t="s">
        <v>201</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34" t="s">
        <v>202</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34" t="s">
        <v>203</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58"/>
      <c r="C178" s="535" t="s">
        <v>204</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58"/>
      <c r="C179" s="258"/>
      <c r="D179" s="258"/>
      <c r="E179" s="258"/>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58"/>
      <c r="C180" s="258"/>
      <c r="D180" s="258"/>
      <c r="E180" s="258"/>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58"/>
      <c r="B181" s="258"/>
      <c r="C181" s="258"/>
      <c r="D181" s="258"/>
      <c r="E181" s="258"/>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58"/>
      <c r="B182" s="258"/>
      <c r="C182" s="84" t="s">
        <v>332</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58"/>
      <c r="B183" s="258"/>
      <c r="C183" s="536" t="s">
        <v>138</v>
      </c>
      <c r="D183" s="532">
        <v>2014</v>
      </c>
      <c r="E183" s="532">
        <v>2016</v>
      </c>
      <c r="F183" s="532">
        <v>2018</v>
      </c>
      <c r="G183" s="532">
        <v>2020</v>
      </c>
      <c r="H183" s="532">
        <v>2022</v>
      </c>
      <c r="I183" s="532">
        <v>2024</v>
      </c>
      <c r="J183" s="532">
        <v>2026</v>
      </c>
      <c r="K183" s="532">
        <v>2028</v>
      </c>
      <c r="L183" s="532">
        <v>2030</v>
      </c>
      <c r="M183" s="532">
        <v>2032</v>
      </c>
      <c r="N183" s="532">
        <v>2034</v>
      </c>
      <c r="O183" s="532">
        <v>2036</v>
      </c>
      <c r="P183" s="532">
        <v>2038</v>
      </c>
      <c r="Q183" s="532">
        <v>2040</v>
      </c>
      <c r="R183" s="532">
        <v>2042</v>
      </c>
      <c r="S183" s="532">
        <v>2044</v>
      </c>
      <c r="T183" s="532">
        <v>2046</v>
      </c>
      <c r="U183" s="532">
        <v>2048</v>
      </c>
      <c r="V183" s="533">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58"/>
      <c r="B184" s="258"/>
      <c r="C184" s="534" t="s">
        <v>146</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58"/>
      <c r="B185" s="258"/>
      <c r="C185" s="534" t="s">
        <v>148</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58"/>
      <c r="B186" s="258"/>
      <c r="C186" s="534" t="s">
        <v>150</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58"/>
      <c r="B187" s="258"/>
      <c r="C187" s="534" t="s">
        <v>152</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58"/>
      <c r="B188" s="258"/>
      <c r="C188" s="534" t="s">
        <v>154</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58"/>
      <c r="B189" s="258"/>
      <c r="C189" s="534" t="s">
        <v>156</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58"/>
      <c r="B190" s="258"/>
      <c r="C190" s="534" t="s">
        <v>158</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58"/>
      <c r="B191" s="258"/>
      <c r="C191" s="534" t="s">
        <v>160</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58"/>
      <c r="B192" s="258"/>
      <c r="C192" s="534" t="s">
        <v>162</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58"/>
      <c r="B193" s="258"/>
      <c r="C193" s="534" t="s">
        <v>164</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58"/>
      <c r="B194" s="258"/>
      <c r="C194" s="534" t="s">
        <v>165</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58"/>
      <c r="B195" s="258"/>
      <c r="C195" s="534" t="s">
        <v>167</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58"/>
      <c r="B196" s="258"/>
      <c r="C196" s="534" t="s">
        <v>168</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58"/>
      <c r="B197" s="258"/>
      <c r="C197" s="534" t="s">
        <v>169</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58"/>
      <c r="X197" s="258"/>
      <c r="Y197" s="258"/>
      <c r="Z197" s="258"/>
      <c r="AA197" s="258"/>
      <c r="AB197" s="258"/>
      <c r="AC197" s="258"/>
      <c r="AD197" s="258"/>
      <c r="AE197" s="258"/>
      <c r="AF197" s="258"/>
      <c r="AG197" s="258"/>
      <c r="AH197" s="258"/>
      <c r="AI197" s="258"/>
      <c r="AJ197" s="258"/>
      <c r="AK197" s="258"/>
      <c r="AL197" s="258"/>
      <c r="AM197" s="258"/>
      <c r="AN197" s="258"/>
      <c r="AO197" s="258"/>
      <c r="AP197" s="258"/>
      <c r="AQ197" s="258"/>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58"/>
      <c r="B198" s="258"/>
      <c r="C198" s="534" t="s">
        <v>170</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58"/>
      <c r="X198" s="258"/>
      <c r="Y198" s="258"/>
      <c r="Z198" s="258"/>
      <c r="AA198" s="258"/>
      <c r="AB198" s="258"/>
      <c r="AC198" s="258"/>
      <c r="AD198" s="258"/>
      <c r="AE198" s="258"/>
      <c r="AF198" s="258"/>
      <c r="AG198" s="258"/>
      <c r="AH198" s="258"/>
      <c r="AI198" s="258"/>
      <c r="AJ198" s="258"/>
      <c r="AK198" s="258"/>
      <c r="AL198" s="258"/>
      <c r="AM198" s="258"/>
      <c r="AN198" s="258"/>
      <c r="AO198" s="258"/>
      <c r="AP198" s="258"/>
      <c r="AQ198" s="258"/>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58"/>
      <c r="B199" s="258"/>
      <c r="C199" s="534" t="s">
        <v>171</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58"/>
      <c r="X199" s="258"/>
      <c r="Y199" s="258"/>
      <c r="Z199" s="258"/>
      <c r="AA199" s="258"/>
      <c r="AB199" s="258"/>
      <c r="AC199" s="258"/>
      <c r="AD199" s="258"/>
      <c r="AE199" s="258"/>
      <c r="AF199" s="258"/>
      <c r="AG199" s="258"/>
      <c r="AH199" s="258"/>
      <c r="AI199" s="258"/>
      <c r="AJ199" s="258"/>
      <c r="AK199" s="258"/>
      <c r="AL199" s="258"/>
      <c r="AM199" s="258"/>
      <c r="AN199" s="258"/>
      <c r="AO199" s="258"/>
      <c r="AP199" s="258"/>
      <c r="AQ199" s="258"/>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58"/>
      <c r="B200" s="258"/>
      <c r="C200" s="534" t="s">
        <v>172</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58"/>
      <c r="X200" s="258"/>
      <c r="Y200" s="258"/>
      <c r="Z200" s="258"/>
      <c r="AA200" s="258"/>
      <c r="AB200" s="258"/>
      <c r="AC200" s="258"/>
      <c r="AD200" s="258"/>
      <c r="AE200" s="258"/>
      <c r="AF200" s="258"/>
      <c r="AG200" s="258"/>
      <c r="AH200" s="258"/>
      <c r="AI200" s="258"/>
      <c r="AJ200" s="258"/>
      <c r="AK200" s="258"/>
      <c r="AL200" s="258"/>
      <c r="AM200" s="258"/>
      <c r="AN200" s="258"/>
      <c r="AO200" s="258"/>
      <c r="AP200" s="258"/>
      <c r="AQ200" s="258"/>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58"/>
      <c r="B201" s="258"/>
      <c r="C201" s="534" t="s">
        <v>173</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58"/>
      <c r="X201" s="258"/>
      <c r="Y201" s="258"/>
      <c r="Z201" s="258"/>
      <c r="AA201" s="258"/>
      <c r="AB201" s="258"/>
      <c r="AC201" s="258"/>
      <c r="AD201" s="258"/>
      <c r="AE201" s="258"/>
      <c r="AF201" s="258"/>
      <c r="AG201" s="258"/>
      <c r="AH201" s="258"/>
      <c r="AI201" s="258"/>
      <c r="AJ201" s="258"/>
      <c r="AK201" s="258"/>
      <c r="AL201" s="258"/>
      <c r="AM201" s="258"/>
      <c r="AN201" s="258"/>
      <c r="AO201" s="258"/>
      <c r="AP201" s="258"/>
      <c r="AQ201" s="258"/>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58"/>
      <c r="B202" s="258"/>
      <c r="C202" s="534" t="s">
        <v>174</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58"/>
      <c r="X202" s="258"/>
      <c r="Y202" s="258"/>
      <c r="Z202" s="258"/>
      <c r="AA202" s="258"/>
      <c r="AB202" s="258"/>
      <c r="AC202" s="258"/>
      <c r="AD202" s="258"/>
      <c r="AE202" s="258"/>
      <c r="AF202" s="258"/>
      <c r="AG202" s="258"/>
      <c r="AH202" s="258"/>
      <c r="AI202" s="258"/>
      <c r="AJ202" s="258"/>
      <c r="AK202" s="258"/>
      <c r="AL202" s="258"/>
      <c r="AM202" s="258"/>
      <c r="AN202" s="258"/>
      <c r="AO202" s="258"/>
      <c r="AP202" s="258"/>
      <c r="AQ202" s="258"/>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58"/>
      <c r="B203" s="258"/>
      <c r="C203" s="534" t="s">
        <v>175</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58"/>
      <c r="X203" s="258"/>
      <c r="Y203" s="258"/>
      <c r="Z203" s="258"/>
      <c r="AA203" s="258"/>
      <c r="AB203" s="258"/>
      <c r="AC203" s="258"/>
      <c r="AD203" s="258"/>
      <c r="AE203" s="258"/>
      <c r="AF203" s="258"/>
      <c r="AG203" s="258"/>
      <c r="AH203" s="258"/>
      <c r="AI203" s="258"/>
      <c r="AJ203" s="258"/>
      <c r="AK203" s="258"/>
      <c r="AL203" s="258"/>
      <c r="AM203" s="258"/>
      <c r="AN203" s="258"/>
      <c r="AO203" s="258"/>
      <c r="AP203" s="258"/>
      <c r="AQ203" s="258"/>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58"/>
      <c r="B204" s="258"/>
      <c r="C204" s="534" t="s">
        <v>176</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58"/>
      <c r="X204" s="258"/>
      <c r="Y204" s="258"/>
      <c r="Z204" s="258"/>
      <c r="AA204" s="258"/>
      <c r="AB204" s="258"/>
      <c r="AC204" s="258"/>
      <c r="AD204" s="258"/>
      <c r="AE204" s="258"/>
      <c r="AF204" s="258"/>
      <c r="AG204" s="258"/>
      <c r="AH204" s="258"/>
      <c r="AI204" s="258"/>
      <c r="AJ204" s="258"/>
      <c r="AK204" s="258"/>
      <c r="AL204" s="258"/>
      <c r="AM204" s="258"/>
      <c r="AN204" s="258"/>
      <c r="AO204" s="258"/>
      <c r="AP204" s="258"/>
      <c r="AQ204" s="258"/>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58"/>
      <c r="B205" s="258"/>
      <c r="C205" s="534" t="s">
        <v>177</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58"/>
      <c r="X205" s="258"/>
      <c r="Y205" s="258"/>
      <c r="Z205" s="258"/>
      <c r="AA205" s="258"/>
      <c r="AB205" s="258"/>
      <c r="AC205" s="258"/>
      <c r="AD205" s="258"/>
      <c r="AE205" s="258"/>
      <c r="AF205" s="258"/>
      <c r="AG205" s="258"/>
      <c r="AH205" s="258"/>
      <c r="AI205" s="258"/>
      <c r="AJ205" s="258"/>
      <c r="AK205" s="258"/>
      <c r="AL205" s="258"/>
      <c r="AM205" s="258"/>
      <c r="AN205" s="258"/>
      <c r="AO205" s="258"/>
      <c r="AP205" s="258"/>
      <c r="AQ205" s="258"/>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58"/>
      <c r="B206" s="258"/>
      <c r="C206" s="534" t="s">
        <v>178</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58"/>
      <c r="X206" s="258"/>
      <c r="Y206" s="258"/>
      <c r="Z206" s="258"/>
      <c r="AA206" s="258"/>
      <c r="AB206" s="258"/>
      <c r="AC206" s="258"/>
      <c r="AD206" s="258"/>
      <c r="AE206" s="258"/>
      <c r="AF206" s="258"/>
      <c r="AG206" s="258"/>
      <c r="AH206" s="258"/>
      <c r="AI206" s="258"/>
      <c r="AJ206" s="258"/>
      <c r="AK206" s="258"/>
      <c r="AL206" s="258"/>
      <c r="AM206" s="258"/>
      <c r="AN206" s="258"/>
      <c r="AO206" s="258"/>
      <c r="AP206" s="258"/>
      <c r="AQ206" s="258"/>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58"/>
      <c r="B207" s="258"/>
      <c r="C207" s="534" t="s">
        <v>179</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58"/>
      <c r="X207" s="258"/>
      <c r="Y207" s="258"/>
      <c r="Z207" s="258"/>
      <c r="AA207" s="258"/>
      <c r="AB207" s="258"/>
      <c r="AC207" s="258"/>
      <c r="AD207" s="258"/>
      <c r="AE207" s="258"/>
      <c r="AF207" s="258"/>
      <c r="AG207" s="258"/>
      <c r="AH207" s="258"/>
      <c r="AI207" s="258"/>
      <c r="AJ207" s="258"/>
      <c r="AK207" s="258"/>
      <c r="AL207" s="258"/>
      <c r="AM207" s="258"/>
      <c r="AN207" s="258"/>
      <c r="AO207" s="258"/>
      <c r="AP207" s="258"/>
      <c r="AQ207" s="258"/>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58"/>
      <c r="B208" s="258"/>
      <c r="C208" s="534" t="s">
        <v>180</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58"/>
      <c r="X208" s="258"/>
      <c r="Y208" s="258"/>
      <c r="Z208" s="258"/>
      <c r="AA208" s="258"/>
      <c r="AB208" s="258"/>
      <c r="AC208" s="258"/>
      <c r="AD208" s="258"/>
      <c r="AE208" s="258"/>
      <c r="AF208" s="258"/>
      <c r="AG208" s="258"/>
      <c r="AH208" s="258"/>
      <c r="AI208" s="258"/>
      <c r="AJ208" s="258"/>
      <c r="AK208" s="258"/>
      <c r="AL208" s="258"/>
      <c r="AM208" s="258"/>
      <c r="AN208" s="258"/>
      <c r="AO208" s="258"/>
      <c r="AP208" s="258"/>
      <c r="AQ208" s="258"/>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58"/>
      <c r="B209" s="258"/>
      <c r="C209" s="534" t="s">
        <v>181</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58"/>
      <c r="X209" s="258"/>
      <c r="Y209" s="258"/>
      <c r="Z209" s="258"/>
      <c r="AA209" s="258"/>
      <c r="AB209" s="258"/>
      <c r="AC209" s="258"/>
      <c r="AD209" s="258"/>
      <c r="AE209" s="258"/>
      <c r="AF209" s="258"/>
      <c r="AG209" s="258"/>
      <c r="AH209" s="258"/>
      <c r="AI209" s="258"/>
      <c r="AJ209" s="258"/>
      <c r="AK209" s="258"/>
      <c r="AL209" s="258"/>
      <c r="AM209" s="258"/>
      <c r="AN209" s="258"/>
      <c r="AO209" s="258"/>
      <c r="AP209" s="258"/>
      <c r="AQ209" s="258"/>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58"/>
      <c r="B210" s="258"/>
      <c r="C210" s="534" t="s">
        <v>182</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58"/>
      <c r="X210" s="258"/>
      <c r="Y210" s="258"/>
      <c r="Z210" s="258"/>
      <c r="AA210" s="258"/>
      <c r="AB210" s="258"/>
      <c r="AC210" s="258"/>
      <c r="AD210" s="258"/>
      <c r="AE210" s="258"/>
      <c r="AF210" s="258"/>
      <c r="AG210" s="258"/>
      <c r="AH210" s="258"/>
      <c r="AI210" s="258"/>
      <c r="AJ210" s="258"/>
      <c r="AK210" s="258"/>
      <c r="AL210" s="258"/>
      <c r="AM210" s="258"/>
      <c r="AN210" s="258"/>
      <c r="AO210" s="258"/>
      <c r="AP210" s="258"/>
      <c r="AQ210" s="258"/>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58"/>
      <c r="B211" s="258"/>
      <c r="C211" s="534" t="s">
        <v>183</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58"/>
      <c r="X211" s="258"/>
      <c r="Y211" s="258"/>
      <c r="Z211" s="258"/>
      <c r="AA211" s="258"/>
      <c r="AB211" s="258"/>
      <c r="AC211" s="258"/>
      <c r="AD211" s="258"/>
      <c r="AE211" s="258"/>
      <c r="AF211" s="258"/>
      <c r="AG211" s="258"/>
      <c r="AH211" s="258"/>
      <c r="AI211" s="258"/>
      <c r="AJ211" s="258"/>
      <c r="AK211" s="258"/>
      <c r="AL211" s="258"/>
      <c r="AM211" s="258"/>
      <c r="AN211" s="258"/>
      <c r="AO211" s="258"/>
      <c r="AP211" s="258"/>
      <c r="AQ211" s="258"/>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58"/>
      <c r="B212" s="258"/>
      <c r="C212" s="534" t="s">
        <v>184</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58"/>
      <c r="X212" s="258"/>
      <c r="Y212" s="258"/>
      <c r="Z212" s="258"/>
      <c r="AA212" s="258"/>
      <c r="AB212" s="258"/>
      <c r="AC212" s="258"/>
      <c r="AD212" s="258"/>
      <c r="AE212" s="258"/>
      <c r="AF212" s="258"/>
      <c r="AG212" s="258"/>
      <c r="AH212" s="258"/>
      <c r="AI212" s="258"/>
      <c r="AJ212" s="258"/>
      <c r="AK212" s="258"/>
      <c r="AL212" s="258"/>
      <c r="AM212" s="258"/>
      <c r="AN212" s="258"/>
      <c r="AO212" s="258"/>
      <c r="AP212" s="258"/>
      <c r="AQ212" s="258"/>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58"/>
      <c r="B213" s="258"/>
      <c r="C213" s="534" t="s">
        <v>185</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58"/>
      <c r="X213" s="258"/>
      <c r="Y213" s="258"/>
      <c r="Z213" s="258"/>
      <c r="AA213" s="258"/>
      <c r="AB213" s="258"/>
      <c r="AC213" s="258"/>
      <c r="AD213" s="258"/>
      <c r="AE213" s="258"/>
      <c r="AF213" s="258"/>
      <c r="AG213" s="258"/>
      <c r="AH213" s="258"/>
      <c r="AI213" s="258"/>
      <c r="AJ213" s="258"/>
      <c r="AK213" s="258"/>
      <c r="AL213" s="258"/>
      <c r="AM213" s="258"/>
      <c r="AN213" s="258"/>
      <c r="AO213" s="258"/>
      <c r="AP213" s="258"/>
      <c r="AQ213" s="258"/>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58"/>
      <c r="B214" s="258"/>
      <c r="C214" s="534" t="s">
        <v>186</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58"/>
      <c r="X214" s="258"/>
      <c r="Y214" s="258"/>
      <c r="Z214" s="258"/>
      <c r="AA214" s="258"/>
      <c r="AB214" s="258"/>
      <c r="AC214" s="258"/>
      <c r="AD214" s="258"/>
      <c r="AE214" s="258"/>
      <c r="AF214" s="258"/>
      <c r="AG214" s="258"/>
      <c r="AH214" s="258"/>
      <c r="AI214" s="258"/>
      <c r="AJ214" s="258"/>
      <c r="AK214" s="258"/>
      <c r="AL214" s="258"/>
      <c r="AM214" s="258"/>
      <c r="AN214" s="258"/>
      <c r="AO214" s="258"/>
      <c r="AP214" s="258"/>
      <c r="AQ214" s="258"/>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58"/>
      <c r="B215" s="258"/>
      <c r="C215" s="534" t="s">
        <v>187</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58"/>
      <c r="X215" s="258"/>
      <c r="Y215" s="258"/>
      <c r="Z215" s="258"/>
      <c r="AA215" s="258"/>
      <c r="AB215" s="258"/>
      <c r="AC215" s="258"/>
      <c r="AD215" s="258"/>
      <c r="AE215" s="258"/>
      <c r="AF215" s="258"/>
      <c r="AG215" s="258"/>
      <c r="AH215" s="258"/>
      <c r="AI215" s="258"/>
      <c r="AJ215" s="258"/>
      <c r="AK215" s="258"/>
      <c r="AL215" s="258"/>
      <c r="AM215" s="258"/>
      <c r="AN215" s="258"/>
      <c r="AO215" s="258"/>
      <c r="AP215" s="258"/>
      <c r="AQ215" s="258"/>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58"/>
      <c r="B216" s="258"/>
      <c r="C216" s="534" t="s">
        <v>188</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58"/>
      <c r="X216" s="258"/>
      <c r="Y216" s="258"/>
      <c r="Z216" s="258"/>
      <c r="AA216" s="258"/>
      <c r="AB216" s="258"/>
      <c r="AC216" s="258"/>
      <c r="AD216" s="258"/>
      <c r="AE216" s="258"/>
      <c r="AF216" s="258"/>
      <c r="AG216" s="258"/>
      <c r="AH216" s="258"/>
      <c r="AI216" s="258"/>
      <c r="AJ216" s="258"/>
      <c r="AK216" s="258"/>
      <c r="AL216" s="258"/>
      <c r="AM216" s="258"/>
      <c r="AN216" s="258"/>
      <c r="AO216" s="258"/>
      <c r="AP216" s="258"/>
      <c r="AQ216" s="258"/>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58"/>
      <c r="B217" s="258"/>
      <c r="C217" s="534" t="s">
        <v>189</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58"/>
      <c r="X217" s="258"/>
      <c r="Y217" s="258"/>
      <c r="Z217" s="258"/>
      <c r="AA217" s="258"/>
      <c r="AB217" s="258"/>
      <c r="AC217" s="258"/>
      <c r="AD217" s="258"/>
      <c r="AE217" s="258"/>
      <c r="AF217" s="258"/>
      <c r="AG217" s="258"/>
      <c r="AH217" s="258"/>
      <c r="AI217" s="258"/>
      <c r="AJ217" s="258"/>
      <c r="AK217" s="258"/>
      <c r="AL217" s="258"/>
      <c r="AM217" s="258"/>
      <c r="AN217" s="258"/>
      <c r="AO217" s="258"/>
      <c r="AP217" s="258"/>
      <c r="AQ217" s="258"/>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58"/>
      <c r="B218" s="258"/>
      <c r="C218" s="534" t="s">
        <v>190</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58"/>
      <c r="X218" s="258"/>
      <c r="Y218" s="258"/>
      <c r="Z218" s="258"/>
      <c r="AA218" s="258"/>
      <c r="AB218" s="258"/>
      <c r="AC218" s="258"/>
      <c r="AD218" s="258"/>
      <c r="AE218" s="258"/>
      <c r="AF218" s="258"/>
      <c r="AG218" s="258"/>
      <c r="AH218" s="258"/>
      <c r="AI218" s="258"/>
      <c r="AJ218" s="258"/>
      <c r="AK218" s="258"/>
      <c r="AL218" s="258"/>
      <c r="AM218" s="258"/>
      <c r="AN218" s="258"/>
      <c r="AO218" s="258"/>
      <c r="AP218" s="258"/>
      <c r="AQ218" s="258"/>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58"/>
      <c r="B219" s="258"/>
      <c r="C219" s="534" t="s">
        <v>191</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58"/>
      <c r="X219" s="258"/>
      <c r="Y219" s="258"/>
      <c r="Z219" s="258"/>
      <c r="AA219" s="258"/>
      <c r="AB219" s="258"/>
      <c r="AC219" s="258"/>
      <c r="AD219" s="258"/>
      <c r="AE219" s="258"/>
      <c r="AF219" s="258"/>
      <c r="AG219" s="258"/>
      <c r="AH219" s="258"/>
      <c r="AI219" s="258"/>
      <c r="AJ219" s="258"/>
      <c r="AK219" s="258"/>
      <c r="AL219" s="258"/>
      <c r="AM219" s="258"/>
      <c r="AN219" s="258"/>
      <c r="AO219" s="258"/>
      <c r="AP219" s="258"/>
      <c r="AQ219" s="258"/>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58"/>
      <c r="B220" s="258"/>
      <c r="C220" s="534" t="s">
        <v>192</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58"/>
      <c r="X220" s="258"/>
      <c r="Y220" s="258"/>
      <c r="Z220" s="258"/>
      <c r="AA220" s="258"/>
      <c r="AB220" s="258"/>
      <c r="AC220" s="258"/>
      <c r="AD220" s="258"/>
      <c r="AE220" s="258"/>
      <c r="AF220" s="258"/>
      <c r="AG220" s="258"/>
      <c r="AH220" s="258"/>
      <c r="AI220" s="258"/>
      <c r="AJ220" s="258"/>
      <c r="AK220" s="258"/>
      <c r="AL220" s="258"/>
      <c r="AM220" s="258"/>
      <c r="AN220" s="258"/>
      <c r="AO220" s="258"/>
      <c r="AP220" s="258"/>
      <c r="AQ220" s="258"/>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58"/>
      <c r="B221" s="258"/>
      <c r="C221" s="534" t="s">
        <v>193</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58"/>
      <c r="X221" s="258"/>
      <c r="Y221" s="258"/>
      <c r="Z221" s="258"/>
      <c r="AA221" s="258"/>
      <c r="AB221" s="258"/>
      <c r="AC221" s="258"/>
      <c r="AD221" s="258"/>
      <c r="AE221" s="258"/>
      <c r="AF221" s="258"/>
      <c r="AG221" s="258"/>
      <c r="AH221" s="258"/>
      <c r="AI221" s="258"/>
      <c r="AJ221" s="258"/>
      <c r="AK221" s="258"/>
      <c r="AL221" s="258"/>
      <c r="AM221" s="258"/>
      <c r="AN221" s="258"/>
      <c r="AO221" s="258"/>
      <c r="AP221" s="258"/>
      <c r="AQ221" s="258"/>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58"/>
      <c r="B222" s="258"/>
      <c r="C222" s="534" t="s">
        <v>194</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58"/>
      <c r="X222" s="258"/>
      <c r="Y222" s="258"/>
      <c r="Z222" s="258"/>
      <c r="AA222" s="258"/>
      <c r="AB222" s="258"/>
      <c r="AC222" s="258"/>
      <c r="AD222" s="258"/>
      <c r="AE222" s="258"/>
      <c r="AF222" s="258"/>
      <c r="AG222" s="258"/>
      <c r="AH222" s="258"/>
      <c r="AI222" s="258"/>
      <c r="AJ222" s="258"/>
      <c r="AK222" s="258"/>
      <c r="AL222" s="258"/>
      <c r="AM222" s="258"/>
      <c r="AN222" s="258"/>
      <c r="AO222" s="258"/>
      <c r="AP222" s="258"/>
      <c r="AQ222" s="258"/>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58"/>
      <c r="B223" s="258"/>
      <c r="C223" s="534" t="s">
        <v>195</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58"/>
      <c r="X223" s="258"/>
      <c r="Y223" s="258"/>
      <c r="Z223" s="258"/>
      <c r="AA223" s="258"/>
      <c r="AB223" s="258"/>
      <c r="AC223" s="258"/>
      <c r="AD223" s="258"/>
      <c r="AE223" s="258"/>
      <c r="AF223" s="258"/>
      <c r="AG223" s="258"/>
      <c r="AH223" s="258"/>
      <c r="AI223" s="258"/>
      <c r="AJ223" s="258"/>
      <c r="AK223" s="258"/>
      <c r="AL223" s="258"/>
      <c r="AM223" s="258"/>
      <c r="AN223" s="258"/>
      <c r="AO223" s="258"/>
      <c r="AP223" s="258"/>
      <c r="AQ223" s="258"/>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58"/>
      <c r="B224" s="258"/>
      <c r="C224" s="534" t="s">
        <v>196</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58"/>
      <c r="X224" s="258"/>
      <c r="Y224" s="258"/>
      <c r="Z224" s="258"/>
      <c r="AA224" s="258"/>
      <c r="AB224" s="258"/>
      <c r="AC224" s="258"/>
      <c r="AD224" s="258"/>
      <c r="AE224" s="258"/>
      <c r="AF224" s="258"/>
      <c r="AG224" s="258"/>
      <c r="AH224" s="258"/>
      <c r="AI224" s="258"/>
      <c r="AJ224" s="258"/>
      <c r="AK224" s="258"/>
      <c r="AL224" s="258"/>
      <c r="AM224" s="258"/>
      <c r="AN224" s="258"/>
      <c r="AO224" s="258"/>
      <c r="AP224" s="258"/>
      <c r="AQ224" s="258"/>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58"/>
      <c r="B225" s="258"/>
      <c r="C225" s="534" t="s">
        <v>197</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58"/>
      <c r="X225" s="258"/>
      <c r="Y225" s="258"/>
      <c r="Z225" s="258"/>
      <c r="AA225" s="258"/>
      <c r="AB225" s="258"/>
      <c r="AC225" s="258"/>
      <c r="AD225" s="258"/>
      <c r="AE225" s="258"/>
      <c r="AF225" s="258"/>
      <c r="AG225" s="258"/>
      <c r="AH225" s="258"/>
      <c r="AI225" s="258"/>
      <c r="AJ225" s="258"/>
      <c r="AK225" s="258"/>
      <c r="AL225" s="258"/>
      <c r="AM225" s="258"/>
      <c r="AN225" s="258"/>
      <c r="AO225" s="258"/>
      <c r="AP225" s="258"/>
      <c r="AQ225" s="258"/>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58"/>
      <c r="B226" s="55"/>
      <c r="C226" s="534" t="s">
        <v>198</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58"/>
      <c r="X226" s="258"/>
      <c r="Y226" s="258"/>
      <c r="Z226" s="258"/>
      <c r="AA226" s="258"/>
      <c r="AB226" s="258"/>
      <c r="AC226" s="258"/>
      <c r="AD226" s="258"/>
      <c r="AE226" s="258"/>
      <c r="AF226" s="258"/>
      <c r="AG226" s="258"/>
      <c r="AH226" s="258"/>
      <c r="AI226" s="258"/>
      <c r="AJ226" s="258"/>
      <c r="AK226" s="258"/>
      <c r="AL226" s="258"/>
      <c r="AM226" s="258"/>
      <c r="AN226" s="258"/>
      <c r="AO226" s="258"/>
      <c r="AP226" s="258"/>
      <c r="AQ226" s="258"/>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58"/>
      <c r="B227" s="55"/>
      <c r="C227" s="534" t="s">
        <v>199</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58"/>
      <c r="X227" s="258"/>
      <c r="Y227" s="258"/>
      <c r="Z227" s="258"/>
      <c r="AA227" s="258"/>
      <c r="AB227" s="258"/>
      <c r="AC227" s="258"/>
      <c r="AD227" s="258"/>
      <c r="AE227" s="258"/>
      <c r="AF227" s="258"/>
      <c r="AG227" s="258"/>
      <c r="AH227" s="258"/>
      <c r="AI227" s="258"/>
      <c r="AJ227" s="258"/>
      <c r="AK227" s="258"/>
      <c r="AL227" s="258"/>
      <c r="AM227" s="258"/>
      <c r="AN227" s="258"/>
      <c r="AO227" s="258"/>
      <c r="AP227" s="258"/>
      <c r="AQ227" s="258"/>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58"/>
      <c r="B228" s="55"/>
      <c r="C228" s="534" t="s">
        <v>200</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58"/>
      <c r="X228" s="258"/>
      <c r="Y228" s="258"/>
      <c r="Z228" s="258"/>
      <c r="AA228" s="258"/>
      <c r="AB228" s="258"/>
      <c r="AC228" s="258"/>
      <c r="AD228" s="258"/>
      <c r="AE228" s="258"/>
      <c r="AF228" s="258"/>
      <c r="AG228" s="258"/>
      <c r="AH228" s="258"/>
      <c r="AI228" s="258"/>
      <c r="AJ228" s="258"/>
      <c r="AK228" s="258"/>
      <c r="AL228" s="258"/>
      <c r="AM228" s="258"/>
      <c r="AN228" s="258"/>
      <c r="AO228" s="258"/>
      <c r="AP228" s="258"/>
      <c r="AQ228" s="258"/>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58"/>
      <c r="B229" s="55"/>
      <c r="C229" s="534" t="s">
        <v>201</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58"/>
      <c r="X229" s="258"/>
      <c r="Y229" s="258"/>
      <c r="Z229" s="258"/>
      <c r="AA229" s="258"/>
      <c r="AB229" s="258"/>
      <c r="AC229" s="258"/>
      <c r="AD229" s="258"/>
      <c r="AE229" s="258"/>
      <c r="AF229" s="258"/>
      <c r="AG229" s="258"/>
      <c r="AH229" s="258"/>
      <c r="AI229" s="258"/>
      <c r="AJ229" s="258"/>
      <c r="AK229" s="258"/>
      <c r="AL229" s="258"/>
      <c r="AM229" s="258"/>
      <c r="AN229" s="258"/>
      <c r="AO229" s="258"/>
      <c r="AP229" s="258"/>
      <c r="AQ229" s="258"/>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58"/>
      <c r="B230" s="55"/>
      <c r="C230" s="534" t="s">
        <v>202</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58"/>
      <c r="X230" s="258"/>
      <c r="Y230" s="258"/>
      <c r="Z230" s="258"/>
      <c r="AA230" s="258"/>
      <c r="AB230" s="258"/>
      <c r="AC230" s="258"/>
      <c r="AD230" s="258"/>
      <c r="AE230" s="258"/>
      <c r="AF230" s="258"/>
      <c r="AG230" s="258"/>
      <c r="AH230" s="258"/>
      <c r="AI230" s="258"/>
      <c r="AJ230" s="258"/>
      <c r="AK230" s="258"/>
      <c r="AL230" s="258"/>
      <c r="AM230" s="258"/>
      <c r="AN230" s="258"/>
      <c r="AO230" s="258"/>
      <c r="AP230" s="258"/>
      <c r="AQ230" s="258"/>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58"/>
      <c r="B231" s="55"/>
      <c r="C231" s="534" t="s">
        <v>203</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58"/>
      <c r="X231" s="258"/>
      <c r="Y231" s="258"/>
      <c r="Z231" s="258"/>
      <c r="AA231" s="258"/>
      <c r="AB231" s="258"/>
      <c r="AC231" s="258"/>
      <c r="AD231" s="258"/>
      <c r="AE231" s="258"/>
      <c r="AF231" s="258"/>
      <c r="AG231" s="258"/>
      <c r="AH231" s="258"/>
      <c r="AI231" s="258"/>
      <c r="AJ231" s="258"/>
      <c r="AK231" s="258"/>
      <c r="AL231" s="258"/>
      <c r="AM231" s="258"/>
      <c r="AN231" s="258"/>
      <c r="AO231" s="258"/>
      <c r="AP231" s="258"/>
      <c r="AQ231" s="258"/>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58"/>
      <c r="B232" s="55"/>
      <c r="C232" s="535" t="s">
        <v>204</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58"/>
      <c r="X232" s="258"/>
      <c r="Y232" s="258"/>
      <c r="Z232" s="258"/>
      <c r="AA232" s="258"/>
      <c r="AB232" s="258"/>
      <c r="AC232" s="258"/>
      <c r="AD232" s="258"/>
      <c r="AE232" s="258"/>
      <c r="AF232" s="258"/>
      <c r="AG232" s="258"/>
      <c r="AH232" s="258"/>
      <c r="AI232" s="258"/>
      <c r="AJ232" s="258"/>
      <c r="AK232" s="258"/>
      <c r="AL232" s="258"/>
      <c r="AM232" s="258"/>
      <c r="AN232" s="258"/>
      <c r="AO232" s="258"/>
      <c r="AP232" s="258"/>
      <c r="AQ232" s="258"/>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58"/>
      <c r="B233" s="55"/>
      <c r="C233" s="55"/>
      <c r="D233" s="55"/>
      <c r="E233" s="55"/>
      <c r="F233" s="258"/>
      <c r="G233" s="258"/>
      <c r="H233" s="258"/>
      <c r="I233" s="258"/>
      <c r="J233" s="258"/>
      <c r="K233" s="258"/>
      <c r="L233" s="258"/>
      <c r="M233" s="258"/>
      <c r="N233" s="258"/>
      <c r="O233" s="258"/>
      <c r="P233" s="258"/>
      <c r="Q233" s="258"/>
      <c r="R233" s="258"/>
      <c r="S233" s="258"/>
      <c r="T233" s="258"/>
      <c r="U233" s="258"/>
      <c r="V233" s="258"/>
      <c r="W233" s="258"/>
      <c r="X233" s="258"/>
      <c r="Y233" s="258"/>
      <c r="Z233" s="258"/>
      <c r="AA233" s="258"/>
      <c r="AB233" s="258"/>
      <c r="AC233" s="258"/>
      <c r="AD233" s="258"/>
      <c r="AE233" s="258"/>
      <c r="AF233" s="258"/>
      <c r="AG233" s="258"/>
      <c r="AH233" s="258"/>
      <c r="AI233" s="258"/>
      <c r="AJ233" s="258"/>
      <c r="AK233" s="258"/>
      <c r="AL233" s="258"/>
      <c r="AM233" s="258"/>
      <c r="AN233" s="258"/>
      <c r="AO233" s="258"/>
      <c r="AP233" s="258"/>
      <c r="AQ233" s="258"/>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58"/>
      <c r="B234" s="55"/>
      <c r="C234" s="55"/>
      <c r="D234" s="55"/>
      <c r="E234" s="55"/>
      <c r="F234" s="258"/>
      <c r="G234" s="258"/>
      <c r="H234" s="258"/>
      <c r="I234" s="258"/>
      <c r="J234" s="258"/>
      <c r="K234" s="258"/>
      <c r="L234" s="258"/>
      <c r="M234" s="258"/>
      <c r="N234" s="258"/>
      <c r="O234" s="258"/>
      <c r="P234" s="258"/>
      <c r="Q234" s="258"/>
      <c r="R234" s="258"/>
      <c r="S234" s="258"/>
      <c r="T234" s="258"/>
      <c r="U234" s="258"/>
      <c r="V234" s="258"/>
      <c r="W234" s="258"/>
      <c r="X234" s="258"/>
      <c r="Y234" s="258"/>
      <c r="Z234" s="258"/>
      <c r="AA234" s="258"/>
      <c r="AB234" s="258"/>
      <c r="AC234" s="258"/>
      <c r="AD234" s="258"/>
      <c r="AE234" s="258"/>
      <c r="AF234" s="258"/>
      <c r="AG234" s="258"/>
      <c r="AH234" s="258"/>
      <c r="AI234" s="258"/>
      <c r="AJ234" s="258"/>
      <c r="AK234" s="258"/>
      <c r="AL234" s="258"/>
      <c r="AM234" s="258"/>
      <c r="AN234" s="258"/>
      <c r="AO234" s="258"/>
      <c r="AP234" s="258"/>
      <c r="AQ234" s="258"/>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58"/>
      <c r="B235" s="55"/>
      <c r="C235" s="55"/>
      <c r="D235" s="55"/>
      <c r="E235" s="55"/>
      <c r="F235" s="258"/>
      <c r="G235" s="258"/>
      <c r="H235" s="258"/>
      <c r="I235" s="258"/>
      <c r="J235" s="258"/>
      <c r="K235" s="258"/>
      <c r="L235" s="258"/>
      <c r="M235" s="258"/>
      <c r="N235" s="258"/>
      <c r="O235" s="258"/>
      <c r="P235" s="258"/>
      <c r="Q235" s="258"/>
      <c r="R235" s="258"/>
      <c r="S235" s="258"/>
      <c r="T235" s="258"/>
      <c r="U235" s="258"/>
      <c r="V235" s="258"/>
      <c r="W235" s="258"/>
      <c r="X235" s="258"/>
      <c r="Y235" s="258"/>
      <c r="Z235" s="258"/>
      <c r="AA235" s="258"/>
      <c r="AB235" s="258"/>
      <c r="AC235" s="258"/>
      <c r="AD235" s="258"/>
      <c r="AE235" s="258"/>
      <c r="AF235" s="258"/>
      <c r="AG235" s="258"/>
      <c r="AH235" s="258"/>
      <c r="AI235" s="258"/>
      <c r="AJ235" s="258"/>
      <c r="AK235" s="258"/>
      <c r="AL235" s="258"/>
      <c r="AM235" s="258"/>
      <c r="AN235" s="258"/>
      <c r="AO235" s="258"/>
      <c r="AP235" s="258"/>
      <c r="AQ235" s="258"/>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58"/>
      <c r="B236" s="55"/>
      <c r="C236" s="55"/>
      <c r="D236" s="55"/>
      <c r="E236" s="55"/>
      <c r="F236" s="258"/>
      <c r="G236" s="258"/>
      <c r="H236" s="258"/>
      <c r="I236" s="258"/>
      <c r="J236" s="258"/>
      <c r="K236" s="258"/>
      <c r="L236" s="258"/>
      <c r="M236" s="258"/>
      <c r="N236" s="258"/>
      <c r="O236" s="258"/>
      <c r="P236" s="258"/>
      <c r="Q236" s="258"/>
      <c r="R236" s="258"/>
      <c r="S236" s="258"/>
      <c r="T236" s="258"/>
      <c r="U236" s="258"/>
      <c r="V236" s="258"/>
      <c r="W236" s="258"/>
      <c r="X236" s="258"/>
      <c r="Y236" s="258"/>
      <c r="Z236" s="258"/>
      <c r="AA236" s="258"/>
      <c r="AB236" s="258"/>
      <c r="AC236" s="258"/>
      <c r="AD236" s="258"/>
      <c r="AE236" s="258"/>
      <c r="AF236" s="258"/>
      <c r="AG236" s="258"/>
      <c r="AH236" s="258"/>
      <c r="AI236" s="258"/>
      <c r="AJ236" s="258"/>
      <c r="AK236" s="258"/>
      <c r="AL236" s="258"/>
      <c r="AM236" s="258"/>
      <c r="AN236" s="258"/>
      <c r="AO236" s="258"/>
      <c r="AP236" s="258"/>
      <c r="AQ236" s="258"/>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58"/>
      <c r="B237" s="55"/>
      <c r="C237" s="55"/>
      <c r="D237" s="55"/>
      <c r="E237" s="55"/>
      <c r="F237" s="258"/>
      <c r="G237" s="258"/>
      <c r="H237" s="258"/>
      <c r="I237" s="258"/>
      <c r="J237" s="258"/>
      <c r="K237" s="258"/>
      <c r="L237" s="258"/>
      <c r="M237" s="258"/>
      <c r="N237" s="258"/>
      <c r="O237" s="258"/>
      <c r="P237" s="258"/>
      <c r="Q237" s="258"/>
      <c r="R237" s="258"/>
      <c r="S237" s="258"/>
      <c r="T237" s="258"/>
      <c r="U237" s="258"/>
      <c r="V237" s="258"/>
      <c r="W237" s="258"/>
      <c r="X237" s="258"/>
      <c r="Y237" s="258"/>
      <c r="Z237" s="258"/>
      <c r="AA237" s="258"/>
      <c r="AB237" s="258"/>
      <c r="AC237" s="258"/>
      <c r="AD237" s="258"/>
      <c r="AE237" s="258"/>
      <c r="AF237" s="258"/>
      <c r="AG237" s="258"/>
      <c r="AH237" s="258"/>
      <c r="AI237" s="258"/>
      <c r="AJ237" s="258"/>
      <c r="AK237" s="258"/>
      <c r="AL237" s="258"/>
      <c r="AM237" s="258"/>
      <c r="AN237" s="258"/>
      <c r="AO237" s="258"/>
      <c r="AP237" s="258"/>
      <c r="AQ237" s="258"/>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58"/>
      <c r="B238" s="55"/>
      <c r="C238" s="55"/>
      <c r="D238" s="55"/>
      <c r="E238" s="55"/>
      <c r="F238" s="258"/>
      <c r="G238" s="258"/>
      <c r="H238" s="258"/>
      <c r="I238" s="258"/>
      <c r="J238" s="258"/>
      <c r="K238" s="258"/>
      <c r="L238" s="258"/>
      <c r="M238" s="258"/>
      <c r="N238" s="258"/>
      <c r="O238" s="258"/>
      <c r="P238" s="258"/>
      <c r="Q238" s="258"/>
      <c r="R238" s="258"/>
      <c r="S238" s="258"/>
      <c r="T238" s="258"/>
      <c r="U238" s="258"/>
      <c r="V238" s="258"/>
      <c r="W238" s="258"/>
      <c r="X238" s="258"/>
      <c r="Y238" s="258"/>
      <c r="Z238" s="258"/>
      <c r="AA238" s="258"/>
      <c r="AB238" s="258"/>
      <c r="AC238" s="258"/>
      <c r="AD238" s="258"/>
      <c r="AE238" s="258"/>
      <c r="AF238" s="258"/>
      <c r="AG238" s="258"/>
      <c r="AH238" s="258"/>
      <c r="AI238" s="258"/>
      <c r="AJ238" s="258"/>
      <c r="AK238" s="258"/>
      <c r="AL238" s="258"/>
      <c r="AM238" s="258"/>
      <c r="AN238" s="258"/>
      <c r="AO238" s="258"/>
      <c r="AP238" s="258"/>
      <c r="AQ238" s="258"/>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58"/>
      <c r="B239" s="55"/>
      <c r="C239" s="55"/>
      <c r="D239" s="55"/>
      <c r="E239" s="55"/>
      <c r="F239" s="258"/>
      <c r="G239" s="258"/>
      <c r="H239" s="258"/>
      <c r="I239" s="258"/>
      <c r="J239" s="258"/>
      <c r="K239" s="258"/>
      <c r="L239" s="258"/>
      <c r="M239" s="258"/>
      <c r="N239" s="258"/>
      <c r="O239" s="258"/>
      <c r="P239" s="258"/>
      <c r="Q239" s="258"/>
      <c r="R239" s="258"/>
      <c r="S239" s="258"/>
      <c r="T239" s="258"/>
      <c r="U239" s="258"/>
      <c r="V239" s="258"/>
      <c r="W239" s="258"/>
      <c r="X239" s="258"/>
      <c r="Y239" s="258"/>
      <c r="Z239" s="258"/>
      <c r="AA239" s="258"/>
      <c r="AB239" s="258"/>
      <c r="AC239" s="258"/>
      <c r="AD239" s="258"/>
      <c r="AE239" s="258"/>
      <c r="AF239" s="258"/>
      <c r="AG239" s="258"/>
      <c r="AH239" s="258"/>
      <c r="AI239" s="258"/>
      <c r="AJ239" s="258"/>
      <c r="AK239" s="258"/>
      <c r="AL239" s="258"/>
      <c r="AM239" s="258"/>
      <c r="AN239" s="258"/>
      <c r="AO239" s="258"/>
      <c r="AP239" s="258"/>
      <c r="AQ239" s="258"/>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58"/>
      <c r="B240" s="55"/>
      <c r="C240" s="55"/>
      <c r="D240" s="55"/>
      <c r="E240" s="55"/>
      <c r="F240" s="258"/>
      <c r="G240" s="258"/>
      <c r="H240" s="258"/>
      <c r="I240" s="258"/>
      <c r="J240" s="258"/>
      <c r="K240" s="258"/>
      <c r="L240" s="258"/>
      <c r="M240" s="258"/>
      <c r="N240" s="258"/>
      <c r="O240" s="258"/>
      <c r="P240" s="258"/>
      <c r="Q240" s="258"/>
      <c r="R240" s="258"/>
      <c r="S240" s="258"/>
      <c r="T240" s="258"/>
      <c r="U240" s="258"/>
      <c r="V240" s="258"/>
      <c r="W240" s="258"/>
      <c r="X240" s="258"/>
      <c r="Y240" s="258"/>
      <c r="Z240" s="258"/>
      <c r="AA240" s="258"/>
      <c r="AB240" s="258"/>
      <c r="AC240" s="258"/>
      <c r="AD240" s="258"/>
      <c r="AE240" s="258"/>
      <c r="AF240" s="258"/>
      <c r="AG240" s="258"/>
      <c r="AH240" s="258"/>
      <c r="AI240" s="258"/>
      <c r="AJ240" s="258"/>
      <c r="AK240" s="258"/>
      <c r="AL240" s="258"/>
      <c r="AM240" s="258"/>
      <c r="AN240" s="258"/>
      <c r="AO240" s="258"/>
      <c r="AP240" s="258"/>
      <c r="AQ240" s="258"/>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58"/>
      <c r="B241" s="55"/>
      <c r="C241" s="55"/>
      <c r="D241" s="55"/>
      <c r="E241" s="55"/>
      <c r="F241" s="258"/>
      <c r="G241" s="258"/>
      <c r="H241" s="258"/>
      <c r="I241" s="258"/>
      <c r="J241" s="258"/>
      <c r="K241" s="258"/>
      <c r="L241" s="258"/>
      <c r="M241" s="258"/>
      <c r="N241" s="258"/>
      <c r="O241" s="258"/>
      <c r="P241" s="258"/>
      <c r="Q241" s="258"/>
      <c r="R241" s="258"/>
      <c r="S241" s="258"/>
      <c r="T241" s="258"/>
      <c r="U241" s="258"/>
      <c r="V241" s="258"/>
      <c r="W241" s="258"/>
      <c r="X241" s="258"/>
      <c r="Y241" s="258"/>
      <c r="Z241" s="258"/>
      <c r="AA241" s="258"/>
      <c r="AB241" s="258"/>
      <c r="AC241" s="258"/>
      <c r="AD241" s="258"/>
      <c r="AE241" s="258"/>
      <c r="AF241" s="258"/>
      <c r="AG241" s="258"/>
      <c r="AH241" s="258"/>
      <c r="AI241" s="258"/>
      <c r="AJ241" s="258"/>
      <c r="AK241" s="258"/>
      <c r="AL241" s="258"/>
      <c r="AM241" s="258"/>
      <c r="AN241" s="258"/>
      <c r="AO241" s="258"/>
      <c r="AP241" s="258"/>
      <c r="AQ241" s="258"/>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58"/>
      <c r="B242" s="55"/>
      <c r="C242" s="55"/>
      <c r="D242" s="55"/>
      <c r="E242" s="55"/>
      <c r="F242" s="258"/>
      <c r="G242" s="258"/>
      <c r="H242" s="258"/>
      <c r="I242" s="258"/>
      <c r="J242" s="258"/>
      <c r="K242" s="258"/>
      <c r="L242" s="258"/>
      <c r="M242" s="258"/>
      <c r="N242" s="258"/>
      <c r="O242" s="258"/>
      <c r="P242" s="258"/>
      <c r="Q242" s="258"/>
      <c r="R242" s="258"/>
      <c r="S242" s="258"/>
      <c r="T242" s="258"/>
      <c r="U242" s="258"/>
      <c r="V242" s="258"/>
      <c r="W242" s="258"/>
      <c r="X242" s="258"/>
      <c r="Y242" s="258"/>
      <c r="Z242" s="258"/>
      <c r="AA242" s="258"/>
      <c r="AB242" s="258"/>
      <c r="AC242" s="258"/>
      <c r="AD242" s="258"/>
      <c r="AE242" s="258"/>
      <c r="AF242" s="258"/>
      <c r="AG242" s="258"/>
      <c r="AH242" s="258"/>
      <c r="AI242" s="258"/>
      <c r="AJ242" s="258"/>
      <c r="AK242" s="258"/>
      <c r="AL242" s="258"/>
      <c r="AM242" s="258"/>
      <c r="AN242" s="258"/>
      <c r="AO242" s="258"/>
      <c r="AP242" s="258"/>
      <c r="AQ242" s="258"/>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58"/>
      <c r="B243" s="55"/>
      <c r="C243" s="55"/>
      <c r="D243" s="55"/>
      <c r="E243" s="55"/>
      <c r="F243" s="258"/>
      <c r="G243" s="258"/>
      <c r="H243" s="258"/>
      <c r="I243" s="258"/>
      <c r="J243" s="258"/>
      <c r="K243" s="258"/>
      <c r="L243" s="258"/>
      <c r="M243" s="258"/>
      <c r="N243" s="258"/>
      <c r="O243" s="258"/>
      <c r="P243" s="258"/>
      <c r="Q243" s="258"/>
      <c r="R243" s="258"/>
      <c r="S243" s="258"/>
      <c r="T243" s="258"/>
      <c r="U243" s="258"/>
      <c r="V243" s="258"/>
      <c r="W243" s="258"/>
      <c r="X243" s="258"/>
      <c r="Y243" s="258"/>
      <c r="Z243" s="258"/>
      <c r="AA243" s="258"/>
      <c r="AB243" s="258"/>
      <c r="AC243" s="258"/>
      <c r="AD243" s="258"/>
      <c r="AE243" s="258"/>
      <c r="AF243" s="258"/>
      <c r="AG243" s="258"/>
      <c r="AH243" s="258"/>
      <c r="AI243" s="258"/>
      <c r="AJ243" s="258"/>
      <c r="AK243" s="258"/>
      <c r="AL243" s="258"/>
      <c r="AM243" s="258"/>
      <c r="AN243" s="258"/>
      <c r="AO243" s="258"/>
      <c r="AP243" s="258"/>
      <c r="AQ243" s="258"/>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58"/>
      <c r="B244" s="55"/>
      <c r="C244" s="55"/>
      <c r="D244" s="55"/>
      <c r="E244" s="55"/>
      <c r="F244" s="258"/>
      <c r="G244" s="258"/>
      <c r="H244" s="258"/>
      <c r="I244" s="258"/>
      <c r="J244" s="258"/>
      <c r="K244" s="258"/>
      <c r="L244" s="258"/>
      <c r="M244" s="258"/>
      <c r="N244" s="258"/>
      <c r="O244" s="258"/>
      <c r="P244" s="258"/>
      <c r="Q244" s="258"/>
      <c r="R244" s="258"/>
      <c r="S244" s="258"/>
      <c r="T244" s="258"/>
      <c r="U244" s="258"/>
      <c r="V244" s="258"/>
      <c r="W244" s="258"/>
      <c r="X244" s="258"/>
      <c r="Y244" s="258"/>
      <c r="Z244" s="258"/>
      <c r="AA244" s="258"/>
      <c r="AB244" s="258"/>
      <c r="AC244" s="258"/>
      <c r="AD244" s="258"/>
      <c r="AE244" s="258"/>
      <c r="AF244" s="258"/>
      <c r="AG244" s="258"/>
      <c r="AH244" s="258"/>
      <c r="AI244" s="258"/>
      <c r="AJ244" s="258"/>
      <c r="AK244" s="258"/>
      <c r="AL244" s="258"/>
      <c r="AM244" s="258"/>
      <c r="AN244" s="258"/>
      <c r="AO244" s="258"/>
      <c r="AP244" s="258"/>
      <c r="AQ244" s="258"/>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AA219"/>
  <sheetViews>
    <sheetView topLeftCell="M10" zoomScale="80" zoomScaleNormal="80" zoomScalePageLayoutView="80" workbookViewId="0">
      <selection activeCell="U10" sqref="U10:AA6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7" style="132" bestFit="1" customWidth="1"/>
    <col min="6" max="6" width="18.5" style="132" bestFit="1" customWidth="1"/>
    <col min="7" max="7" width="15.1640625" style="132" bestFit="1" customWidth="1"/>
    <col min="8" max="9" width="17.6640625" style="132" bestFit="1" customWidth="1"/>
    <col min="10" max="10" width="12.5" style="132" customWidth="1"/>
    <col min="11" max="11" width="11.1640625" style="132" bestFit="1" customWidth="1"/>
    <col min="12" max="12" width="15.5" style="132" customWidth="1"/>
    <col min="13" max="14" width="15" style="132" customWidth="1"/>
    <col min="15" max="17" width="15.5" style="132" customWidth="1"/>
    <col min="18" max="18" width="15" style="132" customWidth="1"/>
    <col min="19" max="19" width="15.33203125" style="132" customWidth="1"/>
    <col min="20" max="20" width="16.83203125" style="132" customWidth="1"/>
    <col min="21" max="21" width="12.33203125" style="132" customWidth="1"/>
    <col min="22" max="23" width="20.33203125" style="132" customWidth="1"/>
    <col min="24" max="16384" width="10.83203125" style="132"/>
  </cols>
  <sheetData>
    <row r="2" spans="2:27" ht="32">
      <c r="B2" s="131" t="s">
        <v>205</v>
      </c>
    </row>
    <row r="5" spans="2:27" ht="18" customHeight="1">
      <c r="B5" s="133" t="s">
        <v>206</v>
      </c>
      <c r="C5" s="397" t="s">
        <v>216</v>
      </c>
      <c r="H5" s="134"/>
    </row>
    <row r="6" spans="2:27" ht="18" customHeight="1">
      <c r="B6" s="133" t="s">
        <v>299</v>
      </c>
      <c r="C6" s="398" t="s">
        <v>300</v>
      </c>
      <c r="H6" s="134"/>
    </row>
    <row r="7" spans="2:27" ht="30" customHeight="1">
      <c r="E7" s="133" t="str">
        <f>C5 &amp; " Scenario"</f>
        <v>User-Defined Scenario</v>
      </c>
    </row>
    <row r="8" spans="2:27" ht="30" customHeight="1">
      <c r="E8" s="133"/>
      <c r="F8" s="945" t="s">
        <v>142</v>
      </c>
      <c r="G8" s="946"/>
      <c r="H8" s="946"/>
      <c r="I8" s="946"/>
      <c r="J8" s="946"/>
      <c r="K8" s="946"/>
      <c r="M8" s="943" t="s">
        <v>207</v>
      </c>
      <c r="N8" s="944"/>
      <c r="O8" s="944"/>
      <c r="P8" s="944"/>
      <c r="Q8" s="944"/>
      <c r="R8" s="944"/>
      <c r="S8" s="944"/>
      <c r="V8" s="943" t="s">
        <v>208</v>
      </c>
      <c r="W8" s="944"/>
      <c r="X8" s="944"/>
      <c r="Y8" s="944"/>
      <c r="Z8" s="944"/>
      <c r="AA8" s="944"/>
    </row>
    <row r="9" spans="2:27" ht="30" customHeight="1" thickBot="1">
      <c r="B9" s="381"/>
      <c r="C9" s="381"/>
      <c r="E9" s="926" t="s">
        <v>138</v>
      </c>
      <c r="F9" s="909" t="s">
        <v>486</v>
      </c>
      <c r="G9" s="910" t="s">
        <v>485</v>
      </c>
      <c r="H9" s="908" t="s">
        <v>477</v>
      </c>
      <c r="I9" s="910" t="s">
        <v>476</v>
      </c>
      <c r="J9" s="909" t="s">
        <v>209</v>
      </c>
      <c r="K9" s="910" t="s">
        <v>210</v>
      </c>
      <c r="M9" s="909" t="s">
        <v>138</v>
      </c>
      <c r="N9" s="909" t="s">
        <v>486</v>
      </c>
      <c r="O9" s="910" t="s">
        <v>485</v>
      </c>
      <c r="P9" s="908" t="s">
        <v>477</v>
      </c>
      <c r="Q9" s="910" t="s">
        <v>476</v>
      </c>
      <c r="R9" s="909" t="s">
        <v>209</v>
      </c>
      <c r="S9" s="910" t="s">
        <v>210</v>
      </c>
      <c r="U9" s="909" t="s">
        <v>138</v>
      </c>
      <c r="V9" s="917" t="s">
        <v>486</v>
      </c>
      <c r="W9" s="918" t="s">
        <v>485</v>
      </c>
      <c r="X9" s="919" t="s">
        <v>477</v>
      </c>
      <c r="Y9" s="918" t="s">
        <v>476</v>
      </c>
      <c r="Z9" s="909" t="s">
        <v>209</v>
      </c>
      <c r="AA9" s="910" t="s">
        <v>210</v>
      </c>
    </row>
    <row r="10" spans="2:27" ht="15.5" customHeight="1">
      <c r="B10" s="381"/>
      <c r="C10" s="381"/>
      <c r="E10" s="136" t="s">
        <v>144</v>
      </c>
      <c r="F10" s="406">
        <v>25</v>
      </c>
      <c r="G10" s="927"/>
      <c r="H10" s="382" t="s">
        <v>478</v>
      </c>
      <c r="I10" s="925">
        <v>0</v>
      </c>
      <c r="J10" s="408">
        <v>2014</v>
      </c>
      <c r="K10" s="409">
        <v>2014</v>
      </c>
      <c r="M10" s="136" t="s">
        <v>144</v>
      </c>
      <c r="N10" s="406">
        <v>25</v>
      </c>
      <c r="O10" s="927"/>
      <c r="P10" s="382" t="s">
        <v>478</v>
      </c>
      <c r="Q10" s="925">
        <v>0</v>
      </c>
      <c r="R10" s="408">
        <v>2014</v>
      </c>
      <c r="S10" s="409">
        <v>2014</v>
      </c>
      <c r="U10" s="136" t="s">
        <v>144</v>
      </c>
      <c r="V10" s="407">
        <v>25</v>
      </c>
      <c r="W10" s="927"/>
      <c r="X10" s="920" t="s">
        <v>478</v>
      </c>
      <c r="Y10" s="921">
        <v>0</v>
      </c>
      <c r="Z10" s="408">
        <v>2014</v>
      </c>
      <c r="AA10" s="409">
        <v>2014</v>
      </c>
    </row>
    <row r="11" spans="2:27" ht="15.5" customHeight="1">
      <c r="B11" s="381"/>
      <c r="C11" s="381"/>
      <c r="E11" s="137" t="s">
        <v>146</v>
      </c>
      <c r="F11" s="410">
        <v>0</v>
      </c>
      <c r="G11" s="915"/>
      <c r="H11" s="383" t="s">
        <v>478</v>
      </c>
      <c r="I11" s="411">
        <v>0</v>
      </c>
      <c r="J11" s="413">
        <v>2014</v>
      </c>
      <c r="K11" s="414">
        <v>2014</v>
      </c>
      <c r="M11" s="137" t="s">
        <v>146</v>
      </c>
      <c r="N11" s="410">
        <v>0</v>
      </c>
      <c r="O11" s="915"/>
      <c r="P11" s="383" t="s">
        <v>478</v>
      </c>
      <c r="Q11" s="411">
        <v>0</v>
      </c>
      <c r="R11" s="413">
        <v>2014</v>
      </c>
      <c r="S11" s="414">
        <v>2014</v>
      </c>
      <c r="U11" s="137" t="s">
        <v>146</v>
      </c>
      <c r="V11" s="412">
        <v>0</v>
      </c>
      <c r="W11" s="915"/>
      <c r="X11" s="922" t="s">
        <v>478</v>
      </c>
      <c r="Y11" s="905">
        <v>0</v>
      </c>
      <c r="Z11" s="413">
        <v>2014</v>
      </c>
      <c r="AA11" s="414">
        <v>2014</v>
      </c>
    </row>
    <row r="12" spans="2:27" ht="15.5" customHeight="1">
      <c r="B12" s="381"/>
      <c r="C12" s="381"/>
      <c r="E12" s="137" t="s">
        <v>148</v>
      </c>
      <c r="F12" s="410">
        <v>25</v>
      </c>
      <c r="G12" s="915"/>
      <c r="H12" s="383" t="s">
        <v>478</v>
      </c>
      <c r="I12" s="411">
        <v>0</v>
      </c>
      <c r="J12" s="413">
        <v>2014</v>
      </c>
      <c r="K12" s="414">
        <v>2050</v>
      </c>
      <c r="M12" s="137" t="s">
        <v>148</v>
      </c>
      <c r="N12" s="410">
        <v>300</v>
      </c>
      <c r="O12" s="915"/>
      <c r="P12" s="383" t="s">
        <v>478</v>
      </c>
      <c r="Q12" s="411">
        <v>0</v>
      </c>
      <c r="R12" s="413">
        <v>2014</v>
      </c>
      <c r="S12" s="414">
        <v>2050</v>
      </c>
      <c r="U12" s="137" t="s">
        <v>148</v>
      </c>
      <c r="V12" s="412">
        <v>300</v>
      </c>
      <c r="W12" s="915"/>
      <c r="X12" s="922" t="s">
        <v>478</v>
      </c>
      <c r="Y12" s="905">
        <v>0</v>
      </c>
      <c r="Z12" s="413">
        <v>2014</v>
      </c>
      <c r="AA12" s="414">
        <v>2050</v>
      </c>
    </row>
    <row r="13" spans="2:27" ht="15.5" customHeight="1">
      <c r="B13" s="381"/>
      <c r="C13" s="381"/>
      <c r="E13" s="137" t="s">
        <v>150</v>
      </c>
      <c r="F13" s="410" t="s">
        <v>211</v>
      </c>
      <c r="G13" s="915"/>
      <c r="H13" s="383" t="s">
        <v>478</v>
      </c>
      <c r="I13" s="411">
        <v>0</v>
      </c>
      <c r="J13" s="413">
        <v>2014</v>
      </c>
      <c r="K13" s="414">
        <v>2050</v>
      </c>
      <c r="M13" s="137" t="s">
        <v>150</v>
      </c>
      <c r="N13" s="410" t="s">
        <v>211</v>
      </c>
      <c r="O13" s="915"/>
      <c r="P13" s="383" t="s">
        <v>478</v>
      </c>
      <c r="Q13" s="411">
        <v>0</v>
      </c>
      <c r="R13" s="413">
        <v>2014</v>
      </c>
      <c r="S13" s="414">
        <v>2050</v>
      </c>
      <c r="U13" s="137" t="s">
        <v>150</v>
      </c>
      <c r="V13" s="412" t="s">
        <v>211</v>
      </c>
      <c r="W13" s="915"/>
      <c r="X13" s="922" t="s">
        <v>478</v>
      </c>
      <c r="Y13" s="905">
        <v>0</v>
      </c>
      <c r="Z13" s="413">
        <v>2014</v>
      </c>
      <c r="AA13" s="414">
        <v>2050</v>
      </c>
    </row>
    <row r="14" spans="2:27">
      <c r="E14" s="137" t="s">
        <v>152</v>
      </c>
      <c r="F14" s="410">
        <v>1000</v>
      </c>
      <c r="G14" s="915"/>
      <c r="H14" s="383" t="s">
        <v>478</v>
      </c>
      <c r="I14" s="411">
        <v>0</v>
      </c>
      <c r="J14" s="413">
        <v>2014</v>
      </c>
      <c r="K14" s="414">
        <v>2020</v>
      </c>
      <c r="M14" s="137" t="s">
        <v>152</v>
      </c>
      <c r="N14" s="410">
        <v>1000</v>
      </c>
      <c r="O14" s="915"/>
      <c r="P14" s="383" t="s">
        <v>478</v>
      </c>
      <c r="Q14" s="411">
        <v>0</v>
      </c>
      <c r="R14" s="413">
        <v>2014</v>
      </c>
      <c r="S14" s="414">
        <v>2020</v>
      </c>
      <c r="U14" s="137" t="s">
        <v>152</v>
      </c>
      <c r="V14" s="412">
        <v>1000</v>
      </c>
      <c r="W14" s="915"/>
      <c r="X14" s="922" t="s">
        <v>478</v>
      </c>
      <c r="Y14" s="905">
        <v>0</v>
      </c>
      <c r="Z14" s="413">
        <v>2014</v>
      </c>
      <c r="AA14" s="414">
        <v>2020</v>
      </c>
    </row>
    <row r="15" spans="2:27" ht="12" customHeight="1">
      <c r="B15" s="948" t="s">
        <v>372</v>
      </c>
      <c r="C15" s="948"/>
      <c r="E15" s="137" t="s">
        <v>154</v>
      </c>
      <c r="F15" s="410" t="s">
        <v>211</v>
      </c>
      <c r="G15" s="915"/>
      <c r="H15" s="383" t="s">
        <v>478</v>
      </c>
      <c r="I15" s="411">
        <v>0</v>
      </c>
      <c r="J15" s="413">
        <v>2014</v>
      </c>
      <c r="K15" s="414">
        <v>2050</v>
      </c>
      <c r="M15" s="137" t="s">
        <v>154</v>
      </c>
      <c r="N15" s="410" t="s">
        <v>211</v>
      </c>
      <c r="O15" s="915"/>
      <c r="P15" s="383" t="s">
        <v>478</v>
      </c>
      <c r="Q15" s="411">
        <v>0</v>
      </c>
      <c r="R15" s="413">
        <v>2014</v>
      </c>
      <c r="S15" s="414">
        <v>2050</v>
      </c>
      <c r="U15" s="137" t="s">
        <v>154</v>
      </c>
      <c r="V15" s="412" t="s">
        <v>211</v>
      </c>
      <c r="W15" s="915"/>
      <c r="X15" s="922" t="s">
        <v>478</v>
      </c>
      <c r="Y15" s="905">
        <v>0</v>
      </c>
      <c r="Z15" s="413">
        <v>2014</v>
      </c>
      <c r="AA15" s="414">
        <v>2050</v>
      </c>
    </row>
    <row r="16" spans="2:27" ht="12" customHeight="1">
      <c r="B16" s="948"/>
      <c r="C16" s="948"/>
      <c r="E16" s="137" t="s">
        <v>156</v>
      </c>
      <c r="F16" s="410">
        <v>2000</v>
      </c>
      <c r="G16" s="915"/>
      <c r="H16" s="383" t="s">
        <v>478</v>
      </c>
      <c r="I16" s="411">
        <v>0</v>
      </c>
      <c r="J16" s="413">
        <v>2014</v>
      </c>
      <c r="K16" s="414">
        <v>2050</v>
      </c>
      <c r="M16" s="137" t="s">
        <v>156</v>
      </c>
      <c r="N16" s="410">
        <v>2000</v>
      </c>
      <c r="O16" s="915"/>
      <c r="P16" s="383" t="s">
        <v>478</v>
      </c>
      <c r="Q16" s="411">
        <v>0</v>
      </c>
      <c r="R16" s="413">
        <v>2014</v>
      </c>
      <c r="S16" s="414">
        <v>2050</v>
      </c>
      <c r="U16" s="137" t="s">
        <v>156</v>
      </c>
      <c r="V16" s="412">
        <v>2000</v>
      </c>
      <c r="W16" s="915"/>
      <c r="X16" s="922" t="s">
        <v>478</v>
      </c>
      <c r="Y16" s="905">
        <v>0</v>
      </c>
      <c r="Z16" s="413">
        <v>2014</v>
      </c>
      <c r="AA16" s="414">
        <v>2050</v>
      </c>
    </row>
    <row r="17" spans="2:27" ht="12" customHeight="1">
      <c r="B17" s="948"/>
      <c r="C17" s="948"/>
      <c r="E17" s="137" t="s">
        <v>158</v>
      </c>
      <c r="F17" s="410">
        <v>100</v>
      </c>
      <c r="G17" s="915"/>
      <c r="H17" s="383" t="s">
        <v>478</v>
      </c>
      <c r="I17" s="411">
        <v>0</v>
      </c>
      <c r="J17" s="413">
        <v>2014</v>
      </c>
      <c r="K17" s="414">
        <v>2050</v>
      </c>
      <c r="M17" s="137" t="s">
        <v>158</v>
      </c>
      <c r="N17" s="410">
        <v>100</v>
      </c>
      <c r="O17" s="915"/>
      <c r="P17" s="383" t="s">
        <v>478</v>
      </c>
      <c r="Q17" s="411">
        <v>0</v>
      </c>
      <c r="R17" s="413">
        <v>2014</v>
      </c>
      <c r="S17" s="414">
        <v>2050</v>
      </c>
      <c r="U17" s="137" t="s">
        <v>158</v>
      </c>
      <c r="V17" s="412">
        <v>100</v>
      </c>
      <c r="W17" s="915"/>
      <c r="X17" s="922" t="s">
        <v>478</v>
      </c>
      <c r="Y17" s="905">
        <v>0</v>
      </c>
      <c r="Z17" s="413">
        <v>2014</v>
      </c>
      <c r="AA17" s="414">
        <v>2050</v>
      </c>
    </row>
    <row r="18" spans="2:27" ht="12" customHeight="1">
      <c r="B18" s="948"/>
      <c r="C18" s="948"/>
      <c r="E18" s="137" t="s">
        <v>160</v>
      </c>
      <c r="F18" s="410">
        <v>25</v>
      </c>
      <c r="G18" s="915"/>
      <c r="H18" s="383" t="s">
        <v>478</v>
      </c>
      <c r="I18" s="411">
        <v>0</v>
      </c>
      <c r="J18" s="413">
        <v>2014</v>
      </c>
      <c r="K18" s="414">
        <v>2024</v>
      </c>
      <c r="M18" s="137" t="s">
        <v>160</v>
      </c>
      <c r="N18" s="410">
        <v>1500</v>
      </c>
      <c r="O18" s="915"/>
      <c r="P18" s="383" t="s">
        <v>478</v>
      </c>
      <c r="Q18" s="411">
        <v>0</v>
      </c>
      <c r="R18" s="413">
        <v>2014</v>
      </c>
      <c r="S18" s="414">
        <v>2024</v>
      </c>
      <c r="U18" s="137" t="s">
        <v>160</v>
      </c>
      <c r="V18" s="412">
        <v>1500</v>
      </c>
      <c r="W18" s="915"/>
      <c r="X18" s="922" t="s">
        <v>478</v>
      </c>
      <c r="Y18" s="905">
        <v>0</v>
      </c>
      <c r="Z18" s="413">
        <v>2014</v>
      </c>
      <c r="AA18" s="414">
        <v>2024</v>
      </c>
    </row>
    <row r="19" spans="2:27" ht="13" customHeight="1">
      <c r="B19" s="948"/>
      <c r="C19" s="948"/>
      <c r="E19" s="137" t="s">
        <v>162</v>
      </c>
      <c r="F19" s="410">
        <v>2000</v>
      </c>
      <c r="G19" s="915"/>
      <c r="H19" s="383" t="s">
        <v>478</v>
      </c>
      <c r="I19" s="411">
        <v>0</v>
      </c>
      <c r="J19" s="413">
        <v>2014</v>
      </c>
      <c r="K19" s="414">
        <v>2050</v>
      </c>
      <c r="M19" s="137" t="s">
        <v>162</v>
      </c>
      <c r="N19" s="410">
        <v>2000</v>
      </c>
      <c r="O19" s="915"/>
      <c r="P19" s="383" t="s">
        <v>478</v>
      </c>
      <c r="Q19" s="411">
        <v>0</v>
      </c>
      <c r="R19" s="413">
        <v>2014</v>
      </c>
      <c r="S19" s="414">
        <v>2050</v>
      </c>
      <c r="U19" s="137" t="s">
        <v>162</v>
      </c>
      <c r="V19" s="412">
        <v>2000</v>
      </c>
      <c r="W19" s="915"/>
      <c r="X19" s="922" t="s">
        <v>478</v>
      </c>
      <c r="Y19" s="905">
        <v>0</v>
      </c>
      <c r="Z19" s="413">
        <v>2014</v>
      </c>
      <c r="AA19" s="414">
        <v>2050</v>
      </c>
    </row>
    <row r="20" spans="2:27" ht="12" customHeight="1">
      <c r="B20" s="948"/>
      <c r="C20" s="948"/>
      <c r="E20" s="137" t="s">
        <v>164</v>
      </c>
      <c r="F20" s="410">
        <v>10</v>
      </c>
      <c r="G20" s="915"/>
      <c r="H20" s="383" t="s">
        <v>478</v>
      </c>
      <c r="I20" s="411">
        <v>0</v>
      </c>
      <c r="J20" s="413">
        <v>2014</v>
      </c>
      <c r="K20" s="414">
        <v>2014</v>
      </c>
      <c r="M20" s="137" t="s">
        <v>164</v>
      </c>
      <c r="N20" s="410">
        <v>100</v>
      </c>
      <c r="O20" s="915"/>
      <c r="P20" s="383" t="s">
        <v>478</v>
      </c>
      <c r="Q20" s="411">
        <v>0</v>
      </c>
      <c r="R20" s="413">
        <v>2014</v>
      </c>
      <c r="S20" s="414">
        <v>2014</v>
      </c>
      <c r="U20" s="137" t="s">
        <v>164</v>
      </c>
      <c r="V20" s="412">
        <v>100</v>
      </c>
      <c r="W20" s="915"/>
      <c r="X20" s="922" t="s">
        <v>478</v>
      </c>
      <c r="Y20" s="905">
        <v>0</v>
      </c>
      <c r="Z20" s="413">
        <v>2014</v>
      </c>
      <c r="AA20" s="414">
        <v>2014</v>
      </c>
    </row>
    <row r="21" spans="2:27" ht="12" customHeight="1">
      <c r="B21" s="948"/>
      <c r="C21" s="948"/>
      <c r="E21" s="137" t="s">
        <v>166</v>
      </c>
      <c r="F21" s="410">
        <v>100</v>
      </c>
      <c r="G21" s="915"/>
      <c r="H21" s="383" t="s">
        <v>478</v>
      </c>
      <c r="I21" s="411">
        <v>0</v>
      </c>
      <c r="J21" s="413">
        <v>2014</v>
      </c>
      <c r="K21" s="414">
        <v>2014</v>
      </c>
      <c r="M21" s="137" t="s">
        <v>166</v>
      </c>
      <c r="N21" s="410">
        <v>100</v>
      </c>
      <c r="O21" s="915"/>
      <c r="P21" s="383" t="s">
        <v>478</v>
      </c>
      <c r="Q21" s="411">
        <v>0</v>
      </c>
      <c r="R21" s="413">
        <v>2014</v>
      </c>
      <c r="S21" s="414">
        <v>2014</v>
      </c>
      <c r="U21" s="137" t="s">
        <v>166</v>
      </c>
      <c r="V21" s="412">
        <v>100</v>
      </c>
      <c r="W21" s="915"/>
      <c r="X21" s="922" t="s">
        <v>478</v>
      </c>
      <c r="Y21" s="905">
        <v>0</v>
      </c>
      <c r="Z21" s="413">
        <v>2014</v>
      </c>
      <c r="AA21" s="414">
        <v>2014</v>
      </c>
    </row>
    <row r="22" spans="2:27" ht="12" customHeight="1">
      <c r="B22" s="948"/>
      <c r="C22" s="948"/>
      <c r="E22" s="137" t="s">
        <v>165</v>
      </c>
      <c r="F22" s="410">
        <v>500</v>
      </c>
      <c r="G22" s="915"/>
      <c r="H22" s="383" t="s">
        <v>478</v>
      </c>
      <c r="I22" s="411">
        <v>0</v>
      </c>
      <c r="J22" s="413">
        <v>2014</v>
      </c>
      <c r="K22" s="414">
        <v>2050</v>
      </c>
      <c r="M22" s="137" t="s">
        <v>165</v>
      </c>
      <c r="N22" s="410">
        <v>500</v>
      </c>
      <c r="O22" s="915"/>
      <c r="P22" s="383" t="s">
        <v>478</v>
      </c>
      <c r="Q22" s="411">
        <v>0</v>
      </c>
      <c r="R22" s="413">
        <v>2014</v>
      </c>
      <c r="S22" s="414">
        <v>2050</v>
      </c>
      <c r="U22" s="137" t="s">
        <v>165</v>
      </c>
      <c r="V22" s="412">
        <v>500</v>
      </c>
      <c r="W22" s="915"/>
      <c r="X22" s="922" t="s">
        <v>478</v>
      </c>
      <c r="Y22" s="905">
        <v>0</v>
      </c>
      <c r="Z22" s="413">
        <v>2014</v>
      </c>
      <c r="AA22" s="414">
        <v>2050</v>
      </c>
    </row>
    <row r="23" spans="2:27" ht="12" customHeight="1">
      <c r="B23" s="948"/>
      <c r="C23" s="948"/>
      <c r="E23" s="137" t="s">
        <v>167</v>
      </c>
      <c r="F23" s="410">
        <v>0</v>
      </c>
      <c r="G23" s="915"/>
      <c r="H23" s="383" t="s">
        <v>478</v>
      </c>
      <c r="I23" s="411">
        <v>0</v>
      </c>
      <c r="J23" s="413">
        <v>2014</v>
      </c>
      <c r="K23" s="414">
        <v>2014</v>
      </c>
      <c r="M23" s="137" t="s">
        <v>167</v>
      </c>
      <c r="N23" s="410">
        <v>0</v>
      </c>
      <c r="O23" s="915"/>
      <c r="P23" s="383" t="s">
        <v>478</v>
      </c>
      <c r="Q23" s="411">
        <v>0</v>
      </c>
      <c r="R23" s="413">
        <v>2014</v>
      </c>
      <c r="S23" s="414">
        <v>2014</v>
      </c>
      <c r="U23" s="137" t="s">
        <v>167</v>
      </c>
      <c r="V23" s="412">
        <v>0</v>
      </c>
      <c r="W23" s="915"/>
      <c r="X23" s="922" t="s">
        <v>478</v>
      </c>
      <c r="Y23" s="905">
        <v>0</v>
      </c>
      <c r="Z23" s="413">
        <v>2014</v>
      </c>
      <c r="AA23" s="414">
        <v>2014</v>
      </c>
    </row>
    <row r="24" spans="2:27" ht="12" customHeight="1">
      <c r="B24" s="948"/>
      <c r="C24" s="948"/>
      <c r="E24" s="137" t="s">
        <v>168</v>
      </c>
      <c r="F24" s="410" t="s">
        <v>211</v>
      </c>
      <c r="G24" s="915"/>
      <c r="H24" s="383" t="s">
        <v>478</v>
      </c>
      <c r="I24" s="411">
        <v>0</v>
      </c>
      <c r="J24" s="413">
        <v>2014</v>
      </c>
      <c r="K24" s="414">
        <v>2044</v>
      </c>
      <c r="M24" s="137" t="s">
        <v>168</v>
      </c>
      <c r="N24" s="410">
        <v>2000</v>
      </c>
      <c r="O24" s="915"/>
      <c r="P24" s="383" t="s">
        <v>478</v>
      </c>
      <c r="Q24" s="411">
        <v>0</v>
      </c>
      <c r="R24" s="413">
        <v>2014</v>
      </c>
      <c r="S24" s="414">
        <v>2044</v>
      </c>
      <c r="U24" s="137" t="s">
        <v>168</v>
      </c>
      <c r="V24" s="412">
        <v>2000</v>
      </c>
      <c r="W24" s="915"/>
      <c r="X24" s="922" t="s">
        <v>478</v>
      </c>
      <c r="Y24" s="905">
        <v>0</v>
      </c>
      <c r="Z24" s="413">
        <v>2014</v>
      </c>
      <c r="AA24" s="414">
        <v>2044</v>
      </c>
    </row>
    <row r="25" spans="2:27" ht="12" customHeight="1">
      <c r="B25" s="948"/>
      <c r="C25" s="948"/>
      <c r="E25" s="137" t="s">
        <v>169</v>
      </c>
      <c r="F25" s="410">
        <v>1000</v>
      </c>
      <c r="G25" s="915"/>
      <c r="H25" s="383" t="s">
        <v>478</v>
      </c>
      <c r="I25" s="411">
        <v>0</v>
      </c>
      <c r="J25" s="413">
        <v>2014</v>
      </c>
      <c r="K25" s="414">
        <v>2042</v>
      </c>
      <c r="M25" s="137" t="s">
        <v>169</v>
      </c>
      <c r="N25" s="410">
        <v>1000</v>
      </c>
      <c r="O25" s="915"/>
      <c r="P25" s="383" t="s">
        <v>478</v>
      </c>
      <c r="Q25" s="411">
        <v>0</v>
      </c>
      <c r="R25" s="413">
        <v>2014</v>
      </c>
      <c r="S25" s="414">
        <v>2042</v>
      </c>
      <c r="U25" s="137" t="s">
        <v>169</v>
      </c>
      <c r="V25" s="412">
        <v>1000</v>
      </c>
      <c r="W25" s="915"/>
      <c r="X25" s="922" t="s">
        <v>478</v>
      </c>
      <c r="Y25" s="905">
        <v>0</v>
      </c>
      <c r="Z25" s="413">
        <v>2014</v>
      </c>
      <c r="AA25" s="414">
        <v>2042</v>
      </c>
    </row>
    <row r="26" spans="2:27" ht="12" customHeight="1">
      <c r="B26" s="948"/>
      <c r="C26" s="948"/>
      <c r="E26" s="137" t="s">
        <v>170</v>
      </c>
      <c r="F26" s="410">
        <v>25</v>
      </c>
      <c r="G26" s="915"/>
      <c r="H26" s="383" t="s">
        <v>478</v>
      </c>
      <c r="I26" s="411">
        <v>0</v>
      </c>
      <c r="J26" s="413">
        <v>2014</v>
      </c>
      <c r="K26" s="414">
        <v>2028</v>
      </c>
      <c r="M26" s="137" t="s">
        <v>170</v>
      </c>
      <c r="N26" s="410">
        <v>200</v>
      </c>
      <c r="O26" s="915"/>
      <c r="P26" s="383" t="s">
        <v>478</v>
      </c>
      <c r="Q26" s="411">
        <v>0</v>
      </c>
      <c r="R26" s="413">
        <v>2014</v>
      </c>
      <c r="S26" s="414">
        <v>2028</v>
      </c>
      <c r="U26" s="137" t="s">
        <v>170</v>
      </c>
      <c r="V26" s="412">
        <v>200</v>
      </c>
      <c r="W26" s="915"/>
      <c r="X26" s="922" t="s">
        <v>478</v>
      </c>
      <c r="Y26" s="905">
        <v>0</v>
      </c>
      <c r="Z26" s="413">
        <v>2014</v>
      </c>
      <c r="AA26" s="414">
        <v>2028</v>
      </c>
    </row>
    <row r="27" spans="2:27" ht="12" customHeight="1">
      <c r="B27" s="948"/>
      <c r="C27" s="948"/>
      <c r="E27" s="137" t="s">
        <v>171</v>
      </c>
      <c r="F27" s="410">
        <v>30</v>
      </c>
      <c r="G27" s="915"/>
      <c r="H27" s="383" t="s">
        <v>478</v>
      </c>
      <c r="I27" s="411">
        <v>0</v>
      </c>
      <c r="J27" s="413">
        <v>2014</v>
      </c>
      <c r="K27" s="414">
        <v>2044</v>
      </c>
      <c r="M27" s="137" t="s">
        <v>171</v>
      </c>
      <c r="N27" s="410">
        <v>30</v>
      </c>
      <c r="O27" s="915"/>
      <c r="P27" s="383" t="s">
        <v>478</v>
      </c>
      <c r="Q27" s="411">
        <v>0</v>
      </c>
      <c r="R27" s="413">
        <v>2014</v>
      </c>
      <c r="S27" s="414">
        <v>2044</v>
      </c>
      <c r="U27" s="137" t="s">
        <v>171</v>
      </c>
      <c r="V27" s="412">
        <v>30</v>
      </c>
      <c r="W27" s="915"/>
      <c r="X27" s="922" t="s">
        <v>478</v>
      </c>
      <c r="Y27" s="905">
        <v>0</v>
      </c>
      <c r="Z27" s="413">
        <v>2014</v>
      </c>
      <c r="AA27" s="414">
        <v>2044</v>
      </c>
    </row>
    <row r="28" spans="2:27" ht="12" customHeight="1">
      <c r="B28" s="948"/>
      <c r="C28" s="948"/>
      <c r="E28" s="137" t="s">
        <v>172</v>
      </c>
      <c r="F28" s="410">
        <v>25</v>
      </c>
      <c r="G28" s="915"/>
      <c r="H28" s="383" t="s">
        <v>478</v>
      </c>
      <c r="I28" s="411">
        <v>0</v>
      </c>
      <c r="J28" s="413">
        <v>2014</v>
      </c>
      <c r="K28" s="414">
        <v>2020</v>
      </c>
      <c r="M28" s="137" t="s">
        <v>172</v>
      </c>
      <c r="N28" s="410">
        <v>300</v>
      </c>
      <c r="O28" s="915"/>
      <c r="P28" s="383" t="s">
        <v>478</v>
      </c>
      <c r="Q28" s="411">
        <v>0</v>
      </c>
      <c r="R28" s="413">
        <v>2014</v>
      </c>
      <c r="S28" s="414">
        <v>2020</v>
      </c>
      <c r="U28" s="137" t="s">
        <v>172</v>
      </c>
      <c r="V28" s="412">
        <v>300</v>
      </c>
      <c r="W28" s="915"/>
      <c r="X28" s="922" t="s">
        <v>478</v>
      </c>
      <c r="Y28" s="905">
        <v>0</v>
      </c>
      <c r="Z28" s="413">
        <v>2014</v>
      </c>
      <c r="AA28" s="414">
        <v>2020</v>
      </c>
    </row>
    <row r="29" spans="2:27" ht="12" customHeight="1">
      <c r="B29" s="948"/>
      <c r="C29" s="948"/>
      <c r="E29" s="137" t="s">
        <v>173</v>
      </c>
      <c r="F29" s="410">
        <v>2000</v>
      </c>
      <c r="G29" s="915"/>
      <c r="H29" s="383" t="s">
        <v>478</v>
      </c>
      <c r="I29" s="411">
        <v>0</v>
      </c>
      <c r="J29" s="413">
        <v>2014</v>
      </c>
      <c r="K29" s="414">
        <v>2016</v>
      </c>
      <c r="M29" s="137" t="s">
        <v>173</v>
      </c>
      <c r="N29" s="410">
        <v>2000</v>
      </c>
      <c r="O29" s="915"/>
      <c r="P29" s="383" t="s">
        <v>478</v>
      </c>
      <c r="Q29" s="411">
        <v>0</v>
      </c>
      <c r="R29" s="413">
        <v>2014</v>
      </c>
      <c r="S29" s="414">
        <v>2016</v>
      </c>
      <c r="U29" s="137" t="s">
        <v>173</v>
      </c>
      <c r="V29" s="412">
        <v>2000</v>
      </c>
      <c r="W29" s="915"/>
      <c r="X29" s="922" t="s">
        <v>478</v>
      </c>
      <c r="Y29" s="905">
        <v>0</v>
      </c>
      <c r="Z29" s="413">
        <v>2014</v>
      </c>
      <c r="AA29" s="414">
        <v>2016</v>
      </c>
    </row>
    <row r="30" spans="2:27" ht="12" customHeight="1">
      <c r="B30" s="948"/>
      <c r="C30" s="948"/>
      <c r="E30" s="137" t="s">
        <v>174</v>
      </c>
      <c r="F30" s="410">
        <v>2000</v>
      </c>
      <c r="G30" s="915"/>
      <c r="H30" s="383" t="s">
        <v>478</v>
      </c>
      <c r="I30" s="411">
        <v>0</v>
      </c>
      <c r="J30" s="413">
        <v>2014</v>
      </c>
      <c r="K30" s="414">
        <v>2022</v>
      </c>
      <c r="M30" s="137" t="s">
        <v>174</v>
      </c>
      <c r="N30" s="410">
        <v>2000</v>
      </c>
      <c r="O30" s="915"/>
      <c r="P30" s="383" t="s">
        <v>478</v>
      </c>
      <c r="Q30" s="411">
        <v>0</v>
      </c>
      <c r="R30" s="413">
        <v>2014</v>
      </c>
      <c r="S30" s="414">
        <v>2022</v>
      </c>
      <c r="U30" s="137" t="s">
        <v>174</v>
      </c>
      <c r="V30" s="412">
        <v>2000</v>
      </c>
      <c r="W30" s="915"/>
      <c r="X30" s="922" t="s">
        <v>478</v>
      </c>
      <c r="Y30" s="905">
        <v>0</v>
      </c>
      <c r="Z30" s="413">
        <v>2014</v>
      </c>
      <c r="AA30" s="414">
        <v>2022</v>
      </c>
    </row>
    <row r="31" spans="2:27" ht="12" customHeight="1">
      <c r="B31" s="948"/>
      <c r="C31" s="948"/>
      <c r="E31" s="137" t="s">
        <v>175</v>
      </c>
      <c r="F31" s="410">
        <v>660</v>
      </c>
      <c r="G31" s="915"/>
      <c r="H31" s="383" t="s">
        <v>478</v>
      </c>
      <c r="I31" s="411">
        <v>0</v>
      </c>
      <c r="J31" s="413">
        <v>2014</v>
      </c>
      <c r="K31" s="414">
        <v>2020</v>
      </c>
      <c r="M31" s="137" t="s">
        <v>175</v>
      </c>
      <c r="N31" s="410">
        <v>660</v>
      </c>
      <c r="O31" s="915"/>
      <c r="P31" s="383" t="s">
        <v>478</v>
      </c>
      <c r="Q31" s="411">
        <v>0</v>
      </c>
      <c r="R31" s="413">
        <v>2014</v>
      </c>
      <c r="S31" s="414">
        <v>2020</v>
      </c>
      <c r="U31" s="137" t="s">
        <v>175</v>
      </c>
      <c r="V31" s="412">
        <v>660</v>
      </c>
      <c r="W31" s="915"/>
      <c r="X31" s="922" t="s">
        <v>478</v>
      </c>
      <c r="Y31" s="905">
        <v>0</v>
      </c>
      <c r="Z31" s="413">
        <v>2014</v>
      </c>
      <c r="AA31" s="414">
        <v>2020</v>
      </c>
    </row>
    <row r="32" spans="2:27" ht="12" customHeight="1">
      <c r="B32" s="948"/>
      <c r="C32" s="948"/>
      <c r="E32" s="137" t="s">
        <v>176</v>
      </c>
      <c r="F32" s="410">
        <v>150</v>
      </c>
      <c r="G32" s="915"/>
      <c r="H32" s="383" t="s">
        <v>478</v>
      </c>
      <c r="I32" s="411">
        <v>0</v>
      </c>
      <c r="J32" s="413">
        <v>2014</v>
      </c>
      <c r="K32" s="414">
        <v>2036</v>
      </c>
      <c r="M32" s="137" t="s">
        <v>176</v>
      </c>
      <c r="N32" s="410">
        <v>150</v>
      </c>
      <c r="O32" s="915"/>
      <c r="P32" s="383" t="s">
        <v>478</v>
      </c>
      <c r="Q32" s="411">
        <v>0</v>
      </c>
      <c r="R32" s="413">
        <v>2014</v>
      </c>
      <c r="S32" s="414">
        <v>2036</v>
      </c>
      <c r="U32" s="137" t="s">
        <v>176</v>
      </c>
      <c r="V32" s="412">
        <v>150</v>
      </c>
      <c r="W32" s="915"/>
      <c r="X32" s="922" t="s">
        <v>478</v>
      </c>
      <c r="Y32" s="905">
        <v>0</v>
      </c>
      <c r="Z32" s="413">
        <v>2014</v>
      </c>
      <c r="AA32" s="414">
        <v>2036</v>
      </c>
    </row>
    <row r="33" spans="2:27" ht="12" customHeight="1">
      <c r="B33" s="948"/>
      <c r="C33" s="948"/>
      <c r="E33" s="137" t="s">
        <v>177</v>
      </c>
      <c r="F33" s="410">
        <v>1000</v>
      </c>
      <c r="G33" s="915"/>
      <c r="H33" s="383" t="s">
        <v>478</v>
      </c>
      <c r="I33" s="411">
        <v>0</v>
      </c>
      <c r="J33" s="413">
        <v>2014</v>
      </c>
      <c r="K33" s="414">
        <v>2050</v>
      </c>
      <c r="M33" s="137" t="s">
        <v>177</v>
      </c>
      <c r="N33" s="410">
        <v>1000</v>
      </c>
      <c r="O33" s="915"/>
      <c r="P33" s="383" t="s">
        <v>478</v>
      </c>
      <c r="Q33" s="411">
        <v>0</v>
      </c>
      <c r="R33" s="413">
        <v>2014</v>
      </c>
      <c r="S33" s="414">
        <v>2050</v>
      </c>
      <c r="U33" s="137" t="s">
        <v>177</v>
      </c>
      <c r="V33" s="412">
        <v>1000</v>
      </c>
      <c r="W33" s="915"/>
      <c r="X33" s="922" t="s">
        <v>478</v>
      </c>
      <c r="Y33" s="905">
        <v>0</v>
      </c>
      <c r="Z33" s="413">
        <v>2014</v>
      </c>
      <c r="AA33" s="414">
        <v>2050</v>
      </c>
    </row>
    <row r="34" spans="2:27" ht="12" customHeight="1">
      <c r="B34" s="948"/>
      <c r="C34" s="948"/>
      <c r="E34" s="137" t="s">
        <v>178</v>
      </c>
      <c r="F34" s="410">
        <v>100</v>
      </c>
      <c r="G34" s="915"/>
      <c r="H34" s="383" t="s">
        <v>478</v>
      </c>
      <c r="I34" s="411">
        <v>0</v>
      </c>
      <c r="J34" s="413">
        <v>2014</v>
      </c>
      <c r="K34" s="414">
        <v>2020</v>
      </c>
      <c r="M34" s="137" t="s">
        <v>178</v>
      </c>
      <c r="N34" s="410">
        <v>100</v>
      </c>
      <c r="O34" s="915"/>
      <c r="P34" s="383" t="s">
        <v>478</v>
      </c>
      <c r="Q34" s="411">
        <v>0</v>
      </c>
      <c r="R34" s="413">
        <v>2014</v>
      </c>
      <c r="S34" s="414">
        <v>2020</v>
      </c>
      <c r="U34" s="137" t="s">
        <v>178</v>
      </c>
      <c r="V34" s="412">
        <v>100</v>
      </c>
      <c r="W34" s="915"/>
      <c r="X34" s="922" t="s">
        <v>478</v>
      </c>
      <c r="Y34" s="905">
        <v>0</v>
      </c>
      <c r="Z34" s="413">
        <v>2014</v>
      </c>
      <c r="AA34" s="414">
        <v>2020</v>
      </c>
    </row>
    <row r="35" spans="2:27" ht="12" customHeight="1">
      <c r="B35" s="948"/>
      <c r="C35" s="948"/>
      <c r="E35" s="137" t="s">
        <v>179</v>
      </c>
      <c r="F35" s="410">
        <v>0</v>
      </c>
      <c r="G35" s="915"/>
      <c r="H35" s="383" t="s">
        <v>478</v>
      </c>
      <c r="I35" s="411">
        <v>0</v>
      </c>
      <c r="J35" s="413">
        <v>2014</v>
      </c>
      <c r="K35" s="414">
        <v>2038</v>
      </c>
      <c r="M35" s="137" t="s">
        <v>179</v>
      </c>
      <c r="N35" s="410">
        <v>0</v>
      </c>
      <c r="O35" s="915"/>
      <c r="P35" s="383" t="s">
        <v>478</v>
      </c>
      <c r="Q35" s="411">
        <v>0</v>
      </c>
      <c r="R35" s="413">
        <v>2014</v>
      </c>
      <c r="S35" s="414">
        <v>2038</v>
      </c>
      <c r="U35" s="137" t="s">
        <v>179</v>
      </c>
      <c r="V35" s="412">
        <v>0</v>
      </c>
      <c r="W35" s="915"/>
      <c r="X35" s="922" t="s">
        <v>478</v>
      </c>
      <c r="Y35" s="905">
        <v>0</v>
      </c>
      <c r="Z35" s="413">
        <v>2014</v>
      </c>
      <c r="AA35" s="414">
        <v>2038</v>
      </c>
    </row>
    <row r="36" spans="2:27" ht="12" customHeight="1">
      <c r="B36" s="948"/>
      <c r="C36" s="948"/>
      <c r="E36" s="137" t="s">
        <v>180</v>
      </c>
      <c r="F36" s="410">
        <v>50</v>
      </c>
      <c r="G36" s="915"/>
      <c r="H36" s="383" t="s">
        <v>478</v>
      </c>
      <c r="I36" s="411">
        <v>0</v>
      </c>
      <c r="J36" s="413">
        <v>2014</v>
      </c>
      <c r="K36" s="414">
        <v>2050</v>
      </c>
      <c r="M36" s="137" t="s">
        <v>180</v>
      </c>
      <c r="N36" s="410">
        <v>50</v>
      </c>
      <c r="O36" s="915"/>
      <c r="P36" s="383" t="s">
        <v>478</v>
      </c>
      <c r="Q36" s="411">
        <v>0</v>
      </c>
      <c r="R36" s="413">
        <v>2014</v>
      </c>
      <c r="S36" s="414">
        <v>2050</v>
      </c>
      <c r="U36" s="137" t="s">
        <v>180</v>
      </c>
      <c r="V36" s="412">
        <v>50</v>
      </c>
      <c r="W36" s="915"/>
      <c r="X36" s="922" t="s">
        <v>478</v>
      </c>
      <c r="Y36" s="905">
        <v>0</v>
      </c>
      <c r="Z36" s="413">
        <v>2014</v>
      </c>
      <c r="AA36" s="414">
        <v>2050</v>
      </c>
    </row>
    <row r="37" spans="2:27" ht="12" customHeight="1">
      <c r="B37" s="948"/>
      <c r="C37" s="948"/>
      <c r="E37" s="137" t="s">
        <v>181</v>
      </c>
      <c r="F37" s="410">
        <v>1000</v>
      </c>
      <c r="G37" s="915"/>
      <c r="H37" s="383" t="s">
        <v>478</v>
      </c>
      <c r="I37" s="411">
        <v>0</v>
      </c>
      <c r="J37" s="413">
        <v>2014</v>
      </c>
      <c r="K37" s="414">
        <v>2050</v>
      </c>
      <c r="M37" s="137" t="s">
        <v>181</v>
      </c>
      <c r="N37" s="410">
        <v>1000</v>
      </c>
      <c r="O37" s="915"/>
      <c r="P37" s="383" t="s">
        <v>478</v>
      </c>
      <c r="Q37" s="411">
        <v>0</v>
      </c>
      <c r="R37" s="413">
        <v>2014</v>
      </c>
      <c r="S37" s="414">
        <v>2050</v>
      </c>
      <c r="U37" s="137" t="s">
        <v>181</v>
      </c>
      <c r="V37" s="412">
        <v>1000</v>
      </c>
      <c r="W37" s="915"/>
      <c r="X37" s="922" t="s">
        <v>478</v>
      </c>
      <c r="Y37" s="905">
        <v>0</v>
      </c>
      <c r="Z37" s="413">
        <v>2014</v>
      </c>
      <c r="AA37" s="414">
        <v>2050</v>
      </c>
    </row>
    <row r="38" spans="2:27" ht="12" customHeight="1">
      <c r="B38" s="948"/>
      <c r="C38" s="948"/>
      <c r="E38" s="137" t="s">
        <v>182</v>
      </c>
      <c r="F38" s="410">
        <v>100</v>
      </c>
      <c r="G38" s="915"/>
      <c r="H38" s="383" t="s">
        <v>478</v>
      </c>
      <c r="I38" s="411">
        <v>0</v>
      </c>
      <c r="J38" s="413">
        <v>2014</v>
      </c>
      <c r="K38" s="414">
        <v>2050</v>
      </c>
      <c r="M38" s="137" t="s">
        <v>182</v>
      </c>
      <c r="N38" s="410">
        <v>100</v>
      </c>
      <c r="O38" s="915"/>
      <c r="P38" s="383" t="s">
        <v>478</v>
      </c>
      <c r="Q38" s="411">
        <v>0</v>
      </c>
      <c r="R38" s="413">
        <v>2014</v>
      </c>
      <c r="S38" s="414">
        <v>2050</v>
      </c>
      <c r="U38" s="137" t="s">
        <v>182</v>
      </c>
      <c r="V38" s="412">
        <v>100</v>
      </c>
      <c r="W38" s="915"/>
      <c r="X38" s="922" t="s">
        <v>478</v>
      </c>
      <c r="Y38" s="905">
        <v>0</v>
      </c>
      <c r="Z38" s="413">
        <v>2014</v>
      </c>
      <c r="AA38" s="414">
        <v>2050</v>
      </c>
    </row>
    <row r="39" spans="2:27" ht="12" customHeight="1">
      <c r="B39" s="948"/>
      <c r="C39" s="948"/>
      <c r="E39" s="137" t="s">
        <v>183</v>
      </c>
      <c r="F39" s="410">
        <v>25</v>
      </c>
      <c r="G39" s="915"/>
      <c r="H39" s="383" t="s">
        <v>478</v>
      </c>
      <c r="I39" s="411">
        <v>0</v>
      </c>
      <c r="J39" s="413">
        <v>2014</v>
      </c>
      <c r="K39" s="414">
        <v>2036</v>
      </c>
      <c r="M39" s="137" t="s">
        <v>183</v>
      </c>
      <c r="N39" s="410">
        <v>25</v>
      </c>
      <c r="O39" s="915"/>
      <c r="P39" s="383" t="s">
        <v>478</v>
      </c>
      <c r="Q39" s="411">
        <v>0</v>
      </c>
      <c r="R39" s="413">
        <v>2014</v>
      </c>
      <c r="S39" s="414">
        <v>2036</v>
      </c>
      <c r="U39" s="137" t="s">
        <v>183</v>
      </c>
      <c r="V39" s="412">
        <v>25</v>
      </c>
      <c r="W39" s="915"/>
      <c r="X39" s="922" t="s">
        <v>478</v>
      </c>
      <c r="Y39" s="905">
        <v>0</v>
      </c>
      <c r="Z39" s="413">
        <v>2014</v>
      </c>
      <c r="AA39" s="414">
        <v>2036</v>
      </c>
    </row>
    <row r="40" spans="2:27">
      <c r="B40" s="948"/>
      <c r="C40" s="948"/>
      <c r="E40" s="137" t="s">
        <v>184</v>
      </c>
      <c r="F40" s="410">
        <v>1000</v>
      </c>
      <c r="G40" s="915"/>
      <c r="H40" s="383" t="s">
        <v>478</v>
      </c>
      <c r="I40" s="411">
        <v>0</v>
      </c>
      <c r="J40" s="413">
        <v>2014</v>
      </c>
      <c r="K40" s="414">
        <v>2028</v>
      </c>
      <c r="M40" s="137" t="s">
        <v>184</v>
      </c>
      <c r="N40" s="410">
        <v>1000</v>
      </c>
      <c r="O40" s="915"/>
      <c r="P40" s="383" t="s">
        <v>478</v>
      </c>
      <c r="Q40" s="411">
        <v>0</v>
      </c>
      <c r="R40" s="413">
        <v>2014</v>
      </c>
      <c r="S40" s="414">
        <v>2028</v>
      </c>
      <c r="U40" s="137" t="s">
        <v>184</v>
      </c>
      <c r="V40" s="412">
        <v>1000</v>
      </c>
      <c r="W40" s="915"/>
      <c r="X40" s="922" t="s">
        <v>478</v>
      </c>
      <c r="Y40" s="905">
        <v>0</v>
      </c>
      <c r="Z40" s="413">
        <v>2014</v>
      </c>
      <c r="AA40" s="414">
        <v>2028</v>
      </c>
    </row>
    <row r="41" spans="2:27">
      <c r="B41" s="948"/>
      <c r="C41" s="948"/>
      <c r="E41" s="137" t="s">
        <v>185</v>
      </c>
      <c r="F41" s="410" t="s">
        <v>211</v>
      </c>
      <c r="G41" s="915"/>
      <c r="H41" s="383" t="s">
        <v>478</v>
      </c>
      <c r="I41" s="411">
        <v>0</v>
      </c>
      <c r="J41" s="413">
        <v>2014</v>
      </c>
      <c r="K41" s="414">
        <v>2020</v>
      </c>
      <c r="M41" s="137" t="s">
        <v>185</v>
      </c>
      <c r="N41" s="410" t="s">
        <v>211</v>
      </c>
      <c r="O41" s="915"/>
      <c r="P41" s="383" t="s">
        <v>478</v>
      </c>
      <c r="Q41" s="411">
        <v>0</v>
      </c>
      <c r="R41" s="413">
        <v>2014</v>
      </c>
      <c r="S41" s="414">
        <v>2020</v>
      </c>
      <c r="U41" s="137" t="s">
        <v>185</v>
      </c>
      <c r="V41" s="412" t="s">
        <v>211</v>
      </c>
      <c r="W41" s="915"/>
      <c r="X41" s="922" t="s">
        <v>478</v>
      </c>
      <c r="Y41" s="905">
        <v>0</v>
      </c>
      <c r="Z41" s="413">
        <v>2014</v>
      </c>
      <c r="AA41" s="414">
        <v>2020</v>
      </c>
    </row>
    <row r="42" spans="2:27">
      <c r="B42" s="948"/>
      <c r="C42" s="948"/>
      <c r="E42" s="137" t="s">
        <v>186</v>
      </c>
      <c r="F42" s="410">
        <v>80000</v>
      </c>
      <c r="G42" s="915"/>
      <c r="H42" s="383" t="s">
        <v>478</v>
      </c>
      <c r="I42" s="411">
        <v>0</v>
      </c>
      <c r="J42" s="413">
        <v>2014</v>
      </c>
      <c r="K42" s="414">
        <v>2050</v>
      </c>
      <c r="M42" s="137" t="s">
        <v>186</v>
      </c>
      <c r="N42" s="410">
        <v>80000</v>
      </c>
      <c r="O42" s="915"/>
      <c r="P42" s="383" t="s">
        <v>478</v>
      </c>
      <c r="Q42" s="411">
        <v>0</v>
      </c>
      <c r="R42" s="413">
        <v>2014</v>
      </c>
      <c r="S42" s="414">
        <v>2050</v>
      </c>
      <c r="U42" s="137" t="s">
        <v>186</v>
      </c>
      <c r="V42" s="412">
        <v>80000</v>
      </c>
      <c r="W42" s="915"/>
      <c r="X42" s="922" t="s">
        <v>478</v>
      </c>
      <c r="Y42" s="905">
        <v>0</v>
      </c>
      <c r="Z42" s="413">
        <v>2014</v>
      </c>
      <c r="AA42" s="414">
        <v>2050</v>
      </c>
    </row>
    <row r="43" spans="2:27">
      <c r="B43" s="948"/>
      <c r="C43" s="948"/>
      <c r="E43" s="137" t="s">
        <v>187</v>
      </c>
      <c r="F43" s="410">
        <v>1000</v>
      </c>
      <c r="G43" s="915"/>
      <c r="H43" s="383" t="s">
        <v>478</v>
      </c>
      <c r="I43" s="411">
        <v>0</v>
      </c>
      <c r="J43" s="413">
        <v>2014</v>
      </c>
      <c r="K43" s="414">
        <v>2018</v>
      </c>
      <c r="M43" s="137" t="s">
        <v>187</v>
      </c>
      <c r="N43" s="410">
        <v>1000</v>
      </c>
      <c r="O43" s="915"/>
      <c r="P43" s="383" t="s">
        <v>478</v>
      </c>
      <c r="Q43" s="411">
        <v>0</v>
      </c>
      <c r="R43" s="413">
        <v>2014</v>
      </c>
      <c r="S43" s="414">
        <v>2018</v>
      </c>
      <c r="U43" s="137" t="s">
        <v>187</v>
      </c>
      <c r="V43" s="412">
        <v>1000</v>
      </c>
      <c r="W43" s="915"/>
      <c r="X43" s="922" t="s">
        <v>478</v>
      </c>
      <c r="Y43" s="905">
        <v>0</v>
      </c>
      <c r="Z43" s="413">
        <v>2014</v>
      </c>
      <c r="AA43" s="414">
        <v>2018</v>
      </c>
    </row>
    <row r="44" spans="2:27">
      <c r="B44" s="948"/>
      <c r="C44" s="948"/>
      <c r="E44" s="137" t="s">
        <v>188</v>
      </c>
      <c r="F44" s="410">
        <v>25</v>
      </c>
      <c r="G44" s="915"/>
      <c r="H44" s="383" t="s">
        <v>478</v>
      </c>
      <c r="I44" s="411">
        <v>0</v>
      </c>
      <c r="J44" s="413">
        <v>2014</v>
      </c>
      <c r="K44" s="414">
        <v>2018</v>
      </c>
      <c r="M44" s="137" t="s">
        <v>188</v>
      </c>
      <c r="N44" s="410">
        <v>2000</v>
      </c>
      <c r="O44" s="915"/>
      <c r="P44" s="383" t="s">
        <v>478</v>
      </c>
      <c r="Q44" s="411">
        <v>0</v>
      </c>
      <c r="R44" s="413">
        <v>2014</v>
      </c>
      <c r="S44" s="414">
        <v>2018</v>
      </c>
      <c r="U44" s="137" t="s">
        <v>188</v>
      </c>
      <c r="V44" s="412">
        <v>2000</v>
      </c>
      <c r="W44" s="915"/>
      <c r="X44" s="922" t="s">
        <v>478</v>
      </c>
      <c r="Y44" s="905">
        <v>0</v>
      </c>
      <c r="Z44" s="413">
        <v>2014</v>
      </c>
      <c r="AA44" s="414">
        <v>2018</v>
      </c>
    </row>
    <row r="45" spans="2:27">
      <c r="B45" s="948"/>
      <c r="C45" s="948"/>
      <c r="E45" s="137" t="s">
        <v>189</v>
      </c>
      <c r="F45" s="410" t="s">
        <v>211</v>
      </c>
      <c r="G45" s="915"/>
      <c r="H45" s="383" t="s">
        <v>478</v>
      </c>
      <c r="I45" s="411">
        <v>0</v>
      </c>
      <c r="J45" s="413">
        <v>2014</v>
      </c>
      <c r="K45" s="414">
        <v>2050</v>
      </c>
      <c r="M45" s="137" t="s">
        <v>189</v>
      </c>
      <c r="N45" s="410" t="s">
        <v>211</v>
      </c>
      <c r="O45" s="915"/>
      <c r="P45" s="383" t="s">
        <v>478</v>
      </c>
      <c r="Q45" s="411">
        <v>0</v>
      </c>
      <c r="R45" s="413">
        <v>2014</v>
      </c>
      <c r="S45" s="414">
        <v>2050</v>
      </c>
      <c r="U45" s="137" t="s">
        <v>189</v>
      </c>
      <c r="V45" s="412" t="s">
        <v>211</v>
      </c>
      <c r="W45" s="915"/>
      <c r="X45" s="922" t="s">
        <v>478</v>
      </c>
      <c r="Y45" s="905">
        <v>0</v>
      </c>
      <c r="Z45" s="413">
        <v>2014</v>
      </c>
      <c r="AA45" s="414">
        <v>2050</v>
      </c>
    </row>
    <row r="46" spans="2:27">
      <c r="B46" s="948"/>
      <c r="C46" s="948"/>
      <c r="E46" s="137" t="s">
        <v>190</v>
      </c>
      <c r="F46" s="410">
        <v>17</v>
      </c>
      <c r="G46" s="915"/>
      <c r="H46" s="383" t="s">
        <v>478</v>
      </c>
      <c r="I46" s="411">
        <v>0</v>
      </c>
      <c r="J46" s="413">
        <v>2014</v>
      </c>
      <c r="K46" s="414">
        <v>2050</v>
      </c>
      <c r="M46" s="137" t="s">
        <v>190</v>
      </c>
      <c r="N46" s="410">
        <v>17</v>
      </c>
      <c r="O46" s="915"/>
      <c r="P46" s="383" t="s">
        <v>478</v>
      </c>
      <c r="Q46" s="411">
        <v>0</v>
      </c>
      <c r="R46" s="413">
        <v>2014</v>
      </c>
      <c r="S46" s="414">
        <v>2050</v>
      </c>
      <c r="U46" s="137" t="s">
        <v>190</v>
      </c>
      <c r="V46" s="412">
        <v>17</v>
      </c>
      <c r="W46" s="915"/>
      <c r="X46" s="922" t="s">
        <v>478</v>
      </c>
      <c r="Y46" s="905">
        <v>0</v>
      </c>
      <c r="Z46" s="413">
        <v>2014</v>
      </c>
      <c r="AA46" s="414">
        <v>2050</v>
      </c>
    </row>
    <row r="47" spans="2:27">
      <c r="B47" s="948"/>
      <c r="C47" s="948"/>
      <c r="E47" s="137" t="s">
        <v>191</v>
      </c>
      <c r="F47" s="410">
        <v>25</v>
      </c>
      <c r="G47" s="915"/>
      <c r="H47" s="383" t="s">
        <v>478</v>
      </c>
      <c r="I47" s="411">
        <v>0</v>
      </c>
      <c r="J47" s="413">
        <v>2014</v>
      </c>
      <c r="K47" s="414">
        <v>2014</v>
      </c>
      <c r="M47" s="137" t="s">
        <v>191</v>
      </c>
      <c r="N47" s="410">
        <v>2000</v>
      </c>
      <c r="O47" s="915"/>
      <c r="P47" s="383" t="s">
        <v>478</v>
      </c>
      <c r="Q47" s="411">
        <v>0</v>
      </c>
      <c r="R47" s="413">
        <v>2014</v>
      </c>
      <c r="S47" s="414">
        <v>2014</v>
      </c>
      <c r="U47" s="137" t="s">
        <v>191</v>
      </c>
      <c r="V47" s="412">
        <v>2000</v>
      </c>
      <c r="W47" s="915"/>
      <c r="X47" s="922" t="s">
        <v>478</v>
      </c>
      <c r="Y47" s="905">
        <v>0</v>
      </c>
      <c r="Z47" s="413">
        <v>2014</v>
      </c>
      <c r="AA47" s="414">
        <v>2014</v>
      </c>
    </row>
    <row r="48" spans="2:27">
      <c r="B48" s="948"/>
      <c r="C48" s="948"/>
      <c r="E48" s="137" t="s">
        <v>192</v>
      </c>
      <c r="F48" s="410">
        <v>50</v>
      </c>
      <c r="G48" s="915"/>
      <c r="H48" s="383" t="s">
        <v>478</v>
      </c>
      <c r="I48" s="411">
        <v>0</v>
      </c>
      <c r="J48" s="413">
        <v>2014</v>
      </c>
      <c r="K48" s="414">
        <v>2050</v>
      </c>
      <c r="M48" s="137" t="s">
        <v>192</v>
      </c>
      <c r="N48" s="410">
        <v>3000</v>
      </c>
      <c r="O48" s="915"/>
      <c r="P48" s="383" t="s">
        <v>478</v>
      </c>
      <c r="Q48" s="411">
        <v>0</v>
      </c>
      <c r="R48" s="413">
        <v>2014</v>
      </c>
      <c r="S48" s="414">
        <v>2050</v>
      </c>
      <c r="U48" s="137" t="s">
        <v>192</v>
      </c>
      <c r="V48" s="412">
        <v>3000</v>
      </c>
      <c r="W48" s="915"/>
      <c r="X48" s="922" t="s">
        <v>478</v>
      </c>
      <c r="Y48" s="905">
        <v>0</v>
      </c>
      <c r="Z48" s="413">
        <v>2014</v>
      </c>
      <c r="AA48" s="414">
        <v>2050</v>
      </c>
    </row>
    <row r="49" spans="2:27">
      <c r="B49" s="948"/>
      <c r="C49" s="948"/>
      <c r="E49" s="137" t="s">
        <v>193</v>
      </c>
      <c r="F49" s="410">
        <v>5000</v>
      </c>
      <c r="G49" s="915"/>
      <c r="H49" s="383" t="s">
        <v>478</v>
      </c>
      <c r="I49" s="411">
        <v>0</v>
      </c>
      <c r="J49" s="413">
        <v>2014</v>
      </c>
      <c r="K49" s="414">
        <v>2032</v>
      </c>
      <c r="M49" s="137" t="s">
        <v>193</v>
      </c>
      <c r="N49" s="410">
        <v>5000</v>
      </c>
      <c r="O49" s="915"/>
      <c r="P49" s="383" t="s">
        <v>478</v>
      </c>
      <c r="Q49" s="411">
        <v>0</v>
      </c>
      <c r="R49" s="413">
        <v>2014</v>
      </c>
      <c r="S49" s="414">
        <v>2032</v>
      </c>
      <c r="U49" s="137" t="s">
        <v>193</v>
      </c>
      <c r="V49" s="412">
        <v>5000</v>
      </c>
      <c r="W49" s="915"/>
      <c r="X49" s="922" t="s">
        <v>478</v>
      </c>
      <c r="Y49" s="905">
        <v>0</v>
      </c>
      <c r="Z49" s="413">
        <v>2014</v>
      </c>
      <c r="AA49" s="414">
        <v>2032</v>
      </c>
    </row>
    <row r="50" spans="2:27">
      <c r="B50" s="948"/>
      <c r="C50" s="948"/>
      <c r="E50" s="137" t="s">
        <v>194</v>
      </c>
      <c r="F50" s="410">
        <v>20</v>
      </c>
      <c r="G50" s="915"/>
      <c r="H50" s="383" t="s">
        <v>478</v>
      </c>
      <c r="I50" s="411">
        <v>0</v>
      </c>
      <c r="J50" s="413">
        <v>2014</v>
      </c>
      <c r="K50" s="414">
        <v>2036</v>
      </c>
      <c r="M50" s="137" t="s">
        <v>194</v>
      </c>
      <c r="N50" s="410">
        <v>100</v>
      </c>
      <c r="O50" s="915"/>
      <c r="P50" s="383" t="s">
        <v>478</v>
      </c>
      <c r="Q50" s="411">
        <v>0</v>
      </c>
      <c r="R50" s="413">
        <v>2014</v>
      </c>
      <c r="S50" s="414">
        <v>2036</v>
      </c>
      <c r="U50" s="137" t="s">
        <v>194</v>
      </c>
      <c r="V50" s="412">
        <v>100</v>
      </c>
      <c r="W50" s="915"/>
      <c r="X50" s="922" t="s">
        <v>478</v>
      </c>
      <c r="Y50" s="905">
        <v>0</v>
      </c>
      <c r="Z50" s="413">
        <v>2014</v>
      </c>
      <c r="AA50" s="414">
        <v>2036</v>
      </c>
    </row>
    <row r="51" spans="2:27">
      <c r="B51" s="948"/>
      <c r="C51" s="948"/>
      <c r="E51" s="137" t="s">
        <v>195</v>
      </c>
      <c r="F51" s="410">
        <v>0</v>
      </c>
      <c r="G51" s="915"/>
      <c r="H51" s="383" t="s">
        <v>478</v>
      </c>
      <c r="I51" s="411">
        <v>0</v>
      </c>
      <c r="J51" s="413">
        <v>2014</v>
      </c>
      <c r="K51" s="414">
        <v>2014</v>
      </c>
      <c r="M51" s="137" t="s">
        <v>195</v>
      </c>
      <c r="N51" s="410">
        <v>0</v>
      </c>
      <c r="O51" s="915"/>
      <c r="P51" s="383" t="s">
        <v>478</v>
      </c>
      <c r="Q51" s="411">
        <v>0</v>
      </c>
      <c r="R51" s="413">
        <v>2014</v>
      </c>
      <c r="S51" s="414">
        <v>2014</v>
      </c>
      <c r="U51" s="137" t="s">
        <v>195</v>
      </c>
      <c r="V51" s="412">
        <v>0</v>
      </c>
      <c r="W51" s="915"/>
      <c r="X51" s="922" t="s">
        <v>478</v>
      </c>
      <c r="Y51" s="905">
        <v>0</v>
      </c>
      <c r="Z51" s="413">
        <v>2014</v>
      </c>
      <c r="AA51" s="414">
        <v>2014</v>
      </c>
    </row>
    <row r="52" spans="2:27">
      <c r="B52" s="948"/>
      <c r="C52" s="948"/>
      <c r="E52" s="137" t="s">
        <v>196</v>
      </c>
      <c r="F52" s="410">
        <v>0</v>
      </c>
      <c r="G52" s="915"/>
      <c r="H52" s="383" t="s">
        <v>478</v>
      </c>
      <c r="I52" s="411">
        <v>0</v>
      </c>
      <c r="J52" s="413">
        <v>2014</v>
      </c>
      <c r="K52" s="414">
        <v>2014</v>
      </c>
      <c r="M52" s="137" t="s">
        <v>196</v>
      </c>
      <c r="N52" s="410">
        <v>0</v>
      </c>
      <c r="O52" s="915"/>
      <c r="P52" s="383" t="s">
        <v>478</v>
      </c>
      <c r="Q52" s="411">
        <v>0</v>
      </c>
      <c r="R52" s="413">
        <v>2014</v>
      </c>
      <c r="S52" s="414">
        <v>2014</v>
      </c>
      <c r="U52" s="137" t="s">
        <v>196</v>
      </c>
      <c r="V52" s="412">
        <v>0</v>
      </c>
      <c r="W52" s="915"/>
      <c r="X52" s="922" t="s">
        <v>478</v>
      </c>
      <c r="Y52" s="905">
        <v>0</v>
      </c>
      <c r="Z52" s="413">
        <v>2014</v>
      </c>
      <c r="AA52" s="414">
        <v>2014</v>
      </c>
    </row>
    <row r="53" spans="2:27">
      <c r="E53" s="137" t="s">
        <v>197</v>
      </c>
      <c r="F53" s="410">
        <v>0</v>
      </c>
      <c r="G53" s="915"/>
      <c r="H53" s="383" t="s">
        <v>478</v>
      </c>
      <c r="I53" s="411">
        <v>0</v>
      </c>
      <c r="J53" s="413">
        <v>2014</v>
      </c>
      <c r="K53" s="414">
        <v>2014</v>
      </c>
      <c r="M53" s="137" t="s">
        <v>197</v>
      </c>
      <c r="N53" s="410">
        <v>0</v>
      </c>
      <c r="O53" s="915"/>
      <c r="P53" s="383" t="s">
        <v>478</v>
      </c>
      <c r="Q53" s="411">
        <v>0</v>
      </c>
      <c r="R53" s="413">
        <v>2014</v>
      </c>
      <c r="S53" s="414">
        <v>2014</v>
      </c>
      <c r="U53" s="137" t="s">
        <v>197</v>
      </c>
      <c r="V53" s="412">
        <v>0</v>
      </c>
      <c r="W53" s="915"/>
      <c r="X53" s="922" t="s">
        <v>478</v>
      </c>
      <c r="Y53" s="905">
        <v>0</v>
      </c>
      <c r="Z53" s="413">
        <v>2014</v>
      </c>
      <c r="AA53" s="414">
        <v>2014</v>
      </c>
    </row>
    <row r="54" spans="2:27">
      <c r="B54" s="949" t="s">
        <v>302</v>
      </c>
      <c r="C54" s="949"/>
      <c r="E54" s="137" t="s">
        <v>198</v>
      </c>
      <c r="F54" s="410">
        <v>25</v>
      </c>
      <c r="G54" s="915"/>
      <c r="H54" s="383" t="s">
        <v>478</v>
      </c>
      <c r="I54" s="411">
        <v>0</v>
      </c>
      <c r="J54" s="413">
        <v>2014</v>
      </c>
      <c r="K54" s="414">
        <v>2038</v>
      </c>
      <c r="M54" s="137" t="s">
        <v>198</v>
      </c>
      <c r="N54" s="410">
        <v>2000</v>
      </c>
      <c r="O54" s="915"/>
      <c r="P54" s="383" t="s">
        <v>478</v>
      </c>
      <c r="Q54" s="411">
        <v>0</v>
      </c>
      <c r="R54" s="413">
        <v>2014</v>
      </c>
      <c r="S54" s="414">
        <v>2038</v>
      </c>
      <c r="U54" s="137" t="s">
        <v>198</v>
      </c>
      <c r="V54" s="412">
        <v>2000</v>
      </c>
      <c r="W54" s="915"/>
      <c r="X54" s="922" t="s">
        <v>478</v>
      </c>
      <c r="Y54" s="905">
        <v>0</v>
      </c>
      <c r="Z54" s="413">
        <v>2014</v>
      </c>
      <c r="AA54" s="414">
        <v>2038</v>
      </c>
    </row>
    <row r="55" spans="2:27">
      <c r="B55" s="949"/>
      <c r="C55" s="949"/>
      <c r="E55" s="137" t="s">
        <v>199</v>
      </c>
      <c r="F55" s="410">
        <v>20</v>
      </c>
      <c r="G55" s="915"/>
      <c r="H55" s="383" t="s">
        <v>478</v>
      </c>
      <c r="I55" s="411">
        <v>0</v>
      </c>
      <c r="J55" s="413">
        <v>2014</v>
      </c>
      <c r="K55" s="414">
        <v>2040</v>
      </c>
      <c r="M55" s="137" t="s">
        <v>199</v>
      </c>
      <c r="N55" s="410">
        <v>500</v>
      </c>
      <c r="O55" s="915"/>
      <c r="P55" s="383" t="s">
        <v>478</v>
      </c>
      <c r="Q55" s="411">
        <v>0</v>
      </c>
      <c r="R55" s="413">
        <v>2014</v>
      </c>
      <c r="S55" s="414">
        <v>2040</v>
      </c>
      <c r="U55" s="137" t="s">
        <v>199</v>
      </c>
      <c r="V55" s="412">
        <v>500</v>
      </c>
      <c r="W55" s="915"/>
      <c r="X55" s="922" t="s">
        <v>478</v>
      </c>
      <c r="Y55" s="905">
        <v>0</v>
      </c>
      <c r="Z55" s="413">
        <v>2014</v>
      </c>
      <c r="AA55" s="414">
        <v>2040</v>
      </c>
    </row>
    <row r="56" spans="2:27">
      <c r="B56" s="949"/>
      <c r="C56" s="949"/>
      <c r="E56" s="137" t="s">
        <v>200</v>
      </c>
      <c r="F56" s="410">
        <v>500</v>
      </c>
      <c r="G56" s="915"/>
      <c r="H56" s="383" t="s">
        <v>478</v>
      </c>
      <c r="I56" s="411">
        <v>0</v>
      </c>
      <c r="J56" s="413">
        <v>2014</v>
      </c>
      <c r="K56" s="414">
        <v>2022</v>
      </c>
      <c r="M56" s="137" t="s">
        <v>200</v>
      </c>
      <c r="N56" s="410">
        <v>500</v>
      </c>
      <c r="O56" s="915"/>
      <c r="P56" s="383" t="s">
        <v>478</v>
      </c>
      <c r="Q56" s="411">
        <v>0</v>
      </c>
      <c r="R56" s="413">
        <v>2014</v>
      </c>
      <c r="S56" s="414">
        <v>2022</v>
      </c>
      <c r="U56" s="137" t="s">
        <v>200</v>
      </c>
      <c r="V56" s="412">
        <v>500</v>
      </c>
      <c r="W56" s="915"/>
      <c r="X56" s="922" t="s">
        <v>478</v>
      </c>
      <c r="Y56" s="905">
        <v>0</v>
      </c>
      <c r="Z56" s="413">
        <v>2014</v>
      </c>
      <c r="AA56" s="414">
        <v>2022</v>
      </c>
    </row>
    <row r="57" spans="2:27">
      <c r="E57" s="137" t="s">
        <v>201</v>
      </c>
      <c r="F57" s="410">
        <v>100</v>
      </c>
      <c r="G57" s="915"/>
      <c r="H57" s="383" t="s">
        <v>478</v>
      </c>
      <c r="I57" s="411">
        <v>0</v>
      </c>
      <c r="J57" s="413">
        <v>2014</v>
      </c>
      <c r="K57" s="414">
        <v>2018</v>
      </c>
      <c r="M57" s="137" t="s">
        <v>201</v>
      </c>
      <c r="N57" s="410">
        <v>100</v>
      </c>
      <c r="O57" s="915"/>
      <c r="P57" s="383" t="s">
        <v>478</v>
      </c>
      <c r="Q57" s="411">
        <v>0</v>
      </c>
      <c r="R57" s="413">
        <v>2014</v>
      </c>
      <c r="S57" s="414">
        <v>2018</v>
      </c>
      <c r="U57" s="137" t="s">
        <v>201</v>
      </c>
      <c r="V57" s="412">
        <v>100</v>
      </c>
      <c r="W57" s="915"/>
      <c r="X57" s="922" t="s">
        <v>478</v>
      </c>
      <c r="Y57" s="905">
        <v>0</v>
      </c>
      <c r="Z57" s="413">
        <v>2014</v>
      </c>
      <c r="AA57" s="414">
        <v>2018</v>
      </c>
    </row>
    <row r="58" spans="2:27">
      <c r="B58" s="947" t="s">
        <v>212</v>
      </c>
      <c r="C58" s="947"/>
      <c r="E58" s="137" t="s">
        <v>202</v>
      </c>
      <c r="F58" s="410">
        <v>20</v>
      </c>
      <c r="G58" s="915"/>
      <c r="H58" s="383" t="s">
        <v>478</v>
      </c>
      <c r="I58" s="411">
        <v>0</v>
      </c>
      <c r="J58" s="413">
        <v>2014</v>
      </c>
      <c r="K58" s="414">
        <v>2050</v>
      </c>
      <c r="M58" s="137" t="s">
        <v>202</v>
      </c>
      <c r="N58" s="410">
        <v>20</v>
      </c>
      <c r="O58" s="915"/>
      <c r="P58" s="383" t="s">
        <v>478</v>
      </c>
      <c r="Q58" s="411">
        <v>0</v>
      </c>
      <c r="R58" s="413">
        <v>2014</v>
      </c>
      <c r="S58" s="414">
        <v>2050</v>
      </c>
      <c r="U58" s="137" t="s">
        <v>202</v>
      </c>
      <c r="V58" s="412">
        <v>20</v>
      </c>
      <c r="W58" s="915"/>
      <c r="X58" s="922" t="s">
        <v>478</v>
      </c>
      <c r="Y58" s="905">
        <v>0</v>
      </c>
      <c r="Z58" s="413">
        <v>2014</v>
      </c>
      <c r="AA58" s="414">
        <v>2050</v>
      </c>
    </row>
    <row r="59" spans="2:27">
      <c r="B59" s="947"/>
      <c r="C59" s="947"/>
      <c r="E59" s="137" t="s">
        <v>203</v>
      </c>
      <c r="F59" s="410">
        <v>25</v>
      </c>
      <c r="G59" s="915"/>
      <c r="H59" s="383" t="s">
        <v>478</v>
      </c>
      <c r="I59" s="411">
        <v>0</v>
      </c>
      <c r="J59" s="413">
        <v>2014</v>
      </c>
      <c r="K59" s="414">
        <v>2050</v>
      </c>
      <c r="M59" s="137" t="s">
        <v>203</v>
      </c>
      <c r="N59" s="410">
        <v>500</v>
      </c>
      <c r="O59" s="915"/>
      <c r="P59" s="383" t="s">
        <v>478</v>
      </c>
      <c r="Q59" s="411">
        <v>0</v>
      </c>
      <c r="R59" s="413">
        <v>2014</v>
      </c>
      <c r="S59" s="414">
        <v>2050</v>
      </c>
      <c r="U59" s="137" t="s">
        <v>203</v>
      </c>
      <c r="V59" s="412">
        <v>2000</v>
      </c>
      <c r="W59" s="915"/>
      <c r="X59" s="922" t="s">
        <v>478</v>
      </c>
      <c r="Y59" s="905">
        <v>0</v>
      </c>
      <c r="Z59" s="413">
        <v>2014</v>
      </c>
      <c r="AA59" s="414">
        <v>2050</v>
      </c>
    </row>
    <row r="60" spans="2:27" ht="13" thickBot="1">
      <c r="B60" s="947"/>
      <c r="C60" s="947"/>
      <c r="E60" s="138" t="s">
        <v>204</v>
      </c>
      <c r="F60" s="415">
        <v>25</v>
      </c>
      <c r="G60" s="916"/>
      <c r="H60" s="384" t="s">
        <v>478</v>
      </c>
      <c r="I60" s="904">
        <v>0</v>
      </c>
      <c r="J60" s="417">
        <v>2014</v>
      </c>
      <c r="K60" s="418">
        <v>2050</v>
      </c>
      <c r="M60" s="138" t="s">
        <v>204</v>
      </c>
      <c r="N60" s="415">
        <v>25</v>
      </c>
      <c r="O60" s="916"/>
      <c r="P60" s="384" t="s">
        <v>478</v>
      </c>
      <c r="Q60" s="904">
        <v>0</v>
      </c>
      <c r="R60" s="417">
        <v>2014</v>
      </c>
      <c r="S60" s="418">
        <v>2050</v>
      </c>
      <c r="U60" s="138" t="s">
        <v>204</v>
      </c>
      <c r="V60" s="416">
        <v>25</v>
      </c>
      <c r="W60" s="916"/>
      <c r="X60" s="923" t="s">
        <v>478</v>
      </c>
      <c r="Y60" s="924">
        <v>0</v>
      </c>
      <c r="Z60" s="417">
        <v>2014</v>
      </c>
      <c r="AA60" s="418">
        <v>2050</v>
      </c>
    </row>
    <row r="61" spans="2:27">
      <c r="B61" s="947"/>
      <c r="C61" s="947"/>
      <c r="M61" s="134"/>
    </row>
    <row r="68" spans="5:10" ht="15">
      <c r="F68" s="945" t="s">
        <v>479</v>
      </c>
      <c r="G68" s="946"/>
      <c r="H68" s="946"/>
      <c r="I68" s="946"/>
      <c r="J68" s="946"/>
    </row>
    <row r="69" spans="5:10" ht="61" thickBot="1">
      <c r="E69" s="903" t="s">
        <v>138</v>
      </c>
      <c r="F69" s="908" t="s">
        <v>482</v>
      </c>
      <c r="G69" s="908" t="s">
        <v>483</v>
      </c>
      <c r="H69" s="934" t="s">
        <v>484</v>
      </c>
      <c r="I69" s="909" t="s">
        <v>209</v>
      </c>
      <c r="J69" s="910" t="s">
        <v>210</v>
      </c>
    </row>
    <row r="70" spans="5:10">
      <c r="E70" s="136" t="s">
        <v>144</v>
      </c>
      <c r="F70" s="938"/>
      <c r="G70" s="913">
        <v>1</v>
      </c>
      <c r="H70" s="935" t="s">
        <v>92</v>
      </c>
      <c r="I70" s="928">
        <v>2014</v>
      </c>
      <c r="J70" s="929">
        <v>2050</v>
      </c>
    </row>
    <row r="71" spans="5:10">
      <c r="E71" s="137" t="s">
        <v>146</v>
      </c>
      <c r="F71" s="938"/>
      <c r="G71" s="911"/>
      <c r="H71" s="936" t="s">
        <v>92</v>
      </c>
      <c r="I71" s="930">
        <v>2014</v>
      </c>
      <c r="J71" s="931">
        <v>2050</v>
      </c>
    </row>
    <row r="72" spans="5:10">
      <c r="E72" s="137" t="s">
        <v>148</v>
      </c>
      <c r="F72" s="938"/>
      <c r="G72" s="911"/>
      <c r="H72" s="936" t="s">
        <v>92</v>
      </c>
      <c r="I72" s="930">
        <v>2014</v>
      </c>
      <c r="J72" s="931">
        <v>2050</v>
      </c>
    </row>
    <row r="73" spans="5:10">
      <c r="E73" s="137" t="s">
        <v>150</v>
      </c>
      <c r="F73" s="938"/>
      <c r="H73" s="906" t="s">
        <v>92</v>
      </c>
      <c r="I73" s="930">
        <v>2014</v>
      </c>
      <c r="J73" s="931">
        <v>2050</v>
      </c>
    </row>
    <row r="74" spans="5:10">
      <c r="E74" s="137" t="s">
        <v>152</v>
      </c>
      <c r="F74" s="938"/>
      <c r="G74" s="911">
        <v>0</v>
      </c>
      <c r="H74" s="936" t="s">
        <v>480</v>
      </c>
      <c r="I74" s="930">
        <v>2014</v>
      </c>
      <c r="J74" s="931">
        <v>2050</v>
      </c>
    </row>
    <row r="75" spans="5:10">
      <c r="E75" s="137" t="s">
        <v>154</v>
      </c>
      <c r="F75" s="938"/>
      <c r="H75" s="906" t="s">
        <v>92</v>
      </c>
      <c r="I75" s="930">
        <v>2014</v>
      </c>
      <c r="J75" s="931">
        <v>2050</v>
      </c>
    </row>
    <row r="76" spans="5:10">
      <c r="E76" s="137" t="s">
        <v>156</v>
      </c>
      <c r="F76" s="938"/>
      <c r="G76" s="911"/>
      <c r="H76" s="906" t="s">
        <v>92</v>
      </c>
      <c r="I76" s="930">
        <v>2014</v>
      </c>
      <c r="J76" s="931">
        <v>2050</v>
      </c>
    </row>
    <row r="77" spans="5:10">
      <c r="E77" s="137" t="s">
        <v>158</v>
      </c>
      <c r="F77" s="938"/>
      <c r="G77" s="911"/>
      <c r="H77" s="906" t="s">
        <v>92</v>
      </c>
      <c r="I77" s="930">
        <v>2014</v>
      </c>
      <c r="J77" s="931">
        <v>2050</v>
      </c>
    </row>
    <row r="78" spans="5:10">
      <c r="E78" s="137" t="s">
        <v>160</v>
      </c>
      <c r="F78" s="938"/>
      <c r="G78" s="911">
        <v>5</v>
      </c>
      <c r="H78" s="936" t="s">
        <v>480</v>
      </c>
      <c r="I78" s="930">
        <v>2014</v>
      </c>
      <c r="J78" s="931">
        <v>2050</v>
      </c>
    </row>
    <row r="79" spans="5:10">
      <c r="E79" s="137" t="s">
        <v>162</v>
      </c>
      <c r="F79" s="938"/>
      <c r="G79" s="911"/>
      <c r="H79" s="906" t="s">
        <v>92</v>
      </c>
      <c r="I79" s="930">
        <v>2014</v>
      </c>
      <c r="J79" s="931">
        <v>2050</v>
      </c>
    </row>
    <row r="80" spans="5:10">
      <c r="E80" s="137" t="s">
        <v>164</v>
      </c>
      <c r="F80" s="938"/>
      <c r="G80" s="911">
        <v>0.2</v>
      </c>
      <c r="H80" s="936" t="s">
        <v>480</v>
      </c>
      <c r="I80" s="930">
        <v>2014</v>
      </c>
      <c r="J80" s="931">
        <v>2050</v>
      </c>
    </row>
    <row r="81" spans="5:10">
      <c r="E81" s="137" t="s">
        <v>166</v>
      </c>
      <c r="F81" s="938"/>
      <c r="G81" s="911"/>
      <c r="H81" s="906" t="s">
        <v>92</v>
      </c>
      <c r="I81" s="930">
        <v>2014</v>
      </c>
      <c r="J81" s="931">
        <v>2050</v>
      </c>
    </row>
    <row r="82" spans="5:10">
      <c r="E82" s="137" t="s">
        <v>165</v>
      </c>
      <c r="F82" s="938"/>
      <c r="G82" s="911"/>
      <c r="H82" s="906" t="s">
        <v>92</v>
      </c>
      <c r="I82" s="930">
        <v>2014</v>
      </c>
      <c r="J82" s="931">
        <v>2050</v>
      </c>
    </row>
    <row r="83" spans="5:10">
      <c r="E83" s="137" t="s">
        <v>167</v>
      </c>
      <c r="F83" s="938"/>
      <c r="G83" s="911"/>
      <c r="H83" s="906" t="s">
        <v>92</v>
      </c>
      <c r="I83" s="930">
        <v>2014</v>
      </c>
      <c r="J83" s="931">
        <v>2050</v>
      </c>
    </row>
    <row r="84" spans="5:10">
      <c r="E84" s="137" t="s">
        <v>168</v>
      </c>
      <c r="F84" s="938"/>
      <c r="G84" s="911">
        <v>1</v>
      </c>
      <c r="H84" s="936" t="s">
        <v>480</v>
      </c>
      <c r="I84" s="930">
        <v>2014</v>
      </c>
      <c r="J84" s="931">
        <v>2050</v>
      </c>
    </row>
    <row r="85" spans="5:10">
      <c r="E85" s="137" t="s">
        <v>169</v>
      </c>
      <c r="F85" s="938"/>
      <c r="G85" s="911">
        <v>1</v>
      </c>
      <c r="H85" s="936" t="s">
        <v>480</v>
      </c>
      <c r="I85" s="930">
        <v>2014</v>
      </c>
      <c r="J85" s="931">
        <v>2050</v>
      </c>
    </row>
    <row r="86" spans="5:10">
      <c r="E86" s="137" t="s">
        <v>170</v>
      </c>
      <c r="F86" s="938"/>
      <c r="G86" s="911">
        <v>1</v>
      </c>
      <c r="H86" s="936" t="s">
        <v>481</v>
      </c>
      <c r="I86" s="930">
        <v>2014</v>
      </c>
      <c r="J86" s="931">
        <v>2050</v>
      </c>
    </row>
    <row r="87" spans="5:10">
      <c r="E87" s="137" t="s">
        <v>171</v>
      </c>
      <c r="F87" s="938"/>
      <c r="G87" s="911">
        <v>1</v>
      </c>
      <c r="H87" s="936" t="s">
        <v>481</v>
      </c>
      <c r="I87" s="930">
        <v>2014</v>
      </c>
      <c r="J87" s="931">
        <v>2050</v>
      </c>
    </row>
    <row r="88" spans="5:10">
      <c r="E88" s="137" t="s">
        <v>172</v>
      </c>
      <c r="F88" s="938"/>
      <c r="G88" s="911">
        <v>5</v>
      </c>
      <c r="H88" s="936" t="s">
        <v>480</v>
      </c>
      <c r="I88" s="930">
        <v>2014</v>
      </c>
      <c r="J88" s="931">
        <v>2050</v>
      </c>
    </row>
    <row r="89" spans="5:10">
      <c r="E89" s="137" t="s">
        <v>173</v>
      </c>
      <c r="F89" s="938"/>
      <c r="G89" s="911">
        <v>3</v>
      </c>
      <c r="H89" s="936" t="s">
        <v>480</v>
      </c>
      <c r="I89" s="930">
        <v>2014</v>
      </c>
      <c r="J89" s="931">
        <v>2050</v>
      </c>
    </row>
    <row r="90" spans="5:10">
      <c r="E90" s="137" t="s">
        <v>174</v>
      </c>
      <c r="F90" s="938">
        <v>1500</v>
      </c>
      <c r="G90" s="911"/>
      <c r="H90" s="906" t="s">
        <v>92</v>
      </c>
      <c r="I90" s="930">
        <v>2014</v>
      </c>
      <c r="J90" s="931">
        <v>2050</v>
      </c>
    </row>
    <row r="91" spans="5:10">
      <c r="E91" s="137" t="s">
        <v>175</v>
      </c>
      <c r="F91" s="938"/>
      <c r="G91" s="911"/>
      <c r="H91" s="906" t="s">
        <v>92</v>
      </c>
      <c r="I91" s="930">
        <v>2014</v>
      </c>
      <c r="J91" s="931">
        <v>2050</v>
      </c>
    </row>
    <row r="92" spans="5:10">
      <c r="E92" s="137" t="s">
        <v>176</v>
      </c>
      <c r="F92" s="938"/>
      <c r="G92" s="911">
        <v>0.75</v>
      </c>
      <c r="H92" s="936" t="s">
        <v>481</v>
      </c>
      <c r="I92" s="930">
        <v>2014</v>
      </c>
      <c r="J92" s="931">
        <v>2050</v>
      </c>
    </row>
    <row r="93" spans="5:10">
      <c r="E93" s="137" t="s">
        <v>177</v>
      </c>
      <c r="F93" s="938"/>
      <c r="G93" s="911"/>
      <c r="H93" s="906" t="s">
        <v>92</v>
      </c>
      <c r="I93" s="930">
        <v>2014</v>
      </c>
      <c r="J93" s="931">
        <v>2050</v>
      </c>
    </row>
    <row r="94" spans="5:10">
      <c r="E94" s="137" t="s">
        <v>178</v>
      </c>
      <c r="F94" s="938"/>
      <c r="G94" s="911">
        <v>5</v>
      </c>
      <c r="H94" s="936" t="s">
        <v>481</v>
      </c>
      <c r="I94" s="930">
        <v>2014</v>
      </c>
      <c r="J94" s="931">
        <v>2050</v>
      </c>
    </row>
    <row r="95" spans="5:10">
      <c r="E95" s="137" t="s">
        <v>179</v>
      </c>
      <c r="F95" s="938"/>
      <c r="G95" s="911"/>
      <c r="H95" s="906" t="s">
        <v>92</v>
      </c>
      <c r="I95" s="930">
        <v>2014</v>
      </c>
      <c r="J95" s="931">
        <v>2050</v>
      </c>
    </row>
    <row r="96" spans="5:10">
      <c r="E96" s="137" t="s">
        <v>180</v>
      </c>
      <c r="F96" s="938"/>
      <c r="G96" s="911"/>
      <c r="H96" s="906" t="s">
        <v>92</v>
      </c>
      <c r="I96" s="930">
        <v>2014</v>
      </c>
      <c r="J96" s="931">
        <v>2050</v>
      </c>
    </row>
    <row r="97" spans="5:10">
      <c r="E97" s="137" t="s">
        <v>181</v>
      </c>
      <c r="F97" s="938"/>
      <c r="G97" s="911"/>
      <c r="H97" s="906" t="s">
        <v>92</v>
      </c>
      <c r="I97" s="930">
        <v>2014</v>
      </c>
      <c r="J97" s="931">
        <v>2050</v>
      </c>
    </row>
    <row r="98" spans="5:10">
      <c r="E98" s="137" t="s">
        <v>182</v>
      </c>
      <c r="F98" s="938"/>
      <c r="G98" s="911"/>
      <c r="H98" s="906" t="s">
        <v>92</v>
      </c>
      <c r="I98" s="930">
        <v>2014</v>
      </c>
      <c r="J98" s="931">
        <v>2050</v>
      </c>
    </row>
    <row r="99" spans="5:10">
      <c r="E99" s="137" t="s">
        <v>183</v>
      </c>
      <c r="F99" s="938"/>
      <c r="G99" s="911">
        <v>1</v>
      </c>
      <c r="H99" s="906" t="s">
        <v>92</v>
      </c>
      <c r="I99" s="930">
        <v>2014</v>
      </c>
      <c r="J99" s="931">
        <v>2050</v>
      </c>
    </row>
    <row r="100" spans="5:10">
      <c r="E100" s="137" t="s">
        <v>184</v>
      </c>
      <c r="F100" s="938"/>
      <c r="G100" s="911"/>
      <c r="H100" s="906" t="s">
        <v>92</v>
      </c>
      <c r="I100" s="930">
        <v>2014</v>
      </c>
      <c r="J100" s="931">
        <v>2050</v>
      </c>
    </row>
    <row r="101" spans="5:10">
      <c r="E101" s="137" t="s">
        <v>185</v>
      </c>
      <c r="F101" s="938"/>
      <c r="G101" s="911"/>
      <c r="H101" s="906" t="s">
        <v>92</v>
      </c>
      <c r="I101" s="930">
        <v>2014</v>
      </c>
      <c r="J101" s="931">
        <v>2050</v>
      </c>
    </row>
    <row r="102" spans="5:10">
      <c r="E102" s="137" t="s">
        <v>186</v>
      </c>
      <c r="F102" s="938"/>
      <c r="G102" s="911"/>
      <c r="H102" s="906" t="s">
        <v>92</v>
      </c>
      <c r="I102" s="930">
        <v>2014</v>
      </c>
      <c r="J102" s="931">
        <v>2050</v>
      </c>
    </row>
    <row r="103" spans="5:10">
      <c r="E103" s="137" t="s">
        <v>187</v>
      </c>
      <c r="F103" s="938"/>
      <c r="G103" s="911"/>
      <c r="H103" s="906" t="s">
        <v>92</v>
      </c>
      <c r="I103" s="930">
        <v>2014</v>
      </c>
      <c r="J103" s="931">
        <v>2050</v>
      </c>
    </row>
    <row r="104" spans="5:10">
      <c r="E104" s="137" t="s">
        <v>188</v>
      </c>
      <c r="F104" s="938"/>
      <c r="G104" s="911">
        <v>3</v>
      </c>
      <c r="H104" s="937" t="s">
        <v>487</v>
      </c>
      <c r="I104" s="930">
        <v>2014</v>
      </c>
      <c r="J104" s="931">
        <v>2050</v>
      </c>
    </row>
    <row r="105" spans="5:10">
      <c r="E105" s="137" t="s">
        <v>189</v>
      </c>
      <c r="F105" s="938"/>
      <c r="G105" s="911"/>
      <c r="H105" s="906" t="s">
        <v>92</v>
      </c>
      <c r="I105" s="930">
        <v>2014</v>
      </c>
      <c r="J105" s="931">
        <v>2050</v>
      </c>
    </row>
    <row r="106" spans="5:10">
      <c r="E106" s="137" t="s">
        <v>190</v>
      </c>
      <c r="F106" s="938"/>
      <c r="G106" s="911"/>
      <c r="H106" s="906" t="s">
        <v>92</v>
      </c>
      <c r="I106" s="930">
        <v>2014</v>
      </c>
      <c r="J106" s="931">
        <v>2050</v>
      </c>
    </row>
    <row r="107" spans="5:10">
      <c r="E107" s="137" t="s">
        <v>191</v>
      </c>
      <c r="F107" s="938"/>
      <c r="G107" s="911"/>
      <c r="H107" s="906" t="s">
        <v>92</v>
      </c>
      <c r="I107" s="930">
        <v>2014</v>
      </c>
      <c r="J107" s="931">
        <v>2050</v>
      </c>
    </row>
    <row r="108" spans="5:10">
      <c r="E108" s="137" t="s">
        <v>192</v>
      </c>
      <c r="F108" s="938"/>
      <c r="G108" s="911"/>
      <c r="H108" s="906" t="s">
        <v>92</v>
      </c>
      <c r="I108" s="930">
        <v>2014</v>
      </c>
      <c r="J108" s="931">
        <v>2050</v>
      </c>
    </row>
    <row r="109" spans="5:10">
      <c r="E109" s="137" t="s">
        <v>193</v>
      </c>
      <c r="F109" s="938"/>
      <c r="G109" s="911">
        <v>3</v>
      </c>
      <c r="H109" s="936" t="s">
        <v>480</v>
      </c>
      <c r="I109" s="930">
        <v>2014</v>
      </c>
      <c r="J109" s="931">
        <v>2050</v>
      </c>
    </row>
    <row r="110" spans="5:10">
      <c r="E110" s="137" t="s">
        <v>194</v>
      </c>
      <c r="F110" s="938"/>
      <c r="G110" s="911">
        <v>2</v>
      </c>
      <c r="H110" s="936" t="s">
        <v>480</v>
      </c>
      <c r="I110" s="930">
        <v>2014</v>
      </c>
      <c r="J110" s="931">
        <v>2050</v>
      </c>
    </row>
    <row r="111" spans="5:10">
      <c r="E111" s="137" t="s">
        <v>195</v>
      </c>
      <c r="F111" s="938"/>
      <c r="G111" s="911"/>
      <c r="H111" s="906" t="s">
        <v>92</v>
      </c>
      <c r="I111" s="930">
        <v>2014</v>
      </c>
      <c r="J111" s="931">
        <v>2050</v>
      </c>
    </row>
    <row r="112" spans="5:10">
      <c r="E112" s="137" t="s">
        <v>196</v>
      </c>
      <c r="F112" s="938"/>
      <c r="G112" s="911"/>
      <c r="H112" s="906" t="s">
        <v>92</v>
      </c>
      <c r="I112" s="930">
        <v>2014</v>
      </c>
      <c r="J112" s="931">
        <v>2050</v>
      </c>
    </row>
    <row r="113" spans="2:10">
      <c r="E113" s="137" t="s">
        <v>197</v>
      </c>
      <c r="F113" s="938"/>
      <c r="G113" s="911"/>
      <c r="H113" s="906" t="s">
        <v>92</v>
      </c>
      <c r="I113" s="930">
        <v>2014</v>
      </c>
      <c r="J113" s="931">
        <v>2050</v>
      </c>
    </row>
    <row r="114" spans="2:10">
      <c r="E114" s="137" t="s">
        <v>198</v>
      </c>
      <c r="F114" s="938"/>
      <c r="G114" s="911">
        <v>20</v>
      </c>
      <c r="H114" s="937" t="s">
        <v>488</v>
      </c>
      <c r="I114" s="930">
        <v>2014</v>
      </c>
      <c r="J114" s="931">
        <v>2050</v>
      </c>
    </row>
    <row r="115" spans="2:10">
      <c r="E115" s="137" t="s">
        <v>199</v>
      </c>
      <c r="F115" s="938"/>
      <c r="G115" s="911">
        <v>1</v>
      </c>
      <c r="H115" s="936" t="s">
        <v>481</v>
      </c>
      <c r="I115" s="930">
        <v>2014</v>
      </c>
      <c r="J115" s="931">
        <v>2050</v>
      </c>
    </row>
    <row r="116" spans="2:10">
      <c r="E116" s="137" t="s">
        <v>200</v>
      </c>
      <c r="F116" s="938"/>
      <c r="G116" s="911">
        <v>15</v>
      </c>
      <c r="H116" s="937" t="s">
        <v>489</v>
      </c>
      <c r="I116" s="930">
        <v>2014</v>
      </c>
      <c r="J116" s="931">
        <v>2050</v>
      </c>
    </row>
    <row r="117" spans="2:10">
      <c r="E117" s="137" t="s">
        <v>201</v>
      </c>
      <c r="F117" s="938"/>
      <c r="G117" s="911">
        <v>5</v>
      </c>
      <c r="H117" s="937" t="s">
        <v>489</v>
      </c>
      <c r="I117" s="930">
        <v>2014</v>
      </c>
      <c r="J117" s="931">
        <v>2050</v>
      </c>
    </row>
    <row r="118" spans="2:10">
      <c r="E118" s="137" t="s">
        <v>202</v>
      </c>
      <c r="F118" s="938"/>
      <c r="G118" s="911"/>
      <c r="H118" s="906" t="s">
        <v>92</v>
      </c>
      <c r="I118" s="930">
        <v>2014</v>
      </c>
      <c r="J118" s="931">
        <v>2050</v>
      </c>
    </row>
    <row r="119" spans="2:10">
      <c r="E119" s="137" t="s">
        <v>203</v>
      </c>
      <c r="F119" s="938"/>
      <c r="G119" s="911">
        <v>3</v>
      </c>
      <c r="H119" s="936" t="s">
        <v>481</v>
      </c>
      <c r="I119" s="930">
        <v>2014</v>
      </c>
      <c r="J119" s="931">
        <v>2050</v>
      </c>
    </row>
    <row r="120" spans="2:10" ht="13" thickBot="1">
      <c r="E120" s="138" t="s">
        <v>204</v>
      </c>
      <c r="F120" s="939"/>
      <c r="G120" s="912"/>
      <c r="H120" s="906" t="s">
        <v>92</v>
      </c>
      <c r="I120" s="932">
        <v>2014</v>
      </c>
      <c r="J120" s="933">
        <v>2050</v>
      </c>
    </row>
    <row r="121" spans="2:10" ht="15">
      <c r="G121" s="914"/>
      <c r="H121" s="914"/>
      <c r="I121" s="560"/>
      <c r="J121" s="907"/>
    </row>
    <row r="122" spans="2:10">
      <c r="I122" s="560"/>
    </row>
    <row r="126" spans="2:10">
      <c r="B126" s="139" t="s">
        <v>2</v>
      </c>
      <c r="C126" s="396" t="s">
        <v>301</v>
      </c>
    </row>
    <row r="127" spans="2:10">
      <c r="B127" s="139" t="s">
        <v>213</v>
      </c>
      <c r="C127" s="396" t="s">
        <v>300</v>
      </c>
    </row>
    <row r="128" spans="2:10">
      <c r="B128" s="139" t="s">
        <v>214</v>
      </c>
    </row>
    <row r="129" spans="2:2">
      <c r="B129" s="139" t="s">
        <v>215</v>
      </c>
    </row>
    <row r="130" spans="2:2">
      <c r="B130" s="139" t="s">
        <v>216</v>
      </c>
    </row>
    <row r="133" spans="2:2">
      <c r="B133" s="140">
        <v>2014</v>
      </c>
    </row>
    <row r="134" spans="2:2">
      <c r="B134" s="140">
        <v>2016</v>
      </c>
    </row>
    <row r="135" spans="2:2">
      <c r="B135" s="140">
        <v>2018</v>
      </c>
    </row>
    <row r="136" spans="2:2">
      <c r="B136" s="140">
        <v>2020</v>
      </c>
    </row>
    <row r="137" spans="2:2">
      <c r="B137" s="140">
        <v>2022</v>
      </c>
    </row>
    <row r="138" spans="2:2">
      <c r="B138" s="140">
        <v>2024</v>
      </c>
    </row>
    <row r="139" spans="2:2">
      <c r="B139" s="140">
        <v>2026</v>
      </c>
    </row>
    <row r="140" spans="2:2">
      <c r="B140" s="140">
        <v>2028</v>
      </c>
    </row>
    <row r="141" spans="2:2">
      <c r="B141" s="140">
        <v>2030</v>
      </c>
    </row>
    <row r="142" spans="2:2">
      <c r="B142" s="140">
        <v>2032</v>
      </c>
    </row>
    <row r="143" spans="2:2">
      <c r="B143" s="140">
        <v>2034</v>
      </c>
    </row>
    <row r="144" spans="2:2">
      <c r="B144" s="140">
        <v>2036</v>
      </c>
    </row>
    <row r="145" spans="2:2">
      <c r="B145" s="140">
        <v>2038</v>
      </c>
    </row>
    <row r="146" spans="2:2">
      <c r="B146" s="140">
        <v>2040</v>
      </c>
    </row>
    <row r="147" spans="2:2">
      <c r="B147" s="140">
        <v>2042</v>
      </c>
    </row>
    <row r="148" spans="2:2">
      <c r="B148" s="140">
        <v>2044</v>
      </c>
    </row>
    <row r="149" spans="2:2">
      <c r="B149" s="140">
        <v>2046</v>
      </c>
    </row>
    <row r="150" spans="2:2">
      <c r="B150" s="140">
        <v>2048</v>
      </c>
    </row>
    <row r="151" spans="2:2">
      <c r="B151" s="140">
        <v>2050</v>
      </c>
    </row>
    <row r="154" spans="2:2">
      <c r="B154" s="141" t="b">
        <v>1</v>
      </c>
    </row>
    <row r="155" spans="2:2">
      <c r="B155" s="141" t="b">
        <v>0</v>
      </c>
    </row>
    <row r="167" spans="1:5">
      <c r="A167" s="401"/>
      <c r="B167" s="401" t="s">
        <v>217</v>
      </c>
      <c r="C167" s="401" t="s">
        <v>218</v>
      </c>
      <c r="D167" s="401" t="s">
        <v>219</v>
      </c>
      <c r="E167" s="401"/>
    </row>
    <row r="168" spans="1:5">
      <c r="A168" s="401" t="s">
        <v>144</v>
      </c>
      <c r="B168" s="401">
        <v>25</v>
      </c>
      <c r="C168" s="401">
        <v>25</v>
      </c>
      <c r="D168" s="401">
        <v>25</v>
      </c>
      <c r="E168" s="401">
        <v>2014</v>
      </c>
    </row>
    <row r="169" spans="1:5">
      <c r="A169" s="401" t="s">
        <v>146</v>
      </c>
      <c r="B169" s="401">
        <v>0</v>
      </c>
      <c r="C169" s="401">
        <v>0</v>
      </c>
      <c r="D169" s="401">
        <v>0</v>
      </c>
      <c r="E169" s="401">
        <v>2014</v>
      </c>
    </row>
    <row r="170" spans="1:5">
      <c r="A170" s="401" t="s">
        <v>148</v>
      </c>
      <c r="B170" s="401">
        <v>25</v>
      </c>
      <c r="C170" s="401">
        <v>300</v>
      </c>
      <c r="D170" s="401">
        <v>300</v>
      </c>
      <c r="E170" s="401">
        <v>2050</v>
      </c>
    </row>
    <row r="171" spans="1:5">
      <c r="A171" s="401" t="s">
        <v>150</v>
      </c>
      <c r="B171" s="401" t="s">
        <v>211</v>
      </c>
      <c r="C171" s="401" t="s">
        <v>211</v>
      </c>
      <c r="D171" s="401" t="s">
        <v>211</v>
      </c>
      <c r="E171" s="401">
        <v>2050</v>
      </c>
    </row>
    <row r="172" spans="1:5">
      <c r="A172" s="401" t="s">
        <v>152</v>
      </c>
      <c r="B172" s="401">
        <v>1000</v>
      </c>
      <c r="C172" s="401">
        <v>1000</v>
      </c>
      <c r="D172" s="401">
        <v>1000</v>
      </c>
      <c r="E172" s="401">
        <v>2016</v>
      </c>
    </row>
    <row r="173" spans="1:5">
      <c r="A173" s="401" t="s">
        <v>154</v>
      </c>
      <c r="B173" s="401" t="s">
        <v>211</v>
      </c>
      <c r="C173" s="401" t="s">
        <v>211</v>
      </c>
      <c r="D173" s="401" t="s">
        <v>211</v>
      </c>
      <c r="E173" s="401">
        <v>2050</v>
      </c>
    </row>
    <row r="174" spans="1:5">
      <c r="A174" s="401" t="s">
        <v>156</v>
      </c>
      <c r="B174" s="401">
        <v>2000</v>
      </c>
      <c r="C174" s="401">
        <v>2000</v>
      </c>
      <c r="D174" s="401">
        <v>2000</v>
      </c>
      <c r="E174" s="401">
        <v>2050</v>
      </c>
    </row>
    <row r="175" spans="1:5">
      <c r="A175" s="401" t="s">
        <v>158</v>
      </c>
      <c r="B175" s="401">
        <v>100</v>
      </c>
      <c r="C175" s="401">
        <v>100</v>
      </c>
      <c r="D175" s="401">
        <v>100</v>
      </c>
      <c r="E175" s="401">
        <v>2050</v>
      </c>
    </row>
    <row r="176" spans="1:5">
      <c r="A176" s="401" t="s">
        <v>160</v>
      </c>
      <c r="B176" s="401">
        <v>25</v>
      </c>
      <c r="C176" s="401">
        <v>1500</v>
      </c>
      <c r="D176" s="401">
        <v>1500</v>
      </c>
      <c r="E176" s="401">
        <v>2024</v>
      </c>
    </row>
    <row r="177" spans="1:5">
      <c r="A177" s="401" t="s">
        <v>162</v>
      </c>
      <c r="B177" s="401">
        <v>2000</v>
      </c>
      <c r="C177" s="401">
        <v>2000</v>
      </c>
      <c r="D177" s="401">
        <v>2000</v>
      </c>
      <c r="E177" s="401">
        <v>2050</v>
      </c>
    </row>
    <row r="178" spans="1:5">
      <c r="A178" s="401" t="s">
        <v>164</v>
      </c>
      <c r="B178" s="401">
        <v>10</v>
      </c>
      <c r="C178" s="401">
        <v>100</v>
      </c>
      <c r="D178" s="401">
        <v>100</v>
      </c>
      <c r="E178" s="401">
        <v>2014</v>
      </c>
    </row>
    <row r="179" spans="1:5">
      <c r="A179" s="401" t="s">
        <v>166</v>
      </c>
      <c r="B179" s="401">
        <v>100</v>
      </c>
      <c r="C179" s="401">
        <v>100</v>
      </c>
      <c r="D179" s="401">
        <v>100</v>
      </c>
      <c r="E179" s="401">
        <v>2014</v>
      </c>
    </row>
    <row r="180" spans="1:5">
      <c r="A180" s="401" t="s">
        <v>165</v>
      </c>
      <c r="B180" s="401">
        <v>500</v>
      </c>
      <c r="C180" s="401">
        <v>500</v>
      </c>
      <c r="D180" s="401">
        <v>500</v>
      </c>
      <c r="E180" s="401">
        <v>2050</v>
      </c>
    </row>
    <row r="181" spans="1:5">
      <c r="A181" s="401" t="s">
        <v>167</v>
      </c>
      <c r="B181" s="401">
        <v>0</v>
      </c>
      <c r="C181" s="401">
        <v>0</v>
      </c>
      <c r="D181" s="401">
        <v>0</v>
      </c>
      <c r="E181" s="401">
        <v>2014</v>
      </c>
    </row>
    <row r="182" spans="1:5">
      <c r="A182" s="401" t="s">
        <v>168</v>
      </c>
      <c r="B182" s="401" t="s">
        <v>211</v>
      </c>
      <c r="C182" s="401">
        <v>2000</v>
      </c>
      <c r="D182" s="401">
        <v>2000</v>
      </c>
      <c r="E182" s="401">
        <v>2044</v>
      </c>
    </row>
    <row r="183" spans="1:5">
      <c r="A183" s="401" t="s">
        <v>169</v>
      </c>
      <c r="B183" s="401">
        <v>1000</v>
      </c>
      <c r="C183" s="401">
        <v>1000</v>
      </c>
      <c r="D183" s="401">
        <v>1000</v>
      </c>
      <c r="E183" s="401">
        <v>2042</v>
      </c>
    </row>
    <row r="184" spans="1:5">
      <c r="A184" s="401" t="s">
        <v>170</v>
      </c>
      <c r="B184" s="401">
        <v>25</v>
      </c>
      <c r="C184" s="401">
        <v>200</v>
      </c>
      <c r="D184" s="401">
        <v>200</v>
      </c>
      <c r="E184" s="401">
        <v>2028</v>
      </c>
    </row>
    <row r="185" spans="1:5">
      <c r="A185" s="401" t="s">
        <v>171</v>
      </c>
      <c r="B185" s="401">
        <v>30</v>
      </c>
      <c r="C185" s="401">
        <v>30</v>
      </c>
      <c r="D185" s="401">
        <v>30</v>
      </c>
      <c r="E185" s="401">
        <v>2044</v>
      </c>
    </row>
    <row r="186" spans="1:5">
      <c r="A186" s="401" t="s">
        <v>172</v>
      </c>
      <c r="B186" s="401">
        <v>25</v>
      </c>
      <c r="C186" s="401">
        <v>300</v>
      </c>
      <c r="D186" s="401">
        <v>300</v>
      </c>
      <c r="E186" s="401">
        <v>2020</v>
      </c>
    </row>
    <row r="187" spans="1:5">
      <c r="A187" s="401" t="s">
        <v>173</v>
      </c>
      <c r="B187" s="401">
        <v>2000</v>
      </c>
      <c r="C187" s="401">
        <v>2000</v>
      </c>
      <c r="D187" s="401">
        <v>2000</v>
      </c>
      <c r="E187" s="401">
        <v>2016</v>
      </c>
    </row>
    <row r="188" spans="1:5">
      <c r="A188" s="401" t="s">
        <v>174</v>
      </c>
      <c r="B188" s="401">
        <v>2000</v>
      </c>
      <c r="C188" s="401">
        <v>2000</v>
      </c>
      <c r="D188" s="401">
        <v>2000</v>
      </c>
      <c r="E188" s="401">
        <v>2022</v>
      </c>
    </row>
    <row r="189" spans="1:5">
      <c r="A189" s="401" t="s">
        <v>175</v>
      </c>
      <c r="B189" s="401">
        <v>660</v>
      </c>
      <c r="C189" s="401">
        <v>660</v>
      </c>
      <c r="D189" s="401">
        <v>660</v>
      </c>
      <c r="E189" s="401">
        <v>2020</v>
      </c>
    </row>
    <row r="190" spans="1:5">
      <c r="A190" s="401" t="s">
        <v>176</v>
      </c>
      <c r="B190" s="401">
        <v>150</v>
      </c>
      <c r="C190" s="401">
        <v>150</v>
      </c>
      <c r="D190" s="401">
        <v>150</v>
      </c>
      <c r="E190" s="401">
        <v>2036</v>
      </c>
    </row>
    <row r="191" spans="1:5">
      <c r="A191" s="401" t="s">
        <v>177</v>
      </c>
      <c r="B191" s="401">
        <v>1000</v>
      </c>
      <c r="C191" s="401">
        <v>1000</v>
      </c>
      <c r="D191" s="401">
        <v>1000</v>
      </c>
      <c r="E191" s="401">
        <v>2050</v>
      </c>
    </row>
    <row r="192" spans="1:5">
      <c r="A192" s="401" t="s">
        <v>178</v>
      </c>
      <c r="B192" s="401">
        <v>100</v>
      </c>
      <c r="C192" s="401">
        <v>100</v>
      </c>
      <c r="D192" s="401">
        <v>100</v>
      </c>
      <c r="E192" s="401">
        <v>2020</v>
      </c>
    </row>
    <row r="193" spans="1:5">
      <c r="A193" s="401" t="s">
        <v>179</v>
      </c>
      <c r="B193" s="401">
        <v>0</v>
      </c>
      <c r="C193" s="401">
        <v>0</v>
      </c>
      <c r="D193" s="401">
        <v>0</v>
      </c>
      <c r="E193" s="401">
        <v>2038</v>
      </c>
    </row>
    <row r="194" spans="1:5">
      <c r="A194" s="401" t="s">
        <v>180</v>
      </c>
      <c r="B194" s="401">
        <v>50</v>
      </c>
      <c r="C194" s="401">
        <v>50</v>
      </c>
      <c r="D194" s="401">
        <v>50</v>
      </c>
      <c r="E194" s="401">
        <v>2050</v>
      </c>
    </row>
    <row r="195" spans="1:5">
      <c r="A195" s="401" t="s">
        <v>181</v>
      </c>
      <c r="B195" s="401">
        <v>1000</v>
      </c>
      <c r="C195" s="401">
        <v>1000</v>
      </c>
      <c r="D195" s="401">
        <v>1000</v>
      </c>
      <c r="E195" s="401">
        <v>2050</v>
      </c>
    </row>
    <row r="196" spans="1:5">
      <c r="A196" s="401" t="s">
        <v>182</v>
      </c>
      <c r="B196" s="401">
        <v>100</v>
      </c>
      <c r="C196" s="401">
        <v>100</v>
      </c>
      <c r="D196" s="401">
        <v>100</v>
      </c>
      <c r="E196" s="401">
        <v>2050</v>
      </c>
    </row>
    <row r="197" spans="1:5">
      <c r="A197" s="401" t="s">
        <v>183</v>
      </c>
      <c r="B197" s="401">
        <v>25</v>
      </c>
      <c r="C197" s="401">
        <v>25</v>
      </c>
      <c r="D197" s="401">
        <v>25</v>
      </c>
      <c r="E197" s="401">
        <v>2036</v>
      </c>
    </row>
    <row r="198" spans="1:5">
      <c r="A198" s="401" t="s">
        <v>184</v>
      </c>
      <c r="B198" s="401">
        <v>1000</v>
      </c>
      <c r="C198" s="401">
        <v>1000</v>
      </c>
      <c r="D198" s="401">
        <v>1000</v>
      </c>
      <c r="E198" s="401">
        <v>2028</v>
      </c>
    </row>
    <row r="199" spans="1:5">
      <c r="A199" s="401" t="s">
        <v>185</v>
      </c>
      <c r="B199" s="401" t="s">
        <v>211</v>
      </c>
      <c r="C199" s="401" t="s">
        <v>211</v>
      </c>
      <c r="D199" s="401" t="s">
        <v>211</v>
      </c>
      <c r="E199" s="401">
        <v>2020</v>
      </c>
    </row>
    <row r="200" spans="1:5">
      <c r="A200" s="401" t="s">
        <v>186</v>
      </c>
      <c r="B200" s="401">
        <v>80000</v>
      </c>
      <c r="C200" s="401">
        <v>80000</v>
      </c>
      <c r="D200" s="401">
        <v>80000</v>
      </c>
      <c r="E200" s="401">
        <v>2050</v>
      </c>
    </row>
    <row r="201" spans="1:5">
      <c r="A201" s="401" t="s">
        <v>187</v>
      </c>
      <c r="B201" s="401">
        <v>1000</v>
      </c>
      <c r="C201" s="401">
        <v>1000</v>
      </c>
      <c r="D201" s="401">
        <v>1000</v>
      </c>
      <c r="E201" s="401">
        <v>2018</v>
      </c>
    </row>
    <row r="202" spans="1:5">
      <c r="A202" s="401" t="s">
        <v>188</v>
      </c>
      <c r="B202" s="401">
        <v>25</v>
      </c>
      <c r="C202" s="401">
        <v>2000</v>
      </c>
      <c r="D202" s="401">
        <v>2000</v>
      </c>
      <c r="E202" s="401">
        <v>2018</v>
      </c>
    </row>
    <row r="203" spans="1:5">
      <c r="A203" s="401" t="s">
        <v>189</v>
      </c>
      <c r="B203" s="401" t="s">
        <v>211</v>
      </c>
      <c r="C203" s="401" t="s">
        <v>211</v>
      </c>
      <c r="D203" s="401" t="s">
        <v>211</v>
      </c>
      <c r="E203" s="401">
        <v>2050</v>
      </c>
    </row>
    <row r="204" spans="1:5">
      <c r="A204" s="401" t="s">
        <v>190</v>
      </c>
      <c r="B204" s="401">
        <v>17</v>
      </c>
      <c r="C204" s="401">
        <v>17</v>
      </c>
      <c r="D204" s="401">
        <v>17</v>
      </c>
      <c r="E204" s="401">
        <v>2050</v>
      </c>
    </row>
    <row r="205" spans="1:5">
      <c r="A205" s="401" t="s">
        <v>191</v>
      </c>
      <c r="B205" s="401">
        <v>25</v>
      </c>
      <c r="C205" s="401">
        <v>2000</v>
      </c>
      <c r="D205" s="401">
        <v>2000</v>
      </c>
      <c r="E205" s="401">
        <v>2014</v>
      </c>
    </row>
    <row r="206" spans="1:5">
      <c r="A206" s="401" t="s">
        <v>192</v>
      </c>
      <c r="B206" s="401">
        <v>50</v>
      </c>
      <c r="C206" s="401">
        <v>3000</v>
      </c>
      <c r="D206" s="401">
        <v>3000</v>
      </c>
      <c r="E206" s="401">
        <v>2050</v>
      </c>
    </row>
    <row r="207" spans="1:5">
      <c r="A207" s="401" t="s">
        <v>193</v>
      </c>
      <c r="B207" s="401">
        <v>5000</v>
      </c>
      <c r="C207" s="401">
        <v>5000</v>
      </c>
      <c r="D207" s="401">
        <v>5000</v>
      </c>
      <c r="E207" s="401">
        <v>2032</v>
      </c>
    </row>
    <row r="208" spans="1:5">
      <c r="A208" s="401" t="s">
        <v>194</v>
      </c>
      <c r="B208" s="401">
        <v>20</v>
      </c>
      <c r="C208" s="401">
        <v>100</v>
      </c>
      <c r="D208" s="401">
        <v>100</v>
      </c>
      <c r="E208" s="401">
        <v>2036</v>
      </c>
    </row>
    <row r="209" spans="1:5">
      <c r="A209" s="401" t="s">
        <v>195</v>
      </c>
      <c r="B209" s="401">
        <v>0</v>
      </c>
      <c r="C209" s="401">
        <v>0</v>
      </c>
      <c r="D209" s="401">
        <v>0</v>
      </c>
      <c r="E209" s="401">
        <v>2014</v>
      </c>
    </row>
    <row r="210" spans="1:5">
      <c r="A210" s="401" t="s">
        <v>196</v>
      </c>
      <c r="B210" s="401">
        <v>0</v>
      </c>
      <c r="C210" s="401">
        <v>0</v>
      </c>
      <c r="D210" s="401">
        <v>0</v>
      </c>
      <c r="E210" s="401">
        <v>2014</v>
      </c>
    </row>
    <row r="211" spans="1:5">
      <c r="A211" s="401" t="s">
        <v>197</v>
      </c>
      <c r="B211" s="401">
        <v>0</v>
      </c>
      <c r="C211" s="401">
        <v>0</v>
      </c>
      <c r="D211" s="401">
        <v>0</v>
      </c>
      <c r="E211" s="401">
        <v>2014</v>
      </c>
    </row>
    <row r="212" spans="1:5">
      <c r="A212" s="401" t="s">
        <v>198</v>
      </c>
      <c r="B212" s="401">
        <v>25</v>
      </c>
      <c r="C212" s="401">
        <v>2000</v>
      </c>
      <c r="D212" s="401">
        <v>2000</v>
      </c>
      <c r="E212" s="401">
        <v>2038</v>
      </c>
    </row>
    <row r="213" spans="1:5">
      <c r="A213" s="401" t="s">
        <v>199</v>
      </c>
      <c r="B213" s="401">
        <v>20</v>
      </c>
      <c r="C213" s="401">
        <v>500</v>
      </c>
      <c r="D213" s="401">
        <v>500</v>
      </c>
      <c r="E213" s="401">
        <v>2040</v>
      </c>
    </row>
    <row r="214" spans="1:5">
      <c r="A214" s="401" t="s">
        <v>200</v>
      </c>
      <c r="B214" s="401">
        <v>500</v>
      </c>
      <c r="C214" s="401">
        <v>500</v>
      </c>
      <c r="D214" s="401">
        <v>500</v>
      </c>
      <c r="E214" s="401">
        <v>2022</v>
      </c>
    </row>
    <row r="215" spans="1:5">
      <c r="A215" s="401" t="s">
        <v>201</v>
      </c>
      <c r="B215" s="401">
        <v>100</v>
      </c>
      <c r="C215" s="401">
        <v>100</v>
      </c>
      <c r="D215" s="401">
        <v>100</v>
      </c>
      <c r="E215" s="401">
        <v>2018</v>
      </c>
    </row>
    <row r="216" spans="1:5">
      <c r="A216" s="401" t="s">
        <v>202</v>
      </c>
      <c r="B216" s="401">
        <v>20</v>
      </c>
      <c r="C216" s="401">
        <v>20</v>
      </c>
      <c r="D216" s="401">
        <v>20</v>
      </c>
      <c r="E216" s="401">
        <v>2050</v>
      </c>
    </row>
    <row r="217" spans="1:5">
      <c r="A217" s="401" t="s">
        <v>203</v>
      </c>
      <c r="B217" s="401">
        <v>25</v>
      </c>
      <c r="C217" s="401">
        <v>500</v>
      </c>
      <c r="D217" s="401">
        <v>2000</v>
      </c>
      <c r="E217" s="401">
        <v>2050</v>
      </c>
    </row>
    <row r="218" spans="1:5">
      <c r="A218" s="401" t="s">
        <v>204</v>
      </c>
      <c r="B218" s="401">
        <v>25</v>
      </c>
      <c r="C218" s="401">
        <v>25</v>
      </c>
      <c r="D218" s="401">
        <v>25</v>
      </c>
      <c r="E218" s="401">
        <v>2050</v>
      </c>
    </row>
    <row r="219" spans="1:5">
      <c r="B219" s="142"/>
    </row>
  </sheetData>
  <sheetProtection sheet="1" formatCells="0" formatColumns="0" formatRows="0"/>
  <mergeCells count="7">
    <mergeCell ref="M8:S8"/>
    <mergeCell ref="V8:AA8"/>
    <mergeCell ref="F68:J68"/>
    <mergeCell ref="B58:C61"/>
    <mergeCell ref="B15:C52"/>
    <mergeCell ref="B54:C56"/>
    <mergeCell ref="F8:K8"/>
  </mergeCells>
  <dataValidations disablePrompts="1" count="3">
    <dataValidation type="list" allowBlank="1" showInputMessage="1" showErrorMessage="1" error="Year must be an even year in the range 2014 - 2050" sqref="Z10:AA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8" zoomScale="70" zoomScaleNormal="70" zoomScalePageLayoutView="70" workbookViewId="0">
      <selection activeCell="B12" sqref="B12:E12"/>
    </sheetView>
  </sheetViews>
  <sheetFormatPr baseColWidth="10" defaultColWidth="18.5" defaultRowHeight="15" x14ac:dyDescent="0"/>
  <cols>
    <col min="1" max="1" width="18.5" style="381"/>
    <col min="2" max="2" width="27.33203125" style="381" customWidth="1"/>
    <col min="3" max="3" width="33.33203125" style="381" customWidth="1"/>
    <col min="4" max="4" width="16.83203125" style="381" customWidth="1"/>
    <col min="5" max="5" width="17.6640625" style="381" customWidth="1"/>
    <col min="6" max="16384" width="18.5" style="381"/>
  </cols>
  <sheetData>
    <row r="3" spans="2:15" ht="32">
      <c r="B3" s="424" t="s">
        <v>310</v>
      </c>
      <c r="C3" s="258"/>
    </row>
    <row r="7" spans="2:15" ht="32">
      <c r="B7" s="425" t="s">
        <v>355</v>
      </c>
    </row>
    <row r="10" spans="2:15" ht="33" thickBot="1">
      <c r="B10" s="950" t="s">
        <v>352</v>
      </c>
      <c r="C10" s="950"/>
      <c r="D10" s="950"/>
      <c r="E10" s="950"/>
      <c r="G10" s="950" t="s">
        <v>353</v>
      </c>
      <c r="H10" s="950"/>
      <c r="I10" s="950"/>
      <c r="J10" s="950"/>
      <c r="L10" s="950" t="s">
        <v>354</v>
      </c>
      <c r="M10" s="950"/>
      <c r="N10" s="950"/>
      <c r="O10" s="950"/>
    </row>
    <row r="11" spans="2:15" ht="26" customHeight="1" thickBot="1">
      <c r="B11" s="426"/>
      <c r="C11" s="951" t="s">
        <v>311</v>
      </c>
      <c r="D11" s="952"/>
      <c r="E11" s="953"/>
      <c r="G11" s="426"/>
      <c r="H11" s="951" t="s">
        <v>311</v>
      </c>
      <c r="I11" s="952"/>
      <c r="J11" s="953"/>
      <c r="L11" s="426"/>
      <c r="M11" s="951" t="s">
        <v>311</v>
      </c>
      <c r="N11" s="952"/>
      <c r="O11" s="953"/>
    </row>
    <row r="12" spans="2:15" ht="22" thickBot="1">
      <c r="B12" s="429" t="s">
        <v>244</v>
      </c>
      <c r="C12" s="430" t="s">
        <v>142</v>
      </c>
      <c r="D12" s="430" t="s">
        <v>207</v>
      </c>
      <c r="E12" s="431" t="s">
        <v>208</v>
      </c>
      <c r="G12" s="429" t="s">
        <v>244</v>
      </c>
      <c r="H12" s="430" t="s">
        <v>142</v>
      </c>
      <c r="I12" s="430" t="s">
        <v>207</v>
      </c>
      <c r="J12" s="431" t="s">
        <v>208</v>
      </c>
      <c r="L12" s="429" t="s">
        <v>244</v>
      </c>
      <c r="M12" s="430" t="s">
        <v>142</v>
      </c>
      <c r="N12" s="430" t="s">
        <v>207</v>
      </c>
      <c r="O12" s="431" t="s">
        <v>208</v>
      </c>
    </row>
    <row r="13" spans="2:15" ht="21">
      <c r="B13" s="427">
        <v>2014</v>
      </c>
      <c r="C13" s="432">
        <v>0.3</v>
      </c>
      <c r="D13" s="432">
        <v>0.3</v>
      </c>
      <c r="E13" s="433">
        <v>0.3</v>
      </c>
      <c r="G13" s="427">
        <v>2014</v>
      </c>
      <c r="H13" s="432">
        <v>0</v>
      </c>
      <c r="I13" s="432">
        <v>0.3</v>
      </c>
      <c r="J13" s="433">
        <v>0.3</v>
      </c>
      <c r="L13" s="427">
        <v>2014</v>
      </c>
      <c r="M13" s="432">
        <v>0.3</v>
      </c>
      <c r="N13" s="432">
        <v>0.3</v>
      </c>
      <c r="O13" s="433">
        <v>0.3</v>
      </c>
    </row>
    <row r="14" spans="2:15" ht="21">
      <c r="B14" s="427">
        <v>2016</v>
      </c>
      <c r="C14" s="432">
        <v>0.3</v>
      </c>
      <c r="D14" s="432">
        <v>0.3</v>
      </c>
      <c r="E14" s="433">
        <v>0.3</v>
      </c>
      <c r="G14" s="427">
        <v>2016</v>
      </c>
      <c r="H14" s="432">
        <v>0</v>
      </c>
      <c r="I14" s="432">
        <v>0.3</v>
      </c>
      <c r="J14" s="433">
        <v>0.3</v>
      </c>
      <c r="L14" s="427">
        <v>2016</v>
      </c>
      <c r="M14" s="432">
        <v>0.3</v>
      </c>
      <c r="N14" s="432">
        <v>0.3</v>
      </c>
      <c r="O14" s="433">
        <v>0.3</v>
      </c>
    </row>
    <row r="15" spans="2:15" ht="21">
      <c r="B15" s="427">
        <v>2018</v>
      </c>
      <c r="C15" s="432">
        <v>0.3</v>
      </c>
      <c r="D15" s="432">
        <v>0.3</v>
      </c>
      <c r="E15" s="433">
        <v>0.3</v>
      </c>
      <c r="G15" s="427">
        <v>2018</v>
      </c>
      <c r="H15" s="432">
        <v>0</v>
      </c>
      <c r="I15" s="432">
        <v>0.21</v>
      </c>
      <c r="J15" s="433">
        <v>0.21</v>
      </c>
      <c r="L15" s="427">
        <v>2018</v>
      </c>
      <c r="M15" s="432">
        <v>0</v>
      </c>
      <c r="N15" s="432">
        <v>0</v>
      </c>
      <c r="O15" s="433">
        <v>0</v>
      </c>
    </row>
    <row r="16" spans="2:15" ht="21">
      <c r="B16" s="427">
        <v>2020</v>
      </c>
      <c r="C16" s="432">
        <v>0.28000000000000003</v>
      </c>
      <c r="D16" s="432">
        <v>0.28000000000000003</v>
      </c>
      <c r="E16" s="433">
        <v>0.28000000000000003</v>
      </c>
      <c r="G16" s="427">
        <v>2020</v>
      </c>
      <c r="H16" s="432">
        <v>0</v>
      </c>
      <c r="I16" s="432">
        <v>0.06</v>
      </c>
      <c r="J16" s="433">
        <v>0.06</v>
      </c>
      <c r="L16" s="427">
        <v>2020</v>
      </c>
      <c r="M16" s="432">
        <v>0</v>
      </c>
      <c r="N16" s="432">
        <v>0</v>
      </c>
      <c r="O16" s="433">
        <v>0</v>
      </c>
    </row>
    <row r="17" spans="2:15" ht="21">
      <c r="B17" s="427">
        <v>2022</v>
      </c>
      <c r="C17" s="432">
        <v>0.11</v>
      </c>
      <c r="D17" s="432">
        <v>0.16</v>
      </c>
      <c r="E17" s="433">
        <v>0.16</v>
      </c>
      <c r="G17" s="427">
        <v>2022</v>
      </c>
      <c r="H17" s="432">
        <v>0</v>
      </c>
      <c r="I17" s="432">
        <v>0</v>
      </c>
      <c r="J17" s="433">
        <v>0</v>
      </c>
      <c r="L17" s="427">
        <v>2022</v>
      </c>
      <c r="M17" s="432">
        <v>0</v>
      </c>
      <c r="N17" s="432">
        <v>0</v>
      </c>
      <c r="O17" s="433">
        <v>0</v>
      </c>
    </row>
    <row r="18" spans="2:15" ht="21">
      <c r="B18" s="427">
        <v>2024</v>
      </c>
      <c r="C18" s="432">
        <v>0</v>
      </c>
      <c r="D18" s="432">
        <v>0.1</v>
      </c>
      <c r="E18" s="433">
        <v>0.1</v>
      </c>
      <c r="G18" s="427">
        <v>2024</v>
      </c>
      <c r="H18" s="432">
        <v>0</v>
      </c>
      <c r="I18" s="432">
        <v>0</v>
      </c>
      <c r="J18" s="433">
        <v>0</v>
      </c>
      <c r="L18" s="427">
        <v>2024</v>
      </c>
      <c r="M18" s="432">
        <v>0</v>
      </c>
      <c r="N18" s="432">
        <v>0</v>
      </c>
      <c r="O18" s="433">
        <v>0</v>
      </c>
    </row>
    <row r="19" spans="2:15" ht="21">
      <c r="B19" s="427">
        <v>2026</v>
      </c>
      <c r="C19" s="432">
        <v>0</v>
      </c>
      <c r="D19" s="432">
        <v>0.1</v>
      </c>
      <c r="E19" s="433">
        <v>0.1</v>
      </c>
      <c r="G19" s="427">
        <v>2026</v>
      </c>
      <c r="H19" s="432">
        <v>0</v>
      </c>
      <c r="I19" s="432">
        <v>0</v>
      </c>
      <c r="J19" s="433">
        <v>0</v>
      </c>
      <c r="L19" s="427">
        <v>2026</v>
      </c>
      <c r="M19" s="432">
        <v>0</v>
      </c>
      <c r="N19" s="432">
        <v>0</v>
      </c>
      <c r="O19" s="433">
        <v>0</v>
      </c>
    </row>
    <row r="20" spans="2:15" ht="21">
      <c r="B20" s="427">
        <v>2028</v>
      </c>
      <c r="C20" s="432">
        <v>0</v>
      </c>
      <c r="D20" s="432">
        <v>0.1</v>
      </c>
      <c r="E20" s="433">
        <v>0.1</v>
      </c>
      <c r="G20" s="427">
        <v>2028</v>
      </c>
      <c r="H20" s="432">
        <v>0</v>
      </c>
      <c r="I20" s="432">
        <v>0</v>
      </c>
      <c r="J20" s="433">
        <v>0</v>
      </c>
      <c r="L20" s="427">
        <v>2028</v>
      </c>
      <c r="M20" s="432">
        <v>0</v>
      </c>
      <c r="N20" s="432">
        <v>0</v>
      </c>
      <c r="O20" s="433">
        <v>0</v>
      </c>
    </row>
    <row r="21" spans="2:15" ht="21">
      <c r="B21" s="427">
        <v>2030</v>
      </c>
      <c r="C21" s="432">
        <v>0</v>
      </c>
      <c r="D21" s="432">
        <v>0.1</v>
      </c>
      <c r="E21" s="433">
        <v>0.1</v>
      </c>
      <c r="G21" s="427">
        <v>2030</v>
      </c>
      <c r="H21" s="432">
        <v>0</v>
      </c>
      <c r="I21" s="432">
        <v>0</v>
      </c>
      <c r="J21" s="433">
        <v>0</v>
      </c>
      <c r="L21" s="427">
        <v>2030</v>
      </c>
      <c r="M21" s="432">
        <v>0</v>
      </c>
      <c r="N21" s="432">
        <v>0</v>
      </c>
      <c r="O21" s="433">
        <v>0</v>
      </c>
    </row>
    <row r="22" spans="2:15" ht="21">
      <c r="B22" s="427">
        <v>2032</v>
      </c>
      <c r="C22" s="432">
        <v>0</v>
      </c>
      <c r="D22" s="432">
        <v>0.1</v>
      </c>
      <c r="E22" s="433">
        <v>0.1</v>
      </c>
      <c r="G22" s="427">
        <v>2032</v>
      </c>
      <c r="H22" s="432">
        <v>0</v>
      </c>
      <c r="I22" s="432">
        <v>0</v>
      </c>
      <c r="J22" s="433">
        <v>0</v>
      </c>
      <c r="L22" s="427">
        <v>2032</v>
      </c>
      <c r="M22" s="432">
        <v>0</v>
      </c>
      <c r="N22" s="432">
        <v>0</v>
      </c>
      <c r="O22" s="433">
        <v>0</v>
      </c>
    </row>
    <row r="23" spans="2:15" ht="21">
      <c r="B23" s="427">
        <v>2034</v>
      </c>
      <c r="C23" s="432">
        <v>0</v>
      </c>
      <c r="D23" s="432">
        <v>0.1</v>
      </c>
      <c r="E23" s="433">
        <v>0.1</v>
      </c>
      <c r="G23" s="427">
        <v>2034</v>
      </c>
      <c r="H23" s="432">
        <v>0</v>
      </c>
      <c r="I23" s="432">
        <v>0</v>
      </c>
      <c r="J23" s="433">
        <v>0</v>
      </c>
      <c r="L23" s="427">
        <v>2034</v>
      </c>
      <c r="M23" s="432">
        <v>0</v>
      </c>
      <c r="N23" s="432">
        <v>0</v>
      </c>
      <c r="O23" s="433">
        <v>0</v>
      </c>
    </row>
    <row r="24" spans="2:15" ht="21">
      <c r="B24" s="427">
        <v>2036</v>
      </c>
      <c r="C24" s="432">
        <v>0</v>
      </c>
      <c r="D24" s="432">
        <v>0.1</v>
      </c>
      <c r="E24" s="433">
        <v>0.1</v>
      </c>
      <c r="G24" s="427">
        <v>2036</v>
      </c>
      <c r="H24" s="432">
        <v>0</v>
      </c>
      <c r="I24" s="432">
        <v>0</v>
      </c>
      <c r="J24" s="433">
        <v>0</v>
      </c>
      <c r="L24" s="427">
        <v>2036</v>
      </c>
      <c r="M24" s="432">
        <v>0</v>
      </c>
      <c r="N24" s="432">
        <v>0</v>
      </c>
      <c r="O24" s="433">
        <v>0</v>
      </c>
    </row>
    <row r="25" spans="2:15" ht="21">
      <c r="B25" s="427">
        <v>2038</v>
      </c>
      <c r="C25" s="432">
        <v>0</v>
      </c>
      <c r="D25" s="432">
        <v>0.1</v>
      </c>
      <c r="E25" s="433">
        <v>0.1</v>
      </c>
      <c r="G25" s="427">
        <v>2038</v>
      </c>
      <c r="H25" s="432">
        <v>0</v>
      </c>
      <c r="I25" s="432">
        <v>0</v>
      </c>
      <c r="J25" s="433">
        <v>0</v>
      </c>
      <c r="L25" s="427">
        <v>2038</v>
      </c>
      <c r="M25" s="432">
        <v>0</v>
      </c>
      <c r="N25" s="432">
        <v>0</v>
      </c>
      <c r="O25" s="433">
        <v>0</v>
      </c>
    </row>
    <row r="26" spans="2:15" ht="21">
      <c r="B26" s="427">
        <v>2040</v>
      </c>
      <c r="C26" s="432">
        <v>0</v>
      </c>
      <c r="D26" s="432">
        <v>0.1</v>
      </c>
      <c r="E26" s="433">
        <v>0.1</v>
      </c>
      <c r="G26" s="427">
        <v>2040</v>
      </c>
      <c r="H26" s="432">
        <v>0</v>
      </c>
      <c r="I26" s="432">
        <v>0</v>
      </c>
      <c r="J26" s="433">
        <v>0</v>
      </c>
      <c r="L26" s="427">
        <v>2040</v>
      </c>
      <c r="M26" s="432">
        <v>0</v>
      </c>
      <c r="N26" s="432">
        <v>0</v>
      </c>
      <c r="O26" s="433">
        <v>0</v>
      </c>
    </row>
    <row r="27" spans="2:15" ht="21">
      <c r="B27" s="427">
        <v>2042</v>
      </c>
      <c r="C27" s="432">
        <v>0</v>
      </c>
      <c r="D27" s="432">
        <v>0.1</v>
      </c>
      <c r="E27" s="433">
        <v>0.1</v>
      </c>
      <c r="G27" s="427">
        <v>2042</v>
      </c>
      <c r="H27" s="432">
        <v>0</v>
      </c>
      <c r="I27" s="432">
        <v>0</v>
      </c>
      <c r="J27" s="433">
        <v>0</v>
      </c>
      <c r="L27" s="427">
        <v>2042</v>
      </c>
      <c r="M27" s="432">
        <v>0</v>
      </c>
      <c r="N27" s="432">
        <v>0</v>
      </c>
      <c r="O27" s="433">
        <v>0</v>
      </c>
    </row>
    <row r="28" spans="2:15" ht="21">
      <c r="B28" s="427">
        <v>2044</v>
      </c>
      <c r="C28" s="432">
        <v>0</v>
      </c>
      <c r="D28" s="432">
        <v>0.1</v>
      </c>
      <c r="E28" s="433">
        <v>0.1</v>
      </c>
      <c r="G28" s="427">
        <v>2044</v>
      </c>
      <c r="H28" s="432">
        <v>0</v>
      </c>
      <c r="I28" s="432">
        <v>0</v>
      </c>
      <c r="J28" s="433">
        <v>0</v>
      </c>
      <c r="L28" s="427">
        <v>2044</v>
      </c>
      <c r="M28" s="432">
        <v>0</v>
      </c>
      <c r="N28" s="432">
        <v>0</v>
      </c>
      <c r="O28" s="433">
        <v>0</v>
      </c>
    </row>
    <row r="29" spans="2:15" ht="21">
      <c r="B29" s="427">
        <v>2046</v>
      </c>
      <c r="C29" s="432">
        <v>0</v>
      </c>
      <c r="D29" s="432">
        <v>0.1</v>
      </c>
      <c r="E29" s="433">
        <v>0.1</v>
      </c>
      <c r="G29" s="427">
        <v>2046</v>
      </c>
      <c r="H29" s="432">
        <v>0</v>
      </c>
      <c r="I29" s="432">
        <v>0</v>
      </c>
      <c r="J29" s="433">
        <v>0</v>
      </c>
      <c r="L29" s="427">
        <v>2046</v>
      </c>
      <c r="M29" s="432">
        <v>0</v>
      </c>
      <c r="N29" s="432">
        <v>0</v>
      </c>
      <c r="O29" s="433">
        <v>0</v>
      </c>
    </row>
    <row r="30" spans="2:15" ht="21">
      <c r="B30" s="427">
        <v>2048</v>
      </c>
      <c r="C30" s="432">
        <v>0</v>
      </c>
      <c r="D30" s="432">
        <v>0.1</v>
      </c>
      <c r="E30" s="433">
        <v>0.1</v>
      </c>
      <c r="G30" s="427">
        <v>2048</v>
      </c>
      <c r="H30" s="432">
        <v>0</v>
      </c>
      <c r="I30" s="432">
        <v>0</v>
      </c>
      <c r="J30" s="433">
        <v>0</v>
      </c>
      <c r="L30" s="427">
        <v>2048</v>
      </c>
      <c r="M30" s="432">
        <v>0</v>
      </c>
      <c r="N30" s="432">
        <v>0</v>
      </c>
      <c r="O30" s="433">
        <v>0</v>
      </c>
    </row>
    <row r="31" spans="2:15" ht="22" thickBot="1">
      <c r="B31" s="428">
        <v>2050</v>
      </c>
      <c r="C31" s="434">
        <v>0</v>
      </c>
      <c r="D31" s="434">
        <v>0.1</v>
      </c>
      <c r="E31" s="435">
        <v>0.1</v>
      </c>
      <c r="G31" s="428">
        <v>2050</v>
      </c>
      <c r="H31" s="434">
        <v>0</v>
      </c>
      <c r="I31" s="434">
        <v>0</v>
      </c>
      <c r="J31" s="435">
        <v>0</v>
      </c>
      <c r="L31" s="428">
        <v>2050</v>
      </c>
      <c r="M31" s="434">
        <v>0</v>
      </c>
      <c r="N31" s="434">
        <v>0</v>
      </c>
      <c r="O31" s="435">
        <v>0</v>
      </c>
    </row>
    <row r="36" spans="2:15" ht="33" thickBot="1">
      <c r="G36" s="950" t="s">
        <v>414</v>
      </c>
      <c r="H36" s="950"/>
      <c r="I36" s="950"/>
      <c r="J36" s="950"/>
      <c r="L36" s="950" t="s">
        <v>415</v>
      </c>
      <c r="M36" s="950"/>
      <c r="N36" s="950"/>
      <c r="O36" s="950"/>
    </row>
    <row r="37" spans="2:15" ht="33" thickBot="1">
      <c r="B37" s="425" t="s">
        <v>356</v>
      </c>
      <c r="G37" s="426"/>
      <c r="H37" s="951" t="s">
        <v>311</v>
      </c>
      <c r="I37" s="952"/>
      <c r="J37" s="953"/>
      <c r="L37" s="426"/>
      <c r="M37" s="951" t="s">
        <v>311</v>
      </c>
      <c r="N37" s="952"/>
      <c r="O37" s="953"/>
    </row>
    <row r="38" spans="2:15" ht="22" thickBot="1">
      <c r="G38" s="429" t="s">
        <v>244</v>
      </c>
      <c r="H38" s="430" t="s">
        <v>142</v>
      </c>
      <c r="I38" s="430" t="s">
        <v>207</v>
      </c>
      <c r="J38" s="431" t="s">
        <v>208</v>
      </c>
      <c r="L38" s="429" t="s">
        <v>244</v>
      </c>
      <c r="M38" s="430" t="s">
        <v>142</v>
      </c>
      <c r="N38" s="430" t="s">
        <v>207</v>
      </c>
      <c r="O38" s="431" t="s">
        <v>208</v>
      </c>
    </row>
    <row r="39" spans="2:15" ht="72" customHeight="1" thickBot="1">
      <c r="B39" s="608" t="s">
        <v>360</v>
      </c>
      <c r="C39" s="608" t="s">
        <v>357</v>
      </c>
      <c r="G39" s="777">
        <v>2014</v>
      </c>
      <c r="H39" s="779">
        <v>0.3</v>
      </c>
      <c r="I39" s="779">
        <v>0.3</v>
      </c>
      <c r="J39" s="780">
        <v>0.3</v>
      </c>
      <c r="L39" s="777">
        <v>2014</v>
      </c>
      <c r="M39" s="779">
        <v>0.3</v>
      </c>
      <c r="N39" s="779">
        <v>0.3</v>
      </c>
      <c r="O39" s="780">
        <v>0.3</v>
      </c>
    </row>
    <row r="40" spans="2:15" ht="21">
      <c r="B40" s="609" t="s">
        <v>358</v>
      </c>
      <c r="C40" s="615">
        <v>42370</v>
      </c>
      <c r="G40" s="777">
        <v>2016</v>
      </c>
      <c r="H40" s="779">
        <v>0.3</v>
      </c>
      <c r="I40" s="779">
        <v>0.3</v>
      </c>
      <c r="J40" s="780">
        <v>0.3</v>
      </c>
      <c r="L40" s="777">
        <v>2016</v>
      </c>
      <c r="M40" s="779">
        <v>0.3</v>
      </c>
      <c r="N40" s="779">
        <v>0.3</v>
      </c>
      <c r="O40" s="780">
        <v>0.3</v>
      </c>
    </row>
    <row r="41" spans="2:15" ht="21">
      <c r="B41" s="611" t="s">
        <v>359</v>
      </c>
      <c r="C41" s="616">
        <v>42370</v>
      </c>
      <c r="G41" s="777">
        <v>2018</v>
      </c>
      <c r="H41" s="779">
        <v>0</v>
      </c>
      <c r="I41" s="779">
        <v>0</v>
      </c>
      <c r="J41" s="780">
        <v>0</v>
      </c>
      <c r="L41" s="777">
        <v>2018</v>
      </c>
      <c r="M41" s="779">
        <v>0</v>
      </c>
      <c r="N41" s="779">
        <v>0</v>
      </c>
      <c r="O41" s="780">
        <v>0</v>
      </c>
    </row>
    <row r="42" spans="2:15" ht="21">
      <c r="B42" s="611" t="s">
        <v>362</v>
      </c>
      <c r="C42" s="616">
        <v>42370</v>
      </c>
      <c r="G42" s="777">
        <v>2020</v>
      </c>
      <c r="H42" s="779">
        <v>0</v>
      </c>
      <c r="I42" s="779">
        <v>0</v>
      </c>
      <c r="J42" s="780">
        <v>0</v>
      </c>
      <c r="L42" s="777">
        <v>2020</v>
      </c>
      <c r="M42" s="779">
        <v>0</v>
      </c>
      <c r="N42" s="779">
        <v>0</v>
      </c>
      <c r="O42" s="780">
        <v>0</v>
      </c>
    </row>
    <row r="43" spans="2:15" ht="22" thickBot="1">
      <c r="B43" s="613" t="s">
        <v>363</v>
      </c>
      <c r="C43" s="617">
        <v>42370</v>
      </c>
      <c r="G43" s="777">
        <v>2022</v>
      </c>
      <c r="H43" s="779">
        <v>0</v>
      </c>
      <c r="I43" s="779">
        <v>0</v>
      </c>
      <c r="J43" s="780">
        <v>0</v>
      </c>
      <c r="L43" s="777">
        <v>2022</v>
      </c>
      <c r="M43" s="779">
        <v>0</v>
      </c>
      <c r="N43" s="779">
        <v>0</v>
      </c>
      <c r="O43" s="780">
        <v>0</v>
      </c>
    </row>
    <row r="44" spans="2:15" ht="21">
      <c r="G44" s="777">
        <v>2024</v>
      </c>
      <c r="H44" s="779">
        <v>0</v>
      </c>
      <c r="I44" s="779">
        <v>0</v>
      </c>
      <c r="J44" s="780">
        <v>0</v>
      </c>
      <c r="L44" s="777">
        <v>2024</v>
      </c>
      <c r="M44" s="779">
        <v>0</v>
      </c>
      <c r="N44" s="779">
        <v>0</v>
      </c>
      <c r="O44" s="780">
        <v>0</v>
      </c>
    </row>
    <row r="45" spans="2:15" ht="21">
      <c r="G45" s="777">
        <v>2026</v>
      </c>
      <c r="H45" s="779">
        <v>0</v>
      </c>
      <c r="I45" s="779">
        <v>0</v>
      </c>
      <c r="J45" s="780">
        <v>0</v>
      </c>
      <c r="L45" s="777">
        <v>2026</v>
      </c>
      <c r="M45" s="779">
        <v>0</v>
      </c>
      <c r="N45" s="779">
        <v>0</v>
      </c>
      <c r="O45" s="780">
        <v>0</v>
      </c>
    </row>
    <row r="46" spans="2:15" ht="21">
      <c r="G46" s="777">
        <v>2028</v>
      </c>
      <c r="H46" s="779">
        <v>0</v>
      </c>
      <c r="I46" s="779">
        <v>0</v>
      </c>
      <c r="J46" s="780">
        <v>0</v>
      </c>
      <c r="L46" s="777">
        <v>2028</v>
      </c>
      <c r="M46" s="779">
        <v>0</v>
      </c>
      <c r="N46" s="779">
        <v>0</v>
      </c>
      <c r="O46" s="780">
        <v>0</v>
      </c>
    </row>
    <row r="47" spans="2:15" ht="32">
      <c r="B47" s="425" t="s">
        <v>364</v>
      </c>
      <c r="G47" s="777">
        <v>2030</v>
      </c>
      <c r="H47" s="779">
        <v>0</v>
      </c>
      <c r="I47" s="779">
        <v>0</v>
      </c>
      <c r="J47" s="780">
        <v>0</v>
      </c>
      <c r="L47" s="777">
        <v>2030</v>
      </c>
      <c r="M47" s="779">
        <v>0</v>
      </c>
      <c r="N47" s="779">
        <v>0</v>
      </c>
      <c r="O47" s="780">
        <v>0</v>
      </c>
    </row>
    <row r="48" spans="2:15" ht="43" thickBot="1">
      <c r="B48" s="608" t="s">
        <v>360</v>
      </c>
      <c r="C48" s="608" t="s">
        <v>361</v>
      </c>
      <c r="G48" s="777">
        <v>2032</v>
      </c>
      <c r="H48" s="779">
        <v>0</v>
      </c>
      <c r="I48" s="779">
        <v>0</v>
      </c>
      <c r="J48" s="780">
        <v>0</v>
      </c>
      <c r="L48" s="777">
        <v>2032</v>
      </c>
      <c r="M48" s="779">
        <v>0</v>
      </c>
      <c r="N48" s="779">
        <v>0</v>
      </c>
      <c r="O48" s="780">
        <v>0</v>
      </c>
    </row>
    <row r="49" spans="2:15" ht="21">
      <c r="B49" s="609" t="s">
        <v>358</v>
      </c>
      <c r="C49" s="610">
        <v>1</v>
      </c>
      <c r="G49" s="777">
        <v>2034</v>
      </c>
      <c r="H49" s="779">
        <v>0</v>
      </c>
      <c r="I49" s="779">
        <v>0</v>
      </c>
      <c r="J49" s="780">
        <v>0</v>
      </c>
      <c r="L49" s="777">
        <v>2034</v>
      </c>
      <c r="M49" s="779">
        <v>0</v>
      </c>
      <c r="N49" s="779">
        <v>0</v>
      </c>
      <c r="O49" s="780">
        <v>0</v>
      </c>
    </row>
    <row r="50" spans="2:15" ht="21">
      <c r="B50" s="611" t="s">
        <v>359</v>
      </c>
      <c r="C50" s="612">
        <v>1</v>
      </c>
      <c r="G50" s="777">
        <v>2036</v>
      </c>
      <c r="H50" s="779">
        <v>0</v>
      </c>
      <c r="I50" s="779">
        <v>0</v>
      </c>
      <c r="J50" s="780">
        <v>0</v>
      </c>
      <c r="L50" s="777">
        <v>2036</v>
      </c>
      <c r="M50" s="779">
        <v>0</v>
      </c>
      <c r="N50" s="779">
        <v>0</v>
      </c>
      <c r="O50" s="780">
        <v>0</v>
      </c>
    </row>
    <row r="51" spans="2:15" ht="21">
      <c r="B51" s="611" t="s">
        <v>362</v>
      </c>
      <c r="C51" s="612">
        <v>1</v>
      </c>
      <c r="G51" s="777">
        <v>2038</v>
      </c>
      <c r="H51" s="779">
        <v>0</v>
      </c>
      <c r="I51" s="779">
        <v>0</v>
      </c>
      <c r="J51" s="780">
        <v>0</v>
      </c>
      <c r="L51" s="777">
        <v>2038</v>
      </c>
      <c r="M51" s="779">
        <v>0</v>
      </c>
      <c r="N51" s="779">
        <v>0</v>
      </c>
      <c r="O51" s="780">
        <v>0</v>
      </c>
    </row>
    <row r="52" spans="2:15" ht="22" thickBot="1">
      <c r="B52" s="613" t="s">
        <v>363</v>
      </c>
      <c r="C52" s="614">
        <v>1</v>
      </c>
      <c r="G52" s="777">
        <v>2040</v>
      </c>
      <c r="H52" s="779">
        <v>0</v>
      </c>
      <c r="I52" s="779">
        <v>0</v>
      </c>
      <c r="J52" s="780">
        <v>0</v>
      </c>
      <c r="L52" s="777">
        <v>2040</v>
      </c>
      <c r="M52" s="779">
        <v>0</v>
      </c>
      <c r="N52" s="779">
        <v>0</v>
      </c>
      <c r="O52" s="780">
        <v>0</v>
      </c>
    </row>
    <row r="53" spans="2:15" ht="21">
      <c r="G53" s="777">
        <v>2042</v>
      </c>
      <c r="H53" s="779">
        <v>0</v>
      </c>
      <c r="I53" s="779">
        <v>0</v>
      </c>
      <c r="J53" s="780">
        <v>0</v>
      </c>
      <c r="L53" s="777">
        <v>2042</v>
      </c>
      <c r="M53" s="779">
        <v>0</v>
      </c>
      <c r="N53" s="779">
        <v>0</v>
      </c>
      <c r="O53" s="780">
        <v>0</v>
      </c>
    </row>
    <row r="54" spans="2:15" ht="21">
      <c r="G54" s="777">
        <v>2044</v>
      </c>
      <c r="H54" s="779">
        <v>0</v>
      </c>
      <c r="I54" s="779">
        <v>0</v>
      </c>
      <c r="J54" s="780">
        <v>0</v>
      </c>
      <c r="L54" s="777">
        <v>2044</v>
      </c>
      <c r="M54" s="779">
        <v>0</v>
      </c>
      <c r="N54" s="779">
        <v>0</v>
      </c>
      <c r="O54" s="780">
        <v>0</v>
      </c>
    </row>
    <row r="55" spans="2:15" ht="21">
      <c r="G55" s="777">
        <v>2046</v>
      </c>
      <c r="H55" s="779">
        <v>0</v>
      </c>
      <c r="I55" s="779">
        <v>0</v>
      </c>
      <c r="J55" s="780">
        <v>0</v>
      </c>
      <c r="L55" s="777">
        <v>2046</v>
      </c>
      <c r="M55" s="779">
        <v>0</v>
      </c>
      <c r="N55" s="779">
        <v>0</v>
      </c>
      <c r="O55" s="780">
        <v>0</v>
      </c>
    </row>
    <row r="56" spans="2:15" ht="21">
      <c r="G56" s="777">
        <v>2048</v>
      </c>
      <c r="H56" s="779">
        <v>0</v>
      </c>
      <c r="I56" s="779">
        <v>0</v>
      </c>
      <c r="J56" s="780">
        <v>0</v>
      </c>
      <c r="L56" s="777">
        <v>2048</v>
      </c>
      <c r="M56" s="779">
        <v>0</v>
      </c>
      <c r="N56" s="779">
        <v>0</v>
      </c>
      <c r="O56" s="780">
        <v>0</v>
      </c>
    </row>
    <row r="57" spans="2:15" ht="22" thickBot="1">
      <c r="G57" s="778">
        <v>2050</v>
      </c>
      <c r="H57" s="781">
        <v>0</v>
      </c>
      <c r="I57" s="781">
        <v>0</v>
      </c>
      <c r="J57" s="782">
        <v>0</v>
      </c>
      <c r="L57" s="778">
        <v>2050</v>
      </c>
      <c r="M57" s="781">
        <v>0</v>
      </c>
      <c r="N57" s="781">
        <v>0</v>
      </c>
      <c r="O57" s="782">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rgb="FFFFFF00"/>
  </sheetPr>
  <dimension ref="A1:BM146"/>
  <sheetViews>
    <sheetView zoomScale="120" zoomScaleNormal="120" zoomScalePageLayoutView="120" workbookViewId="0">
      <pane ySplit="1" topLeftCell="A2" activePane="bottomLeft" state="frozen"/>
      <selection activeCell="C6" sqref="C6"/>
      <selection pane="bottomLeft" activeCell="B27" sqref="B27"/>
    </sheetView>
  </sheetViews>
  <sheetFormatPr baseColWidth="10" defaultColWidth="8.83203125" defaultRowHeight="12" x14ac:dyDescent="0"/>
  <cols>
    <col min="1" max="1" width="4.6640625" style="144" customWidth="1"/>
    <col min="2" max="2" width="22.6640625" style="144" bestFit="1" customWidth="1"/>
    <col min="3" max="3" width="8" style="144" customWidth="1"/>
    <col min="4" max="5" width="7.33203125" style="144" bestFit="1" customWidth="1"/>
    <col min="6" max="28" width="5.6640625" style="144" bestFit="1" customWidth="1"/>
    <col min="29" max="38" width="5.6640625" style="143" bestFit="1" customWidth="1"/>
    <col min="39" max="39" width="4.5" style="143" bestFit="1" customWidth="1"/>
    <col min="40" max="59" width="8.83203125" style="143"/>
    <col min="60" max="16384" width="8.83203125" style="144"/>
  </cols>
  <sheetData>
    <row r="1" spans="1:65" ht="26">
      <c r="A1" s="143"/>
      <c r="B1" s="143"/>
      <c r="C1" s="135" t="s">
        <v>463</v>
      </c>
      <c r="D1" s="143"/>
      <c r="E1" s="143"/>
      <c r="F1" s="143"/>
      <c r="G1" s="143"/>
      <c r="H1" s="143"/>
      <c r="I1" s="143"/>
      <c r="J1" s="143"/>
      <c r="K1" s="143"/>
      <c r="L1" s="143"/>
      <c r="M1" s="143"/>
      <c r="N1" s="143"/>
      <c r="O1" s="143"/>
      <c r="P1" s="143"/>
      <c r="Q1" s="143"/>
      <c r="R1" s="143"/>
      <c r="S1" s="143"/>
      <c r="T1" s="143"/>
      <c r="U1" s="143"/>
      <c r="V1" s="143"/>
      <c r="W1" s="143"/>
      <c r="X1" s="143"/>
      <c r="Y1" s="143"/>
      <c r="Z1" s="143"/>
      <c r="AA1" s="143"/>
      <c r="AB1" s="143"/>
    </row>
    <row r="2" spans="1:65">
      <c r="A2" s="145"/>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3"/>
    </row>
    <row r="3" spans="1:65" s="143" customFormat="1" ht="22" thickBot="1">
      <c r="A3" s="145"/>
      <c r="B3" s="145"/>
      <c r="C3" s="146" t="s">
        <v>468</v>
      </c>
      <c r="AN3" s="887"/>
    </row>
    <row r="4" spans="1:65" s="143" customFormat="1" ht="15" customHeight="1" thickBot="1">
      <c r="A4" s="145"/>
      <c r="B4" s="145"/>
      <c r="C4" s="874">
        <v>2014</v>
      </c>
      <c r="D4" s="875">
        <v>2015</v>
      </c>
      <c r="E4" s="875">
        <v>2016</v>
      </c>
      <c r="F4" s="875">
        <v>2017</v>
      </c>
      <c r="G4" s="875">
        <v>2018</v>
      </c>
      <c r="H4" s="875">
        <v>2019</v>
      </c>
      <c r="I4" s="875">
        <v>2020</v>
      </c>
      <c r="J4" s="875">
        <v>2021</v>
      </c>
      <c r="K4" s="875">
        <v>2022</v>
      </c>
      <c r="L4" s="875">
        <v>2023</v>
      </c>
      <c r="M4" s="875">
        <v>2024</v>
      </c>
      <c r="N4" s="875">
        <v>2025</v>
      </c>
      <c r="O4" s="875">
        <v>2026</v>
      </c>
      <c r="P4" s="875">
        <v>2027</v>
      </c>
      <c r="Q4" s="875">
        <v>2028</v>
      </c>
      <c r="R4" s="875">
        <v>2029</v>
      </c>
      <c r="S4" s="875">
        <v>2030</v>
      </c>
      <c r="T4" s="875">
        <v>2031</v>
      </c>
      <c r="U4" s="875">
        <v>2032</v>
      </c>
      <c r="V4" s="875">
        <v>2033</v>
      </c>
      <c r="W4" s="875">
        <v>2034</v>
      </c>
      <c r="X4" s="875">
        <v>2035</v>
      </c>
      <c r="Y4" s="875">
        <v>2036</v>
      </c>
      <c r="Z4" s="875">
        <v>2037</v>
      </c>
      <c r="AA4" s="875">
        <v>2038</v>
      </c>
      <c r="AB4" s="875">
        <v>2039</v>
      </c>
      <c r="AC4" s="875">
        <v>2040</v>
      </c>
      <c r="AD4" s="875">
        <v>2041</v>
      </c>
      <c r="AE4" s="875">
        <v>2042</v>
      </c>
      <c r="AF4" s="875">
        <v>2043</v>
      </c>
      <c r="AG4" s="875">
        <v>2044</v>
      </c>
      <c r="AH4" s="875">
        <v>2045</v>
      </c>
      <c r="AI4" s="875">
        <v>2046</v>
      </c>
      <c r="AJ4" s="875">
        <v>2047</v>
      </c>
      <c r="AK4" s="875">
        <v>2048</v>
      </c>
      <c r="AL4" s="875">
        <v>2049</v>
      </c>
      <c r="AM4" s="875">
        <v>2050</v>
      </c>
      <c r="AN4" s="888">
        <v>2051</v>
      </c>
      <c r="AO4" s="875">
        <v>2052</v>
      </c>
      <c r="AP4" s="875">
        <v>2053</v>
      </c>
      <c r="AQ4" s="875">
        <v>2054</v>
      </c>
      <c r="AR4" s="875">
        <v>2055</v>
      </c>
      <c r="AS4" s="875">
        <v>2056</v>
      </c>
      <c r="AT4" s="875">
        <v>2057</v>
      </c>
      <c r="AU4" s="875">
        <v>2058</v>
      </c>
      <c r="AV4" s="875">
        <v>2059</v>
      </c>
      <c r="AW4" s="875">
        <v>2060</v>
      </c>
      <c r="AX4" s="875">
        <v>2061</v>
      </c>
      <c r="AY4" s="875">
        <v>2062</v>
      </c>
      <c r="AZ4" s="875">
        <v>2063</v>
      </c>
      <c r="BA4" s="875">
        <v>2064</v>
      </c>
      <c r="BB4" s="875">
        <v>2065</v>
      </c>
      <c r="BC4" s="875">
        <v>2066</v>
      </c>
      <c r="BD4" s="875">
        <v>2067</v>
      </c>
      <c r="BE4" s="875">
        <v>2068</v>
      </c>
      <c r="BF4" s="875">
        <v>2069</v>
      </c>
      <c r="BG4" s="875">
        <v>2070</v>
      </c>
      <c r="BH4" s="875">
        <v>2071</v>
      </c>
      <c r="BI4" s="875">
        <v>2072</v>
      </c>
      <c r="BJ4" s="875">
        <v>2073</v>
      </c>
      <c r="BK4" s="875">
        <v>2074</v>
      </c>
      <c r="BL4" s="875">
        <v>2075</v>
      </c>
      <c r="BM4" s="889"/>
    </row>
    <row r="5" spans="1:65" s="143" customFormat="1" ht="13.25" customHeight="1">
      <c r="A5" s="145"/>
      <c r="B5" s="870" t="s">
        <v>460</v>
      </c>
      <c r="C5" s="890">
        <v>961.00637686077857</v>
      </c>
      <c r="D5" s="886">
        <v>961.00637686077857</v>
      </c>
      <c r="E5" s="886">
        <v>896</v>
      </c>
      <c r="F5" s="886">
        <v>830.99362410022763</v>
      </c>
      <c r="G5" s="886">
        <v>765.98724723944906</v>
      </c>
      <c r="H5" s="886">
        <v>700.98087133967692</v>
      </c>
      <c r="I5" s="886">
        <v>635.97449447889835</v>
      </c>
      <c r="J5" s="886">
        <v>608.85513189246217</v>
      </c>
      <c r="K5" s="886">
        <v>581.73576834501978</v>
      </c>
      <c r="L5" s="886">
        <v>554.6164057585836</v>
      </c>
      <c r="M5" s="886">
        <v>527.49704221114121</v>
      </c>
      <c r="N5" s="886">
        <v>500.37767962470508</v>
      </c>
      <c r="O5" s="886">
        <v>490.87699471889243</v>
      </c>
      <c r="P5" s="886">
        <v>481.37630981307984</v>
      </c>
      <c r="Q5" s="886">
        <v>471.87562490726719</v>
      </c>
      <c r="R5" s="886">
        <v>462.3749400014546</v>
      </c>
      <c r="S5" s="886">
        <v>452.87425509564196</v>
      </c>
      <c r="T5" s="886">
        <v>448.20912651968138</v>
      </c>
      <c r="U5" s="886">
        <v>443.54399698271453</v>
      </c>
      <c r="V5" s="886">
        <v>438.87886840675407</v>
      </c>
      <c r="W5" s="886">
        <v>434.21373886978716</v>
      </c>
      <c r="X5" s="886">
        <v>429.54861029382664</v>
      </c>
      <c r="Y5" s="886">
        <v>427.45054693790246</v>
      </c>
      <c r="Z5" s="886">
        <v>425.35248454298471</v>
      </c>
      <c r="AA5" s="886">
        <v>423.25442214806685</v>
      </c>
      <c r="AB5" s="886">
        <v>421.15635879214267</v>
      </c>
      <c r="AC5" s="886">
        <v>419.05829639722486</v>
      </c>
      <c r="AD5" s="886">
        <v>415.48766086689022</v>
      </c>
      <c r="AE5" s="886">
        <v>411.91702533655564</v>
      </c>
      <c r="AF5" s="886">
        <v>408.346389806221</v>
      </c>
      <c r="AG5" s="886">
        <v>404.77575427588636</v>
      </c>
      <c r="AH5" s="886">
        <v>401.20511874555172</v>
      </c>
      <c r="AI5" s="886">
        <v>397.90064354135239</v>
      </c>
      <c r="AJ5" s="886">
        <v>394.59616737614681</v>
      </c>
      <c r="AK5" s="886">
        <v>391.29169121094117</v>
      </c>
      <c r="AL5" s="886">
        <v>387.98721600674185</v>
      </c>
      <c r="AM5" s="886">
        <v>384.6827398415362</v>
      </c>
      <c r="AN5" s="886">
        <v>384.6827398415362</v>
      </c>
      <c r="AO5" s="886">
        <v>384.6827398415362</v>
      </c>
      <c r="AP5" s="886">
        <v>384.6827398415362</v>
      </c>
      <c r="AQ5" s="886">
        <v>384.6827398415362</v>
      </c>
      <c r="AR5" s="886">
        <v>384.6827398415362</v>
      </c>
      <c r="AS5" s="886">
        <v>384.6827398415362</v>
      </c>
      <c r="AT5" s="886">
        <v>384.6827398415362</v>
      </c>
      <c r="AU5" s="886">
        <v>384.6827398415362</v>
      </c>
      <c r="AV5" s="886">
        <v>384.6827398415362</v>
      </c>
      <c r="AW5" s="886">
        <v>384.6827398415362</v>
      </c>
      <c r="AX5" s="886">
        <v>384.6827398415362</v>
      </c>
      <c r="AY5" s="886">
        <v>384.6827398415362</v>
      </c>
      <c r="AZ5" s="886">
        <v>384.6827398415362</v>
      </c>
      <c r="BA5" s="886">
        <v>384.6827398415362</v>
      </c>
      <c r="BB5" s="886">
        <v>384.6827398415362</v>
      </c>
      <c r="BC5" s="886">
        <v>384.6827398415362</v>
      </c>
      <c r="BD5" s="886">
        <v>384.6827398415362</v>
      </c>
      <c r="BE5" s="886">
        <v>384.6827398415362</v>
      </c>
      <c r="BF5" s="886">
        <v>384.6827398415362</v>
      </c>
      <c r="BG5" s="886">
        <v>384.6827398415362</v>
      </c>
      <c r="BH5" s="886">
        <v>384.6827398415362</v>
      </c>
      <c r="BI5" s="886">
        <v>384.6827398415362</v>
      </c>
      <c r="BJ5" s="886">
        <v>384.6827398415362</v>
      </c>
      <c r="BK5" s="886">
        <v>384.6827398415362</v>
      </c>
      <c r="BL5" s="891">
        <v>384.6827398415362</v>
      </c>
    </row>
    <row r="6" spans="1:65" s="143" customFormat="1" ht="15" customHeight="1">
      <c r="A6" s="145"/>
      <c r="B6" s="871" t="s">
        <v>459</v>
      </c>
      <c r="C6" s="890">
        <v>2916.4419152060786</v>
      </c>
      <c r="D6" s="886">
        <v>2916.4419152060786</v>
      </c>
      <c r="E6" s="886">
        <v>2869</v>
      </c>
      <c r="F6" s="886">
        <v>2821.5580847939214</v>
      </c>
      <c r="G6" s="886">
        <v>2774.1161695878423</v>
      </c>
      <c r="H6" s="886">
        <v>2726.674251465322</v>
      </c>
      <c r="I6" s="886">
        <v>2679.2323362592429</v>
      </c>
      <c r="J6" s="886">
        <v>2631.7904210531638</v>
      </c>
      <c r="K6" s="886">
        <v>2584.3485058470851</v>
      </c>
      <c r="L6" s="886">
        <v>2536.9065906410065</v>
      </c>
      <c r="M6" s="886">
        <v>2489.4646754349278</v>
      </c>
      <c r="N6" s="886">
        <v>2442.0227602288492</v>
      </c>
      <c r="O6" s="886">
        <v>2394.5808450227701</v>
      </c>
      <c r="P6" s="886">
        <v>2347.1389269002493</v>
      </c>
      <c r="Q6" s="886">
        <v>2299.6970116941707</v>
      </c>
      <c r="R6" s="886">
        <v>2252.2550964880916</v>
      </c>
      <c r="S6" s="886">
        <v>2204.8131812820129</v>
      </c>
      <c r="T6" s="886">
        <v>2157.3712660759343</v>
      </c>
      <c r="U6" s="886">
        <v>2109.9293508698556</v>
      </c>
      <c r="V6" s="886">
        <v>2062.4874356637765</v>
      </c>
      <c r="W6" s="886">
        <v>2015.045517541256</v>
      </c>
      <c r="X6" s="886">
        <v>1967.6036023351771</v>
      </c>
      <c r="Y6" s="886">
        <v>1920.1616871290985</v>
      </c>
      <c r="Z6" s="886">
        <v>1872.7197719230194</v>
      </c>
      <c r="AA6" s="886">
        <v>1825.2778567169407</v>
      </c>
      <c r="AB6" s="886">
        <v>1777.8359415108619</v>
      </c>
      <c r="AC6" s="886">
        <v>1730.3940263047832</v>
      </c>
      <c r="AD6" s="886">
        <v>1730.3940263047832</v>
      </c>
      <c r="AE6" s="886">
        <v>1730.3940263047832</v>
      </c>
      <c r="AF6" s="886">
        <v>1730.3940263047832</v>
      </c>
      <c r="AG6" s="886">
        <v>1730.3940263047832</v>
      </c>
      <c r="AH6" s="886">
        <v>1730.3940263047832</v>
      </c>
      <c r="AI6" s="886">
        <v>1730.3940263047832</v>
      </c>
      <c r="AJ6" s="886">
        <v>1730.3940263047832</v>
      </c>
      <c r="AK6" s="886">
        <v>1730.3940263047832</v>
      </c>
      <c r="AL6" s="886">
        <v>1730.3940263047832</v>
      </c>
      <c r="AM6" s="886">
        <v>1730.3940263047832</v>
      </c>
      <c r="AN6" s="886">
        <v>1730.3940263047832</v>
      </c>
      <c r="AO6" s="886">
        <v>1730.3940263047832</v>
      </c>
      <c r="AP6" s="886">
        <v>1730.3940263047832</v>
      </c>
      <c r="AQ6" s="886">
        <v>1730.3940263047832</v>
      </c>
      <c r="AR6" s="886">
        <v>1730.3940263047832</v>
      </c>
      <c r="AS6" s="886">
        <v>1730.3940263047832</v>
      </c>
      <c r="AT6" s="886">
        <v>1730.3940263047832</v>
      </c>
      <c r="AU6" s="886">
        <v>1730.3940263047832</v>
      </c>
      <c r="AV6" s="886">
        <v>1730.3940263047832</v>
      </c>
      <c r="AW6" s="886">
        <v>1730.3940263047832</v>
      </c>
      <c r="AX6" s="886">
        <v>1730.3940263047832</v>
      </c>
      <c r="AY6" s="886">
        <v>1730.3940263047832</v>
      </c>
      <c r="AZ6" s="886">
        <v>1730.3940263047832</v>
      </c>
      <c r="BA6" s="886">
        <v>1730.3940263047832</v>
      </c>
      <c r="BB6" s="886">
        <v>1730.3940263047832</v>
      </c>
      <c r="BC6" s="886">
        <v>1730.3940263047832</v>
      </c>
      <c r="BD6" s="886">
        <v>1730.3940263047832</v>
      </c>
      <c r="BE6" s="886">
        <v>1730.3940263047832</v>
      </c>
      <c r="BF6" s="886">
        <v>1730.3940263047832</v>
      </c>
      <c r="BG6" s="886">
        <v>1730.3940263047832</v>
      </c>
      <c r="BH6" s="886">
        <v>1730.3940263047832</v>
      </c>
      <c r="BI6" s="886">
        <v>1730.3940263047832</v>
      </c>
      <c r="BJ6" s="886">
        <v>1730.3940263047832</v>
      </c>
      <c r="BK6" s="886">
        <v>1730.3940263047832</v>
      </c>
      <c r="BL6" s="886">
        <v>1730.3940263047832</v>
      </c>
      <c r="BM6" s="889"/>
    </row>
    <row r="7" spans="1:65" s="143" customFormat="1" ht="15" customHeight="1">
      <c r="A7" s="145"/>
      <c r="B7" s="872" t="s">
        <v>461</v>
      </c>
      <c r="C7" s="880">
        <v>0</v>
      </c>
      <c r="D7" s="881">
        <v>0</v>
      </c>
      <c r="E7" s="881">
        <v>0</v>
      </c>
      <c r="F7" s="881">
        <v>0</v>
      </c>
      <c r="G7" s="881">
        <v>0</v>
      </c>
      <c r="H7" s="881">
        <v>0</v>
      </c>
      <c r="I7" s="881">
        <v>0</v>
      </c>
      <c r="J7" s="881">
        <v>0</v>
      </c>
      <c r="K7" s="881">
        <v>0</v>
      </c>
      <c r="L7" s="881">
        <v>0</v>
      </c>
      <c r="M7" s="881">
        <v>0</v>
      </c>
      <c r="N7" s="881">
        <v>0</v>
      </c>
      <c r="O7" s="881">
        <v>0</v>
      </c>
      <c r="P7" s="881">
        <v>0</v>
      </c>
      <c r="Q7" s="881">
        <v>0</v>
      </c>
      <c r="R7" s="881">
        <v>0</v>
      </c>
      <c r="S7" s="881">
        <v>0</v>
      </c>
      <c r="T7" s="881">
        <v>0</v>
      </c>
      <c r="U7" s="881">
        <v>0</v>
      </c>
      <c r="V7" s="881">
        <v>0</v>
      </c>
      <c r="W7" s="881">
        <v>0</v>
      </c>
      <c r="X7" s="881">
        <v>0</v>
      </c>
      <c r="Y7" s="881">
        <v>0</v>
      </c>
      <c r="Z7" s="881">
        <v>0</v>
      </c>
      <c r="AA7" s="881">
        <v>0</v>
      </c>
      <c r="AB7" s="881">
        <v>0</v>
      </c>
      <c r="AC7" s="881">
        <v>0</v>
      </c>
      <c r="AD7" s="881">
        <v>0</v>
      </c>
      <c r="AE7" s="881">
        <v>0</v>
      </c>
      <c r="AF7" s="881">
        <v>0</v>
      </c>
      <c r="AG7" s="881">
        <v>0</v>
      </c>
      <c r="AH7" s="881">
        <v>0</v>
      </c>
      <c r="AI7" s="881">
        <v>0</v>
      </c>
      <c r="AJ7" s="881">
        <v>0</v>
      </c>
      <c r="AK7" s="881">
        <v>0</v>
      </c>
      <c r="AL7" s="881">
        <v>0</v>
      </c>
      <c r="AM7" s="881">
        <v>0</v>
      </c>
      <c r="AN7" s="881">
        <v>0</v>
      </c>
      <c r="AO7" s="881">
        <v>0</v>
      </c>
      <c r="AP7" s="881">
        <v>0</v>
      </c>
      <c r="AQ7" s="881">
        <v>0</v>
      </c>
      <c r="AR7" s="881">
        <v>0</v>
      </c>
      <c r="AS7" s="881">
        <v>0</v>
      </c>
      <c r="AT7" s="881">
        <v>0</v>
      </c>
      <c r="AU7" s="881">
        <v>0</v>
      </c>
      <c r="AV7" s="881">
        <v>0</v>
      </c>
      <c r="AW7" s="881">
        <v>0</v>
      </c>
      <c r="AX7" s="881">
        <v>0</v>
      </c>
      <c r="AY7" s="881">
        <v>0</v>
      </c>
      <c r="AZ7" s="881">
        <v>0</v>
      </c>
      <c r="BA7" s="881">
        <v>0</v>
      </c>
      <c r="BB7" s="881">
        <v>0</v>
      </c>
      <c r="BC7" s="881">
        <v>0</v>
      </c>
      <c r="BD7" s="881">
        <v>0</v>
      </c>
      <c r="BE7" s="881">
        <v>0</v>
      </c>
      <c r="BF7" s="881">
        <v>0</v>
      </c>
      <c r="BG7" s="881">
        <v>0</v>
      </c>
      <c r="BH7" s="881">
        <v>0</v>
      </c>
      <c r="BI7" s="881">
        <v>0</v>
      </c>
      <c r="BJ7" s="881">
        <v>0</v>
      </c>
      <c r="BK7" s="881">
        <v>0</v>
      </c>
      <c r="BL7" s="882">
        <v>0</v>
      </c>
    </row>
    <row r="8" spans="1:65" s="143" customFormat="1" ht="15" customHeight="1" thickBot="1">
      <c r="A8" s="145"/>
      <c r="B8" s="873" t="s">
        <v>462</v>
      </c>
      <c r="C8" s="883">
        <v>0</v>
      </c>
      <c r="D8" s="884">
        <v>0</v>
      </c>
      <c r="E8" s="884">
        <v>0</v>
      </c>
      <c r="F8" s="884">
        <v>0</v>
      </c>
      <c r="G8" s="884">
        <v>0</v>
      </c>
      <c r="H8" s="884">
        <v>0</v>
      </c>
      <c r="I8" s="884">
        <v>0</v>
      </c>
      <c r="J8" s="884">
        <v>0</v>
      </c>
      <c r="K8" s="884">
        <v>0</v>
      </c>
      <c r="L8" s="884">
        <v>0</v>
      </c>
      <c r="M8" s="884">
        <v>0</v>
      </c>
      <c r="N8" s="884">
        <v>0</v>
      </c>
      <c r="O8" s="884">
        <v>0</v>
      </c>
      <c r="P8" s="884">
        <v>0</v>
      </c>
      <c r="Q8" s="884">
        <v>0</v>
      </c>
      <c r="R8" s="884">
        <v>0</v>
      </c>
      <c r="S8" s="884">
        <v>0</v>
      </c>
      <c r="T8" s="884">
        <v>0</v>
      </c>
      <c r="U8" s="884">
        <v>0</v>
      </c>
      <c r="V8" s="884">
        <v>0</v>
      </c>
      <c r="W8" s="884">
        <v>0</v>
      </c>
      <c r="X8" s="884">
        <v>0</v>
      </c>
      <c r="Y8" s="884">
        <v>0</v>
      </c>
      <c r="Z8" s="884">
        <v>0</v>
      </c>
      <c r="AA8" s="884">
        <v>0</v>
      </c>
      <c r="AB8" s="884">
        <v>0</v>
      </c>
      <c r="AC8" s="884">
        <v>0</v>
      </c>
      <c r="AD8" s="884">
        <v>0</v>
      </c>
      <c r="AE8" s="884">
        <v>0</v>
      </c>
      <c r="AF8" s="884">
        <v>0</v>
      </c>
      <c r="AG8" s="884">
        <v>0</v>
      </c>
      <c r="AH8" s="884">
        <v>0</v>
      </c>
      <c r="AI8" s="884">
        <v>0</v>
      </c>
      <c r="AJ8" s="884">
        <v>0</v>
      </c>
      <c r="AK8" s="884">
        <v>0</v>
      </c>
      <c r="AL8" s="884">
        <v>0</v>
      </c>
      <c r="AM8" s="884">
        <v>0</v>
      </c>
      <c r="AN8" s="892">
        <v>0</v>
      </c>
      <c r="AO8" s="884">
        <v>0</v>
      </c>
      <c r="AP8" s="884">
        <v>0</v>
      </c>
      <c r="AQ8" s="884">
        <v>0</v>
      </c>
      <c r="AR8" s="884">
        <v>0</v>
      </c>
      <c r="AS8" s="884">
        <v>0</v>
      </c>
      <c r="AT8" s="884">
        <v>0</v>
      </c>
      <c r="AU8" s="884">
        <v>0</v>
      </c>
      <c r="AV8" s="884">
        <v>0</v>
      </c>
      <c r="AW8" s="884">
        <v>0</v>
      </c>
      <c r="AX8" s="884">
        <v>0</v>
      </c>
      <c r="AY8" s="884">
        <v>0</v>
      </c>
      <c r="AZ8" s="884">
        <v>0</v>
      </c>
      <c r="BA8" s="884">
        <v>0</v>
      </c>
      <c r="BB8" s="884">
        <v>0</v>
      </c>
      <c r="BC8" s="884">
        <v>0</v>
      </c>
      <c r="BD8" s="884">
        <v>0</v>
      </c>
      <c r="BE8" s="884">
        <v>0</v>
      </c>
      <c r="BF8" s="884">
        <v>0</v>
      </c>
      <c r="BG8" s="884">
        <v>0</v>
      </c>
      <c r="BH8" s="884">
        <v>0</v>
      </c>
      <c r="BI8" s="884">
        <v>0</v>
      </c>
      <c r="BJ8" s="884">
        <v>0</v>
      </c>
      <c r="BK8" s="884">
        <v>0</v>
      </c>
      <c r="BL8" s="885">
        <v>0</v>
      </c>
    </row>
    <row r="9" spans="1:65" s="143" customFormat="1">
      <c r="A9" s="145"/>
      <c r="B9" s="179"/>
      <c r="C9" s="180"/>
      <c r="D9" s="180"/>
      <c r="E9" s="180"/>
      <c r="F9" s="180"/>
      <c r="G9" s="180"/>
      <c r="H9" s="180"/>
      <c r="I9" s="180"/>
      <c r="J9" s="180"/>
      <c r="K9" s="180"/>
      <c r="L9" s="180"/>
      <c r="M9" s="180"/>
      <c r="N9" s="180"/>
      <c r="O9" s="180"/>
      <c r="P9" s="180"/>
      <c r="Q9" s="180"/>
      <c r="R9" s="180"/>
      <c r="S9" s="180"/>
      <c r="T9" s="180"/>
      <c r="U9" s="180"/>
      <c r="AN9" s="893"/>
    </row>
    <row r="10" spans="1:65" s="143" customFormat="1" ht="22" thickBot="1">
      <c r="A10" s="145"/>
      <c r="B10" s="179"/>
      <c r="C10" s="146" t="s">
        <v>469</v>
      </c>
      <c r="D10" s="180"/>
      <c r="E10" s="180"/>
      <c r="F10" s="180"/>
      <c r="G10" s="180"/>
      <c r="H10" s="180"/>
      <c r="I10" s="180"/>
      <c r="J10" s="180"/>
      <c r="K10" s="180"/>
      <c r="L10" s="180"/>
      <c r="M10" s="180"/>
      <c r="N10" s="180"/>
      <c r="O10" s="180"/>
      <c r="P10" s="180"/>
      <c r="Q10" s="180"/>
      <c r="R10" s="180"/>
      <c r="S10" s="180"/>
      <c r="T10" s="180"/>
      <c r="U10" s="180"/>
    </row>
    <row r="11" spans="1:65" s="143" customFormat="1" ht="15" customHeight="1" thickBot="1">
      <c r="A11" s="145"/>
      <c r="B11" s="145"/>
      <c r="C11" s="874">
        <v>2014</v>
      </c>
      <c r="D11" s="875">
        <v>2015</v>
      </c>
      <c r="E11" s="875">
        <v>2016</v>
      </c>
      <c r="F11" s="875">
        <v>2017</v>
      </c>
      <c r="G11" s="875">
        <v>2018</v>
      </c>
      <c r="H11" s="875">
        <v>2019</v>
      </c>
      <c r="I11" s="875">
        <v>2020</v>
      </c>
      <c r="J11" s="875">
        <v>2021</v>
      </c>
      <c r="K11" s="875">
        <v>2022</v>
      </c>
      <c r="L11" s="875">
        <v>2023</v>
      </c>
      <c r="M11" s="875">
        <v>2024</v>
      </c>
      <c r="N11" s="875">
        <v>2025</v>
      </c>
      <c r="O11" s="875">
        <v>2026</v>
      </c>
      <c r="P11" s="875">
        <v>2027</v>
      </c>
      <c r="Q11" s="875">
        <v>2028</v>
      </c>
      <c r="R11" s="875">
        <v>2029</v>
      </c>
      <c r="S11" s="875">
        <v>2030</v>
      </c>
      <c r="T11" s="875">
        <v>2031</v>
      </c>
      <c r="U11" s="875">
        <v>2032</v>
      </c>
      <c r="V11" s="875">
        <v>2033</v>
      </c>
      <c r="W11" s="875">
        <v>2034</v>
      </c>
      <c r="X11" s="875">
        <v>2035</v>
      </c>
      <c r="Y11" s="875">
        <v>2036</v>
      </c>
      <c r="Z11" s="875">
        <v>2037</v>
      </c>
      <c r="AA11" s="875">
        <v>2038</v>
      </c>
      <c r="AB11" s="875">
        <v>2039</v>
      </c>
      <c r="AC11" s="875">
        <v>2040</v>
      </c>
      <c r="AD11" s="875">
        <v>2041</v>
      </c>
      <c r="AE11" s="875">
        <v>2042</v>
      </c>
      <c r="AF11" s="875">
        <v>2043</v>
      </c>
      <c r="AG11" s="875">
        <v>2044</v>
      </c>
      <c r="AH11" s="875">
        <v>2045</v>
      </c>
      <c r="AI11" s="875">
        <v>2046</v>
      </c>
      <c r="AJ11" s="875">
        <v>2047</v>
      </c>
      <c r="AK11" s="875">
        <v>2048</v>
      </c>
      <c r="AL11" s="875">
        <v>2049</v>
      </c>
      <c r="AM11" s="875">
        <v>2050</v>
      </c>
      <c r="AN11" s="875">
        <v>2051</v>
      </c>
      <c r="AO11" s="875">
        <v>2052</v>
      </c>
      <c r="AP11" s="875">
        <v>2053</v>
      </c>
      <c r="AQ11" s="875">
        <v>2054</v>
      </c>
      <c r="AR11" s="875">
        <v>2055</v>
      </c>
      <c r="AS11" s="875">
        <v>2056</v>
      </c>
      <c r="AT11" s="875">
        <v>2057</v>
      </c>
      <c r="AU11" s="875">
        <v>2058</v>
      </c>
      <c r="AV11" s="875">
        <v>2059</v>
      </c>
      <c r="AW11" s="875">
        <v>2060</v>
      </c>
      <c r="AX11" s="875">
        <v>2061</v>
      </c>
      <c r="AY11" s="875">
        <v>2062</v>
      </c>
      <c r="AZ11" s="875">
        <v>2063</v>
      </c>
      <c r="BA11" s="875">
        <v>2064</v>
      </c>
      <c r="BB11" s="875">
        <v>2065</v>
      </c>
      <c r="BC11" s="875">
        <v>2066</v>
      </c>
      <c r="BD11" s="875">
        <v>2067</v>
      </c>
      <c r="BE11" s="875">
        <v>2068</v>
      </c>
      <c r="BF11" s="875">
        <v>2069</v>
      </c>
      <c r="BG11" s="875">
        <v>2070</v>
      </c>
      <c r="BH11" s="875">
        <v>2071</v>
      </c>
      <c r="BI11" s="875">
        <v>2072</v>
      </c>
      <c r="BJ11" s="875">
        <v>2073</v>
      </c>
      <c r="BK11" s="875">
        <v>2074</v>
      </c>
      <c r="BL11" s="875">
        <v>2075</v>
      </c>
      <c r="BM11" s="889"/>
    </row>
    <row r="12" spans="1:65" s="143" customFormat="1" ht="13.25" customHeight="1">
      <c r="A12" s="145"/>
      <c r="B12" s="870" t="s">
        <v>460</v>
      </c>
      <c r="C12" s="890">
        <v>536.2758799446309</v>
      </c>
      <c r="D12" s="886">
        <v>536.2758799446309</v>
      </c>
      <c r="E12" s="886">
        <v>500</v>
      </c>
      <c r="F12" s="886">
        <v>463.72412059164492</v>
      </c>
      <c r="G12" s="886">
        <v>427.44824064701396</v>
      </c>
      <c r="H12" s="886">
        <v>391.17236123865899</v>
      </c>
      <c r="I12" s="886">
        <v>354.89648129402809</v>
      </c>
      <c r="J12" s="886">
        <v>339.76290842213291</v>
      </c>
      <c r="K12" s="886">
        <v>324.62933501396191</v>
      </c>
      <c r="L12" s="886">
        <v>309.49576214206678</v>
      </c>
      <c r="M12" s="886">
        <v>294.36218873389572</v>
      </c>
      <c r="N12" s="886">
        <v>279.22861586200059</v>
      </c>
      <c r="O12" s="886">
        <v>273.92689437438196</v>
      </c>
      <c r="P12" s="886">
        <v>268.62517288676332</v>
      </c>
      <c r="Q12" s="886">
        <v>263.32345139914463</v>
      </c>
      <c r="R12" s="886">
        <v>258.02172991152599</v>
      </c>
      <c r="S12" s="886">
        <v>252.72000842390736</v>
      </c>
      <c r="T12" s="886">
        <v>250.11670006678648</v>
      </c>
      <c r="U12" s="886">
        <v>247.51339117338981</v>
      </c>
      <c r="V12" s="886">
        <v>244.91008281626901</v>
      </c>
      <c r="W12" s="886">
        <v>242.30677392287231</v>
      </c>
      <c r="X12" s="886">
        <v>239.70346556575149</v>
      </c>
      <c r="Y12" s="886">
        <v>238.53267128231164</v>
      </c>
      <c r="Z12" s="886">
        <v>237.3618775351477</v>
      </c>
      <c r="AA12" s="886">
        <v>236.19108378798373</v>
      </c>
      <c r="AB12" s="886">
        <v>235.02028950454391</v>
      </c>
      <c r="AC12" s="886">
        <v>233.84949575737994</v>
      </c>
      <c r="AD12" s="886">
        <v>231.85695360875573</v>
      </c>
      <c r="AE12" s="886">
        <v>229.86441146013149</v>
      </c>
      <c r="AF12" s="886">
        <v>227.87186931150725</v>
      </c>
      <c r="AG12" s="886">
        <v>225.87932716288302</v>
      </c>
      <c r="AH12" s="886">
        <v>223.88678501425878</v>
      </c>
      <c r="AI12" s="886">
        <v>222.04276983334398</v>
      </c>
      <c r="AJ12" s="886">
        <v>220.19875411615337</v>
      </c>
      <c r="AK12" s="886">
        <v>218.3547383989627</v>
      </c>
      <c r="AL12" s="886">
        <v>216.5107232180479</v>
      </c>
      <c r="AM12" s="886">
        <v>214.66670750085726</v>
      </c>
      <c r="AN12" s="886">
        <v>214.66670750085726</v>
      </c>
      <c r="AO12" s="886">
        <v>214.66670750085726</v>
      </c>
      <c r="AP12" s="886">
        <v>214.66670750085726</v>
      </c>
      <c r="AQ12" s="886">
        <v>214.66670750085726</v>
      </c>
      <c r="AR12" s="886">
        <v>214.66670750085726</v>
      </c>
      <c r="AS12" s="886">
        <v>214.66670750085726</v>
      </c>
      <c r="AT12" s="886">
        <v>214.66670750085726</v>
      </c>
      <c r="AU12" s="886">
        <v>214.66670750085726</v>
      </c>
      <c r="AV12" s="886">
        <v>214.66670750085726</v>
      </c>
      <c r="AW12" s="886">
        <v>214.66670750085726</v>
      </c>
      <c r="AX12" s="886">
        <v>214.66670750085726</v>
      </c>
      <c r="AY12" s="886">
        <v>214.66670750085726</v>
      </c>
      <c r="AZ12" s="886">
        <v>214.66670750085726</v>
      </c>
      <c r="BA12" s="886">
        <v>214.66670750085726</v>
      </c>
      <c r="BB12" s="886">
        <v>214.66670750085726</v>
      </c>
      <c r="BC12" s="886">
        <v>214.66670750085726</v>
      </c>
      <c r="BD12" s="886">
        <v>214.66670750085726</v>
      </c>
      <c r="BE12" s="886">
        <v>214.66670750085726</v>
      </c>
      <c r="BF12" s="886">
        <v>214.66670750085726</v>
      </c>
      <c r="BG12" s="886">
        <v>214.66670750085726</v>
      </c>
      <c r="BH12" s="886">
        <v>214.66670750085726</v>
      </c>
      <c r="BI12" s="886">
        <v>214.66670750085726</v>
      </c>
      <c r="BJ12" s="886">
        <v>214.66670750085726</v>
      </c>
      <c r="BK12" s="886">
        <v>214.66670750085726</v>
      </c>
      <c r="BL12" s="891">
        <v>214.66670750085726</v>
      </c>
    </row>
    <row r="13" spans="1:65" s="143" customFormat="1" ht="15" customHeight="1">
      <c r="A13" s="145"/>
      <c r="B13" s="871" t="s">
        <v>459</v>
      </c>
      <c r="C13" s="890">
        <v>1639.6192899516557</v>
      </c>
      <c r="D13" s="886">
        <v>1639.6192899516557</v>
      </c>
      <c r="E13" s="886">
        <v>1600</v>
      </c>
      <c r="F13" s="886">
        <v>1560.3807116879636</v>
      </c>
      <c r="G13" s="886">
        <v>1520.7614217363082</v>
      </c>
      <c r="H13" s="886">
        <v>1481.1421317846523</v>
      </c>
      <c r="I13" s="886">
        <v>1441.5228418329968</v>
      </c>
      <c r="J13" s="886">
        <v>1401.9035535209605</v>
      </c>
      <c r="K13" s="886">
        <v>1362.284263569305</v>
      </c>
      <c r="L13" s="886">
        <v>1322.6649736176494</v>
      </c>
      <c r="M13" s="886">
        <v>1283.0456853056132</v>
      </c>
      <c r="N13" s="886">
        <v>1243.4263953539576</v>
      </c>
      <c r="O13" s="886">
        <v>1203.8071054023019</v>
      </c>
      <c r="P13" s="886">
        <v>1164.1878170902655</v>
      </c>
      <c r="Q13" s="886">
        <v>1124.5685271386101</v>
      </c>
      <c r="R13" s="886">
        <v>1084.9492371869544</v>
      </c>
      <c r="S13" s="886">
        <v>1045.329947235299</v>
      </c>
      <c r="T13" s="886">
        <v>1005.7106589232626</v>
      </c>
      <c r="U13" s="886">
        <v>966.09136897160704</v>
      </c>
      <c r="V13" s="886">
        <v>926.47207901995137</v>
      </c>
      <c r="W13" s="886">
        <v>886.85279070791501</v>
      </c>
      <c r="X13" s="886">
        <v>847.23350075625956</v>
      </c>
      <c r="Y13" s="886">
        <v>807.61421080460389</v>
      </c>
      <c r="Z13" s="886">
        <v>767.99492249256764</v>
      </c>
      <c r="AA13" s="886">
        <v>728.37563254091208</v>
      </c>
      <c r="AB13" s="886">
        <v>688.75634258925652</v>
      </c>
      <c r="AC13" s="886">
        <v>649.13705263760096</v>
      </c>
      <c r="AD13" s="886">
        <v>649.13705263760096</v>
      </c>
      <c r="AE13" s="886">
        <v>649.13705263760096</v>
      </c>
      <c r="AF13" s="886">
        <v>649.13705263760096</v>
      </c>
      <c r="AG13" s="886">
        <v>649.13705263760096</v>
      </c>
      <c r="AH13" s="886">
        <v>649.13705263760096</v>
      </c>
      <c r="AI13" s="886">
        <v>649.13705263760096</v>
      </c>
      <c r="AJ13" s="886">
        <v>649.13705263760096</v>
      </c>
      <c r="AK13" s="886">
        <v>649.13705263760096</v>
      </c>
      <c r="AL13" s="886">
        <v>649.13705263760096</v>
      </c>
      <c r="AM13" s="886">
        <v>649.13705263760096</v>
      </c>
      <c r="AN13" s="886">
        <v>649.13705263760096</v>
      </c>
      <c r="AO13" s="886">
        <v>649.13705263760096</v>
      </c>
      <c r="AP13" s="886">
        <v>649.13705263760096</v>
      </c>
      <c r="AQ13" s="886">
        <v>649.13705263760096</v>
      </c>
      <c r="AR13" s="886">
        <v>649.13705263760096</v>
      </c>
      <c r="AS13" s="886">
        <v>649.13705263760096</v>
      </c>
      <c r="AT13" s="886">
        <v>649.13705263760096</v>
      </c>
      <c r="AU13" s="886">
        <v>649.13705263760096</v>
      </c>
      <c r="AV13" s="886">
        <v>649.13705263760096</v>
      </c>
      <c r="AW13" s="886">
        <v>649.13705263760096</v>
      </c>
      <c r="AX13" s="886">
        <v>649.13705263760096</v>
      </c>
      <c r="AY13" s="886">
        <v>649.13705263760096</v>
      </c>
      <c r="AZ13" s="886">
        <v>649.13705263760096</v>
      </c>
      <c r="BA13" s="886">
        <v>649.13705263760096</v>
      </c>
      <c r="BB13" s="886">
        <v>649.13705263760096</v>
      </c>
      <c r="BC13" s="886">
        <v>649.13705263760096</v>
      </c>
      <c r="BD13" s="886">
        <v>649.13705263760096</v>
      </c>
      <c r="BE13" s="886">
        <v>649.13705263760096</v>
      </c>
      <c r="BF13" s="886">
        <v>649.13705263760096</v>
      </c>
      <c r="BG13" s="886">
        <v>649.13705263760096</v>
      </c>
      <c r="BH13" s="886">
        <v>649.13705263760096</v>
      </c>
      <c r="BI13" s="886">
        <v>649.13705263760096</v>
      </c>
      <c r="BJ13" s="886">
        <v>649.13705263760096</v>
      </c>
      <c r="BK13" s="886">
        <v>649.13705263760096</v>
      </c>
      <c r="BL13" s="891">
        <v>649.13705263760096</v>
      </c>
    </row>
    <row r="14" spans="1:65" s="143" customFormat="1" ht="15" customHeight="1">
      <c r="A14" s="145"/>
      <c r="B14" s="872" t="s">
        <v>461</v>
      </c>
      <c r="C14" s="880">
        <v>0</v>
      </c>
      <c r="D14" s="881">
        <v>0</v>
      </c>
      <c r="E14" s="881">
        <v>0</v>
      </c>
      <c r="F14" s="881">
        <v>0</v>
      </c>
      <c r="G14" s="881">
        <v>0</v>
      </c>
      <c r="H14" s="881">
        <v>0</v>
      </c>
      <c r="I14" s="881">
        <v>0</v>
      </c>
      <c r="J14" s="881">
        <v>0</v>
      </c>
      <c r="K14" s="881">
        <v>0</v>
      </c>
      <c r="L14" s="881">
        <v>0</v>
      </c>
      <c r="M14" s="881">
        <v>0</v>
      </c>
      <c r="N14" s="881">
        <v>0</v>
      </c>
      <c r="O14" s="881">
        <v>0</v>
      </c>
      <c r="P14" s="881">
        <v>0</v>
      </c>
      <c r="Q14" s="881">
        <v>0</v>
      </c>
      <c r="R14" s="881">
        <v>0</v>
      </c>
      <c r="S14" s="881">
        <v>0</v>
      </c>
      <c r="T14" s="881">
        <v>0</v>
      </c>
      <c r="U14" s="881">
        <v>0</v>
      </c>
      <c r="V14" s="881">
        <v>0</v>
      </c>
      <c r="W14" s="881">
        <v>0</v>
      </c>
      <c r="X14" s="881">
        <v>0</v>
      </c>
      <c r="Y14" s="881">
        <v>0</v>
      </c>
      <c r="Z14" s="881">
        <v>0</v>
      </c>
      <c r="AA14" s="881">
        <v>0</v>
      </c>
      <c r="AB14" s="881">
        <v>0</v>
      </c>
      <c r="AC14" s="881">
        <v>0</v>
      </c>
      <c r="AD14" s="881">
        <v>0</v>
      </c>
      <c r="AE14" s="881">
        <v>0</v>
      </c>
      <c r="AF14" s="881">
        <v>0</v>
      </c>
      <c r="AG14" s="881">
        <v>0</v>
      </c>
      <c r="AH14" s="881">
        <v>0</v>
      </c>
      <c r="AI14" s="881">
        <v>0</v>
      </c>
      <c r="AJ14" s="881">
        <v>0</v>
      </c>
      <c r="AK14" s="881">
        <v>0</v>
      </c>
      <c r="AL14" s="881">
        <v>0</v>
      </c>
      <c r="AM14" s="881">
        <v>0</v>
      </c>
      <c r="AN14" s="881">
        <v>0</v>
      </c>
      <c r="AO14" s="881">
        <v>0</v>
      </c>
      <c r="AP14" s="881">
        <v>0</v>
      </c>
      <c r="AQ14" s="881">
        <v>0</v>
      </c>
      <c r="AR14" s="881">
        <v>0</v>
      </c>
      <c r="AS14" s="881">
        <v>0</v>
      </c>
      <c r="AT14" s="881">
        <v>0</v>
      </c>
      <c r="AU14" s="881">
        <v>0</v>
      </c>
      <c r="AV14" s="881">
        <v>0</v>
      </c>
      <c r="AW14" s="881">
        <v>0</v>
      </c>
      <c r="AX14" s="881">
        <v>0</v>
      </c>
      <c r="AY14" s="881">
        <v>0</v>
      </c>
      <c r="AZ14" s="881">
        <v>0</v>
      </c>
      <c r="BA14" s="881">
        <v>0</v>
      </c>
      <c r="BB14" s="881">
        <v>0</v>
      </c>
      <c r="BC14" s="881">
        <v>0</v>
      </c>
      <c r="BD14" s="881">
        <v>0</v>
      </c>
      <c r="BE14" s="881">
        <v>0</v>
      </c>
      <c r="BF14" s="881">
        <v>0</v>
      </c>
      <c r="BG14" s="881">
        <v>0</v>
      </c>
      <c r="BH14" s="881">
        <v>0</v>
      </c>
      <c r="BI14" s="881">
        <v>0</v>
      </c>
      <c r="BJ14" s="881">
        <v>0</v>
      </c>
      <c r="BK14" s="881">
        <v>0</v>
      </c>
      <c r="BL14" s="882">
        <v>0</v>
      </c>
    </row>
    <row r="15" spans="1:65" s="143" customFormat="1" ht="15" customHeight="1" thickBot="1">
      <c r="A15" s="145"/>
      <c r="B15" s="873" t="s">
        <v>462</v>
      </c>
      <c r="C15" s="883">
        <v>0</v>
      </c>
      <c r="D15" s="884">
        <v>0</v>
      </c>
      <c r="E15" s="884">
        <v>0</v>
      </c>
      <c r="F15" s="884">
        <v>0</v>
      </c>
      <c r="G15" s="884">
        <v>0</v>
      </c>
      <c r="H15" s="884">
        <v>0</v>
      </c>
      <c r="I15" s="884">
        <v>0</v>
      </c>
      <c r="J15" s="884">
        <v>0</v>
      </c>
      <c r="K15" s="884">
        <v>0</v>
      </c>
      <c r="L15" s="884">
        <v>0</v>
      </c>
      <c r="M15" s="884">
        <v>0</v>
      </c>
      <c r="N15" s="884">
        <v>0</v>
      </c>
      <c r="O15" s="884">
        <v>0</v>
      </c>
      <c r="P15" s="884">
        <v>0</v>
      </c>
      <c r="Q15" s="884">
        <v>0</v>
      </c>
      <c r="R15" s="884">
        <v>0</v>
      </c>
      <c r="S15" s="884">
        <v>0</v>
      </c>
      <c r="T15" s="884">
        <v>0</v>
      </c>
      <c r="U15" s="884">
        <v>0</v>
      </c>
      <c r="V15" s="884">
        <v>0</v>
      </c>
      <c r="W15" s="884">
        <v>0</v>
      </c>
      <c r="X15" s="884">
        <v>0</v>
      </c>
      <c r="Y15" s="884">
        <v>0</v>
      </c>
      <c r="Z15" s="884">
        <v>0</v>
      </c>
      <c r="AA15" s="884">
        <v>0</v>
      </c>
      <c r="AB15" s="884">
        <v>0</v>
      </c>
      <c r="AC15" s="884">
        <v>0</v>
      </c>
      <c r="AD15" s="884">
        <v>0</v>
      </c>
      <c r="AE15" s="884">
        <v>0</v>
      </c>
      <c r="AF15" s="884">
        <v>0</v>
      </c>
      <c r="AG15" s="884">
        <v>0</v>
      </c>
      <c r="AH15" s="884">
        <v>0</v>
      </c>
      <c r="AI15" s="884">
        <v>0</v>
      </c>
      <c r="AJ15" s="884">
        <v>0</v>
      </c>
      <c r="AK15" s="884">
        <v>0</v>
      </c>
      <c r="AL15" s="884">
        <v>0</v>
      </c>
      <c r="AM15" s="884">
        <v>0</v>
      </c>
      <c r="AN15" s="884">
        <v>0</v>
      </c>
      <c r="AO15" s="884">
        <v>0</v>
      </c>
      <c r="AP15" s="884">
        <v>0</v>
      </c>
      <c r="AQ15" s="884">
        <v>0</v>
      </c>
      <c r="AR15" s="884">
        <v>0</v>
      </c>
      <c r="AS15" s="884">
        <v>0</v>
      </c>
      <c r="AT15" s="884">
        <v>0</v>
      </c>
      <c r="AU15" s="884">
        <v>0</v>
      </c>
      <c r="AV15" s="884">
        <v>0</v>
      </c>
      <c r="AW15" s="884">
        <v>0</v>
      </c>
      <c r="AX15" s="884">
        <v>0</v>
      </c>
      <c r="AY15" s="884">
        <v>0</v>
      </c>
      <c r="AZ15" s="884">
        <v>0</v>
      </c>
      <c r="BA15" s="884">
        <v>0</v>
      </c>
      <c r="BB15" s="884">
        <v>0</v>
      </c>
      <c r="BC15" s="884">
        <v>0</v>
      </c>
      <c r="BD15" s="884">
        <v>0</v>
      </c>
      <c r="BE15" s="884">
        <v>0</v>
      </c>
      <c r="BF15" s="884">
        <v>0</v>
      </c>
      <c r="BG15" s="884">
        <v>0</v>
      </c>
      <c r="BH15" s="884">
        <v>0</v>
      </c>
      <c r="BI15" s="884">
        <v>0</v>
      </c>
      <c r="BJ15" s="884">
        <v>0</v>
      </c>
      <c r="BK15" s="884">
        <v>0</v>
      </c>
      <c r="BL15" s="885">
        <v>0</v>
      </c>
    </row>
    <row r="16" spans="1:65" s="143" customFormat="1">
      <c r="A16" s="145"/>
      <c r="B16" s="179"/>
      <c r="C16" s="180"/>
      <c r="D16" s="180"/>
      <c r="E16" s="180"/>
      <c r="F16" s="180"/>
      <c r="G16" s="180"/>
      <c r="H16" s="180"/>
      <c r="I16" s="180"/>
      <c r="J16" s="180"/>
      <c r="K16" s="180"/>
      <c r="L16" s="180"/>
      <c r="M16" s="180"/>
      <c r="N16" s="180"/>
      <c r="O16" s="180"/>
      <c r="P16" s="180"/>
      <c r="Q16" s="180"/>
      <c r="R16" s="180"/>
      <c r="S16" s="180"/>
      <c r="T16" s="180"/>
      <c r="U16" s="180"/>
    </row>
    <row r="17" spans="1:65" s="143" customFormat="1" ht="22" thickBot="1">
      <c r="A17" s="145"/>
      <c r="B17" s="145"/>
      <c r="C17" s="146" t="s">
        <v>470</v>
      </c>
      <c r="D17" s="184"/>
      <c r="AN17" s="887"/>
    </row>
    <row r="18" spans="1:65" s="143" customFormat="1" ht="15" customHeight="1" thickBot="1">
      <c r="A18" s="145"/>
      <c r="B18" s="145"/>
      <c r="C18" s="874">
        <v>2014</v>
      </c>
      <c r="D18" s="875">
        <v>2015</v>
      </c>
      <c r="E18" s="875">
        <v>2016</v>
      </c>
      <c r="F18" s="875">
        <v>2017</v>
      </c>
      <c r="G18" s="875">
        <v>2018</v>
      </c>
      <c r="H18" s="875">
        <v>2019</v>
      </c>
      <c r="I18" s="875">
        <v>2020</v>
      </c>
      <c r="J18" s="875">
        <v>2021</v>
      </c>
      <c r="K18" s="875">
        <v>2022</v>
      </c>
      <c r="L18" s="875">
        <v>2023</v>
      </c>
      <c r="M18" s="875">
        <v>2024</v>
      </c>
      <c r="N18" s="875">
        <v>2025</v>
      </c>
      <c r="O18" s="875">
        <v>2026</v>
      </c>
      <c r="P18" s="875">
        <v>2027</v>
      </c>
      <c r="Q18" s="875">
        <v>2028</v>
      </c>
      <c r="R18" s="875">
        <v>2029</v>
      </c>
      <c r="S18" s="875">
        <v>2030</v>
      </c>
      <c r="T18" s="875">
        <v>2031</v>
      </c>
      <c r="U18" s="875">
        <v>2032</v>
      </c>
      <c r="V18" s="875">
        <v>2033</v>
      </c>
      <c r="W18" s="875">
        <v>2034</v>
      </c>
      <c r="X18" s="875">
        <v>2035</v>
      </c>
      <c r="Y18" s="875">
        <v>2036</v>
      </c>
      <c r="Z18" s="875">
        <v>2037</v>
      </c>
      <c r="AA18" s="875">
        <v>2038</v>
      </c>
      <c r="AB18" s="875">
        <v>2039</v>
      </c>
      <c r="AC18" s="875">
        <v>2040</v>
      </c>
      <c r="AD18" s="875">
        <v>2041</v>
      </c>
      <c r="AE18" s="875">
        <v>2042</v>
      </c>
      <c r="AF18" s="875">
        <v>2043</v>
      </c>
      <c r="AG18" s="875">
        <v>2044</v>
      </c>
      <c r="AH18" s="875">
        <v>2045</v>
      </c>
      <c r="AI18" s="875">
        <v>2046</v>
      </c>
      <c r="AJ18" s="875">
        <v>2047</v>
      </c>
      <c r="AK18" s="875">
        <v>2048</v>
      </c>
      <c r="AL18" s="875">
        <v>2049</v>
      </c>
      <c r="AM18" s="875">
        <v>2050</v>
      </c>
      <c r="AN18" s="888">
        <v>2051</v>
      </c>
      <c r="AO18" s="875">
        <v>2052</v>
      </c>
      <c r="AP18" s="875">
        <v>2053</v>
      </c>
      <c r="AQ18" s="875">
        <v>2054</v>
      </c>
      <c r="AR18" s="875">
        <v>2055</v>
      </c>
      <c r="AS18" s="875">
        <v>2056</v>
      </c>
      <c r="AT18" s="875">
        <v>2057</v>
      </c>
      <c r="AU18" s="875">
        <v>2058</v>
      </c>
      <c r="AV18" s="875">
        <v>2059</v>
      </c>
      <c r="AW18" s="875">
        <v>2060</v>
      </c>
      <c r="AX18" s="875">
        <v>2061</v>
      </c>
      <c r="AY18" s="875">
        <v>2062</v>
      </c>
      <c r="AZ18" s="875">
        <v>2063</v>
      </c>
      <c r="BA18" s="875">
        <v>2064</v>
      </c>
      <c r="BB18" s="875">
        <v>2065</v>
      </c>
      <c r="BC18" s="875">
        <v>2066</v>
      </c>
      <c r="BD18" s="875">
        <v>2067</v>
      </c>
      <c r="BE18" s="875">
        <v>2068</v>
      </c>
      <c r="BF18" s="875">
        <v>2069</v>
      </c>
      <c r="BG18" s="875">
        <v>2070</v>
      </c>
      <c r="BH18" s="875">
        <v>2071</v>
      </c>
      <c r="BI18" s="875">
        <v>2072</v>
      </c>
      <c r="BJ18" s="875">
        <v>2073</v>
      </c>
      <c r="BK18" s="875">
        <v>2074</v>
      </c>
      <c r="BL18" s="875">
        <v>2075</v>
      </c>
      <c r="BM18" s="889"/>
    </row>
    <row r="19" spans="1:65" s="143" customFormat="1" ht="13.25" customHeight="1">
      <c r="A19" s="145"/>
      <c r="B19" s="870" t="s">
        <v>460</v>
      </c>
      <c r="C19" s="894">
        <v>536.2758799446309</v>
      </c>
      <c r="D19" s="895">
        <v>536.2758799446309</v>
      </c>
      <c r="E19" s="895">
        <v>500</v>
      </c>
      <c r="F19" s="895">
        <v>463.72412059164492</v>
      </c>
      <c r="G19" s="895">
        <v>427.44824064701396</v>
      </c>
      <c r="H19" s="895">
        <v>391.17236123865899</v>
      </c>
      <c r="I19" s="895">
        <v>354.89648129402809</v>
      </c>
      <c r="J19" s="895">
        <v>339.76290842213291</v>
      </c>
      <c r="K19" s="895">
        <v>324.62933501396191</v>
      </c>
      <c r="L19" s="895">
        <v>309.49576214206678</v>
      </c>
      <c r="M19" s="895">
        <v>294.36218873389572</v>
      </c>
      <c r="N19" s="895">
        <v>279.22861586200059</v>
      </c>
      <c r="O19" s="895">
        <v>273.92689437438196</v>
      </c>
      <c r="P19" s="895">
        <v>268.62517288676332</v>
      </c>
      <c r="Q19" s="895">
        <v>263.32345139914463</v>
      </c>
      <c r="R19" s="895">
        <v>258.02172991152599</v>
      </c>
      <c r="S19" s="895">
        <v>252.72000842390736</v>
      </c>
      <c r="T19" s="895">
        <v>250.11670006678648</v>
      </c>
      <c r="U19" s="895">
        <v>247.51339117338981</v>
      </c>
      <c r="V19" s="895">
        <v>244.91008281626901</v>
      </c>
      <c r="W19" s="895">
        <v>242.30677392287231</v>
      </c>
      <c r="X19" s="895">
        <v>239.70346556575149</v>
      </c>
      <c r="Y19" s="895">
        <v>238.53267128231164</v>
      </c>
      <c r="Z19" s="895">
        <v>237.3618775351477</v>
      </c>
      <c r="AA19" s="895">
        <v>236.19108378798373</v>
      </c>
      <c r="AB19" s="895">
        <v>235.02028950454391</v>
      </c>
      <c r="AC19" s="895">
        <v>233.84949575737994</v>
      </c>
      <c r="AD19" s="895">
        <v>231.85695360875573</v>
      </c>
      <c r="AE19" s="895">
        <v>229.86441146013149</v>
      </c>
      <c r="AF19" s="895">
        <v>227.87186931150725</v>
      </c>
      <c r="AG19" s="895">
        <v>225.87932716288302</v>
      </c>
      <c r="AH19" s="895">
        <v>223.88678501425878</v>
      </c>
      <c r="AI19" s="895">
        <v>222.04276983334398</v>
      </c>
      <c r="AJ19" s="895">
        <v>220.19875411615337</v>
      </c>
      <c r="AK19" s="895">
        <v>218.3547383989627</v>
      </c>
      <c r="AL19" s="895">
        <v>216.5107232180479</v>
      </c>
      <c r="AM19" s="895">
        <v>214.66670750085726</v>
      </c>
      <c r="AN19" s="895">
        <v>214.66670750085726</v>
      </c>
      <c r="AO19" s="895">
        <v>214.66670750085726</v>
      </c>
      <c r="AP19" s="895">
        <v>214.66670750085726</v>
      </c>
      <c r="AQ19" s="895">
        <v>214.66670750085726</v>
      </c>
      <c r="AR19" s="895">
        <v>214.66670750085726</v>
      </c>
      <c r="AS19" s="895">
        <v>214.66670750085726</v>
      </c>
      <c r="AT19" s="895">
        <v>214.66670750085726</v>
      </c>
      <c r="AU19" s="895">
        <v>214.66670750085726</v>
      </c>
      <c r="AV19" s="895">
        <v>214.66670750085726</v>
      </c>
      <c r="AW19" s="895">
        <v>214.66670750085726</v>
      </c>
      <c r="AX19" s="895">
        <v>214.66670750085726</v>
      </c>
      <c r="AY19" s="895">
        <v>214.66670750085726</v>
      </c>
      <c r="AZ19" s="895">
        <v>214.66670750085726</v>
      </c>
      <c r="BA19" s="895">
        <v>214.66670750085726</v>
      </c>
      <c r="BB19" s="895">
        <v>214.66670750085726</v>
      </c>
      <c r="BC19" s="895">
        <v>214.66670750085726</v>
      </c>
      <c r="BD19" s="895">
        <v>214.66670750085726</v>
      </c>
      <c r="BE19" s="895">
        <v>214.66670750085726</v>
      </c>
      <c r="BF19" s="895">
        <v>214.66670750085726</v>
      </c>
      <c r="BG19" s="895">
        <v>214.66670750085726</v>
      </c>
      <c r="BH19" s="895">
        <v>214.66670750085726</v>
      </c>
      <c r="BI19" s="895">
        <v>214.66670750085726</v>
      </c>
      <c r="BJ19" s="895">
        <v>214.66670750085726</v>
      </c>
      <c r="BK19" s="895">
        <v>214.66670750085726</v>
      </c>
      <c r="BL19" s="895">
        <v>214.66670750085726</v>
      </c>
      <c r="BM19" s="889"/>
    </row>
    <row r="20" spans="1:65" s="143" customFormat="1" ht="15" customHeight="1">
      <c r="A20" s="145"/>
      <c r="B20" s="871" t="s">
        <v>459</v>
      </c>
      <c r="C20" s="894">
        <v>1639.6192899516557</v>
      </c>
      <c r="D20" s="895">
        <v>1639.6192899516557</v>
      </c>
      <c r="E20" s="895">
        <v>1600</v>
      </c>
      <c r="F20" s="895">
        <v>1560.3807116879636</v>
      </c>
      <c r="G20" s="895">
        <v>1520.7614217363082</v>
      </c>
      <c r="H20" s="895">
        <v>1481.1421317846523</v>
      </c>
      <c r="I20" s="895">
        <v>1441.5228418329968</v>
      </c>
      <c r="J20" s="895">
        <v>1401.9035535209605</v>
      </c>
      <c r="K20" s="895">
        <v>1362.284263569305</v>
      </c>
      <c r="L20" s="895">
        <v>1322.6649736176494</v>
      </c>
      <c r="M20" s="895">
        <v>1283.0456853056132</v>
      </c>
      <c r="N20" s="895">
        <v>1243.4263953539576</v>
      </c>
      <c r="O20" s="895">
        <v>1203.8071054023019</v>
      </c>
      <c r="P20" s="895">
        <v>1164.1878170902655</v>
      </c>
      <c r="Q20" s="895">
        <v>1124.5685271386101</v>
      </c>
      <c r="R20" s="895">
        <v>1084.9492371869544</v>
      </c>
      <c r="S20" s="895">
        <v>1045.329947235299</v>
      </c>
      <c r="T20" s="895">
        <v>1005.7106589232626</v>
      </c>
      <c r="U20" s="895">
        <v>966.09136897160704</v>
      </c>
      <c r="V20" s="895">
        <v>926.47207901995137</v>
      </c>
      <c r="W20" s="895">
        <v>886.85279070791501</v>
      </c>
      <c r="X20" s="895">
        <v>847.23350075625956</v>
      </c>
      <c r="Y20" s="895">
        <v>807.61421080460389</v>
      </c>
      <c r="Z20" s="895">
        <v>767.99492249256764</v>
      </c>
      <c r="AA20" s="895">
        <v>728.37563254091208</v>
      </c>
      <c r="AB20" s="895">
        <v>688.75634258925652</v>
      </c>
      <c r="AC20" s="895">
        <v>649.13705263760096</v>
      </c>
      <c r="AD20" s="895">
        <v>649.13705263760096</v>
      </c>
      <c r="AE20" s="895">
        <v>649.13705263760096</v>
      </c>
      <c r="AF20" s="895">
        <v>649.13705263760096</v>
      </c>
      <c r="AG20" s="895">
        <v>649.13705263760096</v>
      </c>
      <c r="AH20" s="895">
        <v>649.13705263760096</v>
      </c>
      <c r="AI20" s="895">
        <v>649.13705263760096</v>
      </c>
      <c r="AJ20" s="895">
        <v>649.13705263760096</v>
      </c>
      <c r="AK20" s="895">
        <v>649.13705263760096</v>
      </c>
      <c r="AL20" s="895">
        <v>649.13705263760096</v>
      </c>
      <c r="AM20" s="895">
        <v>649.13705263760096</v>
      </c>
      <c r="AN20" s="895">
        <v>649.13705263760096</v>
      </c>
      <c r="AO20" s="895">
        <v>649.13705263760096</v>
      </c>
      <c r="AP20" s="895">
        <v>649.13705263760096</v>
      </c>
      <c r="AQ20" s="895">
        <v>649.13705263760096</v>
      </c>
      <c r="AR20" s="895">
        <v>649.13705263760096</v>
      </c>
      <c r="AS20" s="895">
        <v>649.13705263760096</v>
      </c>
      <c r="AT20" s="895">
        <v>649.13705263760096</v>
      </c>
      <c r="AU20" s="895">
        <v>649.13705263760096</v>
      </c>
      <c r="AV20" s="895">
        <v>649.13705263760096</v>
      </c>
      <c r="AW20" s="895">
        <v>649.13705263760096</v>
      </c>
      <c r="AX20" s="895">
        <v>649.13705263760096</v>
      </c>
      <c r="AY20" s="895">
        <v>649.13705263760096</v>
      </c>
      <c r="AZ20" s="895">
        <v>649.13705263760096</v>
      </c>
      <c r="BA20" s="895">
        <v>649.13705263760096</v>
      </c>
      <c r="BB20" s="895">
        <v>649.13705263760096</v>
      </c>
      <c r="BC20" s="895">
        <v>649.13705263760096</v>
      </c>
      <c r="BD20" s="895">
        <v>649.13705263760096</v>
      </c>
      <c r="BE20" s="895">
        <v>649.13705263760096</v>
      </c>
      <c r="BF20" s="895">
        <v>649.13705263760096</v>
      </c>
      <c r="BG20" s="895">
        <v>649.13705263760096</v>
      </c>
      <c r="BH20" s="895">
        <v>649.13705263760096</v>
      </c>
      <c r="BI20" s="895">
        <v>649.13705263760096</v>
      </c>
      <c r="BJ20" s="895">
        <v>649.13705263760096</v>
      </c>
      <c r="BK20" s="895">
        <v>649.13705263760096</v>
      </c>
      <c r="BL20" s="895">
        <v>649.13705263760096</v>
      </c>
      <c r="BM20" s="889"/>
    </row>
    <row r="21" spans="1:65" s="143" customFormat="1" ht="15" customHeight="1">
      <c r="A21" s="145"/>
      <c r="B21" s="872" t="s">
        <v>461</v>
      </c>
      <c r="C21" s="880">
        <v>0</v>
      </c>
      <c r="D21" s="881">
        <v>0</v>
      </c>
      <c r="E21" s="881">
        <v>0</v>
      </c>
      <c r="F21" s="881">
        <v>0</v>
      </c>
      <c r="G21" s="881">
        <v>0</v>
      </c>
      <c r="H21" s="881">
        <v>0</v>
      </c>
      <c r="I21" s="881">
        <v>0</v>
      </c>
      <c r="J21" s="881">
        <v>0</v>
      </c>
      <c r="K21" s="881">
        <v>0</v>
      </c>
      <c r="L21" s="881">
        <v>0</v>
      </c>
      <c r="M21" s="881">
        <v>0</v>
      </c>
      <c r="N21" s="881">
        <v>0</v>
      </c>
      <c r="O21" s="881">
        <v>0</v>
      </c>
      <c r="P21" s="881">
        <v>0</v>
      </c>
      <c r="Q21" s="881">
        <v>0</v>
      </c>
      <c r="R21" s="881">
        <v>0</v>
      </c>
      <c r="S21" s="881">
        <v>0</v>
      </c>
      <c r="T21" s="881">
        <v>0</v>
      </c>
      <c r="U21" s="881">
        <v>0</v>
      </c>
      <c r="V21" s="881">
        <v>0</v>
      </c>
      <c r="W21" s="881">
        <v>0</v>
      </c>
      <c r="X21" s="881">
        <v>0</v>
      </c>
      <c r="Y21" s="881">
        <v>0</v>
      </c>
      <c r="Z21" s="881">
        <v>0</v>
      </c>
      <c r="AA21" s="881">
        <v>0</v>
      </c>
      <c r="AB21" s="881">
        <v>0</v>
      </c>
      <c r="AC21" s="881">
        <v>0</v>
      </c>
      <c r="AD21" s="881">
        <v>0</v>
      </c>
      <c r="AE21" s="881">
        <v>0</v>
      </c>
      <c r="AF21" s="881">
        <v>0</v>
      </c>
      <c r="AG21" s="881">
        <v>0</v>
      </c>
      <c r="AH21" s="881">
        <v>0</v>
      </c>
      <c r="AI21" s="881">
        <v>0</v>
      </c>
      <c r="AJ21" s="881">
        <v>0</v>
      </c>
      <c r="AK21" s="881">
        <v>0</v>
      </c>
      <c r="AL21" s="881">
        <v>0</v>
      </c>
      <c r="AM21" s="881">
        <v>0</v>
      </c>
      <c r="AN21" s="881">
        <v>0</v>
      </c>
      <c r="AO21" s="881">
        <v>0</v>
      </c>
      <c r="AP21" s="881">
        <v>0</v>
      </c>
      <c r="AQ21" s="881">
        <v>0</v>
      </c>
      <c r="AR21" s="881">
        <v>0</v>
      </c>
      <c r="AS21" s="881">
        <v>0</v>
      </c>
      <c r="AT21" s="881">
        <v>0</v>
      </c>
      <c r="AU21" s="881">
        <v>0</v>
      </c>
      <c r="AV21" s="881">
        <v>0</v>
      </c>
      <c r="AW21" s="881">
        <v>0</v>
      </c>
      <c r="AX21" s="881">
        <v>0</v>
      </c>
      <c r="AY21" s="881">
        <v>0</v>
      </c>
      <c r="AZ21" s="881">
        <v>0</v>
      </c>
      <c r="BA21" s="881">
        <v>0</v>
      </c>
      <c r="BB21" s="881">
        <v>0</v>
      </c>
      <c r="BC21" s="881">
        <v>0</v>
      </c>
      <c r="BD21" s="881">
        <v>0</v>
      </c>
      <c r="BE21" s="881">
        <v>0</v>
      </c>
      <c r="BF21" s="881">
        <v>0</v>
      </c>
      <c r="BG21" s="881">
        <v>0</v>
      </c>
      <c r="BH21" s="881">
        <v>0</v>
      </c>
      <c r="BI21" s="881">
        <v>0</v>
      </c>
      <c r="BJ21" s="881">
        <v>0</v>
      </c>
      <c r="BK21" s="881">
        <v>0</v>
      </c>
      <c r="BL21" s="882">
        <v>0</v>
      </c>
    </row>
    <row r="22" spans="1:65" s="143" customFormat="1" ht="15" customHeight="1" thickBot="1">
      <c r="A22" s="145"/>
      <c r="B22" s="873" t="s">
        <v>462</v>
      </c>
      <c r="C22" s="883">
        <v>0</v>
      </c>
      <c r="D22" s="884">
        <v>0</v>
      </c>
      <c r="E22" s="884">
        <v>0</v>
      </c>
      <c r="F22" s="884">
        <v>0</v>
      </c>
      <c r="G22" s="884">
        <v>0</v>
      </c>
      <c r="H22" s="884">
        <v>0</v>
      </c>
      <c r="I22" s="884">
        <v>0</v>
      </c>
      <c r="J22" s="884">
        <v>0</v>
      </c>
      <c r="K22" s="884">
        <v>0</v>
      </c>
      <c r="L22" s="884">
        <v>0</v>
      </c>
      <c r="M22" s="884">
        <v>0</v>
      </c>
      <c r="N22" s="884">
        <v>0</v>
      </c>
      <c r="O22" s="884">
        <v>0</v>
      </c>
      <c r="P22" s="884">
        <v>0</v>
      </c>
      <c r="Q22" s="884">
        <v>0</v>
      </c>
      <c r="R22" s="884">
        <v>0</v>
      </c>
      <c r="S22" s="884">
        <v>0</v>
      </c>
      <c r="T22" s="884">
        <v>0</v>
      </c>
      <c r="U22" s="884">
        <v>0</v>
      </c>
      <c r="V22" s="884">
        <v>0</v>
      </c>
      <c r="W22" s="884">
        <v>0</v>
      </c>
      <c r="X22" s="884">
        <v>0</v>
      </c>
      <c r="Y22" s="884">
        <v>0</v>
      </c>
      <c r="Z22" s="884">
        <v>0</v>
      </c>
      <c r="AA22" s="884">
        <v>0</v>
      </c>
      <c r="AB22" s="884">
        <v>0</v>
      </c>
      <c r="AC22" s="884">
        <v>0</v>
      </c>
      <c r="AD22" s="884">
        <v>0</v>
      </c>
      <c r="AE22" s="884">
        <v>0</v>
      </c>
      <c r="AF22" s="884">
        <v>0</v>
      </c>
      <c r="AG22" s="884">
        <v>0</v>
      </c>
      <c r="AH22" s="884">
        <v>0</v>
      </c>
      <c r="AI22" s="884">
        <v>0</v>
      </c>
      <c r="AJ22" s="884">
        <v>0</v>
      </c>
      <c r="AK22" s="884">
        <v>0</v>
      </c>
      <c r="AL22" s="884">
        <v>0</v>
      </c>
      <c r="AM22" s="884">
        <v>0</v>
      </c>
      <c r="AN22" s="884">
        <v>0</v>
      </c>
      <c r="AO22" s="884">
        <v>0</v>
      </c>
      <c r="AP22" s="884">
        <v>0</v>
      </c>
      <c r="AQ22" s="884">
        <v>0</v>
      </c>
      <c r="AR22" s="884">
        <v>0</v>
      </c>
      <c r="AS22" s="884">
        <v>0</v>
      </c>
      <c r="AT22" s="884">
        <v>0</v>
      </c>
      <c r="AU22" s="884">
        <v>0</v>
      </c>
      <c r="AV22" s="884">
        <v>0</v>
      </c>
      <c r="AW22" s="884">
        <v>0</v>
      </c>
      <c r="AX22" s="884">
        <v>0</v>
      </c>
      <c r="AY22" s="884">
        <v>0</v>
      </c>
      <c r="AZ22" s="884">
        <v>0</v>
      </c>
      <c r="BA22" s="884">
        <v>0</v>
      </c>
      <c r="BB22" s="884">
        <v>0</v>
      </c>
      <c r="BC22" s="884">
        <v>0</v>
      </c>
      <c r="BD22" s="884">
        <v>0</v>
      </c>
      <c r="BE22" s="884">
        <v>0</v>
      </c>
      <c r="BF22" s="884">
        <v>0</v>
      </c>
      <c r="BG22" s="884">
        <v>0</v>
      </c>
      <c r="BH22" s="884">
        <v>0</v>
      </c>
      <c r="BI22" s="884">
        <v>0</v>
      </c>
      <c r="BJ22" s="884">
        <v>0</v>
      </c>
      <c r="BK22" s="884">
        <v>0</v>
      </c>
      <c r="BL22" s="885">
        <v>0</v>
      </c>
    </row>
    <row r="23" spans="1:65" s="143" customFormat="1" ht="15" customHeight="1">
      <c r="A23" s="145"/>
      <c r="B23" s="145"/>
      <c r="C23" s="146"/>
      <c r="D23" s="184"/>
    </row>
    <row r="24" spans="1:65" s="143" customFormat="1">
      <c r="B24" s="199"/>
      <c r="C24" s="199"/>
      <c r="D24" s="199"/>
      <c r="E24" s="199"/>
      <c r="F24" s="199"/>
      <c r="G24" s="199"/>
      <c r="H24" s="199"/>
    </row>
    <row r="25" spans="1:65" s="143" customFormat="1" ht="22" thickBot="1">
      <c r="C25" s="146" t="s">
        <v>464</v>
      </c>
      <c r="D25" s="198"/>
      <c r="E25" s="198"/>
      <c r="F25" s="198"/>
      <c r="G25" s="198"/>
      <c r="H25" s="199"/>
      <c r="Y25" s="211"/>
    </row>
    <row r="26" spans="1:65" s="143" customFormat="1">
      <c r="B26" s="870" t="s">
        <v>465</v>
      </c>
      <c r="C26" s="877">
        <v>10</v>
      </c>
      <c r="D26" s="83"/>
      <c r="E26" s="83"/>
      <c r="F26" s="199"/>
      <c r="G26" s="199"/>
      <c r="H26" s="199"/>
      <c r="Y26" s="211"/>
    </row>
    <row r="27" spans="1:65" s="143" customFormat="1" ht="26" thickBot="1">
      <c r="B27" s="876" t="s">
        <v>466</v>
      </c>
      <c r="C27" s="878">
        <v>0.75</v>
      </c>
      <c r="D27" s="83"/>
      <c r="E27" s="83"/>
      <c r="F27" s="200"/>
      <c r="G27" s="201"/>
    </row>
    <row r="28" spans="1:65" s="143" customFormat="1" ht="14">
      <c r="B28" s="83"/>
      <c r="C28" s="83"/>
      <c r="D28" s="83"/>
      <c r="E28" s="83"/>
      <c r="F28" s="204"/>
      <c r="G28" s="202"/>
    </row>
    <row r="29" spans="1:65" s="143" customFormat="1" ht="22" thickBot="1">
      <c r="B29" s="83"/>
      <c r="C29" s="146" t="s">
        <v>467</v>
      </c>
      <c r="D29" s="83"/>
      <c r="E29" s="83"/>
      <c r="F29" s="204"/>
      <c r="G29" s="202"/>
    </row>
    <row r="30" spans="1:65" s="143" customFormat="1" ht="13" thickBot="1">
      <c r="B30" s="896" t="s">
        <v>244</v>
      </c>
      <c r="C30" s="897" t="s">
        <v>142</v>
      </c>
      <c r="D30" s="897" t="s">
        <v>207</v>
      </c>
      <c r="E30" s="898" t="s">
        <v>208</v>
      </c>
      <c r="F30" s="899"/>
    </row>
    <row r="31" spans="1:65" s="143" customFormat="1">
      <c r="B31" s="899">
        <v>2014</v>
      </c>
      <c r="C31" s="900">
        <v>0.91</v>
      </c>
      <c r="D31" s="900">
        <v>0.91</v>
      </c>
      <c r="E31" s="900">
        <v>0.91</v>
      </c>
      <c r="F31" s="901"/>
    </row>
    <row r="32" spans="1:65" s="143" customFormat="1">
      <c r="B32" s="899">
        <v>2015</v>
      </c>
      <c r="C32" s="900">
        <v>0.91</v>
      </c>
      <c r="D32" s="900">
        <v>0.91</v>
      </c>
      <c r="E32" s="900">
        <v>0.91</v>
      </c>
      <c r="F32" s="899"/>
    </row>
    <row r="33" spans="2:21" s="143" customFormat="1">
      <c r="B33" s="899">
        <v>2016</v>
      </c>
      <c r="C33" s="900">
        <v>0.91</v>
      </c>
      <c r="D33" s="900">
        <v>0.91</v>
      </c>
      <c r="E33" s="900">
        <v>0.91</v>
      </c>
      <c r="F33" s="899"/>
      <c r="G33" s="211"/>
      <c r="H33" s="211"/>
      <c r="I33" s="211"/>
      <c r="J33" s="211"/>
      <c r="K33" s="211"/>
      <c r="L33" s="211"/>
      <c r="M33" s="211"/>
      <c r="N33" s="211"/>
      <c r="O33" s="211"/>
      <c r="P33" s="211"/>
      <c r="Q33" s="211"/>
      <c r="R33" s="211"/>
      <c r="S33" s="211"/>
      <c r="T33" s="211"/>
      <c r="U33" s="211"/>
    </row>
    <row r="34" spans="2:21" s="143" customFormat="1">
      <c r="B34" s="899">
        <v>2017</v>
      </c>
      <c r="C34" s="900">
        <v>0.91</v>
      </c>
      <c r="D34" s="900">
        <v>0.91</v>
      </c>
      <c r="E34" s="900">
        <v>0.91</v>
      </c>
      <c r="F34" s="899"/>
      <c r="G34" s="211"/>
      <c r="H34" s="211"/>
      <c r="I34" s="211"/>
      <c r="J34" s="211"/>
      <c r="K34" s="211"/>
      <c r="L34" s="211"/>
      <c r="M34" s="211"/>
      <c r="N34" s="211"/>
      <c r="O34" s="211"/>
      <c r="P34" s="211"/>
      <c r="Q34" s="211"/>
      <c r="R34" s="211"/>
      <c r="S34" s="211"/>
      <c r="T34" s="211"/>
      <c r="U34" s="211"/>
    </row>
    <row r="35" spans="2:21" s="143" customFormat="1">
      <c r="B35" s="899">
        <v>2018</v>
      </c>
      <c r="C35" s="900">
        <v>0.91</v>
      </c>
      <c r="D35" s="900">
        <v>0.91</v>
      </c>
      <c r="E35" s="900">
        <v>0.91</v>
      </c>
      <c r="F35" s="899"/>
      <c r="G35" s="211"/>
      <c r="H35" s="211"/>
      <c r="I35" s="211"/>
      <c r="J35" s="211"/>
      <c r="K35" s="211"/>
      <c r="L35" s="211"/>
      <c r="M35" s="211"/>
      <c r="N35" s="211"/>
      <c r="O35" s="211"/>
      <c r="P35" s="211"/>
      <c r="Q35" s="211"/>
      <c r="R35" s="211"/>
      <c r="S35" s="211"/>
      <c r="T35" s="211"/>
      <c r="U35" s="211"/>
    </row>
    <row r="36" spans="2:21" s="143" customFormat="1">
      <c r="B36" s="899">
        <v>2019</v>
      </c>
      <c r="C36" s="900">
        <v>0.91</v>
      </c>
      <c r="D36" s="900">
        <v>0.91</v>
      </c>
      <c r="E36" s="900">
        <v>0.91</v>
      </c>
      <c r="F36" s="899"/>
      <c r="G36" s="211"/>
      <c r="H36" s="211"/>
      <c r="I36" s="211"/>
      <c r="J36" s="211"/>
      <c r="K36" s="211"/>
      <c r="L36" s="211"/>
      <c r="M36" s="211"/>
      <c r="N36" s="211"/>
      <c r="O36" s="211"/>
      <c r="P36" s="211"/>
      <c r="Q36" s="211"/>
      <c r="R36" s="211"/>
      <c r="S36" s="211"/>
      <c r="T36" s="211"/>
      <c r="U36" s="211"/>
    </row>
    <row r="37" spans="2:21" s="143" customFormat="1">
      <c r="B37" s="899">
        <v>2020</v>
      </c>
      <c r="C37" s="900">
        <v>0.91</v>
      </c>
      <c r="D37" s="900">
        <v>0.91</v>
      </c>
      <c r="E37" s="900">
        <v>0.91</v>
      </c>
      <c r="F37" s="899"/>
    </row>
    <row r="38" spans="2:21" s="143" customFormat="1">
      <c r="B38" s="899">
        <v>2021</v>
      </c>
      <c r="C38" s="900">
        <v>0.91</v>
      </c>
      <c r="D38" s="900">
        <v>0.91</v>
      </c>
      <c r="E38" s="900">
        <v>0.91</v>
      </c>
      <c r="F38" s="899"/>
    </row>
    <row r="39" spans="2:21" s="143" customFormat="1">
      <c r="B39" s="899">
        <v>2022</v>
      </c>
      <c r="C39" s="900">
        <v>0.91</v>
      </c>
      <c r="D39" s="900">
        <v>0.91</v>
      </c>
      <c r="E39" s="900">
        <v>0.91</v>
      </c>
      <c r="F39" s="899"/>
    </row>
    <row r="40" spans="2:21" s="143" customFormat="1">
      <c r="B40" s="899">
        <v>2023</v>
      </c>
      <c r="C40" s="900">
        <v>0.91</v>
      </c>
      <c r="D40" s="900">
        <v>0.91</v>
      </c>
      <c r="E40" s="900">
        <v>0.91</v>
      </c>
      <c r="F40" s="899"/>
    </row>
    <row r="41" spans="2:21" s="143" customFormat="1">
      <c r="B41" s="899">
        <v>2024</v>
      </c>
      <c r="C41" s="900">
        <v>0.91</v>
      </c>
      <c r="D41" s="900">
        <v>0.91</v>
      </c>
      <c r="E41" s="900">
        <v>0.91</v>
      </c>
      <c r="F41" s="899"/>
    </row>
    <row r="42" spans="2:21" s="143" customFormat="1">
      <c r="B42" s="899">
        <v>2025</v>
      </c>
      <c r="C42" s="900">
        <v>0.91</v>
      </c>
      <c r="D42" s="900">
        <v>0.91</v>
      </c>
      <c r="E42" s="900">
        <v>0.91</v>
      </c>
      <c r="F42" s="899"/>
    </row>
    <row r="43" spans="2:21" s="143" customFormat="1">
      <c r="B43" s="899">
        <v>2026</v>
      </c>
      <c r="C43" s="900">
        <v>0.91</v>
      </c>
      <c r="D43" s="900">
        <v>0.91</v>
      </c>
      <c r="E43" s="900">
        <v>0.91</v>
      </c>
      <c r="F43" s="899"/>
    </row>
    <row r="44" spans="2:21" s="143" customFormat="1">
      <c r="B44" s="899">
        <v>2027</v>
      </c>
      <c r="C44" s="900">
        <v>0.91</v>
      </c>
      <c r="D44" s="900">
        <v>0.91</v>
      </c>
      <c r="E44" s="900">
        <v>0.91</v>
      </c>
      <c r="F44" s="899"/>
    </row>
    <row r="45" spans="2:21" s="143" customFormat="1">
      <c r="B45" s="899">
        <v>2028</v>
      </c>
      <c r="C45" s="900">
        <v>0.91</v>
      </c>
      <c r="D45" s="900">
        <v>0.91</v>
      </c>
      <c r="E45" s="900">
        <v>0.91</v>
      </c>
      <c r="F45" s="899"/>
    </row>
    <row r="46" spans="2:21" s="143" customFormat="1">
      <c r="B46" s="899">
        <v>2029</v>
      </c>
      <c r="C46" s="900">
        <v>0.91</v>
      </c>
      <c r="D46" s="900">
        <v>0.91</v>
      </c>
      <c r="E46" s="900">
        <v>0.91</v>
      </c>
      <c r="F46" s="899"/>
    </row>
    <row r="47" spans="2:21" s="143" customFormat="1">
      <c r="B47" s="899">
        <v>2030</v>
      </c>
      <c r="C47" s="900">
        <v>0.91</v>
      </c>
      <c r="D47" s="900">
        <v>0.91</v>
      </c>
      <c r="E47" s="900">
        <v>0.91</v>
      </c>
      <c r="F47" s="899"/>
    </row>
    <row r="48" spans="2:21" s="143" customFormat="1">
      <c r="B48" s="899">
        <v>2031</v>
      </c>
      <c r="C48" s="900">
        <v>0.91</v>
      </c>
      <c r="D48" s="900">
        <v>0.91</v>
      </c>
      <c r="E48" s="900">
        <v>0.91</v>
      </c>
      <c r="F48" s="899"/>
    </row>
    <row r="49" spans="2:6" s="143" customFormat="1">
      <c r="B49" s="899">
        <v>2032</v>
      </c>
      <c r="C49" s="900">
        <v>0.91</v>
      </c>
      <c r="D49" s="900">
        <v>0.91</v>
      </c>
      <c r="E49" s="900">
        <v>0.91</v>
      </c>
      <c r="F49" s="899"/>
    </row>
    <row r="50" spans="2:6" s="143" customFormat="1">
      <c r="B50" s="899">
        <v>2033</v>
      </c>
      <c r="C50" s="900">
        <v>0.91</v>
      </c>
      <c r="D50" s="900">
        <v>0.91</v>
      </c>
      <c r="E50" s="900">
        <v>0.91</v>
      </c>
      <c r="F50" s="899"/>
    </row>
    <row r="51" spans="2:6" s="143" customFormat="1">
      <c r="B51" s="899">
        <v>2034</v>
      </c>
      <c r="C51" s="900">
        <v>0.91</v>
      </c>
      <c r="D51" s="900">
        <v>0.91</v>
      </c>
      <c r="E51" s="900">
        <v>0.91</v>
      </c>
      <c r="F51" s="899"/>
    </row>
    <row r="52" spans="2:6" s="143" customFormat="1">
      <c r="B52" s="899">
        <v>2035</v>
      </c>
      <c r="C52" s="900">
        <v>0.91</v>
      </c>
      <c r="D52" s="900">
        <v>0.91</v>
      </c>
      <c r="E52" s="900">
        <v>0.91</v>
      </c>
      <c r="F52" s="899"/>
    </row>
    <row r="53" spans="2:6" s="143" customFormat="1">
      <c r="B53" s="899">
        <v>2036</v>
      </c>
      <c r="C53" s="900">
        <v>0.91</v>
      </c>
      <c r="D53" s="900">
        <v>0.91</v>
      </c>
      <c r="E53" s="900">
        <v>0.91</v>
      </c>
      <c r="F53" s="899"/>
    </row>
    <row r="54" spans="2:6" s="143" customFormat="1">
      <c r="B54" s="899">
        <v>2037</v>
      </c>
      <c r="C54" s="900">
        <v>0.91</v>
      </c>
      <c r="D54" s="900">
        <v>0.91</v>
      </c>
      <c r="E54" s="900">
        <v>0.91</v>
      </c>
      <c r="F54" s="899"/>
    </row>
    <row r="55" spans="2:6" s="143" customFormat="1">
      <c r="B55" s="899">
        <v>2038</v>
      </c>
      <c r="C55" s="900">
        <v>0.91</v>
      </c>
      <c r="D55" s="900">
        <v>0.91</v>
      </c>
      <c r="E55" s="900">
        <v>0.91</v>
      </c>
      <c r="F55" s="899"/>
    </row>
    <row r="56" spans="2:6" s="143" customFormat="1">
      <c r="B56" s="899">
        <v>2039</v>
      </c>
      <c r="C56" s="900">
        <v>0.91</v>
      </c>
      <c r="D56" s="900">
        <v>0.91</v>
      </c>
      <c r="E56" s="900">
        <v>0.91</v>
      </c>
      <c r="F56" s="899"/>
    </row>
    <row r="57" spans="2:6" s="143" customFormat="1">
      <c r="B57" s="899">
        <v>2040</v>
      </c>
      <c r="C57" s="900">
        <v>0.91</v>
      </c>
      <c r="D57" s="900">
        <v>0.91</v>
      </c>
      <c r="E57" s="900">
        <v>0.91</v>
      </c>
      <c r="F57" s="899"/>
    </row>
    <row r="58" spans="2:6" s="143" customFormat="1">
      <c r="B58" s="899">
        <v>2041</v>
      </c>
      <c r="C58" s="900">
        <v>0.91</v>
      </c>
      <c r="D58" s="900">
        <v>0.91</v>
      </c>
      <c r="E58" s="900">
        <v>0.91</v>
      </c>
      <c r="F58" s="899"/>
    </row>
    <row r="59" spans="2:6" s="143" customFormat="1">
      <c r="B59" s="899">
        <v>2042</v>
      </c>
      <c r="C59" s="900">
        <v>0.91</v>
      </c>
      <c r="D59" s="900">
        <v>0.91</v>
      </c>
      <c r="E59" s="900">
        <v>0.91</v>
      </c>
      <c r="F59" s="899"/>
    </row>
    <row r="60" spans="2:6" s="143" customFormat="1">
      <c r="B60" s="899">
        <v>2043</v>
      </c>
      <c r="C60" s="900">
        <v>0.91</v>
      </c>
      <c r="D60" s="900">
        <v>0.91</v>
      </c>
      <c r="E60" s="900">
        <v>0.91</v>
      </c>
      <c r="F60" s="899"/>
    </row>
    <row r="61" spans="2:6" s="143" customFormat="1">
      <c r="B61" s="899">
        <v>2044</v>
      </c>
      <c r="C61" s="900">
        <v>0.91</v>
      </c>
      <c r="D61" s="900">
        <v>0.91</v>
      </c>
      <c r="E61" s="900">
        <v>0.91</v>
      </c>
      <c r="F61" s="899"/>
    </row>
    <row r="62" spans="2:6" s="143" customFormat="1">
      <c r="B62" s="899">
        <v>2045</v>
      </c>
      <c r="C62" s="900">
        <v>0.91</v>
      </c>
      <c r="D62" s="900">
        <v>0.91</v>
      </c>
      <c r="E62" s="900">
        <v>0.91</v>
      </c>
      <c r="F62" s="899"/>
    </row>
    <row r="63" spans="2:6" s="143" customFormat="1">
      <c r="B63" s="899">
        <v>2046</v>
      </c>
      <c r="C63" s="900">
        <v>0.91</v>
      </c>
      <c r="D63" s="900">
        <v>0.91</v>
      </c>
      <c r="E63" s="900">
        <v>0.91</v>
      </c>
      <c r="F63" s="899"/>
    </row>
    <row r="64" spans="2:6" s="143" customFormat="1">
      <c r="B64" s="899">
        <v>2047</v>
      </c>
      <c r="C64" s="900">
        <v>0.91</v>
      </c>
      <c r="D64" s="900">
        <v>0.91</v>
      </c>
      <c r="E64" s="900">
        <v>0.91</v>
      </c>
      <c r="F64" s="899"/>
    </row>
    <row r="65" spans="1:64" s="143" customFormat="1">
      <c r="A65" s="144"/>
      <c r="B65" s="899">
        <v>2048</v>
      </c>
      <c r="C65" s="900">
        <v>0.91</v>
      </c>
      <c r="D65" s="900">
        <v>0.91</v>
      </c>
      <c r="E65" s="900">
        <v>0.91</v>
      </c>
      <c r="F65" s="899"/>
      <c r="V65" s="144"/>
      <c r="W65" s="144"/>
      <c r="X65" s="144"/>
      <c r="Y65" s="144"/>
      <c r="Z65" s="144"/>
      <c r="AA65" s="144"/>
      <c r="AB65" s="144"/>
    </row>
    <row r="66" spans="1:64" s="143" customFormat="1">
      <c r="A66" s="144"/>
      <c r="B66" s="899">
        <v>2049</v>
      </c>
      <c r="C66" s="900">
        <v>0.91</v>
      </c>
      <c r="D66" s="900">
        <v>0.91</v>
      </c>
      <c r="E66" s="900">
        <v>0.91</v>
      </c>
      <c r="F66" s="899"/>
      <c r="V66" s="144"/>
      <c r="W66" s="144"/>
      <c r="X66" s="144"/>
      <c r="Y66" s="144"/>
      <c r="Z66" s="144"/>
      <c r="AA66" s="144"/>
      <c r="AB66" s="144"/>
      <c r="BH66" s="144"/>
      <c r="BI66" s="144"/>
      <c r="BJ66" s="144"/>
      <c r="BK66" s="144"/>
      <c r="BL66" s="144"/>
    </row>
    <row r="67" spans="1:64" s="143" customFormat="1" ht="13" thickBot="1">
      <c r="A67" s="144"/>
      <c r="B67" s="879">
        <v>2050</v>
      </c>
      <c r="C67" s="884">
        <v>0.91</v>
      </c>
      <c r="D67" s="884">
        <v>0.91</v>
      </c>
      <c r="E67" s="884">
        <v>0.91</v>
      </c>
      <c r="F67" s="902"/>
      <c r="V67" s="144"/>
      <c r="W67" s="144"/>
      <c r="X67" s="144"/>
      <c r="Y67" s="144"/>
      <c r="Z67" s="144"/>
      <c r="AA67" s="144"/>
      <c r="AB67" s="144"/>
      <c r="BH67" s="144"/>
      <c r="BI67" s="144"/>
      <c r="BJ67" s="144"/>
      <c r="BK67" s="144"/>
      <c r="BL67" s="144"/>
    </row>
    <row r="68" spans="1:64" s="143" customFormat="1">
      <c r="A68" s="144"/>
      <c r="F68" s="182"/>
      <c r="V68" s="144"/>
      <c r="W68" s="144"/>
      <c r="X68" s="144"/>
      <c r="Y68" s="144"/>
      <c r="Z68" s="144"/>
      <c r="AA68" s="144"/>
      <c r="AB68" s="144"/>
      <c r="BH68" s="144"/>
      <c r="BI68" s="144"/>
      <c r="BJ68" s="144"/>
      <c r="BK68" s="144"/>
      <c r="BL68" s="144"/>
    </row>
    <row r="69" spans="1:64" s="143" customFormat="1">
      <c r="A69" s="144"/>
      <c r="V69" s="144"/>
      <c r="W69" s="144"/>
      <c r="X69" s="144"/>
      <c r="Y69" s="144"/>
      <c r="Z69" s="144"/>
      <c r="AA69" s="144"/>
      <c r="AB69" s="144"/>
      <c r="BH69" s="144"/>
      <c r="BI69" s="144"/>
      <c r="BJ69" s="144"/>
      <c r="BK69" s="144"/>
      <c r="BL69" s="144"/>
    </row>
    <row r="70" spans="1:64" s="143" customFormat="1">
      <c r="A70" s="144"/>
      <c r="V70" s="144"/>
      <c r="W70" s="144"/>
      <c r="X70" s="144"/>
      <c r="Y70" s="144"/>
      <c r="Z70" s="144"/>
      <c r="AA70" s="144"/>
      <c r="AB70" s="144"/>
      <c r="BH70" s="144"/>
      <c r="BI70" s="144"/>
      <c r="BJ70" s="144"/>
      <c r="BK70" s="144"/>
      <c r="BL70" s="144"/>
    </row>
    <row r="71" spans="1:64" s="143" customFormat="1">
      <c r="A71" s="144"/>
      <c r="V71" s="144"/>
      <c r="W71" s="144"/>
      <c r="X71" s="144"/>
      <c r="Y71" s="144"/>
      <c r="Z71" s="144"/>
      <c r="AA71" s="144"/>
      <c r="AB71" s="144"/>
      <c r="BH71" s="144"/>
      <c r="BI71" s="144"/>
      <c r="BJ71" s="144"/>
      <c r="BK71" s="144"/>
      <c r="BL71" s="144"/>
    </row>
    <row r="72" spans="1:64" s="143" customFormat="1">
      <c r="A72" s="144"/>
      <c r="V72" s="144"/>
      <c r="W72" s="144"/>
      <c r="X72" s="144"/>
      <c r="Y72" s="144"/>
      <c r="Z72" s="144"/>
      <c r="AA72" s="144"/>
      <c r="AB72" s="144"/>
      <c r="BH72" s="144"/>
      <c r="BI72" s="144"/>
      <c r="BJ72" s="144"/>
      <c r="BK72" s="144"/>
      <c r="BL72" s="144"/>
    </row>
    <row r="73" spans="1:64" s="143" customFormat="1">
      <c r="A73" s="144"/>
      <c r="V73" s="144"/>
      <c r="W73" s="144"/>
      <c r="X73" s="144"/>
      <c r="Y73" s="144"/>
      <c r="Z73" s="144"/>
      <c r="AA73" s="144"/>
      <c r="AB73" s="144"/>
      <c r="BH73" s="144"/>
      <c r="BI73" s="144"/>
      <c r="BJ73" s="144"/>
      <c r="BK73" s="144"/>
      <c r="BL73" s="144"/>
    </row>
    <row r="74" spans="1:64" s="143" customFormat="1">
      <c r="A74" s="144"/>
      <c r="V74" s="144"/>
      <c r="W74" s="144"/>
      <c r="X74" s="144"/>
      <c r="Y74" s="144"/>
      <c r="Z74" s="144"/>
      <c r="AA74" s="144"/>
      <c r="AB74" s="144"/>
      <c r="BH74" s="144"/>
      <c r="BI74" s="144"/>
      <c r="BJ74" s="144"/>
      <c r="BK74" s="144"/>
      <c r="BL74" s="144"/>
    </row>
    <row r="142" spans="3:5">
      <c r="C142" s="513" t="s">
        <v>324</v>
      </c>
      <c r="E142" s="513" t="b">
        <v>1</v>
      </c>
    </row>
    <row r="143" spans="3:5">
      <c r="C143" s="513" t="s">
        <v>325</v>
      </c>
      <c r="E143" s="513" t="b">
        <v>0</v>
      </c>
    </row>
    <row r="144" spans="3:5">
      <c r="C144" s="513" t="s">
        <v>326</v>
      </c>
    </row>
    <row r="145" spans="3:3">
      <c r="C145" s="513" t="s">
        <v>295</v>
      </c>
    </row>
    <row r="146" spans="3:3">
      <c r="C146" s="513" t="s">
        <v>296</v>
      </c>
    </row>
  </sheetData>
  <dataValidations count="2">
    <dataValidation type="decimal" allowBlank="1" showInputMessage="1" showErrorMessage="1" sqref="C31:E67">
      <formula1>0</formula1>
      <formula2>1</formula2>
    </dataValidation>
    <dataValidation type="decimal" operator="greaterThanOrEqual" allowBlank="1" showInputMessage="1" showErrorMessage="1" sqref="AM12:AM15 C6:AL8 AM5:AM8 C13:AL15 C20:AL22 AM19:AM22 AN7:BL8 AN14:BL15 AN21:BL22">
      <formula1>0</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topLeftCell="D1" zoomScale="90" zoomScaleNormal="90" zoomScalePageLayoutView="90" workbookViewId="0">
      <pane ySplit="1" topLeftCell="A2" activePane="bottomLeft" state="frozen"/>
      <selection activeCell="C6" sqref="C6"/>
      <selection pane="bottomLeft" activeCell="D9" sqref="D9:V13"/>
    </sheetView>
  </sheetViews>
  <sheetFormatPr baseColWidth="10" defaultColWidth="8.83203125" defaultRowHeight="12" x14ac:dyDescent="0"/>
  <cols>
    <col min="1" max="2" width="8.83203125" style="144"/>
    <col min="3" max="3" width="33.5" style="144" customWidth="1"/>
    <col min="4" max="12" width="8.83203125" style="144"/>
    <col min="13" max="13" width="10" style="144" customWidth="1"/>
    <col min="14" max="14" width="8.83203125" style="144" customWidth="1"/>
    <col min="15" max="18" width="8.83203125" style="144"/>
    <col min="19" max="19" width="26.1640625" style="144" customWidth="1"/>
    <col min="20" max="20" width="7" style="144" bestFit="1" customWidth="1"/>
    <col min="21" max="29" width="8.83203125" style="144"/>
    <col min="30" max="60" width="8.83203125" style="143"/>
    <col min="61" max="16384" width="8.83203125" style="144"/>
  </cols>
  <sheetData>
    <row r="1" spans="1:29" ht="26">
      <c r="A1" s="143"/>
      <c r="B1" s="143"/>
      <c r="C1" s="143"/>
      <c r="D1" s="135" t="s">
        <v>220</v>
      </c>
      <c r="E1" s="143"/>
      <c r="F1" s="143"/>
      <c r="G1" s="143"/>
      <c r="H1" s="143"/>
      <c r="I1" s="143"/>
      <c r="J1" s="143"/>
      <c r="K1" s="143"/>
      <c r="L1" s="143"/>
      <c r="M1" s="143"/>
      <c r="N1" s="143"/>
      <c r="O1" s="143"/>
      <c r="P1" s="143"/>
      <c r="Q1" s="143"/>
      <c r="R1" s="143"/>
      <c r="S1" s="143"/>
      <c r="T1" s="143"/>
      <c r="U1" s="143"/>
      <c r="V1" s="143"/>
      <c r="W1" s="143"/>
      <c r="X1" s="143"/>
      <c r="Y1" s="143"/>
      <c r="Z1" s="143"/>
      <c r="AA1" s="143"/>
      <c r="AB1" s="143"/>
      <c r="AC1" s="143"/>
    </row>
    <row r="2" spans="1:29">
      <c r="A2" s="145"/>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43"/>
    </row>
    <row r="3" spans="1:29" ht="22" thickBot="1">
      <c r="A3" s="145"/>
      <c r="B3" s="145"/>
      <c r="C3" s="145"/>
      <c r="D3" s="145"/>
      <c r="E3" s="145"/>
      <c r="F3" s="145"/>
      <c r="G3" s="145"/>
      <c r="H3" s="145"/>
      <c r="I3" s="145"/>
      <c r="J3" s="145"/>
      <c r="K3" s="145"/>
      <c r="L3" s="145"/>
      <c r="M3" s="145"/>
      <c r="N3" s="145"/>
      <c r="O3" s="145"/>
      <c r="P3" s="145"/>
      <c r="Q3" s="145"/>
      <c r="R3" s="145"/>
      <c r="S3" s="146" t="s">
        <v>221</v>
      </c>
      <c r="T3" s="143"/>
      <c r="U3" s="143"/>
      <c r="V3" s="143"/>
      <c r="W3" s="145"/>
      <c r="X3" s="145"/>
      <c r="Y3" s="145"/>
      <c r="Z3" s="145"/>
      <c r="AA3" s="145"/>
      <c r="AB3" s="145"/>
      <c r="AC3" s="143"/>
    </row>
    <row r="4" spans="1:29" ht="22" thickBot="1">
      <c r="A4" s="145"/>
      <c r="B4" s="147" t="s">
        <v>222</v>
      </c>
      <c r="C4" s="145"/>
      <c r="D4" s="145"/>
      <c r="E4" s="145"/>
      <c r="F4" s="145"/>
      <c r="G4" s="145"/>
      <c r="H4" s="145"/>
      <c r="I4" s="145"/>
      <c r="J4" s="145"/>
      <c r="K4" s="385" t="s">
        <v>294</v>
      </c>
      <c r="L4" s="386"/>
      <c r="M4" s="387"/>
      <c r="N4" s="954" t="s">
        <v>296</v>
      </c>
      <c r="O4" s="955"/>
      <c r="P4" s="956"/>
      <c r="Q4" s="145"/>
      <c r="R4" s="148" t="s">
        <v>223</v>
      </c>
      <c r="S4" s="388"/>
      <c r="T4" s="391" t="s">
        <v>217</v>
      </c>
      <c r="U4" s="392" t="s">
        <v>218</v>
      </c>
      <c r="V4" s="393" t="s">
        <v>219</v>
      </c>
      <c r="W4" s="145"/>
      <c r="X4" s="145"/>
      <c r="Y4" s="145"/>
      <c r="Z4" s="145"/>
      <c r="AA4" s="145"/>
      <c r="AB4" s="145"/>
      <c r="AC4" s="143"/>
    </row>
    <row r="5" spans="1:29" ht="22" thickBot="1">
      <c r="A5" s="145"/>
      <c r="B5" s="147" t="s">
        <v>224</v>
      </c>
      <c r="C5" s="145"/>
      <c r="D5" s="145"/>
      <c r="E5" s="145"/>
      <c r="F5" s="145"/>
      <c r="G5" s="145"/>
      <c r="H5" s="145"/>
      <c r="I5" s="145"/>
      <c r="J5" s="145"/>
      <c r="K5" s="385" t="s">
        <v>331</v>
      </c>
      <c r="L5" s="145"/>
      <c r="M5" s="145"/>
      <c r="N5" s="145"/>
      <c r="O5" s="954" t="b">
        <v>0</v>
      </c>
      <c r="P5" s="956"/>
      <c r="Q5" s="145"/>
      <c r="R5" s="149" t="s">
        <v>225</v>
      </c>
      <c r="S5" s="150"/>
      <c r="T5" s="153">
        <v>1.1000000238418579</v>
      </c>
      <c r="U5" s="389">
        <v>1.1000000238418579</v>
      </c>
      <c r="V5" s="390">
        <v>1.1000000238418579</v>
      </c>
      <c r="W5" s="145"/>
      <c r="X5" s="145"/>
      <c r="Y5" s="145"/>
      <c r="Z5" s="145"/>
      <c r="AA5" s="145"/>
      <c r="AB5" s="145"/>
      <c r="AC5" s="143"/>
    </row>
    <row r="6" spans="1:29">
      <c r="A6" s="145"/>
      <c r="B6" s="145"/>
      <c r="C6" s="145"/>
      <c r="D6" s="145"/>
      <c r="E6" s="145"/>
      <c r="F6" s="145"/>
      <c r="G6" s="145"/>
      <c r="H6" s="145"/>
      <c r="I6" s="145"/>
      <c r="J6" s="145"/>
      <c r="K6" s="145"/>
      <c r="L6" s="145"/>
      <c r="M6" s="145"/>
      <c r="N6" s="145"/>
      <c r="O6" s="145"/>
      <c r="P6" s="145"/>
      <c r="Q6" s="145"/>
      <c r="R6" s="151" t="s">
        <v>226</v>
      </c>
      <c r="S6" s="152"/>
      <c r="T6" s="153">
        <v>4</v>
      </c>
      <c r="U6" s="154">
        <v>300</v>
      </c>
      <c r="V6" s="155">
        <v>300</v>
      </c>
      <c r="W6" s="145"/>
      <c r="X6" s="145"/>
      <c r="Y6" s="145"/>
      <c r="Z6" s="145"/>
      <c r="AA6" s="145"/>
      <c r="AB6" s="145"/>
      <c r="AC6" s="143"/>
    </row>
    <row r="7" spans="1:29" ht="13" thickBot="1">
      <c r="A7" s="145"/>
      <c r="B7" s="145"/>
      <c r="C7" s="145"/>
      <c r="D7" s="145"/>
      <c r="E7" s="145"/>
      <c r="F7" s="145"/>
      <c r="G7" s="145"/>
      <c r="H7" s="145"/>
      <c r="I7" s="145"/>
      <c r="J7" s="145"/>
      <c r="K7" s="145"/>
      <c r="L7" s="145"/>
      <c r="M7" s="145"/>
      <c r="N7" s="145"/>
      <c r="O7" s="145"/>
      <c r="P7" s="145"/>
      <c r="Q7" s="145"/>
      <c r="R7" s="156" t="s">
        <v>227</v>
      </c>
      <c r="S7" s="157"/>
      <c r="T7" s="158">
        <v>0</v>
      </c>
      <c r="U7" s="159">
        <v>0</v>
      </c>
      <c r="V7" s="160">
        <v>0</v>
      </c>
      <c r="W7" s="145"/>
      <c r="X7" s="145"/>
      <c r="Y7" s="145"/>
      <c r="Z7" s="145"/>
      <c r="AA7" s="145"/>
      <c r="AB7" s="145"/>
      <c r="AC7" s="143"/>
    </row>
    <row r="8" spans="1:29" ht="22" thickBot="1">
      <c r="A8" s="145"/>
      <c r="B8" s="161"/>
      <c r="C8" s="145"/>
      <c r="D8" s="146" t="s">
        <v>228</v>
      </c>
      <c r="E8" s="143"/>
      <c r="F8" s="143"/>
      <c r="G8" s="143"/>
      <c r="H8" s="143"/>
      <c r="I8" s="143"/>
      <c r="J8" s="143"/>
      <c r="K8" s="143"/>
      <c r="L8" s="143"/>
      <c r="M8" s="143"/>
      <c r="N8" s="143"/>
      <c r="O8" s="143"/>
      <c r="P8" s="143"/>
      <c r="Q8" s="143"/>
      <c r="R8" s="143"/>
      <c r="S8" s="143"/>
      <c r="T8" s="143"/>
      <c r="U8" s="143"/>
      <c r="V8" s="143"/>
      <c r="W8" s="143"/>
      <c r="X8" s="143"/>
      <c r="Y8" s="143"/>
      <c r="Z8" s="143"/>
      <c r="AA8" s="143"/>
      <c r="AB8" s="143"/>
      <c r="AC8" s="143"/>
    </row>
    <row r="9" spans="1:29" ht="15" customHeight="1" thickBot="1">
      <c r="A9" s="145"/>
      <c r="B9" s="162"/>
      <c r="C9" s="145"/>
      <c r="D9" s="163">
        <v>2014</v>
      </c>
      <c r="E9" s="164">
        <v>2016</v>
      </c>
      <c r="F9" s="164">
        <v>2018</v>
      </c>
      <c r="G9" s="164">
        <v>2020</v>
      </c>
      <c r="H9" s="164">
        <v>2022</v>
      </c>
      <c r="I9" s="164">
        <v>2024</v>
      </c>
      <c r="J9" s="164">
        <v>2026</v>
      </c>
      <c r="K9" s="164">
        <v>2028</v>
      </c>
      <c r="L9" s="164">
        <v>2030</v>
      </c>
      <c r="M9" s="164">
        <v>2032</v>
      </c>
      <c r="N9" s="164">
        <v>2034</v>
      </c>
      <c r="O9" s="164">
        <v>2036</v>
      </c>
      <c r="P9" s="164">
        <v>2038</v>
      </c>
      <c r="Q9" s="164">
        <v>2040</v>
      </c>
      <c r="R9" s="164">
        <v>2042</v>
      </c>
      <c r="S9" s="164">
        <v>2044</v>
      </c>
      <c r="T9" s="164">
        <v>2046</v>
      </c>
      <c r="U9" s="164">
        <v>2048</v>
      </c>
      <c r="V9" s="165">
        <v>2050</v>
      </c>
      <c r="W9" s="143"/>
      <c r="X9" s="143"/>
      <c r="Y9" s="143"/>
      <c r="Z9" s="143"/>
      <c r="AA9" s="143"/>
      <c r="AB9" s="143"/>
      <c r="AC9" s="143"/>
    </row>
    <row r="10" spans="1:29">
      <c r="A10" s="145"/>
      <c r="B10" s="957" t="s">
        <v>38</v>
      </c>
      <c r="C10" s="166" t="s">
        <v>229</v>
      </c>
      <c r="D10" s="867">
        <v>3284.9810947113901</v>
      </c>
      <c r="E10" s="868">
        <v>2927.8205843826468</v>
      </c>
      <c r="F10" s="868">
        <v>2590.8122807472269</v>
      </c>
      <c r="G10" s="868">
        <v>2253.8039771118065</v>
      </c>
      <c r="H10" s="868">
        <v>2046.4963016255087</v>
      </c>
      <c r="I10" s="868">
        <v>1839.188626139211</v>
      </c>
      <c r="J10" s="868">
        <v>1685.8717804838548</v>
      </c>
      <c r="K10" s="868">
        <v>1586.5457646594405</v>
      </c>
      <c r="L10" s="868">
        <v>1487.2197488350266</v>
      </c>
      <c r="M10" s="868">
        <v>1442.5609911850215</v>
      </c>
      <c r="N10" s="868">
        <v>1397.9022335350164</v>
      </c>
      <c r="O10" s="868">
        <v>1353.2434758850111</v>
      </c>
      <c r="P10" s="868">
        <v>1308.584718235006</v>
      </c>
      <c r="Q10" s="868">
        <v>1263.9259605850007</v>
      </c>
      <c r="R10" s="868">
        <v>1249.9529097644631</v>
      </c>
      <c r="S10" s="868">
        <v>1235.9798589439256</v>
      </c>
      <c r="T10" s="868">
        <v>1222.0068081233876</v>
      </c>
      <c r="U10" s="868">
        <v>1208.0337573028501</v>
      </c>
      <c r="V10" s="869">
        <v>1194.0607064823121</v>
      </c>
      <c r="W10" s="143"/>
      <c r="X10" s="143"/>
      <c r="Y10" s="143"/>
      <c r="Z10" s="143"/>
      <c r="AA10" s="143"/>
      <c r="AB10" s="143"/>
      <c r="AC10" s="143"/>
    </row>
    <row r="11" spans="1:29" ht="15" customHeight="1">
      <c r="A11" s="145"/>
      <c r="B11" s="958"/>
      <c r="C11" s="167" t="s">
        <v>230</v>
      </c>
      <c r="D11" s="168">
        <v>210</v>
      </c>
      <c r="E11" s="169">
        <v>182.77039026291854</v>
      </c>
      <c r="F11" s="169">
        <v>182.77039026291854</v>
      </c>
      <c r="G11" s="169">
        <v>128.31117078875559</v>
      </c>
      <c r="H11" s="169">
        <v>128.31117078875559</v>
      </c>
      <c r="I11" s="169">
        <v>128.31117078875559</v>
      </c>
      <c r="J11" s="169">
        <v>128.31117078875559</v>
      </c>
      <c r="K11" s="169">
        <v>128.31117078875559</v>
      </c>
      <c r="L11" s="169">
        <v>128.31117078875559</v>
      </c>
      <c r="M11" s="169">
        <v>128.31117078875559</v>
      </c>
      <c r="N11" s="169">
        <v>128.31117078875559</v>
      </c>
      <c r="O11" s="169">
        <v>128.31117078875559</v>
      </c>
      <c r="P11" s="169">
        <v>128.31117078875559</v>
      </c>
      <c r="Q11" s="169">
        <v>128.31117078875559</v>
      </c>
      <c r="R11" s="169">
        <v>128.31117078875559</v>
      </c>
      <c r="S11" s="169">
        <v>128.31117078875559</v>
      </c>
      <c r="T11" s="169">
        <v>128.31117078875559</v>
      </c>
      <c r="U11" s="169">
        <v>128.31117078875559</v>
      </c>
      <c r="V11" s="170">
        <v>128.31117078875559</v>
      </c>
      <c r="W11" s="143"/>
      <c r="X11" s="143"/>
      <c r="Y11" s="143"/>
      <c r="Z11" s="143"/>
      <c r="AA11" s="143"/>
      <c r="AB11" s="143"/>
      <c r="AC11" s="143"/>
    </row>
    <row r="12" spans="1:29" ht="15" customHeight="1">
      <c r="A12" s="145"/>
      <c r="B12" s="958"/>
      <c r="C12" s="171" t="s">
        <v>231</v>
      </c>
      <c r="D12" s="172">
        <v>0</v>
      </c>
      <c r="E12" s="173">
        <v>0</v>
      </c>
      <c r="F12" s="173">
        <v>0</v>
      </c>
      <c r="G12" s="173">
        <v>0</v>
      </c>
      <c r="H12" s="173">
        <v>0</v>
      </c>
      <c r="I12" s="173">
        <v>0</v>
      </c>
      <c r="J12" s="173">
        <v>0</v>
      </c>
      <c r="K12" s="173">
        <v>0</v>
      </c>
      <c r="L12" s="173">
        <v>0</v>
      </c>
      <c r="M12" s="173">
        <v>0</v>
      </c>
      <c r="N12" s="173">
        <v>0</v>
      </c>
      <c r="O12" s="173">
        <v>0</v>
      </c>
      <c r="P12" s="173">
        <v>0</v>
      </c>
      <c r="Q12" s="173">
        <v>0</v>
      </c>
      <c r="R12" s="173">
        <v>0</v>
      </c>
      <c r="S12" s="173">
        <v>0</v>
      </c>
      <c r="T12" s="173">
        <v>0</v>
      </c>
      <c r="U12" s="173">
        <v>0</v>
      </c>
      <c r="V12" s="174">
        <v>0</v>
      </c>
      <c r="W12" s="143"/>
      <c r="X12" s="143"/>
      <c r="Y12" s="143"/>
      <c r="Z12" s="143"/>
      <c r="AA12" s="143"/>
      <c r="AB12" s="143"/>
      <c r="AC12" s="143"/>
    </row>
    <row r="13" spans="1:29" ht="15" customHeight="1" thickBot="1">
      <c r="A13" s="145"/>
      <c r="B13" s="959"/>
      <c r="C13" s="175" t="s">
        <v>232</v>
      </c>
      <c r="D13" s="176">
        <v>0</v>
      </c>
      <c r="E13" s="177">
        <v>0</v>
      </c>
      <c r="F13" s="177">
        <v>0</v>
      </c>
      <c r="G13" s="177">
        <v>0</v>
      </c>
      <c r="H13" s="177">
        <v>0</v>
      </c>
      <c r="I13" s="177">
        <v>0</v>
      </c>
      <c r="J13" s="177">
        <v>0</v>
      </c>
      <c r="K13" s="177">
        <v>0</v>
      </c>
      <c r="L13" s="177">
        <v>0</v>
      </c>
      <c r="M13" s="177">
        <v>0</v>
      </c>
      <c r="N13" s="177">
        <v>0</v>
      </c>
      <c r="O13" s="177">
        <v>0</v>
      </c>
      <c r="P13" s="177">
        <v>0</v>
      </c>
      <c r="Q13" s="177">
        <v>0</v>
      </c>
      <c r="R13" s="177">
        <v>0</v>
      </c>
      <c r="S13" s="177">
        <v>0</v>
      </c>
      <c r="T13" s="177">
        <v>0</v>
      </c>
      <c r="U13" s="177">
        <v>0</v>
      </c>
      <c r="V13" s="178">
        <v>0</v>
      </c>
      <c r="W13" s="143"/>
      <c r="X13" s="143"/>
      <c r="Y13" s="143"/>
      <c r="Z13" s="143"/>
      <c r="AA13" s="143"/>
      <c r="AB13" s="143"/>
      <c r="AC13" s="143"/>
    </row>
    <row r="14" spans="1:29" ht="14">
      <c r="A14" s="145"/>
      <c r="B14" s="181"/>
      <c r="C14" s="179"/>
      <c r="D14" s="180"/>
      <c r="E14" s="180"/>
      <c r="F14" s="180"/>
      <c r="G14" s="180"/>
      <c r="H14" s="180"/>
      <c r="I14" s="180"/>
      <c r="J14" s="180"/>
      <c r="K14" s="180"/>
      <c r="L14" s="180"/>
      <c r="M14" s="180"/>
      <c r="N14" s="180"/>
      <c r="O14" s="180"/>
      <c r="P14" s="180"/>
      <c r="Q14" s="180"/>
      <c r="R14" s="180"/>
      <c r="S14" s="180"/>
      <c r="T14" s="180"/>
      <c r="U14" s="180"/>
      <c r="V14" s="180"/>
      <c r="W14" s="143"/>
      <c r="X14" s="143"/>
      <c r="Y14" s="143"/>
      <c r="Z14" s="143"/>
      <c r="AA14" s="143"/>
      <c r="AB14" s="143"/>
      <c r="AC14" s="143"/>
    </row>
    <row r="15" spans="1:29" ht="22" thickBot="1">
      <c r="A15" s="145"/>
      <c r="B15" s="181"/>
      <c r="C15" s="179"/>
      <c r="D15" s="146" t="s">
        <v>233</v>
      </c>
      <c r="E15" s="180"/>
      <c r="F15" s="180"/>
      <c r="G15" s="180"/>
      <c r="H15" s="180"/>
      <c r="I15" s="180"/>
      <c r="J15" s="180"/>
      <c r="K15" s="180"/>
      <c r="L15" s="180"/>
      <c r="M15" s="180"/>
      <c r="N15" s="180"/>
      <c r="O15" s="180"/>
      <c r="P15" s="180"/>
      <c r="Q15" s="180"/>
      <c r="R15" s="180"/>
      <c r="S15" s="180"/>
      <c r="T15" s="180"/>
      <c r="U15" s="180"/>
      <c r="V15" s="180"/>
      <c r="W15" s="143"/>
      <c r="X15" s="143"/>
      <c r="Y15" s="143"/>
      <c r="Z15" s="143"/>
      <c r="AA15" s="143"/>
      <c r="AB15" s="143"/>
      <c r="AC15" s="143"/>
    </row>
    <row r="16" spans="1:29" ht="15" customHeight="1" thickBot="1">
      <c r="A16" s="145"/>
      <c r="B16" s="183"/>
      <c r="C16" s="145"/>
      <c r="D16" s="163">
        <v>2014</v>
      </c>
      <c r="E16" s="164">
        <v>2016</v>
      </c>
      <c r="F16" s="164">
        <v>2018</v>
      </c>
      <c r="G16" s="164">
        <v>2020</v>
      </c>
      <c r="H16" s="164">
        <v>2022</v>
      </c>
      <c r="I16" s="164">
        <v>2024</v>
      </c>
      <c r="J16" s="164">
        <v>2026</v>
      </c>
      <c r="K16" s="164">
        <v>2028</v>
      </c>
      <c r="L16" s="164">
        <v>2030</v>
      </c>
      <c r="M16" s="164">
        <v>2032</v>
      </c>
      <c r="N16" s="164">
        <v>2034</v>
      </c>
      <c r="O16" s="164">
        <v>2036</v>
      </c>
      <c r="P16" s="164">
        <v>2038</v>
      </c>
      <c r="Q16" s="164">
        <v>2040</v>
      </c>
      <c r="R16" s="164">
        <v>2042</v>
      </c>
      <c r="S16" s="164">
        <v>2044</v>
      </c>
      <c r="T16" s="164">
        <v>2046</v>
      </c>
      <c r="U16" s="164">
        <v>2048</v>
      </c>
      <c r="V16" s="165">
        <v>2050</v>
      </c>
      <c r="W16" s="143"/>
      <c r="X16" s="143"/>
      <c r="Y16" s="143"/>
      <c r="Z16" s="143"/>
      <c r="AA16" s="143"/>
      <c r="AB16" s="143"/>
      <c r="AC16" s="143"/>
    </row>
    <row r="17" spans="1:29">
      <c r="A17" s="145"/>
      <c r="B17" s="957" t="s">
        <v>38</v>
      </c>
      <c r="C17" s="166" t="s">
        <v>229</v>
      </c>
      <c r="D17" s="868">
        <v>2699.0704726412869</v>
      </c>
      <c r="E17" s="868">
        <v>2169.1312187681965</v>
      </c>
      <c r="F17" s="868">
        <v>2009.164468147997</v>
      </c>
      <c r="G17" s="868">
        <v>1849.1977175277975</v>
      </c>
      <c r="H17" s="868">
        <v>1680.6995396704858</v>
      </c>
      <c r="I17" s="868">
        <v>1512.2013618131743</v>
      </c>
      <c r="J17" s="868">
        <v>1396.4143686581572</v>
      </c>
      <c r="K17" s="868">
        <v>1333.3385602054352</v>
      </c>
      <c r="L17" s="868">
        <v>1270.2627517527126</v>
      </c>
      <c r="M17" s="868">
        <v>1225.5387796788323</v>
      </c>
      <c r="N17" s="868">
        <v>1180.8148076049517</v>
      </c>
      <c r="O17" s="868">
        <v>1136.090835531071</v>
      </c>
      <c r="P17" s="868">
        <v>1091.3668634571902</v>
      </c>
      <c r="Q17" s="868">
        <v>1046.6428913833097</v>
      </c>
      <c r="R17" s="868">
        <v>1034.9412938398939</v>
      </c>
      <c r="S17" s="868">
        <v>1023.2396962964781</v>
      </c>
      <c r="T17" s="868">
        <v>1011.5380987530621</v>
      </c>
      <c r="U17" s="868">
        <v>999.83650120964626</v>
      </c>
      <c r="V17" s="869">
        <v>988.13490366623034</v>
      </c>
      <c r="W17" s="143"/>
      <c r="X17" s="143"/>
      <c r="Y17" s="143"/>
      <c r="Z17" s="143"/>
      <c r="AA17" s="143"/>
      <c r="AB17" s="143"/>
      <c r="AC17" s="143"/>
    </row>
    <row r="18" spans="1:29" ht="15" customHeight="1">
      <c r="A18" s="145"/>
      <c r="B18" s="958"/>
      <c r="C18" s="167" t="s">
        <v>230</v>
      </c>
      <c r="D18" s="168">
        <v>200</v>
      </c>
      <c r="E18" s="169">
        <v>172.53952440767532</v>
      </c>
      <c r="F18" s="169">
        <v>172.53952440767532</v>
      </c>
      <c r="G18" s="169">
        <v>117.61857322302596</v>
      </c>
      <c r="H18" s="169">
        <v>117.61857322302596</v>
      </c>
      <c r="I18" s="169">
        <v>117.61857322302596</v>
      </c>
      <c r="J18" s="169">
        <v>117.61857322302596</v>
      </c>
      <c r="K18" s="169">
        <v>117.61857322302596</v>
      </c>
      <c r="L18" s="169">
        <v>117.61857322302596</v>
      </c>
      <c r="M18" s="169">
        <v>117.61857322302596</v>
      </c>
      <c r="N18" s="169">
        <v>117.61857322302596</v>
      </c>
      <c r="O18" s="169">
        <v>117.61857322302596</v>
      </c>
      <c r="P18" s="169">
        <v>117.61857322302596</v>
      </c>
      <c r="Q18" s="169">
        <v>117.61857322302596</v>
      </c>
      <c r="R18" s="169">
        <v>117.61857322302596</v>
      </c>
      <c r="S18" s="169">
        <v>117.61857322302596</v>
      </c>
      <c r="T18" s="169">
        <v>117.61857322302596</v>
      </c>
      <c r="U18" s="169">
        <v>117.61857322302596</v>
      </c>
      <c r="V18" s="170">
        <v>117.61857322302596</v>
      </c>
      <c r="W18" s="143"/>
      <c r="X18" s="143"/>
      <c r="Y18" s="143"/>
      <c r="Z18" s="143"/>
      <c r="AA18" s="143"/>
      <c r="AB18" s="143"/>
      <c r="AC18" s="143"/>
    </row>
    <row r="19" spans="1:29" ht="15" customHeight="1">
      <c r="A19" s="145"/>
      <c r="B19" s="958"/>
      <c r="C19" s="171" t="s">
        <v>231</v>
      </c>
      <c r="D19" s="172">
        <v>0</v>
      </c>
      <c r="E19" s="173">
        <v>0</v>
      </c>
      <c r="F19" s="173">
        <v>0</v>
      </c>
      <c r="G19" s="173">
        <v>0</v>
      </c>
      <c r="H19" s="173">
        <v>0</v>
      </c>
      <c r="I19" s="173">
        <v>0</v>
      </c>
      <c r="J19" s="173">
        <v>0</v>
      </c>
      <c r="K19" s="173">
        <v>0</v>
      </c>
      <c r="L19" s="173">
        <v>0</v>
      </c>
      <c r="M19" s="173">
        <v>0</v>
      </c>
      <c r="N19" s="173">
        <v>0</v>
      </c>
      <c r="O19" s="173">
        <v>0</v>
      </c>
      <c r="P19" s="173">
        <v>0</v>
      </c>
      <c r="Q19" s="173">
        <v>0</v>
      </c>
      <c r="R19" s="173">
        <v>0</v>
      </c>
      <c r="S19" s="173">
        <v>0</v>
      </c>
      <c r="T19" s="173">
        <v>0</v>
      </c>
      <c r="U19" s="173">
        <v>0</v>
      </c>
      <c r="V19" s="174">
        <v>0</v>
      </c>
      <c r="W19" s="143"/>
      <c r="X19" s="143"/>
      <c r="Y19" s="143"/>
      <c r="Z19" s="143"/>
      <c r="AA19" s="143"/>
      <c r="AB19" s="143"/>
      <c r="AC19" s="143"/>
    </row>
    <row r="20" spans="1:29" ht="15" customHeight="1" thickBot="1">
      <c r="A20" s="145"/>
      <c r="B20" s="959"/>
      <c r="C20" s="175" t="s">
        <v>232</v>
      </c>
      <c r="D20" s="176">
        <v>0</v>
      </c>
      <c r="E20" s="177">
        <v>0</v>
      </c>
      <c r="F20" s="177">
        <v>0</v>
      </c>
      <c r="G20" s="177">
        <v>0</v>
      </c>
      <c r="H20" s="177">
        <v>0</v>
      </c>
      <c r="I20" s="177">
        <v>0</v>
      </c>
      <c r="J20" s="177">
        <v>0</v>
      </c>
      <c r="K20" s="177">
        <v>0</v>
      </c>
      <c r="L20" s="177">
        <v>0</v>
      </c>
      <c r="M20" s="177">
        <v>0</v>
      </c>
      <c r="N20" s="177">
        <v>0</v>
      </c>
      <c r="O20" s="177">
        <v>0</v>
      </c>
      <c r="P20" s="177">
        <v>0</v>
      </c>
      <c r="Q20" s="177">
        <v>0</v>
      </c>
      <c r="R20" s="177">
        <v>0</v>
      </c>
      <c r="S20" s="177">
        <v>0</v>
      </c>
      <c r="T20" s="177">
        <v>0</v>
      </c>
      <c r="U20" s="177">
        <v>0</v>
      </c>
      <c r="V20" s="178">
        <v>0</v>
      </c>
      <c r="W20" s="143"/>
      <c r="X20" s="143"/>
      <c r="Y20" s="143"/>
      <c r="Z20" s="143"/>
      <c r="AA20" s="143"/>
      <c r="AB20" s="143"/>
      <c r="AC20" s="143"/>
    </row>
    <row r="21" spans="1:29" ht="14">
      <c r="A21" s="145"/>
      <c r="B21" s="181"/>
      <c r="C21" s="179"/>
      <c r="D21" s="180"/>
      <c r="E21" s="180"/>
      <c r="F21" s="180"/>
      <c r="G21" s="180"/>
      <c r="H21" s="180"/>
      <c r="I21" s="180"/>
      <c r="J21" s="180"/>
      <c r="K21" s="180"/>
      <c r="L21" s="180"/>
      <c r="M21" s="180"/>
      <c r="N21" s="180"/>
      <c r="O21" s="180"/>
      <c r="P21" s="180"/>
      <c r="Q21" s="180"/>
      <c r="R21" s="180"/>
      <c r="S21" s="180"/>
      <c r="T21" s="180"/>
      <c r="U21" s="180"/>
      <c r="V21" s="180"/>
      <c r="W21" s="143"/>
      <c r="X21" s="143"/>
      <c r="Y21" s="143"/>
      <c r="Z21" s="143"/>
      <c r="AA21" s="143"/>
      <c r="AB21" s="143"/>
      <c r="AC21" s="143"/>
    </row>
    <row r="22" spans="1:29" ht="22" thickBot="1">
      <c r="A22" s="145"/>
      <c r="B22" s="145"/>
      <c r="C22" s="145"/>
      <c r="D22" s="146" t="s">
        <v>234</v>
      </c>
      <c r="E22" s="184"/>
      <c r="F22" s="143"/>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row>
    <row r="23" spans="1:29" ht="15" customHeight="1" thickBot="1">
      <c r="A23" s="145"/>
      <c r="B23" s="183"/>
      <c r="C23" s="145"/>
      <c r="D23" s="163">
        <v>2014</v>
      </c>
      <c r="E23" s="164">
        <v>2016</v>
      </c>
      <c r="F23" s="164">
        <v>2018</v>
      </c>
      <c r="G23" s="164">
        <v>2020</v>
      </c>
      <c r="H23" s="164">
        <v>2022</v>
      </c>
      <c r="I23" s="164">
        <v>2024</v>
      </c>
      <c r="J23" s="164">
        <v>2026</v>
      </c>
      <c r="K23" s="164">
        <v>2028</v>
      </c>
      <c r="L23" s="164">
        <v>2030</v>
      </c>
      <c r="M23" s="164">
        <v>2032</v>
      </c>
      <c r="N23" s="164">
        <v>2034</v>
      </c>
      <c r="O23" s="164">
        <v>2036</v>
      </c>
      <c r="P23" s="164">
        <v>2038</v>
      </c>
      <c r="Q23" s="164">
        <v>2040</v>
      </c>
      <c r="R23" s="164">
        <v>2042</v>
      </c>
      <c r="S23" s="164">
        <v>2044</v>
      </c>
      <c r="T23" s="164">
        <v>2046</v>
      </c>
      <c r="U23" s="164">
        <v>2048</v>
      </c>
      <c r="V23" s="165">
        <v>2050</v>
      </c>
      <c r="W23" s="143"/>
      <c r="X23" s="143"/>
      <c r="Y23" s="143"/>
      <c r="Z23" s="143"/>
      <c r="AA23" s="143"/>
      <c r="AB23" s="143"/>
      <c r="AC23" s="143"/>
    </row>
    <row r="24" spans="1:29">
      <c r="A24" s="145"/>
      <c r="B24" s="957" t="s">
        <v>38</v>
      </c>
      <c r="C24" s="166" t="s">
        <v>229</v>
      </c>
      <c r="D24" s="868">
        <v>2699.0704726412869</v>
      </c>
      <c r="E24" s="868">
        <v>2169.1312187681965</v>
      </c>
      <c r="F24" s="868">
        <v>2009.164468147997</v>
      </c>
      <c r="G24" s="868">
        <v>1849.1977175277975</v>
      </c>
      <c r="H24" s="868">
        <v>1680.6995396704858</v>
      </c>
      <c r="I24" s="868">
        <v>1512.2013618131743</v>
      </c>
      <c r="J24" s="868">
        <v>1396.4143686581572</v>
      </c>
      <c r="K24" s="868">
        <v>1333.3385602054352</v>
      </c>
      <c r="L24" s="868">
        <v>1270.2627517527126</v>
      </c>
      <c r="M24" s="868">
        <v>1225.5387796788323</v>
      </c>
      <c r="N24" s="868">
        <v>1180.8148076049517</v>
      </c>
      <c r="O24" s="868">
        <v>1136.090835531071</v>
      </c>
      <c r="P24" s="868">
        <v>1091.3668634571902</v>
      </c>
      <c r="Q24" s="868">
        <v>1046.6428913833097</v>
      </c>
      <c r="R24" s="868">
        <v>1034.9412938398939</v>
      </c>
      <c r="S24" s="868">
        <v>1023.2396962964781</v>
      </c>
      <c r="T24" s="868">
        <v>1011.5380987530621</v>
      </c>
      <c r="U24" s="868">
        <v>999.83650120964626</v>
      </c>
      <c r="V24" s="869">
        <v>988.13490366623034</v>
      </c>
      <c r="W24" s="143"/>
      <c r="X24" s="143"/>
      <c r="Y24" s="143"/>
      <c r="Z24" s="143"/>
      <c r="AA24" s="143"/>
      <c r="AB24" s="143"/>
      <c r="AC24" s="143"/>
    </row>
    <row r="25" spans="1:29" ht="15" customHeight="1">
      <c r="A25" s="145"/>
      <c r="B25" s="958"/>
      <c r="C25" s="167" t="s">
        <v>230</v>
      </c>
      <c r="D25" s="168">
        <v>140</v>
      </c>
      <c r="E25" s="169">
        <v>128.97532521909878</v>
      </c>
      <c r="F25" s="169">
        <v>128.97532521909878</v>
      </c>
      <c r="G25" s="169">
        <v>106.92597565729633</v>
      </c>
      <c r="H25" s="169">
        <v>106.92597565729633</v>
      </c>
      <c r="I25" s="169">
        <v>106.92597565729633</v>
      </c>
      <c r="J25" s="169">
        <v>106.92597565729633</v>
      </c>
      <c r="K25" s="169">
        <v>106.92597565729633</v>
      </c>
      <c r="L25" s="169">
        <v>106.92597565729633</v>
      </c>
      <c r="M25" s="169">
        <v>106.92597565729633</v>
      </c>
      <c r="N25" s="169">
        <v>106.92597565729633</v>
      </c>
      <c r="O25" s="169">
        <v>106.92597565729633</v>
      </c>
      <c r="P25" s="169">
        <v>106.92597565729633</v>
      </c>
      <c r="Q25" s="169">
        <v>106.92597565729633</v>
      </c>
      <c r="R25" s="169">
        <v>106.92597565729633</v>
      </c>
      <c r="S25" s="169">
        <v>106.92597565729633</v>
      </c>
      <c r="T25" s="169">
        <v>106.92597565729633</v>
      </c>
      <c r="U25" s="169">
        <v>106.92597565729633</v>
      </c>
      <c r="V25" s="170">
        <v>106.92597565729633</v>
      </c>
      <c r="W25" s="143"/>
      <c r="X25" s="143"/>
      <c r="Y25" s="143"/>
      <c r="Z25" s="143"/>
      <c r="AA25" s="143"/>
      <c r="AB25" s="143"/>
      <c r="AC25" s="143"/>
    </row>
    <row r="26" spans="1:29" ht="15" customHeight="1">
      <c r="A26" s="145"/>
      <c r="B26" s="958"/>
      <c r="C26" s="171" t="s">
        <v>231</v>
      </c>
      <c r="D26" s="172">
        <v>0</v>
      </c>
      <c r="E26" s="173">
        <v>0</v>
      </c>
      <c r="F26" s="173">
        <v>0</v>
      </c>
      <c r="G26" s="173">
        <v>0</v>
      </c>
      <c r="H26" s="173">
        <v>0</v>
      </c>
      <c r="I26" s="173">
        <v>0</v>
      </c>
      <c r="J26" s="173">
        <v>0</v>
      </c>
      <c r="K26" s="173">
        <v>0</v>
      </c>
      <c r="L26" s="173">
        <v>0</v>
      </c>
      <c r="M26" s="173">
        <v>0</v>
      </c>
      <c r="N26" s="173">
        <v>0</v>
      </c>
      <c r="O26" s="173">
        <v>0</v>
      </c>
      <c r="P26" s="173">
        <v>0</v>
      </c>
      <c r="Q26" s="173">
        <v>0</v>
      </c>
      <c r="R26" s="173">
        <v>0</v>
      </c>
      <c r="S26" s="173">
        <v>0</v>
      </c>
      <c r="T26" s="173">
        <v>0</v>
      </c>
      <c r="U26" s="173">
        <v>0</v>
      </c>
      <c r="V26" s="174">
        <v>0</v>
      </c>
      <c r="W26" s="143"/>
      <c r="X26" s="143"/>
      <c r="Y26" s="143"/>
      <c r="Z26" s="143"/>
      <c r="AA26" s="143"/>
      <c r="AB26" s="143"/>
      <c r="AC26" s="143"/>
    </row>
    <row r="27" spans="1:29" ht="15" customHeight="1" thickBot="1">
      <c r="A27" s="145"/>
      <c r="B27" s="959"/>
      <c r="C27" s="175" t="s">
        <v>232</v>
      </c>
      <c r="D27" s="176">
        <v>0</v>
      </c>
      <c r="E27" s="177">
        <v>0</v>
      </c>
      <c r="F27" s="177">
        <v>0</v>
      </c>
      <c r="G27" s="177">
        <v>0</v>
      </c>
      <c r="H27" s="177">
        <v>0</v>
      </c>
      <c r="I27" s="177">
        <v>0</v>
      </c>
      <c r="J27" s="177">
        <v>0</v>
      </c>
      <c r="K27" s="177">
        <v>0</v>
      </c>
      <c r="L27" s="177">
        <v>0</v>
      </c>
      <c r="M27" s="177">
        <v>0</v>
      </c>
      <c r="N27" s="177">
        <v>0</v>
      </c>
      <c r="O27" s="177">
        <v>0</v>
      </c>
      <c r="P27" s="177">
        <v>0</v>
      </c>
      <c r="Q27" s="177">
        <v>0</v>
      </c>
      <c r="R27" s="177">
        <v>0</v>
      </c>
      <c r="S27" s="177">
        <v>0</v>
      </c>
      <c r="T27" s="177">
        <v>0</v>
      </c>
      <c r="U27" s="177">
        <v>0</v>
      </c>
      <c r="V27" s="178">
        <v>0</v>
      </c>
      <c r="W27" s="143"/>
      <c r="X27" s="143"/>
      <c r="Y27" s="143"/>
      <c r="Z27" s="143"/>
      <c r="AA27" s="143"/>
      <c r="AB27" s="143"/>
      <c r="AC27" s="143"/>
    </row>
    <row r="28" spans="1:29" ht="15" customHeight="1">
      <c r="A28" s="145"/>
      <c r="B28" s="145"/>
      <c r="C28" s="145"/>
      <c r="D28" s="146"/>
      <c r="E28" s="184"/>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row>
    <row r="29" spans="1:29" ht="22" thickBot="1">
      <c r="A29" s="143"/>
      <c r="B29" s="143"/>
      <c r="C29" s="146"/>
      <c r="D29" s="146" t="s">
        <v>235</v>
      </c>
      <c r="E29" s="143"/>
      <c r="F29" s="185"/>
      <c r="G29" s="186"/>
      <c r="H29" s="185"/>
      <c r="I29" s="185"/>
      <c r="J29" s="143"/>
      <c r="K29" s="143"/>
      <c r="L29" s="143"/>
      <c r="M29" s="143"/>
      <c r="N29" s="143"/>
      <c r="O29" s="143"/>
      <c r="P29" s="143"/>
      <c r="Q29" s="143"/>
      <c r="R29" s="143"/>
      <c r="S29" s="143"/>
      <c r="T29" s="143"/>
      <c r="U29" s="143"/>
      <c r="V29" s="143"/>
      <c r="W29" s="143"/>
      <c r="X29" s="143"/>
      <c r="Y29" s="143"/>
      <c r="Z29" s="143"/>
      <c r="AA29" s="143"/>
      <c r="AB29" s="143"/>
      <c r="AC29" s="143"/>
    </row>
    <row r="30" spans="1:29">
      <c r="A30" s="143"/>
      <c r="B30" s="143"/>
      <c r="C30" s="143"/>
      <c r="D30" s="187">
        <v>2014</v>
      </c>
      <c r="E30" s="188">
        <v>2016</v>
      </c>
      <c r="F30" s="188">
        <v>2018</v>
      </c>
      <c r="G30" s="188">
        <v>2020</v>
      </c>
      <c r="H30" s="188">
        <v>2022</v>
      </c>
      <c r="I30" s="188">
        <v>2024</v>
      </c>
      <c r="J30" s="188">
        <v>2026</v>
      </c>
      <c r="K30" s="188">
        <v>2028</v>
      </c>
      <c r="L30" s="188">
        <v>2030</v>
      </c>
      <c r="M30" s="188">
        <v>2032</v>
      </c>
      <c r="N30" s="188">
        <v>2034</v>
      </c>
      <c r="O30" s="188">
        <v>2036</v>
      </c>
      <c r="P30" s="188">
        <v>2038</v>
      </c>
      <c r="Q30" s="188">
        <v>2040</v>
      </c>
      <c r="R30" s="188">
        <v>2042</v>
      </c>
      <c r="S30" s="188">
        <v>2044</v>
      </c>
      <c r="T30" s="188">
        <v>2046</v>
      </c>
      <c r="U30" s="188">
        <v>2048</v>
      </c>
      <c r="V30" s="189">
        <v>2050</v>
      </c>
      <c r="W30" s="143"/>
      <c r="X30" s="143"/>
      <c r="Y30" s="143"/>
      <c r="Z30" s="143"/>
      <c r="AA30" s="143"/>
      <c r="AB30" s="143"/>
      <c r="AC30" s="143"/>
    </row>
    <row r="31" spans="1:29" ht="15">
      <c r="A31" s="143"/>
      <c r="B31" s="143"/>
      <c r="C31" s="190" t="s">
        <v>235</v>
      </c>
      <c r="D31" s="191">
        <v>0.20000000298023224</v>
      </c>
      <c r="E31" s="192">
        <v>0.20000000298023224</v>
      </c>
      <c r="F31" s="192">
        <v>0.20000000298023224</v>
      </c>
      <c r="G31" s="192">
        <v>0.20000000298023224</v>
      </c>
      <c r="H31" s="192">
        <v>0.15000000596046448</v>
      </c>
      <c r="I31" s="192">
        <v>0.15000000596046448</v>
      </c>
      <c r="J31" s="192">
        <v>0.15000000596046448</v>
      </c>
      <c r="K31" s="192">
        <v>0.15000000596046448</v>
      </c>
      <c r="L31" s="192">
        <v>0.15000000596046448</v>
      </c>
      <c r="M31" s="192">
        <v>0.15000000596046448</v>
      </c>
      <c r="N31" s="192">
        <v>0.15000000596046448</v>
      </c>
      <c r="O31" s="192">
        <v>0.15000000596046448</v>
      </c>
      <c r="P31" s="192">
        <v>0.15000000596046448</v>
      </c>
      <c r="Q31" s="192">
        <v>0.10000000149011612</v>
      </c>
      <c r="R31" s="192">
        <v>0.10000000149011612</v>
      </c>
      <c r="S31" s="192">
        <v>0.10000000149011612</v>
      </c>
      <c r="T31" s="192">
        <v>0.10000000149011612</v>
      </c>
      <c r="U31" s="192">
        <v>0.10000000149011612</v>
      </c>
      <c r="V31" s="193">
        <v>0.10000000149011612</v>
      </c>
      <c r="W31" s="143"/>
      <c r="X31" s="143"/>
      <c r="Y31" s="143"/>
      <c r="Z31" s="143"/>
      <c r="AA31" s="143"/>
      <c r="AB31" s="143"/>
      <c r="AC31" s="143"/>
    </row>
    <row r="32" spans="1:29" ht="13" thickBot="1">
      <c r="A32" s="143"/>
      <c r="B32" s="143"/>
      <c r="C32" s="194" t="s">
        <v>327</v>
      </c>
      <c r="D32" s="195">
        <v>0.10999999940395355</v>
      </c>
      <c r="E32" s="196">
        <v>0.10999999940395355</v>
      </c>
      <c r="F32" s="196">
        <v>0.10999999940395355</v>
      </c>
      <c r="G32" s="196">
        <v>0.10999999940395355</v>
      </c>
      <c r="H32" s="196">
        <v>0.10999999940395355</v>
      </c>
      <c r="I32" s="196">
        <v>0.10999999940395355</v>
      </c>
      <c r="J32" s="196">
        <v>0.10999999940395355</v>
      </c>
      <c r="K32" s="196">
        <v>0.10999999940395355</v>
      </c>
      <c r="L32" s="196">
        <v>0.10999999940395355</v>
      </c>
      <c r="M32" s="196">
        <v>0.10999999940395355</v>
      </c>
      <c r="N32" s="196">
        <v>0.10999999940395355</v>
      </c>
      <c r="O32" s="196">
        <v>0.10999999940395355</v>
      </c>
      <c r="P32" s="196">
        <v>0.10999999940395355</v>
      </c>
      <c r="Q32" s="196">
        <v>0.10999999940395355</v>
      </c>
      <c r="R32" s="196">
        <v>0.10999999940395355</v>
      </c>
      <c r="S32" s="196">
        <v>0.10999999940395355</v>
      </c>
      <c r="T32" s="196">
        <v>0.10999999940395355</v>
      </c>
      <c r="U32" s="196">
        <v>0.10999999940395355</v>
      </c>
      <c r="V32" s="197">
        <v>0.10999999940395355</v>
      </c>
      <c r="W32" s="143"/>
      <c r="X32" s="143"/>
      <c r="Y32" s="143"/>
      <c r="Z32" s="143"/>
      <c r="AA32" s="143"/>
      <c r="AB32" s="143"/>
      <c r="AC32" s="143"/>
    </row>
    <row r="33" spans="1:29">
      <c r="A33" s="143"/>
      <c r="B33" s="143"/>
      <c r="C33" s="143"/>
      <c r="D33" s="198"/>
      <c r="E33" s="198"/>
      <c r="F33" s="198"/>
      <c r="G33" s="198"/>
      <c r="H33" s="198"/>
      <c r="I33" s="198"/>
      <c r="J33" s="198"/>
      <c r="K33" s="198"/>
      <c r="L33" s="198"/>
      <c r="M33" s="198"/>
      <c r="N33" s="198"/>
      <c r="O33" s="198"/>
      <c r="P33" s="198"/>
      <c r="Q33" s="198"/>
      <c r="R33" s="198"/>
      <c r="S33" s="198"/>
      <c r="T33" s="198"/>
      <c r="U33" s="198"/>
      <c r="V33" s="198"/>
      <c r="W33" s="143"/>
      <c r="X33" s="143"/>
      <c r="Y33" s="143"/>
      <c r="Z33" s="143"/>
      <c r="AA33" s="143"/>
      <c r="AB33" s="143"/>
      <c r="AC33" s="143"/>
    </row>
    <row r="34" spans="1:29">
      <c r="A34" s="143"/>
      <c r="B34" s="199"/>
      <c r="C34" s="83"/>
      <c r="D34" s="83"/>
      <c r="E34" s="83"/>
      <c r="F34" s="83"/>
      <c r="G34" s="199"/>
      <c r="H34" s="199"/>
      <c r="I34" s="199"/>
      <c r="J34" s="143"/>
      <c r="K34" s="182"/>
      <c r="L34" s="182"/>
      <c r="M34" s="182"/>
      <c r="N34" s="182"/>
      <c r="O34" s="182"/>
      <c r="P34" s="182"/>
      <c r="Q34" s="182"/>
      <c r="R34" s="143"/>
      <c r="S34" s="143"/>
      <c r="T34" s="143"/>
      <c r="U34" s="143"/>
      <c r="V34" s="143"/>
      <c r="W34" s="143"/>
      <c r="X34" s="143"/>
      <c r="Y34" s="143"/>
      <c r="Z34" s="143"/>
      <c r="AA34" s="143"/>
      <c r="AB34" s="143"/>
      <c r="AC34" s="143"/>
    </row>
    <row r="35" spans="1:29" ht="15">
      <c r="A35" s="143"/>
      <c r="B35" s="199"/>
      <c r="C35" s="83"/>
      <c r="D35" s="83"/>
      <c r="E35" s="83"/>
      <c r="F35" s="83"/>
      <c r="G35" s="200"/>
      <c r="H35" s="201"/>
      <c r="I35" s="202"/>
      <c r="J35" s="181"/>
      <c r="K35" s="181"/>
      <c r="L35" s="181"/>
      <c r="M35" s="181"/>
      <c r="N35" s="203"/>
      <c r="O35" s="203"/>
      <c r="P35" s="182"/>
      <c r="Q35" s="182"/>
      <c r="R35" s="143"/>
      <c r="S35" s="143"/>
      <c r="T35" s="143"/>
      <c r="U35" s="143"/>
      <c r="V35" s="143"/>
      <c r="W35" s="143"/>
      <c r="X35" s="143"/>
      <c r="Y35" s="143"/>
      <c r="Z35" s="143"/>
      <c r="AA35" s="143"/>
      <c r="AB35" s="143"/>
      <c r="AC35" s="143"/>
    </row>
    <row r="36" spans="1:29" ht="14">
      <c r="A36" s="143"/>
      <c r="B36" s="199"/>
      <c r="C36" s="83"/>
      <c r="D36" s="83"/>
      <c r="E36" s="83"/>
      <c r="F36" s="83"/>
      <c r="G36" s="204"/>
      <c r="H36" s="202"/>
      <c r="I36" s="202"/>
      <c r="J36" s="181"/>
      <c r="K36" s="181"/>
      <c r="L36" s="181"/>
      <c r="M36" s="181"/>
      <c r="N36" s="182"/>
      <c r="O36" s="205"/>
      <c r="P36" s="206"/>
      <c r="Q36" s="206"/>
      <c r="R36" s="207"/>
      <c r="S36" s="207"/>
      <c r="T36" s="207"/>
      <c r="U36" s="207"/>
      <c r="V36" s="207"/>
      <c r="W36" s="143"/>
      <c r="X36" s="143"/>
      <c r="Y36" s="143"/>
      <c r="Z36" s="143"/>
      <c r="AA36" s="143"/>
      <c r="AB36" s="143"/>
      <c r="AC36" s="143"/>
    </row>
    <row r="37" spans="1:29" ht="14">
      <c r="A37" s="143"/>
      <c r="B37" s="199"/>
      <c r="C37" s="83"/>
      <c r="D37" s="83"/>
      <c r="E37" s="83"/>
      <c r="F37" s="83"/>
      <c r="G37" s="208"/>
      <c r="H37" s="209"/>
      <c r="I37" s="210"/>
      <c r="J37" s="211"/>
      <c r="K37" s="212"/>
      <c r="L37" s="213"/>
      <c r="M37" s="214"/>
      <c r="N37" s="182"/>
      <c r="O37" s="215"/>
      <c r="P37" s="216"/>
      <c r="Q37" s="216"/>
      <c r="R37" s="217"/>
      <c r="S37" s="217"/>
      <c r="T37" s="217"/>
      <c r="U37" s="217"/>
      <c r="V37" s="217"/>
      <c r="W37" s="143"/>
      <c r="X37" s="143"/>
      <c r="Y37" s="143"/>
      <c r="Z37" s="143"/>
      <c r="AA37" s="143"/>
      <c r="AB37" s="143"/>
      <c r="AC37" s="143"/>
    </row>
    <row r="38" spans="1:29" ht="14">
      <c r="A38" s="143"/>
      <c r="B38" s="199"/>
      <c r="C38" s="83"/>
      <c r="D38" s="83"/>
      <c r="E38" s="83"/>
      <c r="F38" s="83"/>
      <c r="G38" s="204"/>
      <c r="H38" s="202"/>
      <c r="I38" s="210"/>
      <c r="J38" s="211"/>
      <c r="K38" s="212"/>
      <c r="L38" s="213"/>
      <c r="M38" s="182"/>
      <c r="N38" s="182"/>
      <c r="O38" s="215"/>
      <c r="P38" s="212"/>
      <c r="Q38" s="212"/>
      <c r="R38" s="211"/>
      <c r="S38" s="211"/>
      <c r="T38" s="211"/>
      <c r="U38" s="211"/>
      <c r="V38" s="211"/>
      <c r="W38" s="143"/>
      <c r="X38" s="143"/>
      <c r="Y38" s="143"/>
      <c r="Z38" s="143"/>
      <c r="AA38" s="143"/>
      <c r="AB38" s="143"/>
      <c r="AC38" s="143"/>
    </row>
    <row r="39" spans="1:29">
      <c r="A39" s="143"/>
      <c r="B39" s="199"/>
      <c r="C39" s="199"/>
      <c r="D39" s="199"/>
      <c r="E39" s="199"/>
      <c r="F39" s="199"/>
      <c r="G39" s="199"/>
      <c r="H39" s="199"/>
      <c r="I39" s="199"/>
      <c r="J39" s="143"/>
      <c r="K39" s="143"/>
      <c r="L39" s="143"/>
      <c r="M39" s="143"/>
      <c r="N39" s="143"/>
      <c r="O39" s="143"/>
      <c r="P39" s="143"/>
      <c r="Q39" s="143"/>
      <c r="R39" s="143"/>
      <c r="S39" s="143"/>
      <c r="T39" s="143"/>
      <c r="U39" s="143"/>
      <c r="V39" s="143"/>
      <c r="W39" s="143"/>
      <c r="X39" s="143"/>
      <c r="Y39" s="143"/>
      <c r="Z39" s="143"/>
      <c r="AA39" s="143"/>
      <c r="AB39" s="143"/>
      <c r="AC39" s="143"/>
    </row>
    <row r="40" spans="1:29">
      <c r="A40" s="143"/>
      <c r="B40" s="199"/>
      <c r="C40" s="199"/>
      <c r="D40" s="199"/>
      <c r="E40" s="199"/>
      <c r="F40" s="199"/>
      <c r="G40" s="199"/>
      <c r="H40" s="199"/>
      <c r="I40" s="199"/>
      <c r="J40" s="143"/>
      <c r="K40" s="143"/>
      <c r="L40" s="143"/>
      <c r="M40" s="143"/>
      <c r="N40" s="143"/>
      <c r="O40" s="143"/>
      <c r="P40" s="143"/>
      <c r="Q40" s="143"/>
      <c r="R40" s="143"/>
      <c r="S40" s="143"/>
      <c r="T40" s="143"/>
      <c r="U40" s="143"/>
      <c r="V40" s="143"/>
      <c r="W40" s="143"/>
      <c r="X40" s="143"/>
      <c r="Y40" s="143"/>
      <c r="Z40" s="211"/>
      <c r="AA40" s="143"/>
      <c r="AB40" s="143"/>
      <c r="AC40" s="143"/>
    </row>
    <row r="41" spans="1:29">
      <c r="A41" s="143"/>
      <c r="B41" s="199"/>
      <c r="C41" s="199"/>
      <c r="D41" s="199"/>
      <c r="E41" s="199"/>
      <c r="F41" s="199"/>
      <c r="G41" s="199"/>
      <c r="H41" s="199"/>
      <c r="I41" s="199"/>
      <c r="J41" s="143"/>
      <c r="K41" s="143"/>
      <c r="L41" s="143"/>
      <c r="M41" s="143"/>
      <c r="N41" s="143"/>
      <c r="O41" s="143"/>
      <c r="P41" s="143"/>
      <c r="Q41" s="143"/>
      <c r="R41" s="143"/>
      <c r="S41" s="143"/>
      <c r="T41" s="143"/>
      <c r="U41" s="143"/>
      <c r="V41" s="143"/>
      <c r="W41" s="143"/>
      <c r="X41" s="143"/>
      <c r="Y41" s="143"/>
      <c r="Z41" s="211"/>
      <c r="AA41" s="143"/>
      <c r="AB41" s="143"/>
      <c r="AC41" s="143"/>
    </row>
    <row r="42" spans="1:29">
      <c r="A42" s="143"/>
      <c r="B42" s="143"/>
      <c r="C42" s="143"/>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row>
    <row r="43" spans="1:29">
      <c r="A43" s="143"/>
      <c r="B43" s="143"/>
      <c r="C43" s="143"/>
      <c r="D43" s="143"/>
      <c r="E43" s="143"/>
      <c r="F43" s="143"/>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row>
    <row r="44" spans="1:29">
      <c r="A44" s="143"/>
      <c r="B44" s="143"/>
      <c r="C44" s="143"/>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3"/>
      <c r="AB44" s="143"/>
      <c r="AC44" s="143"/>
    </row>
    <row r="45" spans="1:29">
      <c r="A45" s="143"/>
      <c r="B45" s="143"/>
      <c r="C45" s="143"/>
      <c r="D45" s="143"/>
      <c r="E45" s="143"/>
      <c r="F45" s="143"/>
      <c r="G45" s="143"/>
      <c r="H45" s="143"/>
      <c r="I45" s="143"/>
      <c r="J45" s="143"/>
      <c r="K45" s="143"/>
      <c r="L45" s="143"/>
      <c r="M45" s="143"/>
      <c r="N45" s="143"/>
      <c r="O45" s="143"/>
      <c r="P45" s="143"/>
      <c r="Q45" s="143"/>
      <c r="R45" s="143"/>
      <c r="S45" s="143"/>
      <c r="T45" s="143"/>
      <c r="U45" s="143"/>
      <c r="V45" s="143"/>
      <c r="W45" s="143"/>
      <c r="X45" s="143"/>
      <c r="Y45" s="143"/>
      <c r="Z45" s="143"/>
      <c r="AA45" s="143"/>
      <c r="AB45" s="143"/>
      <c r="AC45" s="143"/>
    </row>
    <row r="46" spans="1:29">
      <c r="A46" s="143"/>
      <c r="B46" s="143"/>
      <c r="C46" s="143"/>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143"/>
    </row>
    <row r="47" spans="1:29">
      <c r="A47" s="143"/>
      <c r="B47" s="143"/>
      <c r="C47" s="143"/>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143"/>
    </row>
    <row r="48" spans="1:29">
      <c r="A48" s="143"/>
      <c r="B48" s="143"/>
      <c r="C48" s="143"/>
      <c r="D48" s="211"/>
      <c r="E48" s="211"/>
      <c r="F48" s="211"/>
      <c r="G48" s="211"/>
      <c r="H48" s="211"/>
      <c r="I48" s="211"/>
      <c r="J48" s="211"/>
      <c r="K48" s="211"/>
      <c r="L48" s="211"/>
      <c r="M48" s="211"/>
      <c r="N48" s="211"/>
      <c r="O48" s="211"/>
      <c r="P48" s="211"/>
      <c r="Q48" s="211"/>
      <c r="R48" s="211"/>
      <c r="S48" s="211"/>
      <c r="T48" s="211"/>
      <c r="U48" s="211"/>
      <c r="V48" s="211"/>
      <c r="W48" s="143"/>
      <c r="X48" s="143"/>
      <c r="Y48" s="143"/>
      <c r="Z48" s="143"/>
      <c r="AA48" s="143"/>
      <c r="AB48" s="143"/>
      <c r="AC48" s="143"/>
    </row>
    <row r="49" spans="1:29">
      <c r="A49" s="143"/>
      <c r="B49" s="143"/>
      <c r="C49" s="143"/>
      <c r="D49" s="211"/>
      <c r="E49" s="211"/>
      <c r="F49" s="211"/>
      <c r="G49" s="211"/>
      <c r="H49" s="211"/>
      <c r="I49" s="211"/>
      <c r="J49" s="211"/>
      <c r="K49" s="211"/>
      <c r="L49" s="211"/>
      <c r="M49" s="211"/>
      <c r="N49" s="211"/>
      <c r="O49" s="211"/>
      <c r="P49" s="211"/>
      <c r="Q49" s="211"/>
      <c r="R49" s="211"/>
      <c r="S49" s="211"/>
      <c r="T49" s="211"/>
      <c r="U49" s="211"/>
      <c r="V49" s="211"/>
      <c r="W49" s="143"/>
      <c r="X49" s="143"/>
      <c r="Y49" s="143"/>
      <c r="Z49" s="143"/>
      <c r="AA49" s="143"/>
      <c r="AB49" s="143"/>
      <c r="AC49" s="143"/>
    </row>
    <row r="50" spans="1:29">
      <c r="A50" s="143"/>
      <c r="B50" s="143"/>
      <c r="C50" s="143"/>
      <c r="D50" s="211"/>
      <c r="E50" s="211"/>
      <c r="F50" s="211"/>
      <c r="G50" s="211"/>
      <c r="H50" s="211"/>
      <c r="I50" s="211"/>
      <c r="J50" s="211"/>
      <c r="K50" s="211"/>
      <c r="L50" s="211"/>
      <c r="M50" s="211"/>
      <c r="N50" s="211"/>
      <c r="O50" s="211"/>
      <c r="P50" s="211"/>
      <c r="Q50" s="211"/>
      <c r="R50" s="211"/>
      <c r="S50" s="211"/>
      <c r="T50" s="211"/>
      <c r="U50" s="211"/>
      <c r="V50" s="211"/>
      <c r="W50" s="143"/>
      <c r="X50" s="143"/>
      <c r="Y50" s="143"/>
      <c r="Z50" s="143"/>
      <c r="AA50" s="143"/>
      <c r="AB50" s="143"/>
      <c r="AC50" s="143"/>
    </row>
    <row r="51" spans="1:29">
      <c r="A51" s="143"/>
      <c r="B51" s="143"/>
      <c r="C51" s="143"/>
      <c r="D51" s="211"/>
      <c r="E51" s="211"/>
      <c r="F51" s="211"/>
      <c r="G51" s="211"/>
      <c r="H51" s="211"/>
      <c r="I51" s="211"/>
      <c r="J51" s="211"/>
      <c r="K51" s="211"/>
      <c r="L51" s="211"/>
      <c r="M51" s="211"/>
      <c r="N51" s="211"/>
      <c r="O51" s="211"/>
      <c r="P51" s="211"/>
      <c r="Q51" s="211"/>
      <c r="R51" s="211"/>
      <c r="S51" s="211"/>
      <c r="T51" s="211"/>
      <c r="U51" s="211"/>
      <c r="V51" s="211"/>
      <c r="W51" s="143"/>
      <c r="X51" s="143"/>
      <c r="Y51" s="143"/>
      <c r="Z51" s="143"/>
      <c r="AA51" s="143"/>
      <c r="AB51" s="143"/>
      <c r="AC51" s="143"/>
    </row>
    <row r="52" spans="1:29">
      <c r="A52" s="143"/>
      <c r="B52" s="143"/>
      <c r="C52" s="143"/>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row>
    <row r="53" spans="1:29">
      <c r="A53" s="143"/>
      <c r="B53" s="143"/>
      <c r="C53" s="143"/>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row>
    <row r="54" spans="1:29">
      <c r="A54" s="143"/>
      <c r="B54" s="143"/>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row>
    <row r="55" spans="1:29">
      <c r="A55" s="143"/>
      <c r="B55" s="143"/>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row>
    <row r="56" spans="1:29">
      <c r="A56" s="143"/>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row>
    <row r="57" spans="1:29">
      <c r="A57" s="143"/>
      <c r="B57" s="143"/>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row>
    <row r="58" spans="1:29">
      <c r="A58" s="143"/>
      <c r="B58" s="143"/>
      <c r="C58" s="143"/>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row>
    <row r="59" spans="1:29">
      <c r="A59" s="143"/>
      <c r="B59" s="143"/>
      <c r="C59" s="143"/>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row>
    <row r="60" spans="1:29">
      <c r="A60" s="143"/>
      <c r="B60" s="143"/>
      <c r="C60" s="143"/>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row>
    <row r="61" spans="1:29">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row>
    <row r="62" spans="1:29">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row>
    <row r="63" spans="1:29">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row>
    <row r="64" spans="1:29">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row>
    <row r="65" spans="1:29">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row>
    <row r="66" spans="1:29">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row>
    <row r="67" spans="1:29">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row>
    <row r="68" spans="1:29">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row>
    <row r="69" spans="1:29">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row>
    <row r="70" spans="1:29">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row>
    <row r="71" spans="1:29">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row>
    <row r="72" spans="1:29">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row>
    <row r="73" spans="1:29">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row>
    <row r="74" spans="1:29">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row>
    <row r="75" spans="1:29">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row>
    <row r="76" spans="1:29">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row>
    <row r="77" spans="1:29">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row>
    <row r="78" spans="1:29">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row>
    <row r="79" spans="1:29">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row>
    <row r="80" spans="1:29">
      <c r="B80" s="143"/>
      <c r="C80" s="143"/>
      <c r="D80" s="143"/>
      <c r="E80" s="143"/>
      <c r="F80" s="143"/>
      <c r="G80" s="143"/>
      <c r="H80" s="143"/>
      <c r="I80" s="143"/>
      <c r="J80" s="143"/>
      <c r="K80" s="143"/>
      <c r="L80" s="143"/>
      <c r="M80" s="143"/>
      <c r="N80" s="143"/>
      <c r="O80" s="143"/>
      <c r="P80" s="143"/>
      <c r="Q80" s="143"/>
      <c r="R80" s="143"/>
      <c r="S80" s="143"/>
      <c r="T80" s="143"/>
      <c r="U80" s="143"/>
      <c r="V80" s="143"/>
    </row>
    <row r="81" spans="2:22">
      <c r="B81" s="143"/>
      <c r="C81" s="143"/>
      <c r="D81" s="143"/>
      <c r="E81" s="143"/>
      <c r="F81" s="143"/>
      <c r="G81" s="143"/>
      <c r="H81" s="143"/>
      <c r="I81" s="143"/>
      <c r="J81" s="143"/>
      <c r="K81" s="143"/>
      <c r="L81" s="143"/>
      <c r="M81" s="143"/>
      <c r="N81" s="143"/>
      <c r="O81" s="143"/>
      <c r="P81" s="143"/>
      <c r="Q81" s="143"/>
      <c r="R81" s="143"/>
      <c r="S81" s="143"/>
      <c r="T81" s="143"/>
      <c r="U81" s="143"/>
      <c r="V81" s="143"/>
    </row>
    <row r="82" spans="2:22">
      <c r="B82" s="143"/>
      <c r="C82" s="143"/>
      <c r="D82" s="143"/>
      <c r="E82" s="143"/>
      <c r="F82" s="143"/>
      <c r="G82" s="143"/>
      <c r="H82" s="143"/>
      <c r="I82" s="143"/>
      <c r="J82" s="143"/>
      <c r="K82" s="143"/>
      <c r="L82" s="143"/>
      <c r="M82" s="143"/>
      <c r="N82" s="143"/>
      <c r="O82" s="143"/>
      <c r="P82" s="143"/>
      <c r="Q82" s="143"/>
      <c r="R82" s="143"/>
      <c r="S82" s="143"/>
      <c r="T82" s="143"/>
      <c r="U82" s="143"/>
      <c r="V82" s="143"/>
    </row>
    <row r="83" spans="2:22">
      <c r="B83" s="143"/>
      <c r="C83" s="143"/>
      <c r="D83" s="143"/>
      <c r="E83" s="143"/>
      <c r="F83" s="143"/>
      <c r="G83" s="143"/>
      <c r="H83" s="143"/>
      <c r="I83" s="143"/>
      <c r="J83" s="143"/>
      <c r="K83" s="143"/>
      <c r="L83" s="143"/>
      <c r="M83" s="143"/>
      <c r="N83" s="143"/>
      <c r="O83" s="143"/>
      <c r="P83" s="143"/>
      <c r="Q83" s="143"/>
      <c r="R83" s="143"/>
      <c r="S83" s="143"/>
      <c r="T83" s="143"/>
      <c r="U83" s="143"/>
      <c r="V83" s="143"/>
    </row>
    <row r="84" spans="2:22">
      <c r="B84" s="143"/>
      <c r="C84" s="143"/>
      <c r="D84" s="143"/>
      <c r="E84" s="143"/>
      <c r="F84" s="143"/>
      <c r="G84" s="143"/>
      <c r="H84" s="143"/>
      <c r="I84" s="143"/>
      <c r="J84" s="143"/>
      <c r="K84" s="143"/>
      <c r="L84" s="143"/>
      <c r="M84" s="143"/>
      <c r="N84" s="143"/>
      <c r="O84" s="143"/>
      <c r="P84" s="143"/>
      <c r="Q84" s="143"/>
      <c r="R84" s="143"/>
      <c r="S84" s="143"/>
      <c r="T84" s="143"/>
      <c r="U84" s="143"/>
      <c r="V84" s="143"/>
    </row>
    <row r="85" spans="2:22">
      <c r="B85" s="143"/>
      <c r="C85" s="143"/>
      <c r="D85" s="143"/>
      <c r="E85" s="143"/>
      <c r="F85" s="143"/>
      <c r="G85" s="143"/>
      <c r="H85" s="143"/>
      <c r="I85" s="143"/>
      <c r="J85" s="143"/>
      <c r="K85" s="143"/>
      <c r="L85" s="143"/>
      <c r="M85" s="143"/>
      <c r="N85" s="143"/>
      <c r="O85" s="143"/>
      <c r="P85" s="143"/>
      <c r="Q85" s="143"/>
      <c r="R85" s="143"/>
      <c r="S85" s="143"/>
      <c r="T85" s="143"/>
      <c r="U85" s="143"/>
      <c r="V85" s="143"/>
    </row>
    <row r="86" spans="2:22">
      <c r="B86" s="143"/>
      <c r="C86" s="143"/>
      <c r="D86" s="143"/>
      <c r="E86" s="143"/>
      <c r="F86" s="143"/>
      <c r="G86" s="143"/>
      <c r="H86" s="143"/>
      <c r="I86" s="143"/>
      <c r="J86" s="143"/>
      <c r="K86" s="143"/>
      <c r="L86" s="143"/>
      <c r="M86" s="143"/>
      <c r="N86" s="143"/>
      <c r="O86" s="143"/>
      <c r="P86" s="143"/>
      <c r="Q86" s="143"/>
      <c r="R86" s="143"/>
      <c r="S86" s="143"/>
      <c r="T86" s="143"/>
      <c r="U86" s="143"/>
      <c r="V86" s="143"/>
    </row>
    <row r="87" spans="2:22">
      <c r="B87" s="143"/>
      <c r="C87" s="143"/>
      <c r="D87" s="143"/>
      <c r="E87" s="143"/>
      <c r="F87" s="143"/>
      <c r="G87" s="143"/>
      <c r="H87" s="143"/>
      <c r="I87" s="143"/>
      <c r="J87" s="143"/>
      <c r="K87" s="143"/>
      <c r="L87" s="143"/>
      <c r="M87" s="143"/>
      <c r="N87" s="143"/>
      <c r="O87" s="143"/>
      <c r="P87" s="143"/>
      <c r="Q87" s="143"/>
      <c r="R87" s="143"/>
      <c r="S87" s="143"/>
      <c r="T87" s="143"/>
      <c r="U87" s="143"/>
      <c r="V87" s="143"/>
    </row>
    <row r="88" spans="2:22">
      <c r="B88" s="143"/>
      <c r="C88" s="143"/>
      <c r="D88" s="143"/>
      <c r="E88" s="143"/>
      <c r="F88" s="143"/>
      <c r="G88" s="143"/>
      <c r="H88" s="143"/>
      <c r="I88" s="143"/>
      <c r="J88" s="143"/>
      <c r="K88" s="143"/>
      <c r="L88" s="143"/>
      <c r="M88" s="143"/>
      <c r="N88" s="143"/>
      <c r="O88" s="143"/>
      <c r="P88" s="143"/>
      <c r="Q88" s="143"/>
      <c r="R88" s="143"/>
      <c r="S88" s="143"/>
      <c r="T88" s="143"/>
      <c r="U88" s="143"/>
      <c r="V88" s="143"/>
    </row>
    <row r="89" spans="2:22">
      <c r="B89" s="143"/>
      <c r="C89" s="143"/>
      <c r="D89" s="143"/>
      <c r="E89" s="143"/>
      <c r="F89" s="143"/>
      <c r="G89" s="143"/>
      <c r="H89" s="143"/>
      <c r="I89" s="143"/>
      <c r="J89" s="143"/>
      <c r="K89" s="143"/>
      <c r="L89" s="143"/>
      <c r="M89" s="143"/>
      <c r="N89" s="143"/>
      <c r="O89" s="143"/>
      <c r="P89" s="143"/>
      <c r="Q89" s="143"/>
      <c r="R89" s="143"/>
      <c r="S89" s="143"/>
      <c r="T89" s="143"/>
      <c r="U89" s="143"/>
      <c r="V89" s="143"/>
    </row>
    <row r="157" spans="4:6">
      <c r="D157" s="513" t="s">
        <v>324</v>
      </c>
      <c r="F157" s="513" t="b">
        <v>1</v>
      </c>
    </row>
    <row r="158" spans="4:6">
      <c r="D158" s="513" t="s">
        <v>325</v>
      </c>
      <c r="F158" s="513" t="b">
        <v>0</v>
      </c>
    </row>
    <row r="159" spans="4:6">
      <c r="D159" s="513" t="s">
        <v>326</v>
      </c>
    </row>
    <row r="160" spans="4:6">
      <c r="D160" s="513" t="s">
        <v>295</v>
      </c>
    </row>
    <row r="161" spans="4:4">
      <c r="D161" s="513" t="s">
        <v>296</v>
      </c>
    </row>
  </sheetData>
  <mergeCells count="5">
    <mergeCell ref="N4:P4"/>
    <mergeCell ref="B24:B27"/>
    <mergeCell ref="B10:B13"/>
    <mergeCell ref="B17:B20"/>
    <mergeCell ref="O5:P5"/>
  </mergeCells>
  <dataValidations count="3">
    <dataValidation type="decimal" operator="greaterThanOrEqual" allowBlank="1" showInputMessage="1" showErrorMessage="1" sqref="D25:V27 D18:V20 D11:V13">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18" t="s">
        <v>236</v>
      </c>
    </row>
    <row r="3" spans="2:32" ht="15">
      <c r="P3" s="381"/>
      <c r="Q3" s="381"/>
      <c r="R3" s="381"/>
      <c r="S3" s="381"/>
      <c r="T3" s="381"/>
      <c r="U3" s="381"/>
    </row>
    <row r="4" spans="2:32" ht="15">
      <c r="P4" s="381"/>
      <c r="Q4" s="381"/>
      <c r="R4" s="381"/>
      <c r="S4" s="381"/>
      <c r="T4" s="381"/>
      <c r="U4" s="381"/>
    </row>
    <row r="5" spans="2:32" ht="13" thickBot="1"/>
    <row r="6" spans="2:32" ht="13" customHeight="1" thickBot="1">
      <c r="B6" s="219"/>
      <c r="C6" s="220">
        <v>2014</v>
      </c>
      <c r="D6" s="221">
        <v>2016</v>
      </c>
      <c r="E6" s="221">
        <v>2018</v>
      </c>
      <c r="F6" s="221">
        <v>2020</v>
      </c>
      <c r="G6" s="221">
        <v>2022</v>
      </c>
      <c r="H6" s="221">
        <v>2024</v>
      </c>
      <c r="I6" s="221">
        <v>2026</v>
      </c>
      <c r="J6" s="221">
        <v>2028</v>
      </c>
      <c r="K6" s="221">
        <v>2030</v>
      </c>
      <c r="L6" s="221">
        <v>2032</v>
      </c>
      <c r="M6" s="221">
        <v>2034</v>
      </c>
      <c r="N6" s="221">
        <v>2036</v>
      </c>
      <c r="O6" s="221">
        <v>2038</v>
      </c>
      <c r="P6" s="221">
        <v>2040</v>
      </c>
      <c r="Q6" s="221">
        <v>2042</v>
      </c>
      <c r="R6" s="221">
        <v>2044</v>
      </c>
      <c r="S6" s="221">
        <v>2046</v>
      </c>
      <c r="T6" s="221">
        <v>2048</v>
      </c>
      <c r="U6" s="222">
        <v>2050</v>
      </c>
      <c r="W6" s="199"/>
      <c r="X6" s="960" t="s">
        <v>237</v>
      </c>
      <c r="Y6" s="960"/>
      <c r="Z6" s="960"/>
      <c r="AA6" s="960"/>
      <c r="AB6" s="960"/>
      <c r="AC6" s="960"/>
      <c r="AD6" s="960"/>
      <c r="AE6" s="960"/>
      <c r="AF6" s="960"/>
    </row>
    <row r="7" spans="2:32" ht="12" customHeight="1">
      <c r="B7" s="223" t="s">
        <v>238</v>
      </c>
      <c r="C7" s="224">
        <v>1</v>
      </c>
      <c r="D7" s="225">
        <v>1</v>
      </c>
      <c r="E7" s="225">
        <v>1</v>
      </c>
      <c r="F7" s="225">
        <v>1</v>
      </c>
      <c r="G7" s="225">
        <v>1</v>
      </c>
      <c r="H7" s="225">
        <v>1</v>
      </c>
      <c r="I7" s="225">
        <v>1</v>
      </c>
      <c r="J7" s="225">
        <v>1</v>
      </c>
      <c r="K7" s="225">
        <v>1</v>
      </c>
      <c r="L7" s="225">
        <v>1</v>
      </c>
      <c r="M7" s="225">
        <v>1</v>
      </c>
      <c r="N7" s="225">
        <v>1</v>
      </c>
      <c r="O7" s="225">
        <v>1</v>
      </c>
      <c r="P7" s="225">
        <v>1</v>
      </c>
      <c r="Q7" s="225">
        <v>1</v>
      </c>
      <c r="R7" s="225">
        <v>1</v>
      </c>
      <c r="S7" s="225">
        <v>1</v>
      </c>
      <c r="T7" s="225">
        <v>1</v>
      </c>
      <c r="U7" s="226">
        <v>1</v>
      </c>
      <c r="X7" s="960"/>
      <c r="Y7" s="960"/>
      <c r="Z7" s="960"/>
      <c r="AA7" s="960"/>
      <c r="AB7" s="960"/>
      <c r="AC7" s="960"/>
      <c r="AD7" s="960"/>
      <c r="AE7" s="960"/>
      <c r="AF7" s="960"/>
    </row>
    <row r="8" spans="2:32">
      <c r="B8" s="227" t="s">
        <v>239</v>
      </c>
      <c r="C8" s="172">
        <v>13.942593694229627</v>
      </c>
      <c r="D8" s="173">
        <v>14.872099940511603</v>
      </c>
      <c r="E8" s="173">
        <v>14.872099940511603</v>
      </c>
      <c r="F8" s="173">
        <v>15.801606186793579</v>
      </c>
      <c r="G8" s="173">
        <v>15.801606186793579</v>
      </c>
      <c r="H8" s="173">
        <v>16.731112433075552</v>
      </c>
      <c r="I8" s="173">
        <v>16.731112433075552</v>
      </c>
      <c r="J8" s="173">
        <v>17.66061867935753</v>
      </c>
      <c r="K8" s="173">
        <v>17.66061867935753</v>
      </c>
      <c r="L8" s="173">
        <v>18.590124925639504</v>
      </c>
      <c r="M8" s="173">
        <v>18.590124925639504</v>
      </c>
      <c r="N8" s="173">
        <v>19.519631171921478</v>
      </c>
      <c r="O8" s="173">
        <v>19.519631171921478</v>
      </c>
      <c r="P8" s="173">
        <v>20.449137418203453</v>
      </c>
      <c r="Q8" s="173">
        <v>20.449137418203453</v>
      </c>
      <c r="R8" s="173">
        <v>20.449137418203453</v>
      </c>
      <c r="S8" s="173">
        <v>20.449137418203453</v>
      </c>
      <c r="T8" s="173">
        <v>20.449137418203453</v>
      </c>
      <c r="U8" s="174">
        <v>20.449137418203453</v>
      </c>
      <c r="X8" s="960"/>
      <c r="Y8" s="960"/>
      <c r="Z8" s="960"/>
      <c r="AA8" s="960"/>
      <c r="AB8" s="960"/>
      <c r="AC8" s="960"/>
      <c r="AD8" s="960"/>
      <c r="AE8" s="960"/>
      <c r="AF8" s="960"/>
    </row>
    <row r="9" spans="2:32" ht="13" thickBot="1">
      <c r="B9" s="228" t="s">
        <v>240</v>
      </c>
      <c r="C9" s="229">
        <v>10</v>
      </c>
      <c r="D9" s="230">
        <v>20</v>
      </c>
      <c r="E9" s="230">
        <v>20</v>
      </c>
      <c r="F9" s="230">
        <v>20</v>
      </c>
      <c r="G9" s="230">
        <v>20</v>
      </c>
      <c r="H9" s="230">
        <v>20</v>
      </c>
      <c r="I9" s="230">
        <v>20</v>
      </c>
      <c r="J9" s="230">
        <v>20</v>
      </c>
      <c r="K9" s="230">
        <v>20</v>
      </c>
      <c r="L9" s="230">
        <v>20</v>
      </c>
      <c r="M9" s="230">
        <v>20</v>
      </c>
      <c r="N9" s="230">
        <v>20</v>
      </c>
      <c r="O9" s="230">
        <v>20</v>
      </c>
      <c r="P9" s="230">
        <v>20</v>
      </c>
      <c r="Q9" s="230">
        <v>20</v>
      </c>
      <c r="R9" s="230">
        <v>20</v>
      </c>
      <c r="S9" s="230">
        <v>20</v>
      </c>
      <c r="T9" s="230">
        <v>20</v>
      </c>
      <c r="U9" s="231">
        <v>20</v>
      </c>
      <c r="X9" s="960"/>
      <c r="Y9" s="960"/>
      <c r="Z9" s="960"/>
      <c r="AA9" s="960"/>
      <c r="AB9" s="960"/>
      <c r="AC9" s="960"/>
      <c r="AD9" s="960"/>
      <c r="AE9" s="960"/>
      <c r="AF9" s="960"/>
    </row>
    <row r="10" spans="2:32" ht="12.75" customHeight="1">
      <c r="X10" s="960"/>
      <c r="Y10" s="960"/>
      <c r="Z10" s="960"/>
      <c r="AA10" s="960"/>
      <c r="AB10" s="960"/>
      <c r="AC10" s="960"/>
      <c r="AD10" s="960"/>
      <c r="AE10" s="960"/>
      <c r="AF10" s="960"/>
    </row>
    <row r="11" spans="2:32">
      <c r="D11" s="219"/>
      <c r="E11" s="219"/>
      <c r="F11" s="219"/>
      <c r="G11" s="232"/>
      <c r="H11" s="232"/>
      <c r="I11" s="232"/>
      <c r="J11" s="232"/>
      <c r="K11" s="232"/>
      <c r="L11" s="232"/>
      <c r="M11" s="232"/>
      <c r="N11" s="232"/>
      <c r="O11" s="232"/>
      <c r="P11" s="232"/>
      <c r="Q11" s="232"/>
      <c r="R11" s="232"/>
      <c r="S11" s="232"/>
      <c r="T11" s="232"/>
      <c r="U11" s="232"/>
      <c r="V11" s="232"/>
      <c r="W11" s="232"/>
      <c r="X11" s="233"/>
      <c r="Y11" s="233"/>
      <c r="Z11" s="233"/>
      <c r="AA11" s="233"/>
      <c r="AB11" s="233"/>
      <c r="AC11" s="233"/>
      <c r="AD11" s="233"/>
      <c r="AE11" s="233"/>
      <c r="AF11" s="233"/>
    </row>
    <row r="12" spans="2:32" ht="21">
      <c r="B12" s="234" t="s">
        <v>241</v>
      </c>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35"/>
      <c r="AA12" s="210"/>
      <c r="AB12" s="210"/>
    </row>
    <row r="13" spans="2:32" ht="13" thickBot="1"/>
    <row r="14" spans="2:32" ht="16" thickBot="1">
      <c r="B14" s="223" t="s">
        <v>242</v>
      </c>
      <c r="C14" s="236">
        <v>5.0000000000000001E-3</v>
      </c>
    </row>
    <row r="17" spans="2:28">
      <c r="B17" s="235" t="s">
        <v>243</v>
      </c>
    </row>
    <row r="18" spans="2:28" ht="13" thickBot="1"/>
    <row r="19" spans="2:28">
      <c r="B19" s="237" t="s">
        <v>244</v>
      </c>
      <c r="C19" s="238">
        <v>1</v>
      </c>
      <c r="D19" s="238">
        <v>2</v>
      </c>
      <c r="E19" s="238">
        <v>3</v>
      </c>
      <c r="F19" s="238">
        <v>4</v>
      </c>
      <c r="G19" s="238">
        <v>5</v>
      </c>
      <c r="H19" s="238">
        <v>6</v>
      </c>
      <c r="I19" s="238">
        <v>7</v>
      </c>
      <c r="J19" s="238">
        <v>8</v>
      </c>
      <c r="K19" s="238">
        <v>9</v>
      </c>
      <c r="L19" s="238">
        <v>10</v>
      </c>
      <c r="M19" s="238">
        <v>11</v>
      </c>
      <c r="N19" s="238">
        <v>12</v>
      </c>
      <c r="O19" s="238">
        <v>13</v>
      </c>
      <c r="P19" s="238">
        <v>14</v>
      </c>
      <c r="Q19" s="238">
        <v>15</v>
      </c>
      <c r="R19" s="238">
        <v>16</v>
      </c>
      <c r="S19" s="238">
        <v>17</v>
      </c>
      <c r="T19" s="238">
        <v>18</v>
      </c>
      <c r="U19" s="238">
        <v>19</v>
      </c>
      <c r="V19" s="238">
        <v>20</v>
      </c>
      <c r="W19" s="238">
        <v>21</v>
      </c>
      <c r="X19" s="238">
        <v>22</v>
      </c>
      <c r="Y19" s="238">
        <v>23</v>
      </c>
      <c r="Z19" s="238">
        <v>24</v>
      </c>
      <c r="AA19" s="238">
        <v>25</v>
      </c>
      <c r="AB19" s="239">
        <v>26</v>
      </c>
    </row>
    <row r="20" spans="2:28" ht="13" thickBot="1">
      <c r="B20" s="240" t="s">
        <v>245</v>
      </c>
      <c r="C20" s="241">
        <v>1</v>
      </c>
      <c r="D20" s="242">
        <f>C20*(1-$C$14)</f>
        <v>0.995</v>
      </c>
      <c r="E20" s="242">
        <f t="shared" ref="E20:AB20" si="0">D20*(1-$C$14)</f>
        <v>0.99002500000000004</v>
      </c>
      <c r="F20" s="242">
        <f t="shared" si="0"/>
        <v>0.98507487500000002</v>
      </c>
      <c r="G20" s="242">
        <f t="shared" si="0"/>
        <v>0.98014950062500006</v>
      </c>
      <c r="H20" s="242">
        <f t="shared" si="0"/>
        <v>0.97524875312187509</v>
      </c>
      <c r="I20" s="242">
        <f t="shared" si="0"/>
        <v>0.97037250935626573</v>
      </c>
      <c r="J20" s="242">
        <f t="shared" si="0"/>
        <v>0.96552064680948435</v>
      </c>
      <c r="K20" s="242">
        <f t="shared" si="0"/>
        <v>0.96069304357543694</v>
      </c>
      <c r="L20" s="242">
        <f t="shared" si="0"/>
        <v>0.95588957835755972</v>
      </c>
      <c r="M20" s="242">
        <f t="shared" si="0"/>
        <v>0.95111013046577186</v>
      </c>
      <c r="N20" s="242">
        <f t="shared" si="0"/>
        <v>0.94635457981344295</v>
      </c>
      <c r="O20" s="242">
        <f t="shared" si="0"/>
        <v>0.94162280691437572</v>
      </c>
      <c r="P20" s="242">
        <f t="shared" si="0"/>
        <v>0.93691469287980389</v>
      </c>
      <c r="Q20" s="242">
        <f t="shared" si="0"/>
        <v>0.9322301194154049</v>
      </c>
      <c r="R20" s="242">
        <f t="shared" si="0"/>
        <v>0.92756896881832784</v>
      </c>
      <c r="S20" s="242">
        <f t="shared" si="0"/>
        <v>0.92293112397423616</v>
      </c>
      <c r="T20" s="242">
        <f t="shared" si="0"/>
        <v>0.91831646835436498</v>
      </c>
      <c r="U20" s="242">
        <f t="shared" si="0"/>
        <v>0.91372488601259316</v>
      </c>
      <c r="V20" s="242">
        <f t="shared" si="0"/>
        <v>0.90915626158253016</v>
      </c>
      <c r="W20" s="242">
        <f t="shared" si="0"/>
        <v>0.90461048027461755</v>
      </c>
      <c r="X20" s="242">
        <f t="shared" si="0"/>
        <v>0.90008742787324447</v>
      </c>
      <c r="Y20" s="242">
        <f t="shared" si="0"/>
        <v>0.89558699073387826</v>
      </c>
      <c r="Z20" s="242">
        <f t="shared" si="0"/>
        <v>0.89110905578020883</v>
      </c>
      <c r="AA20" s="242">
        <f t="shared" si="0"/>
        <v>0.88665351050130781</v>
      </c>
      <c r="AB20" s="242">
        <f t="shared" si="0"/>
        <v>0.8822202429488013</v>
      </c>
    </row>
    <row r="23" spans="2:28" ht="32" customHeight="1">
      <c r="B23" s="133" t="s">
        <v>246</v>
      </c>
    </row>
    <row r="24" spans="2:28" ht="31" thickBot="1">
      <c r="C24" s="243" t="s">
        <v>247</v>
      </c>
      <c r="D24" s="243" t="s">
        <v>248</v>
      </c>
      <c r="F24" s="961" t="s">
        <v>249</v>
      </c>
      <c r="G24" s="961"/>
      <c r="H24" s="961"/>
      <c r="I24" s="961"/>
      <c r="J24" s="961"/>
    </row>
    <row r="25" spans="2:28" ht="16" customHeight="1">
      <c r="B25" s="244" t="s">
        <v>142</v>
      </c>
      <c r="C25" s="245">
        <v>0.95</v>
      </c>
      <c r="D25" s="246">
        <v>0.5</v>
      </c>
      <c r="F25" s="961"/>
      <c r="G25" s="961"/>
      <c r="H25" s="961"/>
      <c r="I25" s="961"/>
      <c r="J25" s="961"/>
    </row>
    <row r="26" spans="2:28" ht="15">
      <c r="B26" s="247" t="s">
        <v>207</v>
      </c>
      <c r="C26" s="248">
        <v>0.95</v>
      </c>
      <c r="D26" s="249">
        <v>0.5</v>
      </c>
      <c r="F26" s="961"/>
      <c r="G26" s="961"/>
      <c r="H26" s="961"/>
      <c r="I26" s="961"/>
      <c r="J26" s="961"/>
    </row>
    <row r="27" spans="2:28" ht="16" thickBot="1">
      <c r="B27" s="250" t="s">
        <v>208</v>
      </c>
      <c r="C27" s="251">
        <v>0.95</v>
      </c>
      <c r="D27" s="252">
        <v>0.5</v>
      </c>
      <c r="F27" s="961"/>
      <c r="G27" s="961"/>
      <c r="H27" s="961"/>
      <c r="I27" s="961"/>
      <c r="J27" s="961"/>
    </row>
    <row r="28" spans="2:28">
      <c r="F28" s="253"/>
      <c r="G28" s="253"/>
      <c r="H28" s="253"/>
      <c r="I28" s="253"/>
    </row>
    <row r="30" spans="2:28" ht="13" thickBot="1"/>
    <row r="31" spans="2:28" ht="19" thickBot="1">
      <c r="B31" s="133" t="s">
        <v>304</v>
      </c>
      <c r="D31" s="405" t="s">
        <v>307</v>
      </c>
    </row>
    <row r="35" spans="4:4">
      <c r="D35" s="253"/>
    </row>
    <row r="101" spans="3:3">
      <c r="C101" s="83" t="s">
        <v>305</v>
      </c>
    </row>
    <row r="102" spans="3:3">
      <c r="C102" s="83" t="s">
        <v>306</v>
      </c>
    </row>
    <row r="103" spans="3:3">
      <c r="C103" s="83" t="s">
        <v>307</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25" zoomScale="85" zoomScaleNormal="85" zoomScalePageLayoutView="85" workbookViewId="0">
      <selection activeCell="D30" sqref="D30:O71"/>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4"/>
      <c r="AX1" s="254"/>
      <c r="AY1" s="254"/>
      <c r="AZ1" s="254"/>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55" t="s">
        <v>250</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4"/>
      <c r="AX2" s="254"/>
      <c r="AY2" s="254"/>
      <c r="AZ2" s="254"/>
      <c r="BA2" s="5"/>
      <c r="BB2" s="5"/>
      <c r="BC2" s="5"/>
      <c r="BD2" s="5"/>
      <c r="BE2" s="5"/>
      <c r="BF2" s="5"/>
      <c r="BG2" s="5"/>
      <c r="BH2" s="5"/>
      <c r="BI2" s="5"/>
      <c r="BJ2" s="5"/>
      <c r="BK2" s="5"/>
      <c r="BL2" s="5"/>
      <c r="BM2" s="5"/>
      <c r="BN2" s="5"/>
      <c r="BO2" s="5"/>
      <c r="BP2" s="5"/>
      <c r="BQ2" s="5"/>
      <c r="BR2" s="5"/>
      <c r="BS2" s="5"/>
      <c r="BT2" s="5"/>
      <c r="BU2" s="5"/>
      <c r="BV2" s="5"/>
      <c r="BW2" s="5"/>
    </row>
    <row r="3" spans="1:84" ht="15">
      <c r="A3" s="1"/>
      <c r="B3" s="381"/>
      <c r="C3" s="381"/>
      <c r="D3" s="381"/>
      <c r="E3" s="381"/>
      <c r="F3" s="381"/>
      <c r="G3" s="381"/>
      <c r="H3" s="381"/>
      <c r="I3" s="381"/>
      <c r="J3" s="381"/>
      <c r="K3" s="381"/>
      <c r="L3" s="381"/>
      <c r="M3" s="1"/>
      <c r="N3" s="1"/>
      <c r="O3" s="76"/>
      <c r="P3" s="76"/>
      <c r="Q3" s="76"/>
      <c r="R3" s="76"/>
      <c r="S3" s="76"/>
      <c r="T3" s="76"/>
      <c r="U3" s="76"/>
      <c r="V3" s="76"/>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5"/>
      <c r="AV3" s="5"/>
      <c r="AW3" s="254"/>
      <c r="AX3" s="254"/>
      <c r="AY3" s="254"/>
      <c r="AZ3" s="254"/>
      <c r="BA3" s="5"/>
      <c r="BB3" s="5"/>
      <c r="BC3" s="5"/>
      <c r="BD3" s="5"/>
      <c r="BE3" s="5"/>
      <c r="BF3" s="5"/>
      <c r="BG3" s="5"/>
      <c r="BH3" s="5"/>
      <c r="BI3" s="5"/>
      <c r="BJ3" s="5"/>
      <c r="BK3" s="5"/>
      <c r="BL3" s="5"/>
      <c r="BM3" s="5"/>
      <c r="BN3" s="5"/>
      <c r="BO3" s="5"/>
      <c r="BP3" s="5"/>
      <c r="BQ3" s="5"/>
      <c r="BR3" s="5"/>
      <c r="BS3" s="5"/>
      <c r="BT3" s="5"/>
      <c r="BU3" s="5"/>
      <c r="BV3" s="5"/>
      <c r="BW3" s="5"/>
    </row>
    <row r="4" spans="1:84" ht="15">
      <c r="A4" s="1"/>
      <c r="B4" s="381"/>
      <c r="C4" s="381"/>
      <c r="D4" s="381"/>
      <c r="E4" s="381"/>
      <c r="F4" s="381"/>
      <c r="G4" s="381"/>
      <c r="H4" s="381"/>
      <c r="I4" s="381"/>
      <c r="J4" s="381"/>
      <c r="K4" s="381"/>
      <c r="L4" s="381"/>
      <c r="M4" s="1"/>
      <c r="N4" s="1"/>
      <c r="O4" s="76"/>
      <c r="P4" s="76"/>
      <c r="Q4" s="76"/>
      <c r="R4" s="76"/>
      <c r="S4" s="76"/>
      <c r="T4" s="76"/>
      <c r="U4" s="76"/>
      <c r="V4" s="76"/>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5"/>
      <c r="AV4" s="5"/>
      <c r="AW4" s="254"/>
      <c r="AX4" s="254"/>
      <c r="AY4" s="254"/>
      <c r="AZ4" s="254"/>
      <c r="BA4" s="5"/>
      <c r="BB4" s="5"/>
      <c r="BC4" s="5"/>
      <c r="BD4" s="5"/>
      <c r="BE4" s="5"/>
      <c r="BF4" s="5"/>
      <c r="BG4" s="5"/>
      <c r="BH4" s="5"/>
      <c r="BI4" s="5"/>
      <c r="BJ4" s="5"/>
      <c r="BK4" s="5"/>
      <c r="BL4" s="5"/>
      <c r="BM4" s="5"/>
      <c r="BN4" s="5"/>
      <c r="BO4" s="5"/>
      <c r="BP4" s="5"/>
      <c r="BQ4" s="5"/>
      <c r="BR4" s="5"/>
      <c r="BS4" s="5"/>
      <c r="BT4" s="5"/>
      <c r="BU4" s="5"/>
      <c r="BV4" s="5"/>
      <c r="BW4" s="5"/>
    </row>
    <row r="5" spans="1:84" ht="18">
      <c r="A5" s="1"/>
      <c r="B5" s="962" t="s">
        <v>142</v>
      </c>
      <c r="C5" s="966" t="s">
        <v>244</v>
      </c>
      <c r="D5" s="968" t="s">
        <v>319</v>
      </c>
      <c r="E5" s="969"/>
      <c r="F5" s="969"/>
      <c r="G5" s="969"/>
      <c r="H5" s="970"/>
      <c r="I5" s="968" t="s">
        <v>322</v>
      </c>
      <c r="J5" s="969"/>
      <c r="K5" s="969"/>
      <c r="L5" s="969"/>
      <c r="M5" s="970"/>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4"/>
      <c r="AX5" s="254"/>
      <c r="AY5" s="254"/>
      <c r="AZ5" s="254"/>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63"/>
      <c r="C6" s="967"/>
      <c r="D6" s="475" t="s">
        <v>252</v>
      </c>
      <c r="E6" s="476" t="s">
        <v>318</v>
      </c>
      <c r="F6" s="476" t="s">
        <v>253</v>
      </c>
      <c r="G6" s="476" t="s">
        <v>254</v>
      </c>
      <c r="H6" s="477" t="s">
        <v>255</v>
      </c>
      <c r="I6" s="476" t="s">
        <v>320</v>
      </c>
      <c r="J6" s="476" t="s">
        <v>321</v>
      </c>
      <c r="K6" s="476" t="s">
        <v>253</v>
      </c>
      <c r="L6" s="476" t="s">
        <v>254</v>
      </c>
      <c r="M6" s="477" t="s">
        <v>255</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4"/>
      <c r="AX6" s="254"/>
      <c r="AY6" s="254"/>
      <c r="AZ6" s="254"/>
      <c r="BA6" s="5"/>
      <c r="BB6" s="5"/>
      <c r="BC6" s="5"/>
      <c r="BD6" s="5"/>
      <c r="BE6" s="5"/>
      <c r="BF6" s="5"/>
      <c r="BG6" s="5"/>
      <c r="BH6" s="5"/>
      <c r="BI6" s="5"/>
      <c r="BJ6" s="5"/>
      <c r="BK6" s="5"/>
      <c r="BL6" s="5"/>
      <c r="BM6" s="5"/>
      <c r="BN6" s="5"/>
      <c r="BO6" s="5"/>
      <c r="BP6" s="5"/>
      <c r="BQ6" s="5"/>
      <c r="BR6" s="5"/>
      <c r="BS6" s="5"/>
      <c r="BT6" s="5"/>
      <c r="BU6" s="5"/>
      <c r="BV6" s="5"/>
      <c r="BW6" s="5"/>
    </row>
    <row r="7" spans="1:84" ht="15">
      <c r="A7" s="1"/>
      <c r="B7" s="964"/>
      <c r="C7" s="463">
        <v>2014</v>
      </c>
      <c r="D7" s="464">
        <v>15</v>
      </c>
      <c r="E7" s="504">
        <v>0.05</v>
      </c>
      <c r="F7" s="465">
        <v>0.4</v>
      </c>
      <c r="G7" s="465">
        <v>0.1</v>
      </c>
      <c r="H7" s="478">
        <v>0.33</v>
      </c>
      <c r="I7" s="466">
        <v>20</v>
      </c>
      <c r="J7" s="504">
        <v>7.0000000000000007E-2</v>
      </c>
      <c r="K7" s="465">
        <v>0</v>
      </c>
      <c r="L7" s="465">
        <v>0.1</v>
      </c>
      <c r="M7" s="467">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15">
      <c r="A8" s="1"/>
      <c r="B8" s="964"/>
      <c r="C8" s="468">
        <v>2016</v>
      </c>
      <c r="D8" s="459">
        <v>15</v>
      </c>
      <c r="E8" s="505">
        <v>0.05</v>
      </c>
      <c r="F8" s="460">
        <v>0.4</v>
      </c>
      <c r="G8" s="460">
        <v>0.1</v>
      </c>
      <c r="H8" s="462">
        <v>0.33</v>
      </c>
      <c r="I8" s="461">
        <v>20</v>
      </c>
      <c r="J8" s="505">
        <v>7.0000000000000007E-2</v>
      </c>
      <c r="K8" s="460">
        <v>0</v>
      </c>
      <c r="L8" s="460">
        <v>0.1</v>
      </c>
      <c r="M8" s="469">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5">
      <c r="A9" s="1"/>
      <c r="B9" s="964"/>
      <c r="C9" s="468">
        <v>2018</v>
      </c>
      <c r="D9" s="459">
        <v>15</v>
      </c>
      <c r="E9" s="505">
        <v>0.05</v>
      </c>
      <c r="F9" s="460">
        <v>0.4</v>
      </c>
      <c r="G9" s="460">
        <v>0.1</v>
      </c>
      <c r="H9" s="462">
        <v>0.33</v>
      </c>
      <c r="I9" s="461">
        <v>20</v>
      </c>
      <c r="J9" s="505">
        <v>7.0000000000000007E-2</v>
      </c>
      <c r="K9" s="460">
        <v>0</v>
      </c>
      <c r="L9" s="460">
        <v>0.1</v>
      </c>
      <c r="M9" s="469">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5">
      <c r="A10" s="1"/>
      <c r="B10" s="964"/>
      <c r="C10" s="468">
        <v>2020</v>
      </c>
      <c r="D10" s="459">
        <v>15</v>
      </c>
      <c r="E10" s="505">
        <v>0.05</v>
      </c>
      <c r="F10" s="460">
        <v>0.4</v>
      </c>
      <c r="G10" s="460">
        <v>0.1</v>
      </c>
      <c r="H10" s="462">
        <v>0.33</v>
      </c>
      <c r="I10" s="461">
        <v>20</v>
      </c>
      <c r="J10" s="505">
        <v>7.0000000000000007E-2</v>
      </c>
      <c r="K10" s="460">
        <v>0</v>
      </c>
      <c r="L10" s="460">
        <v>0.1</v>
      </c>
      <c r="M10" s="469">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64"/>
      <c r="C11" s="468">
        <v>2022</v>
      </c>
      <c r="D11" s="459">
        <v>15</v>
      </c>
      <c r="E11" s="505">
        <v>0.05</v>
      </c>
      <c r="F11" s="460">
        <v>0.4</v>
      </c>
      <c r="G11" s="460">
        <v>0.1</v>
      </c>
      <c r="H11" s="462">
        <v>0.33</v>
      </c>
      <c r="I11" s="461">
        <v>20</v>
      </c>
      <c r="J11" s="505">
        <v>7.0000000000000007E-2</v>
      </c>
      <c r="K11" s="460">
        <v>0</v>
      </c>
      <c r="L11" s="460">
        <v>0.1</v>
      </c>
      <c r="M11" s="469">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64"/>
      <c r="C12" s="468">
        <v>2024</v>
      </c>
      <c r="D12" s="459">
        <v>15</v>
      </c>
      <c r="E12" s="505">
        <v>0.05</v>
      </c>
      <c r="F12" s="460">
        <v>0.4</v>
      </c>
      <c r="G12" s="460">
        <v>0.1</v>
      </c>
      <c r="H12" s="462">
        <v>0.33</v>
      </c>
      <c r="I12" s="461">
        <v>20</v>
      </c>
      <c r="J12" s="505">
        <v>7.0000000000000007E-2</v>
      </c>
      <c r="K12" s="460">
        <v>0</v>
      </c>
      <c r="L12" s="460">
        <v>0.1</v>
      </c>
      <c r="M12" s="469">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64"/>
      <c r="C13" s="468">
        <v>2026</v>
      </c>
      <c r="D13" s="459">
        <v>15</v>
      </c>
      <c r="E13" s="505">
        <v>0.05</v>
      </c>
      <c r="F13" s="460">
        <v>0.4</v>
      </c>
      <c r="G13" s="460">
        <v>0.1</v>
      </c>
      <c r="H13" s="462">
        <v>0.33</v>
      </c>
      <c r="I13" s="461">
        <v>20</v>
      </c>
      <c r="J13" s="505">
        <v>7.0000000000000007E-2</v>
      </c>
      <c r="K13" s="460">
        <v>0</v>
      </c>
      <c r="L13" s="460">
        <v>0.1</v>
      </c>
      <c r="M13" s="469">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1"/>
      <c r="AW13" s="262"/>
      <c r="AX13" s="262"/>
      <c r="AY13" s="262"/>
      <c r="AZ13" s="262"/>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64"/>
      <c r="C14" s="468">
        <v>2028</v>
      </c>
      <c r="D14" s="459">
        <v>15</v>
      </c>
      <c r="E14" s="505">
        <v>0.05</v>
      </c>
      <c r="F14" s="460">
        <v>0.4</v>
      </c>
      <c r="G14" s="460">
        <v>0.1</v>
      </c>
      <c r="H14" s="462">
        <v>0.33</v>
      </c>
      <c r="I14" s="461">
        <v>20</v>
      </c>
      <c r="J14" s="505">
        <v>7.0000000000000007E-2</v>
      </c>
      <c r="K14" s="460">
        <v>0</v>
      </c>
      <c r="L14" s="460">
        <v>0.1</v>
      </c>
      <c r="M14" s="469">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1"/>
      <c r="AW14" s="262"/>
      <c r="AX14" s="262"/>
      <c r="AY14" s="262"/>
      <c r="AZ14" s="262"/>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64"/>
      <c r="C15" s="468">
        <v>2030</v>
      </c>
      <c r="D15" s="459">
        <v>15</v>
      </c>
      <c r="E15" s="505">
        <v>0.05</v>
      </c>
      <c r="F15" s="460">
        <v>0.4</v>
      </c>
      <c r="G15" s="460">
        <v>0.1</v>
      </c>
      <c r="H15" s="462">
        <v>0.33</v>
      </c>
      <c r="I15" s="461">
        <v>20</v>
      </c>
      <c r="J15" s="505">
        <v>7.0000000000000007E-2</v>
      </c>
      <c r="K15" s="460">
        <v>0</v>
      </c>
      <c r="L15" s="460">
        <v>0.1</v>
      </c>
      <c r="M15" s="469">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3"/>
      <c r="AW15" s="264"/>
      <c r="AX15" s="264"/>
      <c r="AY15" s="264"/>
      <c r="AZ15" s="264"/>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64"/>
      <c r="C16" s="468">
        <v>2032</v>
      </c>
      <c r="D16" s="459">
        <v>15</v>
      </c>
      <c r="E16" s="505">
        <v>0.05</v>
      </c>
      <c r="F16" s="460">
        <v>0.4</v>
      </c>
      <c r="G16" s="460">
        <v>0.1</v>
      </c>
      <c r="H16" s="462">
        <v>0.33</v>
      </c>
      <c r="I16" s="461">
        <v>20</v>
      </c>
      <c r="J16" s="505">
        <v>7.0000000000000007E-2</v>
      </c>
      <c r="K16" s="460">
        <v>0</v>
      </c>
      <c r="L16" s="460">
        <v>0.1</v>
      </c>
      <c r="M16" s="469">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1"/>
      <c r="AW16" s="262"/>
      <c r="AX16" s="265"/>
      <c r="AY16" s="262"/>
      <c r="AZ16" s="266"/>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64"/>
      <c r="C17" s="468">
        <v>2034</v>
      </c>
      <c r="D17" s="459">
        <v>15</v>
      </c>
      <c r="E17" s="505">
        <v>0.05</v>
      </c>
      <c r="F17" s="460">
        <v>0.4</v>
      </c>
      <c r="G17" s="460">
        <v>0.1</v>
      </c>
      <c r="H17" s="462">
        <v>0.33</v>
      </c>
      <c r="I17" s="461">
        <v>20</v>
      </c>
      <c r="J17" s="505">
        <v>7.0000000000000007E-2</v>
      </c>
      <c r="K17" s="460">
        <v>0</v>
      </c>
      <c r="L17" s="460">
        <v>0.1</v>
      </c>
      <c r="M17" s="469">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1"/>
      <c r="AW17" s="262"/>
      <c r="AX17" s="265"/>
      <c r="AY17" s="262"/>
      <c r="AZ17" s="266"/>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64"/>
      <c r="C18" s="468">
        <v>2036</v>
      </c>
      <c r="D18" s="459">
        <v>15</v>
      </c>
      <c r="E18" s="505">
        <v>0.05</v>
      </c>
      <c r="F18" s="460">
        <v>0.4</v>
      </c>
      <c r="G18" s="460">
        <v>0.1</v>
      </c>
      <c r="H18" s="462">
        <v>0.33</v>
      </c>
      <c r="I18" s="461">
        <v>20</v>
      </c>
      <c r="J18" s="505">
        <v>7.0000000000000007E-2</v>
      </c>
      <c r="K18" s="460">
        <v>0</v>
      </c>
      <c r="L18" s="460">
        <v>0.1</v>
      </c>
      <c r="M18" s="469">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64"/>
      <c r="C19" s="468">
        <v>2038</v>
      </c>
      <c r="D19" s="459">
        <v>15</v>
      </c>
      <c r="E19" s="505">
        <v>0.05</v>
      </c>
      <c r="F19" s="460">
        <v>0.4</v>
      </c>
      <c r="G19" s="460">
        <v>0.1</v>
      </c>
      <c r="H19" s="462">
        <v>0.33</v>
      </c>
      <c r="I19" s="461">
        <v>20</v>
      </c>
      <c r="J19" s="505">
        <v>7.0000000000000007E-2</v>
      </c>
      <c r="K19" s="460">
        <v>0</v>
      </c>
      <c r="L19" s="460">
        <v>0.1</v>
      </c>
      <c r="M19" s="469">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64"/>
      <c r="C20" s="468">
        <v>2040</v>
      </c>
      <c r="D20" s="459">
        <v>15</v>
      </c>
      <c r="E20" s="505">
        <v>0.05</v>
      </c>
      <c r="F20" s="460">
        <v>0.4</v>
      </c>
      <c r="G20" s="460">
        <v>0.1</v>
      </c>
      <c r="H20" s="462">
        <v>0.33</v>
      </c>
      <c r="I20" s="461">
        <v>20</v>
      </c>
      <c r="J20" s="505">
        <v>7.0000000000000007E-2</v>
      </c>
      <c r="K20" s="460">
        <v>0</v>
      </c>
      <c r="L20" s="460">
        <v>0.1</v>
      </c>
      <c r="M20" s="469">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64"/>
      <c r="C21" s="468">
        <v>2042</v>
      </c>
      <c r="D21" s="459">
        <v>15</v>
      </c>
      <c r="E21" s="505">
        <v>0.05</v>
      </c>
      <c r="F21" s="460">
        <v>0.4</v>
      </c>
      <c r="G21" s="460">
        <v>0.1</v>
      </c>
      <c r="H21" s="462">
        <v>0.33</v>
      </c>
      <c r="I21" s="461">
        <v>20</v>
      </c>
      <c r="J21" s="505">
        <v>7.0000000000000007E-2</v>
      </c>
      <c r="K21" s="460">
        <v>0</v>
      </c>
      <c r="L21" s="460">
        <v>0.1</v>
      </c>
      <c r="M21" s="469">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64"/>
      <c r="C22" s="468">
        <v>2044</v>
      </c>
      <c r="D22" s="459">
        <v>15</v>
      </c>
      <c r="E22" s="505">
        <v>0.05</v>
      </c>
      <c r="F22" s="460">
        <v>0.4</v>
      </c>
      <c r="G22" s="460">
        <v>0.1</v>
      </c>
      <c r="H22" s="462">
        <v>0.33</v>
      </c>
      <c r="I22" s="461">
        <v>20</v>
      </c>
      <c r="J22" s="505">
        <v>7.0000000000000007E-2</v>
      </c>
      <c r="K22" s="460">
        <v>0</v>
      </c>
      <c r="L22" s="460">
        <v>0.1</v>
      </c>
      <c r="M22" s="469">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64"/>
      <c r="C23" s="468">
        <v>2046</v>
      </c>
      <c r="D23" s="459">
        <v>15</v>
      </c>
      <c r="E23" s="505">
        <v>0.05</v>
      </c>
      <c r="F23" s="460">
        <v>0.4</v>
      </c>
      <c r="G23" s="460">
        <v>0.1</v>
      </c>
      <c r="H23" s="462">
        <v>0.33</v>
      </c>
      <c r="I23" s="461">
        <v>20</v>
      </c>
      <c r="J23" s="505">
        <v>7.0000000000000007E-2</v>
      </c>
      <c r="K23" s="460">
        <v>0</v>
      </c>
      <c r="L23" s="460">
        <v>0.1</v>
      </c>
      <c r="M23" s="469">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1"/>
      <c r="AW23" s="262"/>
      <c r="AX23" s="267"/>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64"/>
      <c r="C24" s="468">
        <v>2048</v>
      </c>
      <c r="D24" s="459">
        <v>15</v>
      </c>
      <c r="E24" s="505">
        <v>0.05</v>
      </c>
      <c r="F24" s="460">
        <v>0.4</v>
      </c>
      <c r="G24" s="460">
        <v>0.1</v>
      </c>
      <c r="H24" s="462">
        <v>0.33</v>
      </c>
      <c r="I24" s="461">
        <v>20</v>
      </c>
      <c r="J24" s="505">
        <v>7.0000000000000007E-2</v>
      </c>
      <c r="K24" s="460">
        <v>0</v>
      </c>
      <c r="L24" s="460">
        <v>0.1</v>
      </c>
      <c r="M24" s="469">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65"/>
      <c r="C25" s="470">
        <v>2050</v>
      </c>
      <c r="D25" s="471">
        <v>15</v>
      </c>
      <c r="E25" s="506">
        <v>0.05</v>
      </c>
      <c r="F25" s="472">
        <v>0.4</v>
      </c>
      <c r="G25" s="472">
        <v>0.1</v>
      </c>
      <c r="H25" s="479">
        <v>0.33</v>
      </c>
      <c r="I25" s="473">
        <v>20</v>
      </c>
      <c r="J25" s="506">
        <v>7.0000000000000007E-2</v>
      </c>
      <c r="K25" s="472">
        <v>0</v>
      </c>
      <c r="L25" s="472">
        <v>0.1</v>
      </c>
      <c r="M25" s="474">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1"/>
      <c r="AW25" s="262"/>
      <c r="AX25" s="265"/>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1"/>
      <c r="C26" s="381"/>
      <c r="D26" s="381"/>
      <c r="E26" s="381"/>
      <c r="F26" s="381"/>
      <c r="G26" s="381"/>
      <c r="H26" s="381"/>
      <c r="I26" s="381"/>
      <c r="J26" s="381"/>
      <c r="K26" s="381"/>
      <c r="L26" s="381"/>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1"/>
      <c r="C27" s="381"/>
      <c r="D27" s="381"/>
      <c r="E27" s="381"/>
      <c r="F27" s="381"/>
      <c r="G27" s="381"/>
      <c r="H27" s="381"/>
      <c r="I27" s="381"/>
      <c r="J27" s="381"/>
      <c r="K27" s="381"/>
      <c r="L27" s="381"/>
      <c r="M27" s="1"/>
      <c r="N27" s="1"/>
      <c r="O27" s="55"/>
      <c r="P27" s="55"/>
      <c r="Q27" s="559"/>
      <c r="R27" s="974" t="s">
        <v>251</v>
      </c>
      <c r="S27" s="974"/>
      <c r="T27" s="974"/>
      <c r="U27" s="974"/>
      <c r="V27" s="974"/>
      <c r="W27" s="974"/>
      <c r="X27" s="974"/>
      <c r="Y27" s="974"/>
      <c r="Z27" s="974"/>
      <c r="AA27" s="974"/>
      <c r="AB27" s="974"/>
      <c r="AC27" s="974"/>
      <c r="AD27" s="974"/>
      <c r="AE27" s="974"/>
      <c r="AF27" s="974"/>
      <c r="AG27" s="974"/>
      <c r="AH27" s="974"/>
      <c r="AI27" s="974"/>
      <c r="AJ27" s="975"/>
      <c r="AK27" s="5"/>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s="381" customFormat="1" ht="19" thickBot="1">
      <c r="B28" s="962" t="s">
        <v>207</v>
      </c>
      <c r="C28" s="966" t="s">
        <v>244</v>
      </c>
      <c r="D28" s="968" t="s">
        <v>319</v>
      </c>
      <c r="E28" s="969"/>
      <c r="F28" s="969"/>
      <c r="G28" s="969"/>
      <c r="H28" s="969"/>
      <c r="I28" s="970"/>
      <c r="J28" s="968" t="s">
        <v>322</v>
      </c>
      <c r="K28" s="969"/>
      <c r="L28" s="969"/>
      <c r="M28" s="969"/>
      <c r="N28" s="969"/>
      <c r="O28" s="970"/>
      <c r="Q28" s="537"/>
      <c r="R28" s="971" t="s">
        <v>335</v>
      </c>
      <c r="S28" s="972"/>
      <c r="T28" s="972"/>
      <c r="U28" s="972"/>
      <c r="V28" s="972"/>
      <c r="W28" s="972"/>
      <c r="X28" s="972"/>
      <c r="Y28" s="972"/>
      <c r="Z28" s="972"/>
      <c r="AA28" s="972"/>
      <c r="AB28" s="972"/>
      <c r="AC28" s="972"/>
      <c r="AD28" s="972"/>
      <c r="AE28" s="972"/>
      <c r="AF28" s="972"/>
      <c r="AG28" s="972"/>
      <c r="AH28" s="972"/>
      <c r="AI28" s="972"/>
      <c r="AJ28" s="973"/>
    </row>
    <row r="29" spans="1:84" s="381" customFormat="1" ht="55" thickBot="1">
      <c r="B29" s="963"/>
      <c r="C29" s="967"/>
      <c r="D29" s="491" t="s">
        <v>252</v>
      </c>
      <c r="E29" s="492" t="s">
        <v>318</v>
      </c>
      <c r="F29" s="492" t="s">
        <v>253</v>
      </c>
      <c r="G29" s="492" t="s">
        <v>254</v>
      </c>
      <c r="H29" s="493" t="s">
        <v>255</v>
      </c>
      <c r="I29" s="494" t="s">
        <v>323</v>
      </c>
      <c r="J29" s="475" t="s">
        <v>320</v>
      </c>
      <c r="K29" s="476" t="s">
        <v>321</v>
      </c>
      <c r="L29" s="476" t="s">
        <v>253</v>
      </c>
      <c r="M29" s="476" t="s">
        <v>254</v>
      </c>
      <c r="N29" s="486" t="s">
        <v>255</v>
      </c>
      <c r="O29" s="494" t="s">
        <v>323</v>
      </c>
      <c r="Q29" s="538" t="s">
        <v>334</v>
      </c>
      <c r="R29" s="547">
        <v>2014</v>
      </c>
      <c r="S29" s="548">
        <v>2016</v>
      </c>
      <c r="T29" s="548">
        <v>2018</v>
      </c>
      <c r="U29" s="548">
        <v>2020</v>
      </c>
      <c r="V29" s="548">
        <v>2022</v>
      </c>
      <c r="W29" s="548">
        <v>2024</v>
      </c>
      <c r="X29" s="548">
        <v>2026</v>
      </c>
      <c r="Y29" s="548">
        <v>2028</v>
      </c>
      <c r="Z29" s="548">
        <v>2030</v>
      </c>
      <c r="AA29" s="548">
        <v>2032</v>
      </c>
      <c r="AB29" s="548">
        <v>2034</v>
      </c>
      <c r="AC29" s="548">
        <v>2036</v>
      </c>
      <c r="AD29" s="548">
        <v>2038</v>
      </c>
      <c r="AE29" s="548">
        <v>2040</v>
      </c>
      <c r="AF29" s="548">
        <v>2042</v>
      </c>
      <c r="AG29" s="548">
        <v>2044</v>
      </c>
      <c r="AH29" s="548">
        <v>2046</v>
      </c>
      <c r="AI29" s="548">
        <v>2048</v>
      </c>
      <c r="AJ29" s="549">
        <v>2050</v>
      </c>
    </row>
    <row r="30" spans="1:84" s="381" customFormat="1" ht="22" customHeight="1">
      <c r="B30" s="964"/>
      <c r="C30" s="463">
        <v>2014</v>
      </c>
      <c r="D30" s="480">
        <v>20</v>
      </c>
      <c r="E30" s="501">
        <v>5.2499999999999998E-2</v>
      </c>
      <c r="F30" s="465">
        <v>0.4</v>
      </c>
      <c r="G30" s="481">
        <v>0.12</v>
      </c>
      <c r="H30" s="487">
        <v>0.35</v>
      </c>
      <c r="I30" s="495">
        <v>25</v>
      </c>
      <c r="J30" s="464">
        <v>20</v>
      </c>
      <c r="K30" s="504">
        <v>7.0000000000000007E-2</v>
      </c>
      <c r="L30" s="465">
        <v>0</v>
      </c>
      <c r="M30" s="465">
        <v>0.1</v>
      </c>
      <c r="N30" s="487">
        <v>0.35</v>
      </c>
      <c r="O30" s="497">
        <v>25</v>
      </c>
      <c r="Q30" s="500">
        <v>1</v>
      </c>
      <c r="R30" s="544">
        <v>0.6</v>
      </c>
      <c r="S30" s="544">
        <v>0.6</v>
      </c>
      <c r="T30" s="544">
        <v>0.6</v>
      </c>
      <c r="U30" s="544">
        <v>0.56000000000000005</v>
      </c>
      <c r="V30" s="544">
        <v>0.32</v>
      </c>
      <c r="W30" s="544">
        <v>0.2</v>
      </c>
      <c r="X30" s="544">
        <v>0.2</v>
      </c>
      <c r="Y30" s="544">
        <v>0.2</v>
      </c>
      <c r="Z30" s="544">
        <v>0.2</v>
      </c>
      <c r="AA30" s="544">
        <v>0.2</v>
      </c>
      <c r="AB30" s="544">
        <v>0.2</v>
      </c>
      <c r="AC30" s="544">
        <v>0.2</v>
      </c>
      <c r="AD30" s="544">
        <v>0.2</v>
      </c>
      <c r="AE30" s="544">
        <v>0.2</v>
      </c>
      <c r="AF30" s="544">
        <v>0.2</v>
      </c>
      <c r="AG30" s="544">
        <v>0.2</v>
      </c>
      <c r="AH30" s="544">
        <v>0.2</v>
      </c>
      <c r="AI30" s="544">
        <v>0.2</v>
      </c>
      <c r="AJ30" s="545">
        <v>0.2</v>
      </c>
    </row>
    <row r="31" spans="1:84" s="381" customFormat="1" ht="17.25" customHeight="1">
      <c r="B31" s="964"/>
      <c r="C31" s="468">
        <v>2016</v>
      </c>
      <c r="D31" s="482">
        <v>20</v>
      </c>
      <c r="E31" s="502">
        <v>5.2499999999999998E-2</v>
      </c>
      <c r="F31" s="460">
        <v>0.4</v>
      </c>
      <c r="G31" s="483">
        <v>0.12</v>
      </c>
      <c r="H31" s="488">
        <v>0.35</v>
      </c>
      <c r="I31" s="490">
        <v>25</v>
      </c>
      <c r="J31" s="459">
        <v>20</v>
      </c>
      <c r="K31" s="505">
        <v>7.0000000000000007E-2</v>
      </c>
      <c r="L31" s="460">
        <v>0</v>
      </c>
      <c r="M31" s="460">
        <v>0.1</v>
      </c>
      <c r="N31" s="488">
        <v>0.35</v>
      </c>
      <c r="O31" s="498">
        <v>25</v>
      </c>
      <c r="Q31" s="500">
        <v>2</v>
      </c>
      <c r="R31" s="544">
        <v>0.16</v>
      </c>
      <c r="S31" s="544">
        <v>0.16</v>
      </c>
      <c r="T31" s="544">
        <v>0.16</v>
      </c>
      <c r="U31" s="544">
        <v>0.17599999999999999</v>
      </c>
      <c r="V31" s="544">
        <v>0.27200000000000002</v>
      </c>
      <c r="W31" s="544">
        <v>0.32</v>
      </c>
      <c r="X31" s="544">
        <v>0.32</v>
      </c>
      <c r="Y31" s="544">
        <v>0.32</v>
      </c>
      <c r="Z31" s="544">
        <v>0.32</v>
      </c>
      <c r="AA31" s="544">
        <v>0.32</v>
      </c>
      <c r="AB31" s="544">
        <v>0.32</v>
      </c>
      <c r="AC31" s="544">
        <v>0.32</v>
      </c>
      <c r="AD31" s="544">
        <v>0.32</v>
      </c>
      <c r="AE31" s="544">
        <v>0.32</v>
      </c>
      <c r="AF31" s="544">
        <v>0.32</v>
      </c>
      <c r="AG31" s="544">
        <v>0.32</v>
      </c>
      <c r="AH31" s="544">
        <v>0.32</v>
      </c>
      <c r="AI31" s="544">
        <v>0.32</v>
      </c>
      <c r="AJ31" s="545">
        <v>0.32</v>
      </c>
    </row>
    <row r="32" spans="1:84" s="381" customFormat="1" ht="15">
      <c r="B32" s="964"/>
      <c r="C32" s="468">
        <v>2018</v>
      </c>
      <c r="D32" s="482">
        <v>20</v>
      </c>
      <c r="E32" s="502">
        <v>5.2499999999999998E-2</v>
      </c>
      <c r="F32" s="460">
        <v>0.4</v>
      </c>
      <c r="G32" s="483">
        <v>0.12</v>
      </c>
      <c r="H32" s="488">
        <v>0.35</v>
      </c>
      <c r="I32" s="490">
        <v>25</v>
      </c>
      <c r="J32" s="459">
        <v>20</v>
      </c>
      <c r="K32" s="505">
        <v>7.0000000000000007E-2</v>
      </c>
      <c r="L32" s="460">
        <v>0</v>
      </c>
      <c r="M32" s="460">
        <v>0.1</v>
      </c>
      <c r="N32" s="488">
        <v>0.35</v>
      </c>
      <c r="O32" s="498">
        <v>25</v>
      </c>
      <c r="Q32" s="500">
        <v>3</v>
      </c>
      <c r="R32" s="544">
        <v>9.6000000000000002E-2</v>
      </c>
      <c r="S32" s="544">
        <v>9.6000000000000002E-2</v>
      </c>
      <c r="T32" s="544">
        <v>9.6000000000000002E-2</v>
      </c>
      <c r="U32" s="544">
        <v>0.1056</v>
      </c>
      <c r="V32" s="544">
        <v>0.16320000000000001</v>
      </c>
      <c r="W32" s="544">
        <v>0.192</v>
      </c>
      <c r="X32" s="544">
        <v>0.192</v>
      </c>
      <c r="Y32" s="544">
        <v>0.192</v>
      </c>
      <c r="Z32" s="544">
        <v>0.192</v>
      </c>
      <c r="AA32" s="544">
        <v>0.192</v>
      </c>
      <c r="AB32" s="544">
        <v>0.192</v>
      </c>
      <c r="AC32" s="544">
        <v>0.192</v>
      </c>
      <c r="AD32" s="544">
        <v>0.192</v>
      </c>
      <c r="AE32" s="544">
        <v>0.192</v>
      </c>
      <c r="AF32" s="544">
        <v>0.192</v>
      </c>
      <c r="AG32" s="544">
        <v>0.192</v>
      </c>
      <c r="AH32" s="544">
        <v>0.192</v>
      </c>
      <c r="AI32" s="544">
        <v>0.192</v>
      </c>
      <c r="AJ32" s="545">
        <v>0.192</v>
      </c>
    </row>
    <row r="33" spans="2:36" s="381" customFormat="1" ht="15">
      <c r="B33" s="964"/>
      <c r="C33" s="468">
        <v>2020</v>
      </c>
      <c r="D33" s="482">
        <v>20</v>
      </c>
      <c r="E33" s="502">
        <v>5.2499999999999998E-2</v>
      </c>
      <c r="F33" s="460">
        <v>0.4</v>
      </c>
      <c r="G33" s="483">
        <v>0.12</v>
      </c>
      <c r="H33" s="488">
        <v>0.35</v>
      </c>
      <c r="I33" s="490">
        <v>25</v>
      </c>
      <c r="J33" s="459">
        <v>20</v>
      </c>
      <c r="K33" s="505">
        <v>7.0000000000000007E-2</v>
      </c>
      <c r="L33" s="460">
        <v>0</v>
      </c>
      <c r="M33" s="460">
        <v>0.1</v>
      </c>
      <c r="N33" s="488">
        <v>0.35</v>
      </c>
      <c r="O33" s="498">
        <v>25</v>
      </c>
      <c r="Q33" s="500">
        <v>4</v>
      </c>
      <c r="R33" s="544">
        <v>5.7599999999999998E-2</v>
      </c>
      <c r="S33" s="544">
        <v>5.7599999999999998E-2</v>
      </c>
      <c r="T33" s="544">
        <v>5.7599999999999998E-2</v>
      </c>
      <c r="U33" s="544">
        <v>6.336E-2</v>
      </c>
      <c r="V33" s="544">
        <v>9.7919999999999993E-2</v>
      </c>
      <c r="W33" s="544">
        <v>0.1152</v>
      </c>
      <c r="X33" s="544">
        <v>0.1152</v>
      </c>
      <c r="Y33" s="544">
        <v>0.1152</v>
      </c>
      <c r="Z33" s="544">
        <v>0.1152</v>
      </c>
      <c r="AA33" s="544">
        <v>0.1152</v>
      </c>
      <c r="AB33" s="544">
        <v>0.1152</v>
      </c>
      <c r="AC33" s="544">
        <v>0.1152</v>
      </c>
      <c r="AD33" s="544">
        <v>0.1152</v>
      </c>
      <c r="AE33" s="544">
        <v>0.1152</v>
      </c>
      <c r="AF33" s="544">
        <v>0.1152</v>
      </c>
      <c r="AG33" s="544">
        <v>0.1152</v>
      </c>
      <c r="AH33" s="544">
        <v>0.1152</v>
      </c>
      <c r="AI33" s="544">
        <v>0.1152</v>
      </c>
      <c r="AJ33" s="545">
        <v>0.1152</v>
      </c>
    </row>
    <row r="34" spans="2:36" s="381" customFormat="1" ht="15">
      <c r="B34" s="964"/>
      <c r="C34" s="468">
        <v>2022</v>
      </c>
      <c r="D34" s="482">
        <v>20</v>
      </c>
      <c r="E34" s="502">
        <v>5.2499999999999998E-2</v>
      </c>
      <c r="F34" s="460">
        <v>0.4</v>
      </c>
      <c r="G34" s="483">
        <v>0.12</v>
      </c>
      <c r="H34" s="488">
        <v>0.35</v>
      </c>
      <c r="I34" s="490">
        <v>25</v>
      </c>
      <c r="J34" s="459">
        <v>20</v>
      </c>
      <c r="K34" s="505">
        <v>7.0000000000000007E-2</v>
      </c>
      <c r="L34" s="460">
        <v>0</v>
      </c>
      <c r="M34" s="460">
        <v>0.1</v>
      </c>
      <c r="N34" s="488">
        <v>0.35</v>
      </c>
      <c r="O34" s="498">
        <v>25</v>
      </c>
      <c r="Q34" s="500">
        <v>5</v>
      </c>
      <c r="R34" s="544">
        <v>5.7599999999999998E-2</v>
      </c>
      <c r="S34" s="544">
        <v>5.7599999999999998E-2</v>
      </c>
      <c r="T34" s="544">
        <v>5.7599999999999998E-2</v>
      </c>
      <c r="U34" s="544">
        <v>6.336E-2</v>
      </c>
      <c r="V34" s="544">
        <v>9.7919999999999993E-2</v>
      </c>
      <c r="W34" s="544">
        <v>0.1152</v>
      </c>
      <c r="X34" s="544">
        <v>0.1152</v>
      </c>
      <c r="Y34" s="544">
        <v>0.1152</v>
      </c>
      <c r="Z34" s="544">
        <v>0.1152</v>
      </c>
      <c r="AA34" s="544">
        <v>0.1152</v>
      </c>
      <c r="AB34" s="544">
        <v>0.1152</v>
      </c>
      <c r="AC34" s="544">
        <v>0.1152</v>
      </c>
      <c r="AD34" s="544">
        <v>0.1152</v>
      </c>
      <c r="AE34" s="544">
        <v>0.1152</v>
      </c>
      <c r="AF34" s="544">
        <v>0.1152</v>
      </c>
      <c r="AG34" s="544">
        <v>0.1152</v>
      </c>
      <c r="AH34" s="544">
        <v>0.1152</v>
      </c>
      <c r="AI34" s="544">
        <v>0.1152</v>
      </c>
      <c r="AJ34" s="545">
        <v>0.1152</v>
      </c>
    </row>
    <row r="35" spans="2:36" s="381" customFormat="1" ht="15">
      <c r="B35" s="964"/>
      <c r="C35" s="468">
        <v>2024</v>
      </c>
      <c r="D35" s="482">
        <v>20</v>
      </c>
      <c r="E35" s="502">
        <v>5.2499999999999998E-2</v>
      </c>
      <c r="F35" s="460">
        <v>0.4</v>
      </c>
      <c r="G35" s="483">
        <v>0.12</v>
      </c>
      <c r="H35" s="488">
        <v>0.35</v>
      </c>
      <c r="I35" s="490">
        <v>25</v>
      </c>
      <c r="J35" s="459">
        <v>20</v>
      </c>
      <c r="K35" s="505">
        <v>7.0000000000000007E-2</v>
      </c>
      <c r="L35" s="460">
        <v>0</v>
      </c>
      <c r="M35" s="460">
        <v>0.1</v>
      </c>
      <c r="N35" s="488">
        <v>0.35</v>
      </c>
      <c r="O35" s="498">
        <v>25</v>
      </c>
      <c r="Q35" s="500">
        <v>6</v>
      </c>
      <c r="R35" s="544">
        <v>2.8799999999999999E-2</v>
      </c>
      <c r="S35" s="544">
        <v>2.8799999999999999E-2</v>
      </c>
      <c r="T35" s="544">
        <v>2.8799999999999999E-2</v>
      </c>
      <c r="U35" s="544">
        <v>3.168E-2</v>
      </c>
      <c r="V35" s="544">
        <v>4.8959999999999997E-2</v>
      </c>
      <c r="W35" s="544">
        <v>5.7599999999999998E-2</v>
      </c>
      <c r="X35" s="544">
        <v>5.7599999999999998E-2</v>
      </c>
      <c r="Y35" s="544">
        <v>5.7599999999999998E-2</v>
      </c>
      <c r="Z35" s="544">
        <v>5.7599999999999998E-2</v>
      </c>
      <c r="AA35" s="544">
        <v>5.7599999999999998E-2</v>
      </c>
      <c r="AB35" s="544">
        <v>5.7599999999999998E-2</v>
      </c>
      <c r="AC35" s="544">
        <v>5.7599999999999998E-2</v>
      </c>
      <c r="AD35" s="544">
        <v>5.7599999999999998E-2</v>
      </c>
      <c r="AE35" s="544">
        <v>5.7599999999999998E-2</v>
      </c>
      <c r="AF35" s="544">
        <v>5.7599999999999998E-2</v>
      </c>
      <c r="AG35" s="544">
        <v>5.7599999999999998E-2</v>
      </c>
      <c r="AH35" s="544">
        <v>5.7599999999999998E-2</v>
      </c>
      <c r="AI35" s="544">
        <v>5.7599999999999998E-2</v>
      </c>
      <c r="AJ35" s="545">
        <v>5.7599999999999998E-2</v>
      </c>
    </row>
    <row r="36" spans="2:36" s="381" customFormat="1" ht="15">
      <c r="B36" s="964"/>
      <c r="C36" s="468">
        <v>2026</v>
      </c>
      <c r="D36" s="482">
        <v>20</v>
      </c>
      <c r="E36" s="502">
        <v>5.2499999999999998E-2</v>
      </c>
      <c r="F36" s="460">
        <v>0.4</v>
      </c>
      <c r="G36" s="483">
        <v>0.12</v>
      </c>
      <c r="H36" s="488">
        <v>0.35</v>
      </c>
      <c r="I36" s="490">
        <v>25</v>
      </c>
      <c r="J36" s="459">
        <v>20</v>
      </c>
      <c r="K36" s="505">
        <v>7.0000000000000007E-2</v>
      </c>
      <c r="L36" s="460">
        <v>0</v>
      </c>
      <c r="M36" s="460">
        <v>0.1</v>
      </c>
      <c r="N36" s="488">
        <v>0.35</v>
      </c>
      <c r="O36" s="498">
        <v>25</v>
      </c>
      <c r="Q36" s="500">
        <v>7</v>
      </c>
      <c r="R36" s="540">
        <v>0</v>
      </c>
      <c r="S36" s="540">
        <v>0</v>
      </c>
      <c r="T36" s="540">
        <v>0</v>
      </c>
      <c r="U36" s="540">
        <v>0</v>
      </c>
      <c r="V36" s="540">
        <v>0</v>
      </c>
      <c r="W36" s="540">
        <v>0</v>
      </c>
      <c r="X36" s="540">
        <v>0</v>
      </c>
      <c r="Y36" s="540">
        <v>0</v>
      </c>
      <c r="Z36" s="540">
        <v>0</v>
      </c>
      <c r="AA36" s="540">
        <v>0</v>
      </c>
      <c r="AB36" s="540">
        <v>0</v>
      </c>
      <c r="AC36" s="540">
        <v>0</v>
      </c>
      <c r="AD36" s="540">
        <v>0</v>
      </c>
      <c r="AE36" s="540">
        <v>0</v>
      </c>
      <c r="AF36" s="540">
        <v>0</v>
      </c>
      <c r="AG36" s="540">
        <v>0</v>
      </c>
      <c r="AH36" s="540">
        <v>0</v>
      </c>
      <c r="AI36" s="540">
        <v>0</v>
      </c>
      <c r="AJ36" s="541">
        <v>0</v>
      </c>
    </row>
    <row r="37" spans="2:36" s="381" customFormat="1" ht="15">
      <c r="B37" s="964"/>
      <c r="C37" s="468">
        <v>2028</v>
      </c>
      <c r="D37" s="482">
        <v>20</v>
      </c>
      <c r="E37" s="502">
        <v>5.2499999999999998E-2</v>
      </c>
      <c r="F37" s="460">
        <v>0.4</v>
      </c>
      <c r="G37" s="483">
        <v>0.12</v>
      </c>
      <c r="H37" s="488">
        <v>0.35</v>
      </c>
      <c r="I37" s="490">
        <v>25</v>
      </c>
      <c r="J37" s="459">
        <v>20</v>
      </c>
      <c r="K37" s="505">
        <v>7.0000000000000007E-2</v>
      </c>
      <c r="L37" s="460">
        <v>0</v>
      </c>
      <c r="M37" s="460">
        <v>0.1</v>
      </c>
      <c r="N37" s="488">
        <v>0.35</v>
      </c>
      <c r="O37" s="498">
        <v>25</v>
      </c>
      <c r="Q37" s="500">
        <v>8</v>
      </c>
      <c r="R37" s="540">
        <v>0</v>
      </c>
      <c r="S37" s="540">
        <v>0</v>
      </c>
      <c r="T37" s="540">
        <v>0</v>
      </c>
      <c r="U37" s="540">
        <v>0</v>
      </c>
      <c r="V37" s="540">
        <v>0</v>
      </c>
      <c r="W37" s="540">
        <v>0</v>
      </c>
      <c r="X37" s="540">
        <v>0</v>
      </c>
      <c r="Y37" s="540">
        <v>0</v>
      </c>
      <c r="Z37" s="540">
        <v>0</v>
      </c>
      <c r="AA37" s="540">
        <v>0</v>
      </c>
      <c r="AB37" s="540">
        <v>0</v>
      </c>
      <c r="AC37" s="540">
        <v>0</v>
      </c>
      <c r="AD37" s="540">
        <v>0</v>
      </c>
      <c r="AE37" s="540">
        <v>0</v>
      </c>
      <c r="AF37" s="540">
        <v>0</v>
      </c>
      <c r="AG37" s="540">
        <v>0</v>
      </c>
      <c r="AH37" s="540">
        <v>0</v>
      </c>
      <c r="AI37" s="540">
        <v>0</v>
      </c>
      <c r="AJ37" s="541">
        <v>0</v>
      </c>
    </row>
    <row r="38" spans="2:36" s="381" customFormat="1" ht="15">
      <c r="B38" s="964"/>
      <c r="C38" s="468">
        <v>2030</v>
      </c>
      <c r="D38" s="482">
        <v>20</v>
      </c>
      <c r="E38" s="502">
        <v>5.2499999999999998E-2</v>
      </c>
      <c r="F38" s="460">
        <v>0.4</v>
      </c>
      <c r="G38" s="483">
        <v>0.12</v>
      </c>
      <c r="H38" s="488">
        <v>0.35</v>
      </c>
      <c r="I38" s="490">
        <v>25</v>
      </c>
      <c r="J38" s="459">
        <v>20</v>
      </c>
      <c r="K38" s="505">
        <v>7.0000000000000007E-2</v>
      </c>
      <c r="L38" s="460">
        <v>0</v>
      </c>
      <c r="M38" s="460">
        <v>0.1</v>
      </c>
      <c r="N38" s="488">
        <v>0.35</v>
      </c>
      <c r="O38" s="498">
        <v>25</v>
      </c>
      <c r="Q38" s="500">
        <v>9</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row>
    <row r="39" spans="2:36" s="381" customFormat="1" ht="15">
      <c r="B39" s="964"/>
      <c r="C39" s="468">
        <v>2032</v>
      </c>
      <c r="D39" s="482">
        <v>20</v>
      </c>
      <c r="E39" s="502">
        <v>5.2499999999999998E-2</v>
      </c>
      <c r="F39" s="460">
        <v>0.4</v>
      </c>
      <c r="G39" s="483">
        <v>0.12</v>
      </c>
      <c r="H39" s="488">
        <v>0.35</v>
      </c>
      <c r="I39" s="490">
        <v>25</v>
      </c>
      <c r="J39" s="459">
        <v>20</v>
      </c>
      <c r="K39" s="505">
        <v>7.0000000000000007E-2</v>
      </c>
      <c r="L39" s="460">
        <v>0</v>
      </c>
      <c r="M39" s="460">
        <v>0.1</v>
      </c>
      <c r="N39" s="488">
        <v>0.35</v>
      </c>
      <c r="O39" s="498">
        <v>25</v>
      </c>
      <c r="Q39" s="500">
        <v>10</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row>
    <row r="40" spans="2:36" s="381" customFormat="1" ht="15">
      <c r="B40" s="964"/>
      <c r="C40" s="468">
        <v>2034</v>
      </c>
      <c r="D40" s="482">
        <v>20</v>
      </c>
      <c r="E40" s="502">
        <v>5.2499999999999998E-2</v>
      </c>
      <c r="F40" s="460">
        <v>0.4</v>
      </c>
      <c r="G40" s="483">
        <v>0.12</v>
      </c>
      <c r="H40" s="488">
        <v>0.35</v>
      </c>
      <c r="I40" s="490">
        <v>25</v>
      </c>
      <c r="J40" s="459">
        <v>20</v>
      </c>
      <c r="K40" s="505">
        <v>7.0000000000000007E-2</v>
      </c>
      <c r="L40" s="460">
        <v>0</v>
      </c>
      <c r="M40" s="460">
        <v>0.1</v>
      </c>
      <c r="N40" s="488">
        <v>0.35</v>
      </c>
      <c r="O40" s="498">
        <v>25</v>
      </c>
      <c r="Q40" s="500">
        <v>11</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row>
    <row r="41" spans="2:36" s="381" customFormat="1" ht="15">
      <c r="B41" s="964"/>
      <c r="C41" s="468">
        <v>2036</v>
      </c>
      <c r="D41" s="482">
        <v>20</v>
      </c>
      <c r="E41" s="502">
        <v>5.2499999999999998E-2</v>
      </c>
      <c r="F41" s="460">
        <v>0.4</v>
      </c>
      <c r="G41" s="483">
        <v>0.12</v>
      </c>
      <c r="H41" s="488">
        <v>0.35</v>
      </c>
      <c r="I41" s="490">
        <v>25</v>
      </c>
      <c r="J41" s="459">
        <v>20</v>
      </c>
      <c r="K41" s="505">
        <v>7.0000000000000007E-2</v>
      </c>
      <c r="L41" s="460">
        <v>0</v>
      </c>
      <c r="M41" s="460">
        <v>0.1</v>
      </c>
      <c r="N41" s="488">
        <v>0.35</v>
      </c>
      <c r="O41" s="498">
        <v>25</v>
      </c>
      <c r="Q41" s="500">
        <v>12</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row>
    <row r="42" spans="2:36" s="381" customFormat="1" ht="15">
      <c r="B42" s="964"/>
      <c r="C42" s="468">
        <v>2038</v>
      </c>
      <c r="D42" s="482">
        <v>20</v>
      </c>
      <c r="E42" s="502">
        <v>5.2499999999999998E-2</v>
      </c>
      <c r="F42" s="460">
        <v>0.4</v>
      </c>
      <c r="G42" s="483">
        <v>0.12</v>
      </c>
      <c r="H42" s="488">
        <v>0.35</v>
      </c>
      <c r="I42" s="490">
        <v>25</v>
      </c>
      <c r="J42" s="459">
        <v>20</v>
      </c>
      <c r="K42" s="505">
        <v>7.0000000000000007E-2</v>
      </c>
      <c r="L42" s="460">
        <v>0</v>
      </c>
      <c r="M42" s="460">
        <v>0.1</v>
      </c>
      <c r="N42" s="488">
        <v>0.35</v>
      </c>
      <c r="O42" s="498">
        <v>25</v>
      </c>
      <c r="Q42" s="500">
        <v>13</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row>
    <row r="43" spans="2:36" s="381" customFormat="1" ht="15">
      <c r="B43" s="964"/>
      <c r="C43" s="468">
        <v>2040</v>
      </c>
      <c r="D43" s="482">
        <v>20</v>
      </c>
      <c r="E43" s="502">
        <v>5.2499999999999998E-2</v>
      </c>
      <c r="F43" s="460">
        <v>0.4</v>
      </c>
      <c r="G43" s="483">
        <v>0.12</v>
      </c>
      <c r="H43" s="488">
        <v>0.35</v>
      </c>
      <c r="I43" s="490">
        <v>25</v>
      </c>
      <c r="J43" s="459">
        <v>20</v>
      </c>
      <c r="K43" s="505">
        <v>7.0000000000000007E-2</v>
      </c>
      <c r="L43" s="460">
        <v>0</v>
      </c>
      <c r="M43" s="460">
        <v>0.1</v>
      </c>
      <c r="N43" s="488">
        <v>0.35</v>
      </c>
      <c r="O43" s="498">
        <v>25</v>
      </c>
      <c r="Q43" s="500">
        <v>14</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row>
    <row r="44" spans="2:36" s="381" customFormat="1" ht="15">
      <c r="B44" s="964"/>
      <c r="C44" s="468">
        <v>2042</v>
      </c>
      <c r="D44" s="482">
        <v>20</v>
      </c>
      <c r="E44" s="502">
        <v>5.2499999999999998E-2</v>
      </c>
      <c r="F44" s="460">
        <v>0.4</v>
      </c>
      <c r="G44" s="483">
        <v>0.12</v>
      </c>
      <c r="H44" s="488">
        <v>0.35</v>
      </c>
      <c r="I44" s="490">
        <v>25</v>
      </c>
      <c r="J44" s="459">
        <v>20</v>
      </c>
      <c r="K44" s="505">
        <v>7.0000000000000007E-2</v>
      </c>
      <c r="L44" s="460">
        <v>0</v>
      </c>
      <c r="M44" s="460">
        <v>0.1</v>
      </c>
      <c r="N44" s="488">
        <v>0.35</v>
      </c>
      <c r="O44" s="498">
        <v>25</v>
      </c>
      <c r="Q44" s="500">
        <v>15</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row>
    <row r="45" spans="2:36" s="381" customFormat="1" ht="15">
      <c r="B45" s="964"/>
      <c r="C45" s="468">
        <v>2044</v>
      </c>
      <c r="D45" s="482">
        <v>20</v>
      </c>
      <c r="E45" s="502">
        <v>5.2499999999999998E-2</v>
      </c>
      <c r="F45" s="460">
        <v>0.4</v>
      </c>
      <c r="G45" s="483">
        <v>0.12</v>
      </c>
      <c r="H45" s="488">
        <v>0.35</v>
      </c>
      <c r="I45" s="490">
        <v>25</v>
      </c>
      <c r="J45" s="459">
        <v>20</v>
      </c>
      <c r="K45" s="505">
        <v>7.0000000000000007E-2</v>
      </c>
      <c r="L45" s="460">
        <v>0</v>
      </c>
      <c r="M45" s="460">
        <v>0.1</v>
      </c>
      <c r="N45" s="488">
        <v>0.35</v>
      </c>
      <c r="O45" s="498">
        <v>25</v>
      </c>
      <c r="Q45" s="500">
        <v>16</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row>
    <row r="46" spans="2:36" s="381" customFormat="1" ht="15">
      <c r="B46" s="964"/>
      <c r="C46" s="468">
        <v>2046</v>
      </c>
      <c r="D46" s="482">
        <v>20</v>
      </c>
      <c r="E46" s="502">
        <v>5.2499999999999998E-2</v>
      </c>
      <c r="F46" s="460">
        <v>0.4</v>
      </c>
      <c r="G46" s="483">
        <v>0.12</v>
      </c>
      <c r="H46" s="488">
        <v>0.35</v>
      </c>
      <c r="I46" s="490">
        <v>25</v>
      </c>
      <c r="J46" s="459">
        <v>20</v>
      </c>
      <c r="K46" s="505">
        <v>7.0000000000000007E-2</v>
      </c>
      <c r="L46" s="460">
        <v>0</v>
      </c>
      <c r="M46" s="460">
        <v>0.1</v>
      </c>
      <c r="N46" s="488">
        <v>0.35</v>
      </c>
      <c r="O46" s="498">
        <v>25</v>
      </c>
      <c r="Q46" s="500">
        <v>17</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row>
    <row r="47" spans="2:36" s="381" customFormat="1" ht="15">
      <c r="B47" s="964"/>
      <c r="C47" s="468">
        <v>2048</v>
      </c>
      <c r="D47" s="482">
        <v>20</v>
      </c>
      <c r="E47" s="502">
        <v>5.2499999999999998E-2</v>
      </c>
      <c r="F47" s="460">
        <v>0.4</v>
      </c>
      <c r="G47" s="483">
        <v>0.12</v>
      </c>
      <c r="H47" s="488">
        <v>0.35</v>
      </c>
      <c r="I47" s="490">
        <v>25</v>
      </c>
      <c r="J47" s="459">
        <v>20</v>
      </c>
      <c r="K47" s="505">
        <v>7.0000000000000007E-2</v>
      </c>
      <c r="L47" s="460">
        <v>0</v>
      </c>
      <c r="M47" s="460">
        <v>0.1</v>
      </c>
      <c r="N47" s="488">
        <v>0.35</v>
      </c>
      <c r="O47" s="498">
        <v>25</v>
      </c>
      <c r="Q47" s="500">
        <v>18</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row>
    <row r="48" spans="2:36" s="381" customFormat="1" ht="16" thickBot="1">
      <c r="B48" s="965"/>
      <c r="C48" s="470">
        <v>2050</v>
      </c>
      <c r="D48" s="484">
        <v>20</v>
      </c>
      <c r="E48" s="503">
        <v>5.2499999999999998E-2</v>
      </c>
      <c r="F48" s="472">
        <v>0.4</v>
      </c>
      <c r="G48" s="485">
        <v>0.12</v>
      </c>
      <c r="H48" s="489">
        <v>0.35</v>
      </c>
      <c r="I48" s="496">
        <v>25</v>
      </c>
      <c r="J48" s="471">
        <v>20</v>
      </c>
      <c r="K48" s="506">
        <v>7.0000000000000007E-2</v>
      </c>
      <c r="L48" s="472">
        <v>0</v>
      </c>
      <c r="M48" s="472">
        <v>0.1</v>
      </c>
      <c r="N48" s="489">
        <v>0.35</v>
      </c>
      <c r="O48" s="499">
        <v>25</v>
      </c>
      <c r="Q48" s="500">
        <v>19</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row>
    <row r="49" spans="1:84" s="6" customFormat="1" ht="15" thickBot="1">
      <c r="A49" s="1"/>
      <c r="B49" s="1"/>
      <c r="C49" s="1"/>
      <c r="D49" s="1"/>
      <c r="E49" s="1"/>
      <c r="F49" s="1"/>
      <c r="G49" s="1"/>
      <c r="H49" s="1"/>
      <c r="I49" s="1"/>
      <c r="J49" s="1"/>
      <c r="K49" s="1"/>
      <c r="L49" s="1"/>
      <c r="M49" s="1"/>
      <c r="N49" s="1"/>
      <c r="O49" s="1"/>
      <c r="P49" s="1"/>
      <c r="Q49" s="539">
        <v>20</v>
      </c>
      <c r="R49" s="542">
        <v>0</v>
      </c>
      <c r="S49" s="542">
        <v>0</v>
      </c>
      <c r="T49" s="542">
        <v>0</v>
      </c>
      <c r="U49" s="542">
        <v>0</v>
      </c>
      <c r="V49" s="542">
        <v>0</v>
      </c>
      <c r="W49" s="542">
        <v>0</v>
      </c>
      <c r="X49" s="542">
        <v>0</v>
      </c>
      <c r="Y49" s="542">
        <v>0</v>
      </c>
      <c r="Z49" s="542">
        <v>0</v>
      </c>
      <c r="AA49" s="542">
        <v>0</v>
      </c>
      <c r="AB49" s="542">
        <v>0</v>
      </c>
      <c r="AC49" s="542">
        <v>0</v>
      </c>
      <c r="AD49" s="542">
        <v>0</v>
      </c>
      <c r="AE49" s="542">
        <v>0</v>
      </c>
      <c r="AF49" s="542">
        <v>0</v>
      </c>
      <c r="AG49" s="542">
        <v>0</v>
      </c>
      <c r="AH49" s="542">
        <v>0</v>
      </c>
      <c r="AI49" s="542">
        <v>0</v>
      </c>
      <c r="AJ49" s="543">
        <v>0</v>
      </c>
      <c r="AK49" s="5"/>
      <c r="AL49" s="5"/>
      <c r="AM49" s="5"/>
      <c r="AN49" s="5"/>
      <c r="AO49" s="5"/>
      <c r="AP49" s="5"/>
      <c r="AQ49" s="5"/>
      <c r="AR49" s="5"/>
      <c r="AS49" s="5"/>
      <c r="AT49" s="5"/>
      <c r="AU49" s="5"/>
      <c r="AV49" s="261"/>
      <c r="AW49" s="262"/>
      <c r="AX49" s="265"/>
      <c r="AY49" s="262"/>
      <c r="AZ49" s="266"/>
      <c r="BA49" s="262"/>
      <c r="BB49" s="265"/>
      <c r="BC49" s="266"/>
      <c r="BD49" s="261"/>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46">
        <f>SUM(R30:R49)</f>
        <v>1</v>
      </c>
      <c r="S50" s="546">
        <f t="shared" ref="S50:AJ50" si="0">SUM(S30:S49)</f>
        <v>1</v>
      </c>
      <c r="T50" s="546">
        <f t="shared" si="0"/>
        <v>1</v>
      </c>
      <c r="U50" s="546">
        <f t="shared" si="0"/>
        <v>1</v>
      </c>
      <c r="V50" s="546">
        <f t="shared" si="0"/>
        <v>1</v>
      </c>
      <c r="W50" s="546">
        <f t="shared" si="0"/>
        <v>0.99999999999999989</v>
      </c>
      <c r="X50" s="546">
        <f t="shared" si="0"/>
        <v>0.99999999999999989</v>
      </c>
      <c r="Y50" s="546">
        <f t="shared" si="0"/>
        <v>0.99999999999999989</v>
      </c>
      <c r="Z50" s="546">
        <f t="shared" si="0"/>
        <v>0.99999999999999989</v>
      </c>
      <c r="AA50" s="546">
        <f t="shared" si="0"/>
        <v>0.99999999999999989</v>
      </c>
      <c r="AB50" s="546">
        <f t="shared" si="0"/>
        <v>0.99999999999999989</v>
      </c>
      <c r="AC50" s="546">
        <f t="shared" si="0"/>
        <v>0.99999999999999989</v>
      </c>
      <c r="AD50" s="546">
        <f t="shared" si="0"/>
        <v>0.99999999999999989</v>
      </c>
      <c r="AE50" s="546">
        <f t="shared" si="0"/>
        <v>0.99999999999999989</v>
      </c>
      <c r="AF50" s="546">
        <f t="shared" si="0"/>
        <v>0.99999999999999989</v>
      </c>
      <c r="AG50" s="546">
        <f t="shared" si="0"/>
        <v>0.99999999999999989</v>
      </c>
      <c r="AH50" s="546">
        <f t="shared" si="0"/>
        <v>0.99999999999999989</v>
      </c>
      <c r="AI50" s="546">
        <f t="shared" si="0"/>
        <v>0.99999999999999989</v>
      </c>
      <c r="AJ50" s="546">
        <f t="shared" si="0"/>
        <v>0.99999999999999989</v>
      </c>
      <c r="AK50" s="5"/>
      <c r="AL50" s="5"/>
      <c r="AM50" s="5"/>
      <c r="AN50" s="5"/>
      <c r="AO50" s="5"/>
      <c r="AP50" s="5"/>
      <c r="AQ50" s="5"/>
      <c r="AR50" s="5"/>
      <c r="AS50" s="5"/>
      <c r="AT50" s="5"/>
      <c r="AU50" s="5"/>
      <c r="AV50" s="261"/>
      <c r="AW50" s="262"/>
      <c r="AX50" s="265"/>
      <c r="AY50" s="262"/>
      <c r="AZ50" s="266"/>
      <c r="BA50" s="262"/>
      <c r="BB50" s="265"/>
      <c r="BC50" s="266"/>
      <c r="BD50" s="261"/>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62" t="s">
        <v>208</v>
      </c>
      <c r="C51" s="966" t="s">
        <v>244</v>
      </c>
      <c r="D51" s="968" t="s">
        <v>319</v>
      </c>
      <c r="E51" s="969"/>
      <c r="F51" s="969"/>
      <c r="G51" s="969"/>
      <c r="H51" s="969"/>
      <c r="I51" s="970"/>
      <c r="J51" s="968" t="s">
        <v>322</v>
      </c>
      <c r="K51" s="969"/>
      <c r="L51" s="969"/>
      <c r="M51" s="969"/>
      <c r="N51" s="969"/>
      <c r="O51" s="970"/>
      <c r="P51" s="1"/>
      <c r="Q51" s="1"/>
      <c r="R51" s="1" t="s">
        <v>336</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63"/>
      <c r="C52" s="967"/>
      <c r="D52" s="491" t="s">
        <v>252</v>
      </c>
      <c r="E52" s="492" t="s">
        <v>318</v>
      </c>
      <c r="F52" s="492" t="s">
        <v>253</v>
      </c>
      <c r="G52" s="492" t="s">
        <v>254</v>
      </c>
      <c r="H52" s="493" t="s">
        <v>255</v>
      </c>
      <c r="I52" s="494" t="s">
        <v>323</v>
      </c>
      <c r="J52" s="475" t="s">
        <v>320</v>
      </c>
      <c r="K52" s="476" t="s">
        <v>321</v>
      </c>
      <c r="L52" s="476" t="s">
        <v>253</v>
      </c>
      <c r="M52" s="476" t="s">
        <v>254</v>
      </c>
      <c r="N52" s="486" t="s">
        <v>255</v>
      </c>
      <c r="O52" s="494" t="s">
        <v>323</v>
      </c>
      <c r="P52" s="1"/>
      <c r="Q52" s="381"/>
      <c r="R52" s="381"/>
      <c r="S52" s="381"/>
      <c r="T52" s="381"/>
      <c r="U52" s="381"/>
      <c r="V52" s="381"/>
      <c r="W52" s="381"/>
      <c r="X52" s="381"/>
      <c r="Y52" s="381"/>
      <c r="Z52" s="381"/>
      <c r="AA52" s="381"/>
      <c r="AB52" s="381"/>
      <c r="AC52" s="381"/>
      <c r="AD52" s="381"/>
      <c r="AE52" s="381"/>
      <c r="AF52" s="381"/>
      <c r="AG52" s="381"/>
      <c r="AH52" s="381"/>
      <c r="AI52" s="381"/>
      <c r="AJ52" s="381"/>
      <c r="AK52" s="5"/>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64"/>
      <c r="C53" s="463">
        <v>2014</v>
      </c>
      <c r="D53" s="480">
        <v>20</v>
      </c>
      <c r="E53" s="501">
        <v>5.2499999999999998E-2</v>
      </c>
      <c r="F53" s="465">
        <v>0.4</v>
      </c>
      <c r="G53" s="481">
        <v>0.12</v>
      </c>
      <c r="H53" s="487">
        <v>0.35</v>
      </c>
      <c r="I53" s="495">
        <v>25</v>
      </c>
      <c r="J53" s="464">
        <v>20</v>
      </c>
      <c r="K53" s="504">
        <v>7.0000000000000007E-2</v>
      </c>
      <c r="L53" s="465">
        <v>0</v>
      </c>
      <c r="M53" s="465">
        <v>0.1</v>
      </c>
      <c r="N53" s="487">
        <v>0.35</v>
      </c>
      <c r="O53" s="497">
        <v>25</v>
      </c>
      <c r="P53" s="1"/>
      <c r="Q53" s="381"/>
      <c r="R53" s="381"/>
      <c r="S53" s="381"/>
      <c r="T53" s="381"/>
      <c r="U53" s="381"/>
      <c r="V53" s="381"/>
      <c r="W53" s="381"/>
      <c r="X53" s="381"/>
      <c r="Y53" s="381"/>
      <c r="Z53" s="381"/>
      <c r="AA53" s="381"/>
      <c r="AB53" s="381"/>
      <c r="AC53" s="381"/>
      <c r="AD53" s="381"/>
      <c r="AE53" s="381"/>
      <c r="AF53" s="381"/>
      <c r="AG53" s="381"/>
      <c r="AH53" s="381"/>
      <c r="AI53" s="381"/>
      <c r="AJ53" s="381"/>
      <c r="AK53" s="5"/>
      <c r="AL53" s="5"/>
      <c r="AM53" s="5"/>
      <c r="AN53" s="5"/>
      <c r="AO53" s="5"/>
      <c r="AP53" s="5"/>
      <c r="AQ53" s="5"/>
      <c r="AR53" s="5"/>
      <c r="AS53" s="5"/>
      <c r="AT53" s="5"/>
      <c r="AU53" s="5"/>
      <c r="AV53" s="261"/>
      <c r="AW53" s="262"/>
      <c r="AX53" s="268"/>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64"/>
      <c r="C54" s="468">
        <v>2016</v>
      </c>
      <c r="D54" s="482">
        <v>20</v>
      </c>
      <c r="E54" s="502">
        <v>5.2499999999999998E-2</v>
      </c>
      <c r="F54" s="460">
        <v>0.4</v>
      </c>
      <c r="G54" s="483">
        <v>0.12</v>
      </c>
      <c r="H54" s="488">
        <v>0.35</v>
      </c>
      <c r="I54" s="490">
        <v>25</v>
      </c>
      <c r="J54" s="459">
        <v>20</v>
      </c>
      <c r="K54" s="505">
        <v>7.0000000000000007E-2</v>
      </c>
      <c r="L54" s="460">
        <v>0</v>
      </c>
      <c r="M54" s="460">
        <v>0.1</v>
      </c>
      <c r="N54" s="488">
        <v>0.35</v>
      </c>
      <c r="O54" s="498">
        <v>25</v>
      </c>
      <c r="P54" s="1"/>
      <c r="Q54" s="381"/>
      <c r="R54" s="381"/>
      <c r="S54" s="381"/>
      <c r="T54" s="381"/>
      <c r="U54" s="381"/>
      <c r="V54" s="381"/>
      <c r="W54" s="381"/>
      <c r="X54" s="381"/>
      <c r="Y54" s="381"/>
      <c r="Z54" s="381"/>
      <c r="AA54" s="381"/>
      <c r="AB54" s="381"/>
      <c r="AC54" s="381"/>
      <c r="AD54" s="381"/>
      <c r="AE54" s="381"/>
      <c r="AF54" s="381"/>
      <c r="AG54" s="381"/>
      <c r="AH54" s="381"/>
      <c r="AI54" s="381"/>
      <c r="AJ54" s="381"/>
      <c r="AK54" s="5"/>
      <c r="AL54" s="5"/>
      <c r="AM54" s="5"/>
      <c r="AN54" s="5"/>
      <c r="AO54" s="5"/>
      <c r="AP54" s="5"/>
      <c r="AQ54" s="5"/>
      <c r="AR54" s="5"/>
      <c r="AS54" s="5"/>
      <c r="AT54" s="5"/>
      <c r="AU54" s="5"/>
      <c r="AV54" s="261"/>
      <c r="AW54" s="262"/>
      <c r="AX54" s="268"/>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64"/>
      <c r="C55" s="468">
        <v>2018</v>
      </c>
      <c r="D55" s="482">
        <v>20</v>
      </c>
      <c r="E55" s="502">
        <v>5.2499999999999998E-2</v>
      </c>
      <c r="F55" s="460">
        <v>0.4</v>
      </c>
      <c r="G55" s="483">
        <v>0.12</v>
      </c>
      <c r="H55" s="488">
        <v>0.35</v>
      </c>
      <c r="I55" s="490">
        <v>25</v>
      </c>
      <c r="J55" s="459">
        <v>20</v>
      </c>
      <c r="K55" s="505">
        <v>7.0000000000000007E-2</v>
      </c>
      <c r="L55" s="460">
        <v>0</v>
      </c>
      <c r="M55" s="460">
        <v>0.1</v>
      </c>
      <c r="N55" s="488">
        <v>0.35</v>
      </c>
      <c r="O55" s="498">
        <v>25</v>
      </c>
      <c r="P55" s="1"/>
      <c r="Q55" s="381"/>
      <c r="R55" s="381"/>
      <c r="S55" s="381"/>
      <c r="T55" s="381"/>
      <c r="U55" s="381"/>
      <c r="V55" s="381"/>
      <c r="W55" s="381"/>
      <c r="X55" s="381"/>
      <c r="Y55" s="381"/>
      <c r="Z55" s="381"/>
      <c r="AA55" s="381"/>
      <c r="AB55" s="381"/>
      <c r="AC55" s="381"/>
      <c r="AD55" s="381"/>
      <c r="AE55" s="381"/>
      <c r="AF55" s="381"/>
      <c r="AG55" s="381"/>
      <c r="AH55" s="381"/>
      <c r="AI55" s="381"/>
      <c r="AJ55" s="381"/>
      <c r="AK55" s="5"/>
      <c r="AL55" s="5"/>
      <c r="AM55" s="5"/>
      <c r="AN55" s="5"/>
      <c r="AO55" s="5"/>
      <c r="AP55" s="5"/>
      <c r="AQ55" s="5"/>
      <c r="AR55" s="5"/>
      <c r="AS55" s="5"/>
      <c r="AT55" s="5"/>
      <c r="AU55" s="5"/>
      <c r="AV55" s="261"/>
      <c r="AW55" s="262"/>
      <c r="AX55" s="265"/>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row>
    <row r="56" spans="1:84" ht="15">
      <c r="A56" s="1"/>
      <c r="B56" s="964"/>
      <c r="C56" s="468">
        <v>2020</v>
      </c>
      <c r="D56" s="482">
        <v>20</v>
      </c>
      <c r="E56" s="502">
        <v>5.2499999999999998E-2</v>
      </c>
      <c r="F56" s="460">
        <v>0.4</v>
      </c>
      <c r="G56" s="483">
        <v>0.12</v>
      </c>
      <c r="H56" s="488">
        <v>0.35</v>
      </c>
      <c r="I56" s="490">
        <v>25</v>
      </c>
      <c r="J56" s="459">
        <v>20</v>
      </c>
      <c r="K56" s="505">
        <v>7.0000000000000007E-2</v>
      </c>
      <c r="L56" s="460">
        <v>0</v>
      </c>
      <c r="M56" s="460">
        <v>0.1</v>
      </c>
      <c r="N56" s="488">
        <v>0.35</v>
      </c>
      <c r="O56" s="498">
        <v>25</v>
      </c>
      <c r="P56" s="1"/>
      <c r="Q56" s="381"/>
      <c r="R56" s="381"/>
      <c r="S56" s="381"/>
      <c r="T56" s="381"/>
      <c r="U56" s="381"/>
      <c r="V56" s="381"/>
      <c r="W56" s="381"/>
      <c r="X56" s="381"/>
      <c r="Y56" s="381"/>
      <c r="Z56" s="381"/>
      <c r="AA56" s="381"/>
      <c r="AB56" s="381"/>
      <c r="AC56" s="381"/>
      <c r="AD56" s="381"/>
      <c r="AE56" s="381"/>
      <c r="AF56" s="381"/>
      <c r="AG56" s="381"/>
      <c r="AH56" s="381"/>
      <c r="AI56" s="381"/>
      <c r="AJ56" s="381"/>
      <c r="AK56" s="5"/>
      <c r="AL56" s="5"/>
      <c r="AM56" s="5"/>
      <c r="AN56" s="5"/>
      <c r="AO56" s="5"/>
      <c r="AP56" s="5"/>
      <c r="AQ56" s="5"/>
      <c r="AR56" s="5"/>
      <c r="AS56" s="5"/>
      <c r="AT56" s="5"/>
      <c r="AU56" s="5"/>
      <c r="AV56" s="261"/>
      <c r="AW56" s="262"/>
      <c r="AX56" s="265"/>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row>
    <row r="57" spans="1:84" ht="15">
      <c r="A57" s="1"/>
      <c r="B57" s="964"/>
      <c r="C57" s="468">
        <v>2022</v>
      </c>
      <c r="D57" s="482">
        <v>20</v>
      </c>
      <c r="E57" s="502">
        <v>5.2499999999999998E-2</v>
      </c>
      <c r="F57" s="460">
        <v>0.4</v>
      </c>
      <c r="G57" s="483">
        <v>0.12</v>
      </c>
      <c r="H57" s="488">
        <v>0.35</v>
      </c>
      <c r="I57" s="490">
        <v>25</v>
      </c>
      <c r="J57" s="459">
        <v>20</v>
      </c>
      <c r="K57" s="505">
        <v>7.0000000000000007E-2</v>
      </c>
      <c r="L57" s="460">
        <v>0</v>
      </c>
      <c r="M57" s="460">
        <v>0.1</v>
      </c>
      <c r="N57" s="488">
        <v>0.35</v>
      </c>
      <c r="O57" s="498">
        <v>25</v>
      </c>
      <c r="P57" s="1"/>
      <c r="Q57" s="381"/>
      <c r="R57" s="381"/>
      <c r="S57" s="381"/>
      <c r="T57" s="381"/>
      <c r="U57" s="381"/>
      <c r="V57" s="381"/>
      <c r="W57" s="381"/>
      <c r="X57" s="381"/>
      <c r="Y57" s="381"/>
      <c r="Z57" s="381"/>
      <c r="AA57" s="381"/>
      <c r="AB57" s="381"/>
      <c r="AC57" s="381"/>
      <c r="AD57" s="381"/>
      <c r="AE57" s="381"/>
      <c r="AF57" s="381"/>
      <c r="AG57" s="381"/>
      <c r="AH57" s="381"/>
      <c r="AI57" s="381"/>
      <c r="AJ57" s="381"/>
      <c r="AK57" s="5"/>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5">
      <c r="A58" s="1"/>
      <c r="B58" s="964"/>
      <c r="C58" s="468">
        <v>2024</v>
      </c>
      <c r="D58" s="482">
        <v>20</v>
      </c>
      <c r="E58" s="502">
        <v>5.2499999999999998E-2</v>
      </c>
      <c r="F58" s="460">
        <v>0.4</v>
      </c>
      <c r="G58" s="483">
        <v>0.12</v>
      </c>
      <c r="H58" s="488">
        <v>0.35</v>
      </c>
      <c r="I58" s="490">
        <v>25</v>
      </c>
      <c r="J58" s="459">
        <v>20</v>
      </c>
      <c r="K58" s="505">
        <v>7.0000000000000007E-2</v>
      </c>
      <c r="L58" s="460">
        <v>0</v>
      </c>
      <c r="M58" s="460">
        <v>0.1</v>
      </c>
      <c r="N58" s="488">
        <v>0.35</v>
      </c>
      <c r="O58" s="498">
        <v>25</v>
      </c>
      <c r="P58" s="1"/>
      <c r="Q58" s="381"/>
      <c r="R58" s="381"/>
      <c r="S58" s="381"/>
      <c r="T58" s="381"/>
      <c r="U58" s="381"/>
      <c r="V58" s="381"/>
      <c r="W58" s="381"/>
      <c r="X58" s="381"/>
      <c r="Y58" s="381"/>
      <c r="Z58" s="381"/>
      <c r="AA58" s="381"/>
      <c r="AB58" s="381"/>
      <c r="AC58" s="381"/>
      <c r="AD58" s="381"/>
      <c r="AE58" s="381"/>
      <c r="AF58" s="381"/>
      <c r="AG58" s="381"/>
      <c r="AH58" s="381"/>
      <c r="AI58" s="381"/>
      <c r="AJ58" s="381"/>
      <c r="AK58" s="5"/>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5">
      <c r="A59" s="1"/>
      <c r="B59" s="964"/>
      <c r="C59" s="468">
        <v>2026</v>
      </c>
      <c r="D59" s="482">
        <v>20</v>
      </c>
      <c r="E59" s="502">
        <v>5.2499999999999998E-2</v>
      </c>
      <c r="F59" s="460">
        <v>0.4</v>
      </c>
      <c r="G59" s="483">
        <v>0.12</v>
      </c>
      <c r="H59" s="488">
        <v>0.35</v>
      </c>
      <c r="I59" s="490">
        <v>25</v>
      </c>
      <c r="J59" s="459">
        <v>20</v>
      </c>
      <c r="K59" s="505">
        <v>7.0000000000000007E-2</v>
      </c>
      <c r="L59" s="460">
        <v>0</v>
      </c>
      <c r="M59" s="460">
        <v>0.1</v>
      </c>
      <c r="N59" s="488">
        <v>0.35</v>
      </c>
      <c r="O59" s="498">
        <v>25</v>
      </c>
      <c r="P59" s="1"/>
      <c r="Q59" s="381"/>
      <c r="R59" s="381"/>
      <c r="S59" s="381"/>
      <c r="T59" s="381"/>
      <c r="U59" s="381"/>
      <c r="V59" s="381"/>
      <c r="W59" s="381"/>
      <c r="X59" s="381"/>
      <c r="Y59" s="381"/>
      <c r="Z59" s="381"/>
      <c r="AA59" s="381"/>
      <c r="AB59" s="381"/>
      <c r="AC59" s="381"/>
      <c r="AD59" s="381"/>
      <c r="AE59" s="381"/>
      <c r="AF59" s="381"/>
      <c r="AG59" s="381"/>
      <c r="AH59" s="381"/>
      <c r="AI59" s="381"/>
      <c r="AJ59" s="381"/>
      <c r="AK59" s="5"/>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5">
      <c r="A60" s="1"/>
      <c r="B60" s="964"/>
      <c r="C60" s="468">
        <v>2028</v>
      </c>
      <c r="D60" s="482">
        <v>20</v>
      </c>
      <c r="E60" s="502">
        <v>5.2499999999999998E-2</v>
      </c>
      <c r="F60" s="460">
        <v>0.4</v>
      </c>
      <c r="G60" s="483">
        <v>0.12</v>
      </c>
      <c r="H60" s="488">
        <v>0.35</v>
      </c>
      <c r="I60" s="490">
        <v>25</v>
      </c>
      <c r="J60" s="459">
        <v>20</v>
      </c>
      <c r="K60" s="505">
        <v>7.0000000000000007E-2</v>
      </c>
      <c r="L60" s="460">
        <v>0</v>
      </c>
      <c r="M60" s="460">
        <v>0.1</v>
      </c>
      <c r="N60" s="488">
        <v>0.35</v>
      </c>
      <c r="O60" s="498">
        <v>25</v>
      </c>
      <c r="P60" s="1"/>
      <c r="Q60" s="381"/>
      <c r="R60" s="381"/>
      <c r="S60" s="381"/>
      <c r="T60" s="381"/>
      <c r="U60" s="381"/>
      <c r="V60" s="381"/>
      <c r="W60" s="381"/>
      <c r="X60" s="381"/>
      <c r="Y60" s="381"/>
      <c r="Z60" s="381"/>
      <c r="AA60" s="381"/>
      <c r="AB60" s="381"/>
      <c r="AC60" s="381"/>
      <c r="AD60" s="381"/>
      <c r="AE60" s="381"/>
      <c r="AF60" s="381"/>
      <c r="AG60" s="381"/>
      <c r="AH60" s="381"/>
      <c r="AI60" s="381"/>
      <c r="AJ60" s="381"/>
      <c r="AK60" s="5"/>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5">
      <c r="A61" s="1"/>
      <c r="B61" s="964"/>
      <c r="C61" s="468">
        <v>2030</v>
      </c>
      <c r="D61" s="482">
        <v>20</v>
      </c>
      <c r="E61" s="502">
        <v>5.2499999999999998E-2</v>
      </c>
      <c r="F61" s="460">
        <v>0.4</v>
      </c>
      <c r="G61" s="483">
        <v>0.12</v>
      </c>
      <c r="H61" s="488">
        <v>0.35</v>
      </c>
      <c r="I61" s="490">
        <v>25</v>
      </c>
      <c r="J61" s="459">
        <v>20</v>
      </c>
      <c r="K61" s="505">
        <v>7.0000000000000007E-2</v>
      </c>
      <c r="L61" s="460">
        <v>0</v>
      </c>
      <c r="M61" s="460">
        <v>0.1</v>
      </c>
      <c r="N61" s="488">
        <v>0.35</v>
      </c>
      <c r="O61" s="498">
        <v>25</v>
      </c>
      <c r="P61" s="1"/>
      <c r="Q61" s="381"/>
      <c r="R61" s="381"/>
      <c r="S61" s="381"/>
      <c r="T61" s="381"/>
      <c r="U61" s="381"/>
      <c r="V61" s="381"/>
      <c r="W61" s="381"/>
      <c r="X61" s="381"/>
      <c r="Y61" s="381"/>
      <c r="Z61" s="381"/>
      <c r="AA61" s="381"/>
      <c r="AB61" s="381"/>
      <c r="AC61" s="381"/>
      <c r="AD61" s="381"/>
      <c r="AE61" s="381"/>
      <c r="AF61" s="381"/>
      <c r="AG61" s="381"/>
      <c r="AH61" s="381"/>
      <c r="AI61" s="381"/>
      <c r="AJ61" s="381"/>
      <c r="AK61" s="5"/>
      <c r="AL61" s="5"/>
      <c r="AM61" s="5"/>
      <c r="AN61" s="5"/>
      <c r="AO61" s="5"/>
      <c r="AP61" s="5"/>
      <c r="AQ61" s="5"/>
      <c r="AR61" s="5"/>
      <c r="AS61" s="5"/>
      <c r="AT61" s="5"/>
      <c r="AU61" s="5"/>
      <c r="AV61" s="261"/>
      <c r="AW61" s="262"/>
      <c r="AX61" s="267"/>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5">
      <c r="A62" s="1"/>
      <c r="B62" s="964"/>
      <c r="C62" s="468">
        <v>2032</v>
      </c>
      <c r="D62" s="482">
        <v>20</v>
      </c>
      <c r="E62" s="502">
        <v>5.2499999999999998E-2</v>
      </c>
      <c r="F62" s="460">
        <v>0.4</v>
      </c>
      <c r="G62" s="483">
        <v>0.12</v>
      </c>
      <c r="H62" s="488">
        <v>0.35</v>
      </c>
      <c r="I62" s="490">
        <v>25</v>
      </c>
      <c r="J62" s="459">
        <v>20</v>
      </c>
      <c r="K62" s="505">
        <v>7.0000000000000007E-2</v>
      </c>
      <c r="L62" s="460">
        <v>0</v>
      </c>
      <c r="M62" s="460">
        <v>0.1</v>
      </c>
      <c r="N62" s="488">
        <v>0.35</v>
      </c>
      <c r="O62" s="498">
        <v>25</v>
      </c>
      <c r="P62" s="1"/>
      <c r="Q62" s="381"/>
      <c r="R62" s="381"/>
      <c r="S62" s="381"/>
      <c r="T62" s="381"/>
      <c r="U62" s="381"/>
      <c r="V62" s="381"/>
      <c r="W62" s="381"/>
      <c r="X62" s="381"/>
      <c r="Y62" s="381"/>
      <c r="Z62" s="381"/>
      <c r="AA62" s="381"/>
      <c r="AB62" s="381"/>
      <c r="AC62" s="381"/>
      <c r="AD62" s="381"/>
      <c r="AE62" s="381"/>
      <c r="AF62" s="381"/>
      <c r="AG62" s="381"/>
      <c r="AH62" s="381"/>
      <c r="AI62" s="381"/>
      <c r="AJ62" s="381"/>
      <c r="AK62" s="5"/>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5">
      <c r="A63" s="1"/>
      <c r="B63" s="964"/>
      <c r="C63" s="468">
        <v>2034</v>
      </c>
      <c r="D63" s="482">
        <v>20</v>
      </c>
      <c r="E63" s="502">
        <v>5.2499999999999998E-2</v>
      </c>
      <c r="F63" s="460">
        <v>0.4</v>
      </c>
      <c r="G63" s="483">
        <v>0.12</v>
      </c>
      <c r="H63" s="488">
        <v>0.35</v>
      </c>
      <c r="I63" s="490">
        <v>25</v>
      </c>
      <c r="J63" s="459">
        <v>20</v>
      </c>
      <c r="K63" s="505">
        <v>7.0000000000000007E-2</v>
      </c>
      <c r="L63" s="460">
        <v>0</v>
      </c>
      <c r="M63" s="460">
        <v>0.1</v>
      </c>
      <c r="N63" s="488">
        <v>0.35</v>
      </c>
      <c r="O63" s="498">
        <v>25</v>
      </c>
      <c r="P63" s="1"/>
      <c r="Q63" s="381"/>
      <c r="R63" s="381"/>
      <c r="S63" s="381"/>
      <c r="T63" s="381"/>
      <c r="U63" s="381"/>
      <c r="V63" s="381"/>
      <c r="W63" s="381"/>
      <c r="X63" s="381"/>
      <c r="Y63" s="381"/>
      <c r="Z63" s="381"/>
      <c r="AA63" s="381"/>
      <c r="AB63" s="381"/>
      <c r="AC63" s="381"/>
      <c r="AD63" s="381"/>
      <c r="AE63" s="381"/>
      <c r="AF63" s="381"/>
      <c r="AG63" s="381"/>
      <c r="AH63" s="381"/>
      <c r="AI63" s="381"/>
      <c r="AJ63" s="381"/>
      <c r="AK63" s="5"/>
      <c r="AL63" s="5"/>
      <c r="AM63" s="5"/>
      <c r="AN63" s="5"/>
      <c r="AO63" s="5"/>
      <c r="AP63" s="5"/>
      <c r="AQ63" s="5"/>
      <c r="AR63" s="5"/>
      <c r="AS63" s="5"/>
      <c r="AT63" s="5"/>
      <c r="AU63" s="5"/>
      <c r="AV63" s="261"/>
      <c r="AW63" s="262"/>
      <c r="AX63" s="265"/>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5">
      <c r="A64" s="1"/>
      <c r="B64" s="964"/>
      <c r="C64" s="468">
        <v>2036</v>
      </c>
      <c r="D64" s="482">
        <v>20</v>
      </c>
      <c r="E64" s="502">
        <v>5.2499999999999998E-2</v>
      </c>
      <c r="F64" s="460">
        <v>0.4</v>
      </c>
      <c r="G64" s="483">
        <v>0.12</v>
      </c>
      <c r="H64" s="488">
        <v>0.35</v>
      </c>
      <c r="I64" s="490">
        <v>25</v>
      </c>
      <c r="J64" s="459">
        <v>20</v>
      </c>
      <c r="K64" s="505">
        <v>7.0000000000000007E-2</v>
      </c>
      <c r="L64" s="460">
        <v>0</v>
      </c>
      <c r="M64" s="460">
        <v>0.1</v>
      </c>
      <c r="N64" s="488">
        <v>0.35</v>
      </c>
      <c r="O64" s="498">
        <v>25</v>
      </c>
      <c r="P64" s="1"/>
      <c r="Q64" s="381"/>
      <c r="R64" s="381"/>
      <c r="S64" s="381"/>
      <c r="T64" s="381"/>
      <c r="U64" s="381"/>
      <c r="V64" s="381"/>
      <c r="W64" s="381"/>
      <c r="X64" s="381"/>
      <c r="Y64" s="381"/>
      <c r="Z64" s="381"/>
      <c r="AA64" s="381"/>
      <c r="AB64" s="381"/>
      <c r="AC64" s="381"/>
      <c r="AD64" s="381"/>
      <c r="AE64" s="381"/>
      <c r="AF64" s="381"/>
      <c r="AG64" s="381"/>
      <c r="AH64" s="381"/>
      <c r="AI64" s="381"/>
      <c r="AJ64" s="381"/>
      <c r="AK64" s="5"/>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1:75" ht="15">
      <c r="A65" s="1"/>
      <c r="B65" s="964"/>
      <c r="C65" s="468">
        <v>2038</v>
      </c>
      <c r="D65" s="482">
        <v>20</v>
      </c>
      <c r="E65" s="502">
        <v>5.2499999999999998E-2</v>
      </c>
      <c r="F65" s="460">
        <v>0.4</v>
      </c>
      <c r="G65" s="483">
        <v>0.12</v>
      </c>
      <c r="H65" s="488">
        <v>0.35</v>
      </c>
      <c r="I65" s="490">
        <v>25</v>
      </c>
      <c r="J65" s="459">
        <v>20</v>
      </c>
      <c r="K65" s="505">
        <v>7.0000000000000007E-2</v>
      </c>
      <c r="L65" s="460">
        <v>0</v>
      </c>
      <c r="M65" s="460">
        <v>0.1</v>
      </c>
      <c r="N65" s="488">
        <v>0.35</v>
      </c>
      <c r="O65" s="498">
        <v>25</v>
      </c>
      <c r="P65" s="1"/>
      <c r="Q65" s="381"/>
      <c r="R65" s="381"/>
      <c r="S65" s="381"/>
      <c r="T65" s="381"/>
      <c r="U65" s="381"/>
      <c r="V65" s="381"/>
      <c r="W65" s="381"/>
      <c r="X65" s="381"/>
      <c r="Y65" s="381"/>
      <c r="Z65" s="381"/>
      <c r="AA65" s="381"/>
      <c r="AB65" s="381"/>
      <c r="AC65" s="381"/>
      <c r="AD65" s="381"/>
      <c r="AE65" s="381"/>
      <c r="AF65" s="381"/>
      <c r="AG65" s="381"/>
      <c r="AH65" s="381"/>
      <c r="AI65" s="381"/>
      <c r="AJ65" s="381"/>
      <c r="AK65" s="5"/>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1:75" ht="15">
      <c r="A66" s="1"/>
      <c r="B66" s="964"/>
      <c r="C66" s="468">
        <v>2040</v>
      </c>
      <c r="D66" s="482">
        <v>20</v>
      </c>
      <c r="E66" s="502">
        <v>5.2499999999999998E-2</v>
      </c>
      <c r="F66" s="460">
        <v>0.4</v>
      </c>
      <c r="G66" s="483">
        <v>0.12</v>
      </c>
      <c r="H66" s="488">
        <v>0.35</v>
      </c>
      <c r="I66" s="490">
        <v>25</v>
      </c>
      <c r="J66" s="459">
        <v>20</v>
      </c>
      <c r="K66" s="505">
        <v>7.0000000000000007E-2</v>
      </c>
      <c r="L66" s="460">
        <v>0</v>
      </c>
      <c r="M66" s="460">
        <v>0.1</v>
      </c>
      <c r="N66" s="488">
        <v>0.35</v>
      </c>
      <c r="O66" s="498">
        <v>25</v>
      </c>
      <c r="P66" s="1"/>
      <c r="Q66" s="381"/>
      <c r="R66" s="381"/>
      <c r="S66" s="381"/>
      <c r="T66" s="381"/>
      <c r="U66" s="381"/>
      <c r="V66" s="381"/>
      <c r="W66" s="381"/>
      <c r="X66" s="381"/>
      <c r="Y66" s="381"/>
      <c r="Z66" s="381"/>
      <c r="AA66" s="381"/>
      <c r="AB66" s="381"/>
      <c r="AC66" s="381"/>
      <c r="AD66" s="381"/>
      <c r="AE66" s="381"/>
      <c r="AF66" s="381"/>
      <c r="AG66" s="381"/>
      <c r="AH66" s="381"/>
      <c r="AI66" s="381"/>
      <c r="AJ66" s="381"/>
      <c r="AK66" s="5"/>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1:75" ht="15">
      <c r="A67" s="1"/>
      <c r="B67" s="964"/>
      <c r="C67" s="468">
        <v>2042</v>
      </c>
      <c r="D67" s="482">
        <v>20</v>
      </c>
      <c r="E67" s="502">
        <v>5.2499999999999998E-2</v>
      </c>
      <c r="F67" s="460">
        <v>0.4</v>
      </c>
      <c r="G67" s="483">
        <v>0.12</v>
      </c>
      <c r="H67" s="488">
        <v>0.35</v>
      </c>
      <c r="I67" s="490">
        <v>25</v>
      </c>
      <c r="J67" s="459">
        <v>20</v>
      </c>
      <c r="K67" s="505">
        <v>7.0000000000000007E-2</v>
      </c>
      <c r="L67" s="460">
        <v>0</v>
      </c>
      <c r="M67" s="460">
        <v>0.1</v>
      </c>
      <c r="N67" s="488">
        <v>0.35</v>
      </c>
      <c r="O67" s="498">
        <v>25</v>
      </c>
      <c r="P67" s="1"/>
      <c r="Q67" s="381"/>
      <c r="R67" s="381"/>
      <c r="S67" s="381"/>
      <c r="T67" s="381"/>
      <c r="U67" s="381"/>
      <c r="V67" s="381"/>
      <c r="W67" s="381"/>
      <c r="X67" s="381"/>
      <c r="Y67" s="381"/>
      <c r="Z67" s="381"/>
      <c r="AA67" s="381"/>
      <c r="AB67" s="381"/>
      <c r="AC67" s="381"/>
      <c r="AD67" s="381"/>
      <c r="AE67" s="381"/>
      <c r="AF67" s="381"/>
      <c r="AG67" s="381"/>
      <c r="AH67" s="381"/>
      <c r="AI67" s="381"/>
      <c r="AJ67" s="381"/>
      <c r="AK67" s="5"/>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1:75" ht="15">
      <c r="A68" s="1"/>
      <c r="B68" s="964"/>
      <c r="C68" s="468">
        <v>2044</v>
      </c>
      <c r="D68" s="482">
        <v>20</v>
      </c>
      <c r="E68" s="502">
        <v>5.2499999999999998E-2</v>
      </c>
      <c r="F68" s="460">
        <v>0.4</v>
      </c>
      <c r="G68" s="483">
        <v>0.12</v>
      </c>
      <c r="H68" s="488">
        <v>0.35</v>
      </c>
      <c r="I68" s="490">
        <v>25</v>
      </c>
      <c r="J68" s="459">
        <v>20</v>
      </c>
      <c r="K68" s="505">
        <v>7.0000000000000007E-2</v>
      </c>
      <c r="L68" s="460">
        <v>0</v>
      </c>
      <c r="M68" s="460">
        <v>0.1</v>
      </c>
      <c r="N68" s="488">
        <v>0.35</v>
      </c>
      <c r="O68" s="498">
        <v>25</v>
      </c>
      <c r="P68" s="1"/>
      <c r="Q68" s="381"/>
      <c r="R68" s="381"/>
      <c r="S68" s="381"/>
      <c r="T68" s="381"/>
      <c r="U68" s="381"/>
      <c r="V68" s="381"/>
      <c r="W68" s="381"/>
      <c r="X68" s="381"/>
      <c r="Y68" s="381"/>
      <c r="Z68" s="381"/>
      <c r="AA68" s="381"/>
      <c r="AB68" s="381"/>
      <c r="AC68" s="381"/>
      <c r="AD68" s="381"/>
      <c r="AE68" s="381"/>
      <c r="AF68" s="381"/>
      <c r="AG68" s="381"/>
      <c r="AH68" s="381"/>
      <c r="AI68" s="381"/>
      <c r="AJ68" s="381"/>
      <c r="AK68" s="5"/>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1:75" ht="15">
      <c r="A69" s="1"/>
      <c r="B69" s="964"/>
      <c r="C69" s="468">
        <v>2046</v>
      </c>
      <c r="D69" s="482">
        <v>20</v>
      </c>
      <c r="E69" s="502">
        <v>5.2499999999999998E-2</v>
      </c>
      <c r="F69" s="460">
        <v>0.4</v>
      </c>
      <c r="G69" s="483">
        <v>0.12</v>
      </c>
      <c r="H69" s="488">
        <v>0.35</v>
      </c>
      <c r="I69" s="490">
        <v>25</v>
      </c>
      <c r="J69" s="459">
        <v>20</v>
      </c>
      <c r="K69" s="505">
        <v>7.0000000000000007E-2</v>
      </c>
      <c r="L69" s="460">
        <v>0</v>
      </c>
      <c r="M69" s="460">
        <v>0.1</v>
      </c>
      <c r="N69" s="488">
        <v>0.35</v>
      </c>
      <c r="O69" s="498">
        <v>25</v>
      </c>
      <c r="P69" s="1"/>
      <c r="Q69" s="381"/>
      <c r="R69" s="381"/>
      <c r="S69" s="381"/>
      <c r="T69" s="381"/>
      <c r="U69" s="381"/>
      <c r="V69" s="381"/>
      <c r="W69" s="381"/>
      <c r="X69" s="381"/>
      <c r="Y69" s="381"/>
      <c r="Z69" s="381"/>
      <c r="AA69" s="381"/>
      <c r="AB69" s="381"/>
      <c r="AC69" s="381"/>
      <c r="AD69" s="381"/>
      <c r="AE69" s="381"/>
      <c r="AF69" s="381"/>
      <c r="AG69" s="381"/>
      <c r="AH69" s="381"/>
      <c r="AI69" s="381"/>
      <c r="AJ69" s="381"/>
      <c r="AK69" s="5"/>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1:75" ht="15">
      <c r="A70" s="1"/>
      <c r="B70" s="964"/>
      <c r="C70" s="468">
        <v>2048</v>
      </c>
      <c r="D70" s="482">
        <v>20</v>
      </c>
      <c r="E70" s="502">
        <v>5.2499999999999998E-2</v>
      </c>
      <c r="F70" s="460">
        <v>0.4</v>
      </c>
      <c r="G70" s="483">
        <v>0.12</v>
      </c>
      <c r="H70" s="488">
        <v>0.35</v>
      </c>
      <c r="I70" s="490">
        <v>25</v>
      </c>
      <c r="J70" s="459">
        <v>20</v>
      </c>
      <c r="K70" s="505">
        <v>7.0000000000000007E-2</v>
      </c>
      <c r="L70" s="460">
        <v>0</v>
      </c>
      <c r="M70" s="460">
        <v>0.1</v>
      </c>
      <c r="N70" s="488">
        <v>0.35</v>
      </c>
      <c r="O70" s="498">
        <v>25</v>
      </c>
      <c r="P70" s="1"/>
      <c r="Q70" s="381"/>
      <c r="R70" s="381"/>
      <c r="S70" s="381"/>
      <c r="T70" s="381"/>
      <c r="U70" s="381"/>
      <c r="V70" s="381"/>
      <c r="W70" s="381"/>
      <c r="X70" s="381"/>
      <c r="Y70" s="381"/>
      <c r="Z70" s="381"/>
      <c r="AA70" s="381"/>
      <c r="AB70" s="381"/>
      <c r="AC70" s="381"/>
      <c r="AD70" s="381"/>
      <c r="AE70" s="381"/>
      <c r="AF70" s="381"/>
      <c r="AG70" s="381"/>
      <c r="AH70" s="381"/>
      <c r="AI70" s="381"/>
      <c r="AJ70" s="381"/>
      <c r="AK70" s="5"/>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1:75" ht="16" thickBot="1">
      <c r="A71" s="1"/>
      <c r="B71" s="965"/>
      <c r="C71" s="470">
        <v>2050</v>
      </c>
      <c r="D71" s="484">
        <v>20</v>
      </c>
      <c r="E71" s="503">
        <v>5.2499999999999998E-2</v>
      </c>
      <c r="F71" s="472">
        <v>0.4</v>
      </c>
      <c r="G71" s="485">
        <v>0.12</v>
      </c>
      <c r="H71" s="489">
        <v>0.35</v>
      </c>
      <c r="I71" s="496">
        <v>25</v>
      </c>
      <c r="J71" s="471">
        <v>20</v>
      </c>
      <c r="K71" s="506">
        <v>7.0000000000000007E-2</v>
      </c>
      <c r="L71" s="472">
        <v>0</v>
      </c>
      <c r="M71" s="472">
        <v>0.1</v>
      </c>
      <c r="N71" s="489">
        <v>0.35</v>
      </c>
      <c r="O71" s="499">
        <v>25</v>
      </c>
      <c r="P71" s="1"/>
      <c r="Q71" s="381"/>
      <c r="R71" s="381"/>
      <c r="S71" s="381"/>
      <c r="T71" s="381"/>
      <c r="U71" s="381"/>
      <c r="V71" s="381"/>
      <c r="W71" s="381"/>
      <c r="X71" s="381"/>
      <c r="Y71" s="381"/>
      <c r="Z71" s="381"/>
      <c r="AA71" s="381"/>
      <c r="AB71" s="381"/>
      <c r="AC71" s="381"/>
      <c r="AD71" s="381"/>
      <c r="AE71" s="381"/>
      <c r="AF71" s="381"/>
      <c r="AG71" s="381"/>
      <c r="AH71" s="381"/>
      <c r="AI71" s="381"/>
      <c r="AJ71" s="381"/>
      <c r="AK71" s="5"/>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1"/>
      <c r="R72" s="381"/>
      <c r="S72" s="381"/>
      <c r="T72" s="381"/>
      <c r="U72" s="381"/>
      <c r="V72" s="381"/>
      <c r="W72" s="381"/>
      <c r="X72" s="381"/>
      <c r="Y72" s="381"/>
      <c r="Z72" s="381"/>
      <c r="AA72" s="381"/>
      <c r="AB72" s="381"/>
      <c r="AC72" s="381"/>
      <c r="AD72" s="381"/>
      <c r="AE72" s="381"/>
      <c r="AF72" s="381"/>
      <c r="AG72" s="381"/>
      <c r="AH72" s="381"/>
      <c r="AI72" s="381"/>
      <c r="AJ72" s="381"/>
      <c r="AK72" s="5"/>
      <c r="AL72" s="5"/>
      <c r="AM72" s="5"/>
      <c r="AN72" s="5"/>
      <c r="AO72" s="5"/>
      <c r="AP72" s="5"/>
      <c r="AQ72" s="5"/>
      <c r="AR72" s="5"/>
      <c r="AS72" s="5"/>
      <c r="AT72" s="5"/>
      <c r="AU72" s="5"/>
      <c r="AV72" s="261"/>
      <c r="AW72" s="262"/>
      <c r="AX72" s="267"/>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1"/>
      <c r="R73" s="381"/>
      <c r="S73" s="381"/>
      <c r="T73" s="381"/>
      <c r="U73" s="381"/>
      <c r="V73" s="381"/>
      <c r="W73" s="381"/>
      <c r="X73" s="381"/>
      <c r="Y73" s="381"/>
      <c r="Z73" s="381"/>
      <c r="AA73" s="381"/>
      <c r="AB73" s="381"/>
      <c r="AC73" s="381"/>
      <c r="AD73" s="381"/>
      <c r="AE73" s="381"/>
      <c r="AF73" s="381"/>
      <c r="AG73" s="381"/>
      <c r="AH73" s="381"/>
      <c r="AI73" s="381"/>
      <c r="AJ73" s="381"/>
      <c r="AK73" s="5"/>
      <c r="AL73" s="5"/>
      <c r="AM73" s="5"/>
      <c r="AN73" s="5"/>
      <c r="AO73" s="5"/>
      <c r="AP73" s="5"/>
      <c r="AQ73" s="5"/>
      <c r="AR73" s="5"/>
      <c r="AS73" s="5"/>
      <c r="AT73" s="5"/>
      <c r="AU73" s="5"/>
      <c r="AV73" s="261"/>
      <c r="AW73" s="262"/>
      <c r="AX73" s="267"/>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1"/>
      <c r="R74" s="381"/>
      <c r="S74" s="381"/>
      <c r="T74" s="381"/>
      <c r="U74" s="381"/>
      <c r="V74" s="381"/>
      <c r="W74" s="381"/>
      <c r="X74" s="381"/>
      <c r="Y74" s="381"/>
      <c r="Z74" s="381"/>
      <c r="AA74" s="381"/>
      <c r="AB74" s="381"/>
      <c r="AC74" s="381"/>
      <c r="AD74" s="381"/>
      <c r="AE74" s="381"/>
      <c r="AF74" s="381"/>
      <c r="AG74" s="381"/>
      <c r="AH74" s="381"/>
      <c r="AI74" s="381"/>
      <c r="AJ74" s="381"/>
      <c r="AK74" s="5"/>
      <c r="AL74" s="5"/>
      <c r="AM74" s="5"/>
      <c r="AN74" s="5"/>
      <c r="AO74" s="5"/>
      <c r="AP74" s="5"/>
      <c r="AQ74" s="5"/>
      <c r="AR74" s="5"/>
      <c r="AS74" s="5"/>
      <c r="AT74" s="5"/>
      <c r="AU74" s="5"/>
      <c r="AV74" s="261"/>
      <c r="AW74" s="262"/>
      <c r="AX74" s="265"/>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1"/>
      <c r="R75" s="381"/>
      <c r="S75" s="381"/>
      <c r="T75" s="381"/>
      <c r="U75" s="381"/>
      <c r="V75" s="381"/>
      <c r="W75" s="381"/>
      <c r="X75" s="381"/>
      <c r="Y75" s="381"/>
      <c r="Z75" s="381"/>
      <c r="AA75" s="381"/>
      <c r="AB75" s="381"/>
      <c r="AC75" s="381"/>
      <c r="AD75" s="381"/>
      <c r="AE75" s="381"/>
      <c r="AF75" s="381"/>
      <c r="AG75" s="381"/>
      <c r="AH75" s="381"/>
      <c r="AI75" s="381"/>
      <c r="AJ75" s="381"/>
      <c r="AK75" s="5"/>
      <c r="AL75" s="5"/>
      <c r="AM75" s="5"/>
      <c r="AN75" s="5"/>
      <c r="AO75" s="5"/>
      <c r="AP75" s="5"/>
      <c r="AQ75" s="5"/>
      <c r="AR75" s="5"/>
      <c r="AS75" s="5"/>
      <c r="AT75" s="5"/>
      <c r="AU75" s="5"/>
      <c r="AV75" s="261"/>
      <c r="AW75" s="262"/>
      <c r="AX75" s="267"/>
      <c r="AY75" s="262"/>
      <c r="AZ75" s="266"/>
      <c r="BA75" s="262"/>
      <c r="BB75" s="265"/>
      <c r="BC75" s="266"/>
      <c r="BD75" s="261"/>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1"/>
      <c r="AW76" s="262"/>
      <c r="AX76" s="265"/>
      <c r="AY76" s="262"/>
      <c r="AZ76" s="266"/>
      <c r="BA76" s="262"/>
      <c r="BB76" s="265"/>
      <c r="BC76" s="266"/>
      <c r="BD76" s="261"/>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1"/>
      <c r="AW77" s="262"/>
      <c r="AX77" s="265"/>
      <c r="AY77" s="262"/>
      <c r="AZ77" s="266"/>
      <c r="BA77" s="262"/>
      <c r="BB77" s="265"/>
      <c r="BC77" s="266"/>
      <c r="BD77" s="261"/>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1"/>
      <c r="AW78" s="262"/>
      <c r="AX78" s="265"/>
      <c r="AY78" s="262"/>
      <c r="AZ78" s="266"/>
      <c r="BA78" s="262"/>
      <c r="BB78" s="265"/>
      <c r="BC78" s="266"/>
      <c r="BD78" s="261"/>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1"/>
      <c r="AW79" s="262"/>
      <c r="AX79" s="265"/>
      <c r="AY79" s="262"/>
      <c r="AZ79" s="266"/>
      <c r="BA79" s="262"/>
      <c r="BB79" s="265"/>
      <c r="BC79" s="266"/>
      <c r="BD79" s="261"/>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1"/>
      <c r="AW80" s="262"/>
      <c r="AX80" s="265"/>
      <c r="AY80" s="262"/>
      <c r="AZ80" s="266"/>
      <c r="BA80" s="262"/>
      <c r="BB80" s="265"/>
      <c r="BC80" s="266"/>
      <c r="BD80" s="261"/>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1"/>
      <c r="AW81" s="262"/>
      <c r="AX81" s="265"/>
      <c r="AY81" s="262"/>
      <c r="AZ81" s="266"/>
      <c r="BA81" s="262"/>
      <c r="BB81" s="265"/>
      <c r="BC81" s="266"/>
      <c r="BD81" s="261"/>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1"/>
      <c r="AW82" s="262"/>
      <c r="AX82" s="265"/>
      <c r="AY82" s="262"/>
      <c r="AZ82" s="266"/>
      <c r="BA82" s="262"/>
      <c r="BB82" s="265"/>
      <c r="BC82" s="266"/>
      <c r="BD82" s="261"/>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1"/>
      <c r="AW83" s="262"/>
      <c r="AX83" s="265"/>
      <c r="AY83" s="262"/>
      <c r="AZ83" s="266"/>
      <c r="BA83" s="262"/>
      <c r="BB83" s="265"/>
      <c r="BC83" s="266"/>
      <c r="BD83" s="261"/>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1"/>
      <c r="AW84" s="262"/>
      <c r="AX84" s="267"/>
      <c r="AY84" s="262"/>
      <c r="AZ84" s="266"/>
      <c r="BA84" s="262"/>
      <c r="BB84" s="265"/>
      <c r="BC84" s="266"/>
      <c r="BD84" s="261"/>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1"/>
      <c r="AW85" s="262"/>
      <c r="AX85" s="267"/>
      <c r="AY85" s="262"/>
      <c r="AZ85" s="266"/>
      <c r="BA85" s="262"/>
      <c r="BB85" s="265"/>
      <c r="BC85" s="266"/>
      <c r="BD85" s="261"/>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1"/>
      <c r="AW86" s="262"/>
      <c r="AX86" s="265"/>
      <c r="AY86" s="262"/>
      <c r="AZ86" s="266"/>
      <c r="BA86" s="262"/>
      <c r="BB86" s="265"/>
      <c r="BC86" s="266"/>
      <c r="BD86" s="261"/>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1"/>
      <c r="AW87" s="262"/>
      <c r="AX87" s="265"/>
      <c r="AY87" s="262"/>
      <c r="AZ87" s="266"/>
      <c r="BA87" s="262"/>
      <c r="BB87" s="267"/>
      <c r="BC87" s="266"/>
      <c r="BD87" s="261"/>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1"/>
      <c r="AW88" s="262"/>
      <c r="AX88" s="265"/>
      <c r="AY88" s="262"/>
      <c r="AZ88" s="266"/>
      <c r="BA88" s="262"/>
      <c r="BB88" s="267"/>
      <c r="BC88" s="266"/>
      <c r="BD88" s="261"/>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1"/>
      <c r="AW89" s="262"/>
      <c r="AX89" s="265"/>
      <c r="AY89" s="262"/>
      <c r="AZ89" s="266"/>
      <c r="BA89" s="262"/>
      <c r="BB89" s="267"/>
      <c r="BC89" s="266"/>
      <c r="BD89" s="261"/>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1"/>
      <c r="AW90" s="262"/>
      <c r="AX90" s="265"/>
      <c r="AY90" s="262"/>
      <c r="AZ90" s="266"/>
      <c r="BA90" s="262"/>
      <c r="BB90" s="267"/>
      <c r="BC90" s="266"/>
      <c r="BD90" s="261"/>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1"/>
      <c r="AW91" s="262"/>
      <c r="AX91" s="265"/>
      <c r="AY91" s="262"/>
      <c r="AZ91" s="266"/>
      <c r="BA91" s="262"/>
      <c r="BB91" s="265"/>
      <c r="BC91" s="266"/>
      <c r="BD91" s="261"/>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1"/>
      <c r="AW92" s="262"/>
      <c r="AX92" s="265"/>
      <c r="AY92" s="262"/>
      <c r="AZ92" s="266"/>
      <c r="BA92" s="262"/>
      <c r="BB92" s="265"/>
      <c r="BC92" s="266"/>
      <c r="BD92" s="261"/>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1"/>
      <c r="AW93" s="262"/>
      <c r="AX93" s="265"/>
      <c r="AY93" s="262"/>
      <c r="AZ93" s="266"/>
      <c r="BA93" s="262"/>
      <c r="BB93" s="265"/>
      <c r="BC93" s="266"/>
      <c r="BD93" s="261"/>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1"/>
      <c r="AW94" s="262"/>
      <c r="AX94" s="265"/>
      <c r="AY94" s="262"/>
      <c r="AZ94" s="266"/>
      <c r="BA94" s="262"/>
      <c r="BB94" s="265"/>
      <c r="BC94" s="266"/>
      <c r="BD94" s="261"/>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1"/>
      <c r="AW95" s="262"/>
      <c r="AX95" s="265"/>
      <c r="AY95" s="262"/>
      <c r="AZ95" s="266"/>
      <c r="BA95" s="262"/>
      <c r="BB95" s="265"/>
      <c r="BC95" s="266"/>
      <c r="BD95" s="261"/>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1"/>
      <c r="AW96" s="262"/>
      <c r="AX96" s="265"/>
      <c r="AY96" s="262"/>
      <c r="AZ96" s="266"/>
      <c r="BA96" s="262"/>
      <c r="BB96" s="265"/>
      <c r="BC96" s="266"/>
      <c r="BD96" s="261"/>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1"/>
      <c r="AW97" s="262"/>
      <c r="AX97" s="265"/>
      <c r="AY97" s="262"/>
      <c r="AZ97" s="266"/>
      <c r="BA97" s="262"/>
      <c r="BB97" s="265"/>
      <c r="BC97" s="266"/>
      <c r="BD97" s="261"/>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1"/>
      <c r="AW98" s="262"/>
      <c r="AX98" s="265"/>
      <c r="AY98" s="262"/>
      <c r="AZ98" s="266"/>
      <c r="BA98" s="262"/>
      <c r="BB98" s="265"/>
      <c r="BC98" s="266"/>
      <c r="BD98" s="261"/>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1"/>
      <c r="AW99" s="262"/>
      <c r="AX99" s="265"/>
      <c r="AY99" s="262"/>
      <c r="AZ99" s="266"/>
      <c r="BA99" s="262"/>
      <c r="BB99" s="267"/>
      <c r="BC99" s="266"/>
      <c r="BD99" s="261"/>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1"/>
      <c r="AW100" s="262"/>
      <c r="AX100" s="265"/>
      <c r="AY100" s="262"/>
      <c r="AZ100" s="266"/>
      <c r="BA100" s="262"/>
      <c r="BB100" s="267"/>
      <c r="BC100" s="266"/>
      <c r="BD100" s="261"/>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1"/>
      <c r="AW101" s="262"/>
      <c r="AX101" s="265"/>
      <c r="AY101" s="262"/>
      <c r="AZ101" s="266"/>
      <c r="BA101" s="262"/>
      <c r="BB101" s="265"/>
      <c r="BC101" s="266"/>
      <c r="BD101" s="261"/>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1"/>
      <c r="AW102" s="262"/>
      <c r="AX102" s="265"/>
      <c r="AY102" s="262"/>
      <c r="AZ102" s="266"/>
      <c r="BA102" s="262"/>
      <c r="BB102" s="265"/>
      <c r="BC102" s="266"/>
      <c r="BD102" s="261"/>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1"/>
      <c r="AW103" s="262"/>
      <c r="AX103" s="265"/>
      <c r="AY103" s="262"/>
      <c r="AZ103" s="266"/>
      <c r="BA103" s="262"/>
      <c r="BB103" s="265"/>
      <c r="BC103" s="266"/>
      <c r="BD103" s="261"/>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1"/>
      <c r="AW104" s="262"/>
      <c r="AX104" s="265"/>
      <c r="AY104" s="262"/>
      <c r="AZ104" s="266"/>
      <c r="BA104" s="262"/>
      <c r="BB104" s="265"/>
      <c r="BC104" s="266"/>
      <c r="BD104" s="261"/>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1"/>
      <c r="AW105" s="262"/>
      <c r="AX105" s="265"/>
      <c r="AY105" s="262"/>
      <c r="AZ105" s="266"/>
      <c r="BA105" s="262"/>
      <c r="BB105" s="265"/>
      <c r="BC105" s="266"/>
      <c r="BD105" s="261"/>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1"/>
      <c r="AW106" s="262"/>
      <c r="AX106" s="265"/>
      <c r="AY106" s="262"/>
      <c r="AZ106" s="266"/>
      <c r="BA106" s="262"/>
      <c r="BB106" s="265"/>
      <c r="BC106" s="266"/>
      <c r="BD106" s="261"/>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1"/>
      <c r="AW107" s="262"/>
      <c r="AX107" s="265"/>
      <c r="AY107" s="262"/>
      <c r="AZ107" s="266"/>
      <c r="BA107" s="262"/>
      <c r="BB107" s="265"/>
      <c r="BC107" s="266"/>
      <c r="BD107" s="261"/>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1"/>
      <c r="AW108" s="262"/>
      <c r="AX108" s="265"/>
      <c r="AY108" s="262"/>
      <c r="AZ108" s="266"/>
      <c r="BA108" s="262"/>
      <c r="BB108" s="265"/>
      <c r="BC108" s="266"/>
      <c r="BD108" s="261"/>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1"/>
      <c r="AW109" s="262"/>
      <c r="AX109" s="265"/>
      <c r="AY109" s="262"/>
      <c r="AZ109" s="266"/>
      <c r="BA109" s="262"/>
      <c r="BB109" s="265"/>
      <c r="BC109" s="266"/>
      <c r="BD109" s="261"/>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1"/>
      <c r="AW110" s="262"/>
      <c r="AX110" s="265"/>
      <c r="AY110" s="262"/>
      <c r="AZ110" s="266"/>
      <c r="BA110" s="262"/>
      <c r="BB110" s="265"/>
      <c r="BC110" s="266"/>
      <c r="BD110" s="261"/>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1"/>
      <c r="AW111" s="262"/>
      <c r="AX111" s="265"/>
      <c r="AY111" s="262"/>
      <c r="AZ111" s="266"/>
      <c r="BA111" s="262"/>
      <c r="BB111" s="265"/>
      <c r="BC111" s="266"/>
      <c r="BD111" s="261"/>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1"/>
      <c r="AW112" s="262"/>
      <c r="AX112" s="265"/>
      <c r="AY112" s="262"/>
      <c r="AZ112" s="266"/>
      <c r="BA112" s="262"/>
      <c r="BB112" s="265"/>
      <c r="BC112" s="266"/>
      <c r="BD112" s="261"/>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1"/>
      <c r="AW113" s="262"/>
      <c r="AX113" s="265"/>
      <c r="AY113" s="262"/>
      <c r="AZ113" s="266"/>
      <c r="BA113" s="262"/>
      <c r="BB113" s="265"/>
      <c r="BC113" s="266"/>
      <c r="BD113" s="261"/>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1"/>
      <c r="AW114" s="262"/>
      <c r="AX114" s="262"/>
      <c r="AY114" s="262"/>
      <c r="AZ114" s="262"/>
      <c r="BA114" s="262"/>
      <c r="BB114" s="265"/>
      <c r="BC114" s="266"/>
      <c r="BD114" s="261"/>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1"/>
      <c r="AW115" s="262"/>
      <c r="AX115" s="262"/>
      <c r="AY115" s="262"/>
      <c r="AZ115" s="262"/>
      <c r="BA115" s="262"/>
      <c r="BB115" s="265"/>
      <c r="BC115" s="266"/>
      <c r="BD115" s="261"/>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1"/>
      <c r="AW116" s="262"/>
      <c r="AX116" s="262"/>
      <c r="AY116" s="262"/>
      <c r="AZ116" s="262"/>
      <c r="BA116" s="262"/>
      <c r="BB116" s="265"/>
      <c r="BC116" s="266"/>
      <c r="BD116" s="261"/>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1"/>
      <c r="AW117" s="262"/>
      <c r="AX117" s="262"/>
      <c r="AY117" s="262"/>
      <c r="AZ117" s="262"/>
      <c r="BA117" s="262"/>
      <c r="BB117" s="265"/>
      <c r="BC117" s="266"/>
      <c r="BD117" s="261"/>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1"/>
      <c r="AW118" s="262"/>
      <c r="AX118" s="262"/>
      <c r="AY118" s="262"/>
      <c r="AZ118" s="262"/>
      <c r="BA118" s="262"/>
      <c r="BB118" s="265"/>
      <c r="BC118" s="266"/>
      <c r="BD118" s="261"/>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1"/>
      <c r="AW119" s="262"/>
      <c r="AX119" s="262"/>
      <c r="AY119" s="262"/>
      <c r="AZ119" s="262"/>
      <c r="BA119" s="262"/>
      <c r="BB119" s="265"/>
      <c r="BC119" s="266"/>
      <c r="BD119" s="261"/>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1"/>
      <c r="AW120" s="262"/>
      <c r="AX120" s="262"/>
      <c r="AY120" s="262"/>
      <c r="AZ120" s="262"/>
      <c r="BA120" s="262"/>
      <c r="BB120" s="265"/>
      <c r="BC120" s="266"/>
      <c r="BD120" s="261"/>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4"/>
      <c r="AX121" s="254"/>
      <c r="AY121" s="254"/>
      <c r="AZ121" s="254"/>
      <c r="BA121" s="262"/>
      <c r="BB121" s="265"/>
      <c r="BC121" s="266"/>
      <c r="BD121" s="261"/>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4"/>
      <c r="AX122" s="254"/>
      <c r="AY122" s="254"/>
      <c r="AZ122" s="254"/>
      <c r="BA122" s="262"/>
      <c r="BB122" s="265"/>
      <c r="BC122" s="266"/>
      <c r="BD122" s="261"/>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4"/>
      <c r="AX123" s="254"/>
      <c r="AY123" s="254"/>
      <c r="AZ123" s="254"/>
      <c r="BA123" s="262"/>
      <c r="BB123" s="265"/>
      <c r="BC123" s="266"/>
      <c r="BD123" s="261"/>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4"/>
      <c r="AX124" s="254"/>
      <c r="AY124" s="254"/>
      <c r="AZ124" s="254"/>
      <c r="BA124" s="262"/>
      <c r="BB124" s="265"/>
      <c r="BC124" s="266"/>
      <c r="BD124" s="261"/>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4"/>
      <c r="AX125" s="254"/>
      <c r="AY125" s="254"/>
      <c r="AZ125" s="254"/>
      <c r="BA125" s="262"/>
      <c r="BB125" s="265"/>
      <c r="BC125" s="266"/>
      <c r="BD125" s="261"/>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4"/>
      <c r="AX126" s="254"/>
      <c r="AY126" s="254"/>
      <c r="AZ126" s="254"/>
      <c r="BA126" s="262"/>
      <c r="BB126" s="265"/>
      <c r="BC126" s="266"/>
      <c r="BD126" s="261"/>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4"/>
      <c r="AX127" s="254"/>
      <c r="AY127" s="254"/>
      <c r="AZ127" s="254"/>
      <c r="BA127" s="262"/>
      <c r="BB127" s="265"/>
      <c r="BC127" s="266"/>
      <c r="BD127" s="261"/>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4"/>
      <c r="AX128" s="254"/>
      <c r="AY128" s="254"/>
      <c r="AZ128" s="254"/>
      <c r="BA128" s="262"/>
      <c r="BB128" s="265"/>
      <c r="BC128" s="266"/>
      <c r="BD128" s="261"/>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4"/>
      <c r="AX129" s="254"/>
      <c r="AY129" s="254"/>
      <c r="AZ129" s="254"/>
      <c r="BA129" s="261"/>
      <c r="BB129" s="261"/>
      <c r="BC129" s="261"/>
      <c r="BD129" s="261"/>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4"/>
      <c r="AX130" s="254"/>
      <c r="AY130" s="254"/>
      <c r="AZ130" s="254"/>
      <c r="BA130" s="261"/>
      <c r="BB130" s="261"/>
      <c r="BC130" s="261"/>
      <c r="BD130" s="261"/>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4"/>
      <c r="AX131" s="254"/>
      <c r="AY131" s="254"/>
      <c r="AZ131" s="254"/>
      <c r="BA131" s="261"/>
      <c r="BB131" s="261"/>
      <c r="BC131" s="261"/>
      <c r="BD131" s="261"/>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4"/>
      <c r="AX132" s="254"/>
      <c r="AY132" s="254"/>
      <c r="AZ132" s="254"/>
      <c r="BA132" s="261"/>
      <c r="BB132" s="261"/>
      <c r="BC132" s="261"/>
      <c r="BD132" s="261"/>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4"/>
      <c r="AX133" s="254"/>
      <c r="AY133" s="254"/>
      <c r="AZ133" s="254"/>
      <c r="BA133" s="261"/>
      <c r="BB133" s="261"/>
      <c r="BC133" s="261"/>
      <c r="BD133" s="261"/>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4"/>
      <c r="AX134" s="254"/>
      <c r="AY134" s="254"/>
      <c r="AZ134" s="254"/>
      <c r="BA134" s="261"/>
      <c r="BB134" s="261"/>
      <c r="BC134" s="261"/>
      <c r="BD134" s="261"/>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4"/>
      <c r="AX135" s="254"/>
      <c r="AY135" s="254"/>
      <c r="AZ135" s="254"/>
      <c r="BA135" s="261"/>
      <c r="BB135" s="261"/>
      <c r="BC135" s="261"/>
      <c r="BD135" s="261"/>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4"/>
      <c r="AX136" s="254"/>
      <c r="AY136" s="254"/>
      <c r="AZ136" s="25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4"/>
      <c r="AX137" s="254"/>
      <c r="AY137" s="254"/>
      <c r="AZ137" s="25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4"/>
      <c r="AX138" s="254"/>
      <c r="AY138" s="254"/>
      <c r="AZ138" s="25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4"/>
      <c r="AX139" s="254"/>
      <c r="AY139" s="254"/>
      <c r="AZ139" s="25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4"/>
      <c r="AX140" s="254"/>
      <c r="AY140" s="254"/>
      <c r="AZ140" s="25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4"/>
      <c r="AX141" s="254"/>
      <c r="AY141" s="254"/>
      <c r="AZ141" s="25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4"/>
      <c r="AX142" s="254"/>
      <c r="AY142" s="254"/>
      <c r="AZ142" s="25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4"/>
      <c r="AX143" s="254"/>
      <c r="AY143" s="254"/>
      <c r="AZ143" s="25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4"/>
      <c r="AX144" s="254"/>
      <c r="AY144" s="254"/>
      <c r="AZ144" s="25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4"/>
      <c r="AX145" s="254"/>
      <c r="AY145" s="254"/>
      <c r="AZ145" s="25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4"/>
      <c r="AX146" s="254"/>
      <c r="AY146" s="254"/>
      <c r="AZ146" s="25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4"/>
      <c r="AX147" s="254"/>
      <c r="AY147" s="254"/>
      <c r="AZ147" s="25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4"/>
      <c r="AX148" s="254"/>
      <c r="AY148" s="254"/>
      <c r="AZ148" s="25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4"/>
      <c r="AX149" s="254"/>
      <c r="AY149" s="254"/>
      <c r="AZ149" s="25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4"/>
      <c r="AX150" s="254"/>
      <c r="AY150" s="254"/>
      <c r="AZ150" s="25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4"/>
      <c r="AX151" s="254"/>
      <c r="AY151" s="254"/>
      <c r="AZ151" s="25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4"/>
      <c r="AX152" s="254"/>
      <c r="AY152" s="254"/>
      <c r="AZ152" s="25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4"/>
      <c r="AX153" s="254"/>
      <c r="AY153" s="254"/>
      <c r="AZ153" s="25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4"/>
      <c r="AX154" s="254"/>
      <c r="AY154" s="254"/>
      <c r="AZ154" s="25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4"/>
      <c r="AX155" s="254"/>
      <c r="AY155" s="254"/>
      <c r="AZ155" s="25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4"/>
      <c r="AX156" s="254"/>
      <c r="AY156" s="254"/>
      <c r="AZ156" s="25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4"/>
      <c r="AX157" s="254"/>
      <c r="AY157" s="254"/>
      <c r="AZ157" s="25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4"/>
      <c r="AX158" s="254"/>
      <c r="AY158" s="254"/>
      <c r="AZ158" s="25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4"/>
      <c r="AX159" s="254"/>
      <c r="AY159" s="254"/>
      <c r="AZ159" s="25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4"/>
      <c r="AX160" s="254"/>
      <c r="AY160" s="254"/>
      <c r="AZ160" s="25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4"/>
      <c r="AX161" s="254"/>
      <c r="AY161" s="254"/>
      <c r="AZ161" s="25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4"/>
      <c r="AX162" s="254"/>
      <c r="AY162" s="254"/>
      <c r="AZ162" s="25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4"/>
      <c r="AX163" s="254"/>
      <c r="AY163" s="254"/>
      <c r="AZ163" s="25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4"/>
      <c r="AX164" s="254"/>
      <c r="AY164" s="254"/>
      <c r="AZ164" s="25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4"/>
      <c r="AX165" s="254"/>
      <c r="AY165" s="254"/>
      <c r="AZ165" s="25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4"/>
      <c r="AX166" s="254"/>
      <c r="AY166" s="254"/>
      <c r="AZ166" s="25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4"/>
      <c r="AX167" s="254"/>
      <c r="AY167" s="254"/>
      <c r="AZ167" s="25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4"/>
      <c r="AX168" s="254"/>
      <c r="AY168" s="254"/>
      <c r="AZ168" s="25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4"/>
      <c r="AX169" s="254"/>
      <c r="AY169" s="254"/>
      <c r="AZ169" s="25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4"/>
      <c r="AX170" s="254"/>
      <c r="AY170" s="254"/>
      <c r="AZ170" s="25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4"/>
      <c r="AX171" s="254"/>
      <c r="AY171" s="254"/>
      <c r="AZ171" s="25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4"/>
      <c r="AX172" s="254"/>
      <c r="AY172" s="254"/>
      <c r="AZ172" s="25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4"/>
      <c r="AX173" s="254"/>
      <c r="AY173" s="254"/>
      <c r="AZ173" s="25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4"/>
      <c r="AX174" s="254"/>
      <c r="AY174" s="254"/>
      <c r="AZ174" s="25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4"/>
      <c r="AX175" s="254"/>
      <c r="AY175" s="254"/>
      <c r="AZ175" s="25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4"/>
      <c r="AX176" s="254"/>
      <c r="AY176" s="254"/>
      <c r="AZ176" s="25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4"/>
      <c r="AX177" s="254"/>
      <c r="AY177" s="254"/>
      <c r="AZ177" s="25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4"/>
      <c r="AX178" s="254"/>
      <c r="AY178" s="254"/>
      <c r="AZ178" s="25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4"/>
      <c r="AX179" s="254"/>
      <c r="AY179" s="254"/>
      <c r="AZ179" s="25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4"/>
      <c r="AX180" s="254"/>
      <c r="AY180" s="254"/>
      <c r="AZ180" s="25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4"/>
      <c r="AX181" s="254"/>
      <c r="AY181" s="254"/>
      <c r="AZ181" s="25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4"/>
      <c r="AX182" s="254"/>
      <c r="AY182" s="254"/>
      <c r="AZ182" s="25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4"/>
      <c r="AX183" s="254"/>
      <c r="AY183" s="254"/>
      <c r="AZ183" s="25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4"/>
      <c r="AX184" s="254"/>
      <c r="AY184" s="254"/>
      <c r="AZ184" s="25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4"/>
      <c r="AX185" s="254"/>
      <c r="AY185" s="254"/>
      <c r="AZ185" s="25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4"/>
      <c r="AX186" s="254"/>
      <c r="AY186" s="254"/>
      <c r="AZ186" s="25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4"/>
      <c r="AX187" s="254"/>
      <c r="AY187" s="254"/>
      <c r="AZ187" s="25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4"/>
      <c r="AX188" s="254"/>
      <c r="AY188" s="254"/>
      <c r="AZ188" s="25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4"/>
      <c r="AX189" s="254"/>
      <c r="AY189" s="254"/>
      <c r="AZ189" s="25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4"/>
      <c r="AX190" s="254"/>
      <c r="AY190" s="254"/>
      <c r="AZ190" s="25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4"/>
      <c r="AX191" s="254"/>
      <c r="AY191" s="254"/>
      <c r="AZ191" s="25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4"/>
      <c r="AX192" s="254"/>
      <c r="AY192" s="254"/>
      <c r="AZ192" s="25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4"/>
      <c r="AX193" s="254"/>
      <c r="AY193" s="254"/>
      <c r="AZ193" s="25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4"/>
      <c r="AX194" s="254"/>
      <c r="AY194" s="254"/>
      <c r="AZ194" s="25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4"/>
      <c r="AX195" s="254"/>
      <c r="AY195" s="254"/>
      <c r="AZ195" s="25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4"/>
      <c r="AX196" s="254"/>
      <c r="AY196" s="254"/>
      <c r="AZ196" s="25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4"/>
      <c r="AX197" s="254"/>
      <c r="AY197" s="254"/>
      <c r="AZ197" s="25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4"/>
      <c r="AX198" s="254"/>
      <c r="AY198" s="254"/>
      <c r="AZ198" s="25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4"/>
      <c r="AX199" s="254"/>
      <c r="AY199" s="254"/>
      <c r="AZ199" s="25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4"/>
      <c r="AX200" s="254"/>
      <c r="AY200" s="254"/>
      <c r="AZ200" s="25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4"/>
      <c r="AX201" s="254"/>
      <c r="AY201" s="254"/>
      <c r="AZ201" s="25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4"/>
      <c r="AX202" s="254"/>
      <c r="AY202" s="254"/>
      <c r="AZ202" s="25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4"/>
      <c r="AX203" s="254"/>
      <c r="AY203" s="254"/>
      <c r="AZ203" s="25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4"/>
      <c r="AX204" s="254"/>
      <c r="AY204" s="254"/>
      <c r="AZ204" s="25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4"/>
      <c r="AX205" s="254"/>
      <c r="AY205" s="254"/>
      <c r="AZ205" s="25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4"/>
      <c r="AX206" s="254"/>
      <c r="AY206" s="254"/>
      <c r="AZ206" s="25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4"/>
      <c r="AX207" s="254"/>
      <c r="AY207" s="254"/>
      <c r="AZ207" s="25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4"/>
      <c r="AX208" s="254"/>
      <c r="AY208" s="254"/>
      <c r="AZ208" s="25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4"/>
      <c r="AX209" s="254"/>
      <c r="AY209" s="254"/>
      <c r="AZ209" s="25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4"/>
      <c r="AX210" s="254"/>
      <c r="AY210" s="254"/>
      <c r="AZ210" s="25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4"/>
      <c r="AX211" s="254"/>
      <c r="AY211" s="254"/>
      <c r="AZ211" s="25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4"/>
      <c r="AX212" s="254"/>
      <c r="AY212" s="254"/>
      <c r="AZ212" s="25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4"/>
      <c r="AX213" s="254"/>
      <c r="AY213" s="254"/>
      <c r="AZ213" s="25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4"/>
      <c r="AX214" s="254"/>
      <c r="AY214" s="254"/>
      <c r="AZ214" s="25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4"/>
      <c r="AX215" s="254"/>
      <c r="AY215" s="254"/>
      <c r="AZ215" s="25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4"/>
      <c r="AX216" s="254"/>
      <c r="AY216" s="254"/>
      <c r="AZ216" s="25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4"/>
      <c r="AX217" s="254"/>
      <c r="AY217" s="254"/>
      <c r="AZ217" s="25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4"/>
      <c r="AX218" s="254"/>
      <c r="AY218" s="254"/>
      <c r="AZ218" s="25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4"/>
      <c r="AX219" s="254"/>
      <c r="AY219" s="254"/>
      <c r="AZ219" s="25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4"/>
      <c r="AX220" s="254"/>
      <c r="AY220" s="254"/>
      <c r="AZ220" s="25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4"/>
      <c r="AX221" s="254"/>
      <c r="AY221" s="254"/>
      <c r="AZ221" s="25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4"/>
      <c r="AX222" s="254"/>
      <c r="AY222" s="254"/>
      <c r="AZ222" s="25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4"/>
      <c r="AX223" s="254"/>
      <c r="AY223" s="254"/>
      <c r="AZ223" s="25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4"/>
      <c r="AX224" s="254"/>
      <c r="AY224" s="254"/>
      <c r="AZ224" s="25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4"/>
      <c r="AX225" s="254"/>
      <c r="AY225" s="254"/>
      <c r="AZ225" s="25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4"/>
      <c r="AX226" s="254"/>
      <c r="AY226" s="254"/>
      <c r="AZ226" s="25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4"/>
      <c r="AX227" s="254"/>
      <c r="AY227" s="254"/>
      <c r="AZ227" s="25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4"/>
      <c r="AX228" s="254"/>
      <c r="AY228" s="254"/>
      <c r="AZ228" s="25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4"/>
      <c r="AX229" s="254"/>
      <c r="AY229" s="254"/>
      <c r="AZ229" s="25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4"/>
      <c r="AX230" s="254"/>
      <c r="AY230" s="254"/>
      <c r="AZ230" s="25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4"/>
      <c r="AX231" s="254"/>
      <c r="AY231" s="254"/>
      <c r="AZ231" s="25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4"/>
      <c r="AX232" s="254"/>
      <c r="AY232" s="254"/>
      <c r="AZ232" s="25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4"/>
      <c r="AX233" s="254"/>
      <c r="AY233" s="254"/>
      <c r="AZ233" s="25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4"/>
      <c r="AX234" s="254"/>
      <c r="AY234" s="254"/>
      <c r="AZ234" s="25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4"/>
      <c r="AX235" s="254"/>
      <c r="AY235" s="254"/>
      <c r="AZ235" s="25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4"/>
      <c r="AX236" s="254"/>
      <c r="AY236" s="254"/>
      <c r="AZ236" s="25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4"/>
      <c r="AX237" s="254"/>
      <c r="AY237" s="254"/>
      <c r="AZ237" s="25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4"/>
      <c r="AX238" s="254"/>
      <c r="AY238" s="254"/>
      <c r="AZ238" s="25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4"/>
      <c r="AX239" s="254"/>
      <c r="AY239" s="254"/>
      <c r="AZ239" s="25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4"/>
      <c r="AX240" s="254"/>
      <c r="AY240" s="254"/>
      <c r="AZ240" s="25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4"/>
      <c r="AX241" s="254"/>
      <c r="AY241" s="254"/>
      <c r="AZ241" s="25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4"/>
      <c r="AX242" s="254"/>
      <c r="AY242" s="254"/>
      <c r="AZ242" s="25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4"/>
      <c r="AX243" s="254"/>
      <c r="AY243" s="254"/>
      <c r="AZ243" s="25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4"/>
      <c r="AX244" s="254"/>
      <c r="AY244" s="254"/>
      <c r="AZ244" s="25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4"/>
      <c r="AX245" s="254"/>
      <c r="AY245" s="254"/>
      <c r="AZ245" s="25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4"/>
      <c r="AX246" s="254"/>
      <c r="AY246" s="254"/>
      <c r="AZ246" s="25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4"/>
      <c r="AX247" s="254"/>
      <c r="AY247" s="254"/>
      <c r="AZ247" s="25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4"/>
      <c r="AX248" s="254"/>
      <c r="AY248" s="254"/>
      <c r="AZ248" s="25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4"/>
      <c r="AX249" s="254"/>
      <c r="AY249" s="254"/>
      <c r="AZ249" s="25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4"/>
      <c r="AX250" s="254"/>
      <c r="AY250" s="254"/>
      <c r="AZ250" s="25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4"/>
      <c r="AX251" s="254"/>
      <c r="AY251" s="254"/>
      <c r="AZ251" s="25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4"/>
      <c r="AX252" s="254"/>
      <c r="AY252" s="254"/>
      <c r="AZ252" s="25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4"/>
      <c r="AX253" s="254"/>
      <c r="AY253" s="254"/>
      <c r="AZ253" s="25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4"/>
      <c r="AX254" s="254"/>
      <c r="AY254" s="254"/>
      <c r="AZ254" s="25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4"/>
      <c r="AX255" s="254"/>
      <c r="AY255" s="254"/>
      <c r="AZ255" s="25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4"/>
      <c r="AX256" s="254"/>
      <c r="AY256" s="254"/>
      <c r="AZ256" s="25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4"/>
      <c r="AX257" s="254"/>
      <c r="AY257" s="254"/>
      <c r="AZ257" s="25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4"/>
      <c r="AX258" s="254"/>
      <c r="AY258" s="254"/>
      <c r="AZ258" s="25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4"/>
      <c r="AX259" s="254"/>
      <c r="AY259" s="254"/>
      <c r="AZ259" s="25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4"/>
      <c r="AX260" s="254"/>
      <c r="AY260" s="254"/>
      <c r="AZ260" s="25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4"/>
      <c r="AX261" s="254"/>
      <c r="AY261" s="254"/>
      <c r="AZ261" s="25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4"/>
      <c r="AX262" s="254"/>
      <c r="AY262" s="254"/>
      <c r="AZ262" s="25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4"/>
      <c r="AX263" s="254"/>
      <c r="AY263" s="254"/>
      <c r="AZ263" s="25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4"/>
      <c r="AX264" s="254"/>
      <c r="AY264" s="254"/>
      <c r="AZ264" s="25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4"/>
      <c r="AX265" s="254"/>
      <c r="AY265" s="254"/>
      <c r="AZ265" s="25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4"/>
      <c r="AX266" s="254"/>
      <c r="AY266" s="254"/>
      <c r="AZ266" s="25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4"/>
      <c r="AX267" s="254"/>
      <c r="AY267" s="254"/>
      <c r="AZ267" s="25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4"/>
      <c r="AX268" s="254"/>
      <c r="AY268" s="254"/>
      <c r="AZ268" s="25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4"/>
      <c r="AX269" s="254"/>
      <c r="AY269" s="254"/>
      <c r="AZ269" s="25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4"/>
      <c r="AX270" s="254"/>
      <c r="AY270" s="254"/>
      <c r="AZ270" s="25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4"/>
      <c r="AX271" s="254"/>
      <c r="AY271" s="254"/>
      <c r="AZ271" s="25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4"/>
      <c r="AX272" s="254"/>
      <c r="AY272" s="254"/>
      <c r="AZ272" s="25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4"/>
      <c r="AX273" s="254"/>
      <c r="AY273" s="254"/>
      <c r="AZ273" s="25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4"/>
      <c r="AX274" s="254"/>
      <c r="AY274" s="254"/>
      <c r="AZ274" s="25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4"/>
      <c r="AX275" s="254"/>
      <c r="AY275" s="254"/>
      <c r="AZ275" s="25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4"/>
      <c r="AX276" s="254"/>
      <c r="AY276" s="254"/>
      <c r="AZ276" s="25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4"/>
      <c r="AX277" s="254"/>
      <c r="AY277" s="254"/>
      <c r="AZ277" s="25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4"/>
      <c r="AX278" s="254"/>
      <c r="AY278" s="254"/>
      <c r="AZ278" s="25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4"/>
      <c r="AX279" s="254"/>
      <c r="AY279" s="254"/>
      <c r="AZ279" s="25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4"/>
      <c r="AX280" s="254"/>
      <c r="AY280" s="254"/>
      <c r="AZ280" s="25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4"/>
      <c r="AX281" s="254"/>
      <c r="AY281" s="254"/>
      <c r="AZ281" s="25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4"/>
      <c r="AX282" s="254"/>
      <c r="AY282" s="254"/>
      <c r="AZ282" s="25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4"/>
      <c r="AX283" s="254"/>
      <c r="AY283" s="254"/>
      <c r="AZ283" s="25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4"/>
      <c r="AX284" s="254"/>
      <c r="AY284" s="254"/>
      <c r="AZ284" s="25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4"/>
      <c r="AX285" s="254"/>
      <c r="AY285" s="254"/>
      <c r="AZ285" s="25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4"/>
      <c r="AX286" s="254"/>
      <c r="AY286" s="254"/>
      <c r="AZ286" s="25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4"/>
      <c r="AX287" s="254"/>
      <c r="AY287" s="254"/>
      <c r="AZ287" s="25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4"/>
      <c r="AX288" s="254"/>
      <c r="AY288" s="254"/>
      <c r="AZ288" s="25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4"/>
      <c r="AX289" s="254"/>
      <c r="AY289" s="254"/>
      <c r="AZ289" s="25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4"/>
      <c r="AX290" s="254"/>
      <c r="AY290" s="254"/>
      <c r="AZ290" s="25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4"/>
      <c r="AX291" s="254"/>
      <c r="AY291" s="254"/>
      <c r="AZ291" s="25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4"/>
      <c r="AX292" s="254"/>
      <c r="AY292" s="254"/>
      <c r="AZ292" s="25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4"/>
      <c r="AX293" s="254"/>
      <c r="AY293" s="254"/>
      <c r="AZ293" s="25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4"/>
      <c r="AX294" s="254"/>
      <c r="AY294" s="254"/>
      <c r="AZ294" s="25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4"/>
      <c r="AX295" s="254"/>
      <c r="AY295" s="254"/>
      <c r="AZ295" s="25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4"/>
      <c r="AX296" s="254"/>
      <c r="AY296" s="254"/>
      <c r="AZ296" s="25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4"/>
      <c r="AX297" s="254"/>
      <c r="AY297" s="254"/>
      <c r="AZ297" s="25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4"/>
      <c r="AX298" s="254"/>
      <c r="AY298" s="254"/>
      <c r="AZ298" s="25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4"/>
      <c r="AX299" s="254"/>
      <c r="AY299" s="254"/>
      <c r="AZ299" s="25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4"/>
      <c r="AX300" s="254"/>
      <c r="AY300" s="254"/>
      <c r="AZ300" s="25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4"/>
      <c r="AX301" s="254"/>
      <c r="AY301" s="254"/>
      <c r="AZ301" s="25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4"/>
      <c r="AX302" s="254"/>
      <c r="AY302" s="254"/>
      <c r="AZ302" s="25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4"/>
      <c r="AX303" s="254"/>
      <c r="AY303" s="254"/>
      <c r="AZ303" s="25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4"/>
      <c r="AX304" s="254"/>
      <c r="AY304" s="254"/>
      <c r="AZ304" s="25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4"/>
      <c r="AX305" s="254"/>
      <c r="AY305" s="254"/>
      <c r="AZ305" s="25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4"/>
      <c r="AX306" s="254"/>
      <c r="AY306" s="254"/>
      <c r="AZ306" s="25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4"/>
      <c r="AX307" s="254"/>
      <c r="AY307" s="254"/>
      <c r="AZ307" s="25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4"/>
      <c r="AX308" s="254"/>
      <c r="AY308" s="254"/>
      <c r="AZ308" s="25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4"/>
      <c r="AX309" s="254"/>
      <c r="AY309" s="254"/>
      <c r="AZ309" s="25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4"/>
      <c r="AX310" s="254"/>
      <c r="AY310" s="254"/>
      <c r="AZ310" s="25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4"/>
      <c r="AX311" s="254"/>
      <c r="AY311" s="254"/>
      <c r="AZ311" s="25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4"/>
      <c r="AX312" s="254"/>
      <c r="AY312" s="254"/>
      <c r="AZ312" s="25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4"/>
      <c r="AX313" s="254"/>
      <c r="AY313" s="254"/>
      <c r="AZ313" s="25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4"/>
      <c r="AX314" s="254"/>
      <c r="AY314" s="254"/>
      <c r="AZ314" s="25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4"/>
      <c r="AX315" s="254"/>
      <c r="AY315" s="254"/>
      <c r="AZ315" s="25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4"/>
      <c r="AX316" s="254"/>
      <c r="AY316" s="254"/>
      <c r="AZ316" s="25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4"/>
      <c r="AX317" s="254"/>
      <c r="AY317" s="254"/>
      <c r="AZ317" s="25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4"/>
      <c r="AX318" s="254"/>
      <c r="AY318" s="254"/>
      <c r="AZ318" s="25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4"/>
      <c r="AX319" s="254"/>
      <c r="AY319" s="254"/>
      <c r="AZ319" s="25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4"/>
      <c r="AX320" s="254"/>
      <c r="AY320" s="254"/>
      <c r="AZ320" s="25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4"/>
      <c r="AX321" s="254"/>
      <c r="AY321" s="254"/>
      <c r="AZ321" s="25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4"/>
      <c r="AX322" s="254"/>
      <c r="AY322" s="254"/>
      <c r="AZ322" s="25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4"/>
      <c r="AX323" s="254"/>
      <c r="AY323" s="254"/>
      <c r="AZ323" s="25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4"/>
      <c r="AX324" s="254"/>
      <c r="AY324" s="254"/>
      <c r="AZ324" s="25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4"/>
      <c r="AX325" s="254"/>
      <c r="AY325" s="254"/>
      <c r="AZ325" s="25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4"/>
      <c r="AX326" s="254"/>
      <c r="AY326" s="254"/>
      <c r="AZ326" s="25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4"/>
      <c r="AX327" s="254"/>
      <c r="AY327" s="254"/>
      <c r="AZ327" s="25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4"/>
      <c r="AX328" s="254"/>
      <c r="AY328" s="254"/>
      <c r="AZ328" s="25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4"/>
      <c r="AX329" s="254"/>
      <c r="AY329" s="254"/>
      <c r="AZ329" s="25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4"/>
      <c r="AX330" s="254"/>
      <c r="AY330" s="254"/>
      <c r="AZ330" s="25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4"/>
      <c r="AX331" s="254"/>
      <c r="AY331" s="254"/>
      <c r="AZ331" s="25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4"/>
      <c r="AX332" s="254"/>
      <c r="AY332" s="254"/>
      <c r="AZ332" s="25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4"/>
      <c r="AX333" s="254"/>
      <c r="AY333" s="254"/>
      <c r="AZ333" s="25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4"/>
      <c r="AX334" s="254"/>
      <c r="AY334" s="254"/>
      <c r="AZ334" s="25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4"/>
      <c r="AX335" s="254"/>
      <c r="AY335" s="254"/>
      <c r="AZ335" s="25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4"/>
      <c r="AX336" s="254"/>
      <c r="AY336" s="254"/>
      <c r="AZ336" s="25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4"/>
      <c r="AX337" s="254"/>
      <c r="AY337" s="254"/>
      <c r="AZ337" s="25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4"/>
      <c r="AX338" s="254"/>
      <c r="AY338" s="254"/>
      <c r="AZ338" s="25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4"/>
      <c r="AX339" s="254"/>
      <c r="AY339" s="254"/>
      <c r="AZ339" s="25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4"/>
      <c r="AX340" s="254"/>
      <c r="AY340" s="254"/>
      <c r="AZ340" s="25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4"/>
      <c r="AX341" s="254"/>
      <c r="AY341" s="254"/>
      <c r="AZ341" s="25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4"/>
      <c r="AX342" s="254"/>
      <c r="AY342" s="254"/>
      <c r="AZ342" s="25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4"/>
      <c r="AX343" s="254"/>
      <c r="AY343" s="254"/>
      <c r="AZ343" s="25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4"/>
      <c r="AX344" s="254"/>
      <c r="AY344" s="254"/>
      <c r="AZ344" s="25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4"/>
      <c r="AX345" s="254"/>
      <c r="AY345" s="254"/>
      <c r="AZ345" s="25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4"/>
      <c r="AX346" s="254"/>
      <c r="AY346" s="254"/>
      <c r="AZ346" s="25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4"/>
      <c r="AX347" s="254"/>
      <c r="AY347" s="254"/>
      <c r="AZ347" s="25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4"/>
      <c r="AX348" s="254"/>
      <c r="AY348" s="254"/>
      <c r="AZ348" s="25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4"/>
      <c r="AX349" s="254"/>
      <c r="AY349" s="254"/>
      <c r="AZ349" s="25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4"/>
      <c r="AX350" s="254"/>
      <c r="AY350" s="254"/>
      <c r="AZ350" s="25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4"/>
      <c r="AX351" s="254"/>
      <c r="AY351" s="254"/>
      <c r="AZ351" s="25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4"/>
      <c r="AX352" s="254"/>
      <c r="AY352" s="254"/>
      <c r="AZ352" s="25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4"/>
      <c r="AX353" s="254"/>
      <c r="AY353" s="254"/>
      <c r="AZ353" s="25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4"/>
      <c r="AX354" s="254"/>
      <c r="AY354" s="254"/>
      <c r="AZ354" s="25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4"/>
      <c r="AX355" s="254"/>
      <c r="AY355" s="254"/>
      <c r="AZ355" s="25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4"/>
      <c r="AX356" s="254"/>
      <c r="AY356" s="254"/>
      <c r="AZ356" s="25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4"/>
      <c r="AX357" s="254"/>
      <c r="AY357" s="254"/>
      <c r="AZ357" s="25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4"/>
      <c r="AX358" s="254"/>
      <c r="AY358" s="254"/>
      <c r="AZ358" s="25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4"/>
      <c r="AX359" s="254"/>
      <c r="AY359" s="254"/>
      <c r="AZ359" s="25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4"/>
      <c r="AX360" s="254"/>
      <c r="AY360" s="254"/>
      <c r="AZ360" s="25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4"/>
      <c r="AX361" s="254"/>
      <c r="AY361" s="254"/>
      <c r="AZ361" s="25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4"/>
      <c r="AX362" s="254"/>
      <c r="AY362" s="254"/>
      <c r="AZ362" s="25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4"/>
      <c r="AX363" s="254"/>
      <c r="AY363" s="254"/>
      <c r="AZ363" s="25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4"/>
      <c r="AX364" s="254"/>
      <c r="AY364" s="254"/>
      <c r="AZ364" s="25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4"/>
      <c r="AX365" s="254"/>
      <c r="AY365" s="254"/>
      <c r="AZ365" s="25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4"/>
      <c r="AX366" s="254"/>
      <c r="AY366" s="254"/>
      <c r="AZ366" s="25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4"/>
      <c r="AX367" s="254"/>
      <c r="AY367" s="254"/>
      <c r="AZ367" s="25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4"/>
      <c r="AX368" s="254"/>
      <c r="AY368" s="254"/>
      <c r="AZ368" s="25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4"/>
      <c r="AX369" s="254"/>
      <c r="AY369" s="254"/>
      <c r="AZ369" s="25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4"/>
      <c r="AX370" s="254"/>
      <c r="AY370" s="254"/>
      <c r="AZ370" s="25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4"/>
      <c r="AX371" s="254"/>
      <c r="AY371" s="254"/>
      <c r="AZ371" s="25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4"/>
      <c r="AX372" s="254"/>
      <c r="AY372" s="254"/>
      <c r="AZ372" s="25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4"/>
      <c r="AX373" s="254"/>
      <c r="AY373" s="254"/>
      <c r="AZ373" s="25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4"/>
      <c r="AX374" s="254"/>
      <c r="AY374" s="254"/>
      <c r="AZ374" s="25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4"/>
      <c r="AX375" s="254"/>
      <c r="AY375" s="254"/>
      <c r="AZ375" s="25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4"/>
      <c r="AX376" s="254"/>
      <c r="AY376" s="254"/>
      <c r="AZ376" s="25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4"/>
      <c r="AX377" s="254"/>
      <c r="AY377" s="254"/>
      <c r="AZ377" s="25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4"/>
      <c r="AX378" s="254"/>
      <c r="AY378" s="254"/>
      <c r="AZ378" s="25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4"/>
      <c r="AX379" s="254"/>
      <c r="AY379" s="254"/>
      <c r="AZ379" s="25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4"/>
      <c r="AX380" s="254"/>
      <c r="AY380" s="254"/>
      <c r="AZ380" s="25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4"/>
      <c r="AX381" s="254"/>
      <c r="AY381" s="254"/>
      <c r="AZ381" s="25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4"/>
      <c r="AX382" s="254"/>
      <c r="AY382" s="254"/>
      <c r="AZ382" s="25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4"/>
      <c r="AX383" s="254"/>
      <c r="AY383" s="254"/>
      <c r="AZ383" s="25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4"/>
      <c r="AX384" s="254"/>
      <c r="AY384" s="254"/>
      <c r="AZ384" s="25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4"/>
      <c r="AX385" s="254"/>
      <c r="AY385" s="254"/>
      <c r="AZ385" s="25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4"/>
      <c r="AX386" s="254"/>
      <c r="AY386" s="254"/>
      <c r="AZ386" s="25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4"/>
      <c r="AX387" s="254"/>
      <c r="AY387" s="254"/>
      <c r="AZ387" s="25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4"/>
      <c r="AX388" s="254"/>
      <c r="AY388" s="254"/>
      <c r="AZ388" s="25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4"/>
      <c r="AX389" s="254"/>
      <c r="AY389" s="254"/>
      <c r="AZ389" s="25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4"/>
      <c r="AX390" s="254"/>
      <c r="AY390" s="254"/>
      <c r="AZ390" s="25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4"/>
      <c r="AX391" s="254"/>
      <c r="AY391" s="254"/>
      <c r="AZ391" s="25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4"/>
      <c r="AX392" s="254"/>
      <c r="AY392" s="254"/>
      <c r="AZ392" s="25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4"/>
      <c r="AX393" s="254"/>
      <c r="AY393" s="254"/>
      <c r="AZ393" s="25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4"/>
      <c r="AX394" s="254"/>
      <c r="AY394" s="254"/>
      <c r="AZ394" s="25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4"/>
      <c r="AX395" s="254"/>
      <c r="AY395" s="254"/>
      <c r="AZ395" s="25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4"/>
      <c r="AX396" s="254"/>
      <c r="AY396" s="254"/>
      <c r="AZ396" s="25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4"/>
      <c r="AX397" s="254"/>
      <c r="AY397" s="254"/>
      <c r="AZ397" s="25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4"/>
      <c r="AX398" s="254"/>
      <c r="AY398" s="254"/>
      <c r="AZ398" s="25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4"/>
      <c r="AX399" s="254"/>
      <c r="AY399" s="254"/>
      <c r="AZ399" s="25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4"/>
      <c r="AX400" s="254"/>
      <c r="AY400" s="254"/>
      <c r="AZ400" s="25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4"/>
      <c r="AX401" s="254"/>
      <c r="AY401" s="254"/>
      <c r="AZ401" s="25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4"/>
      <c r="AX402" s="254"/>
      <c r="AY402" s="254"/>
      <c r="AZ402" s="25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4"/>
      <c r="AX403" s="254"/>
      <c r="AY403" s="254"/>
      <c r="AZ403" s="25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4"/>
      <c r="AX404" s="254"/>
      <c r="AY404" s="254"/>
      <c r="AZ404" s="25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4"/>
      <c r="AX405" s="254"/>
      <c r="AY405" s="254"/>
      <c r="AZ405" s="25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4"/>
      <c r="AX406" s="254"/>
      <c r="AY406" s="254"/>
      <c r="AZ406" s="25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4"/>
      <c r="AX407" s="254"/>
      <c r="AY407" s="254"/>
      <c r="AZ407" s="25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4"/>
      <c r="AX408" s="254"/>
      <c r="AY408" s="254"/>
      <c r="AZ408" s="25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4"/>
      <c r="AX409" s="254"/>
      <c r="AY409" s="254"/>
      <c r="AZ409" s="25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4"/>
      <c r="AX410" s="254"/>
      <c r="AY410" s="254"/>
      <c r="AZ410" s="25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4"/>
      <c r="AX411" s="254"/>
      <c r="AY411" s="254"/>
      <c r="AZ411" s="25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4"/>
      <c r="AX412" s="254"/>
      <c r="AY412" s="254"/>
      <c r="AZ412" s="25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4"/>
      <c r="AX413" s="254"/>
      <c r="AY413" s="254"/>
      <c r="AZ413" s="25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4"/>
      <c r="AX414" s="254"/>
      <c r="AY414" s="254"/>
      <c r="AZ414" s="25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4"/>
      <c r="AX415" s="254"/>
      <c r="AY415" s="254"/>
      <c r="AZ415" s="25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4"/>
      <c r="AX416" s="254"/>
      <c r="AY416" s="254"/>
      <c r="AZ416" s="25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4"/>
      <c r="AX417" s="254"/>
      <c r="AY417" s="254"/>
      <c r="AZ417" s="25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4"/>
      <c r="AX418" s="254"/>
      <c r="AY418" s="254"/>
      <c r="AZ418" s="25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4"/>
      <c r="AX419" s="254"/>
      <c r="AY419" s="254"/>
      <c r="AZ419" s="25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4"/>
      <c r="AX420" s="254"/>
      <c r="AY420" s="254"/>
      <c r="AZ420" s="25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4"/>
      <c r="AX421" s="254"/>
      <c r="AY421" s="254"/>
      <c r="AZ421" s="25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4"/>
      <c r="AX422" s="254"/>
      <c r="AY422" s="254"/>
      <c r="AZ422" s="25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4"/>
      <c r="AX423" s="254"/>
      <c r="AY423" s="254"/>
      <c r="AZ423" s="25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4"/>
      <c r="AX424" s="254"/>
      <c r="AY424" s="254"/>
      <c r="AZ424" s="25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4"/>
      <c r="AX425" s="254"/>
      <c r="AY425" s="254"/>
      <c r="AZ425" s="25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4"/>
      <c r="AX426" s="254"/>
      <c r="AY426" s="254"/>
      <c r="AZ426" s="25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4"/>
      <c r="AX427" s="254"/>
      <c r="AY427" s="254"/>
      <c r="AZ427" s="25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4"/>
      <c r="AX428" s="254"/>
      <c r="AY428" s="254"/>
      <c r="AZ428" s="25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4"/>
      <c r="AX429" s="254"/>
      <c r="AY429" s="254"/>
      <c r="AZ429" s="25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4"/>
      <c r="AX430" s="254"/>
      <c r="AY430" s="254"/>
      <c r="AZ430" s="25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4"/>
      <c r="AX431" s="254"/>
      <c r="AY431" s="254"/>
      <c r="AZ431" s="25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4"/>
      <c r="AX432" s="254"/>
      <c r="AY432" s="254"/>
      <c r="AZ432" s="25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4"/>
      <c r="AX433" s="254"/>
      <c r="AY433" s="254"/>
      <c r="AZ433" s="25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4"/>
      <c r="AX434" s="254"/>
      <c r="AY434" s="254"/>
      <c r="AZ434" s="25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4"/>
      <c r="AX435" s="254"/>
      <c r="AY435" s="254"/>
      <c r="AZ435" s="25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4"/>
      <c r="AX436" s="254"/>
      <c r="AY436" s="254"/>
      <c r="AZ436" s="25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4"/>
      <c r="AX437" s="254"/>
      <c r="AY437" s="254"/>
      <c r="AZ437" s="25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4"/>
      <c r="AX438" s="254"/>
      <c r="AY438" s="254"/>
      <c r="AZ438" s="25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4"/>
      <c r="AX439" s="254"/>
      <c r="AY439" s="254"/>
      <c r="AZ439" s="25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4"/>
      <c r="AX440" s="254"/>
      <c r="AY440" s="254"/>
      <c r="AZ440" s="25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4"/>
      <c r="AX441" s="254"/>
      <c r="AY441" s="254"/>
      <c r="AZ441" s="25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4"/>
      <c r="AX442" s="254"/>
      <c r="AY442" s="254"/>
      <c r="AZ442" s="25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4"/>
      <c r="AX443" s="254"/>
      <c r="AY443" s="254"/>
      <c r="AZ443" s="25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4"/>
      <c r="AX444" s="254"/>
      <c r="AY444" s="254"/>
      <c r="AZ444" s="25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4"/>
      <c r="AX445" s="254"/>
      <c r="AY445" s="254"/>
      <c r="AZ445" s="25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4"/>
      <c r="AX446" s="254"/>
      <c r="AY446" s="254"/>
      <c r="AZ446" s="25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4"/>
      <c r="AX447" s="254"/>
      <c r="AY447" s="254"/>
      <c r="AZ447" s="25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4"/>
      <c r="AX448" s="254"/>
      <c r="AY448" s="254"/>
      <c r="AZ448" s="25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4"/>
      <c r="AX449" s="254"/>
      <c r="AY449" s="254"/>
      <c r="AZ449" s="25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4"/>
      <c r="AX450" s="254"/>
      <c r="AY450" s="254"/>
      <c r="AZ450" s="25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4"/>
      <c r="AX451" s="254"/>
      <c r="AY451" s="254"/>
      <c r="AZ451" s="25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4"/>
      <c r="AX452" s="254"/>
      <c r="AY452" s="254"/>
      <c r="AZ452" s="25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4"/>
      <c r="AX453" s="254"/>
      <c r="AY453" s="254"/>
      <c r="AZ453" s="25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4"/>
      <c r="AX454" s="254"/>
      <c r="AY454" s="254"/>
      <c r="AZ454" s="25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4"/>
      <c r="AX455" s="254"/>
      <c r="AY455" s="254"/>
      <c r="AZ455" s="25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4"/>
      <c r="AX456" s="254"/>
      <c r="AY456" s="254"/>
      <c r="AZ456" s="25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4"/>
      <c r="AX457" s="254"/>
      <c r="AY457" s="254"/>
      <c r="AZ457" s="25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4"/>
      <c r="AX458" s="254"/>
      <c r="AY458" s="254"/>
      <c r="AZ458" s="25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4"/>
      <c r="AX459" s="254"/>
      <c r="AY459" s="254"/>
      <c r="AZ459" s="25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4"/>
      <c r="AX460" s="254"/>
      <c r="AY460" s="254"/>
      <c r="AZ460" s="25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4"/>
      <c r="AX461" s="254"/>
      <c r="AY461" s="254"/>
      <c r="AZ461" s="25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4"/>
      <c r="AX462" s="254"/>
      <c r="AY462" s="254"/>
      <c r="AZ462" s="25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4"/>
      <c r="AX463" s="254"/>
      <c r="AY463" s="254"/>
      <c r="AZ463" s="25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4"/>
      <c r="AX464" s="254"/>
      <c r="AY464" s="254"/>
      <c r="AZ464" s="25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4"/>
      <c r="AX465" s="254"/>
      <c r="AY465" s="254"/>
      <c r="AZ465" s="25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4"/>
      <c r="AX466" s="254"/>
      <c r="AY466" s="254"/>
      <c r="AZ466" s="25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4"/>
      <c r="AX467" s="254"/>
      <c r="AY467" s="254"/>
      <c r="AZ467" s="25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4"/>
      <c r="AX468" s="254"/>
      <c r="AY468" s="254"/>
      <c r="AZ468" s="25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4"/>
      <c r="AX469" s="254"/>
      <c r="AY469" s="254"/>
      <c r="AZ469" s="25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4"/>
      <c r="AX470" s="254"/>
      <c r="AY470" s="254"/>
      <c r="AZ470" s="25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4"/>
      <c r="AX471" s="254"/>
      <c r="AY471" s="254"/>
      <c r="AZ471" s="25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4"/>
      <c r="AX472" s="254"/>
      <c r="AY472" s="254"/>
      <c r="AZ472" s="25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4"/>
      <c r="AX473" s="254"/>
      <c r="AY473" s="254"/>
      <c r="AZ473" s="25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4"/>
      <c r="AX474" s="254"/>
      <c r="AY474" s="254"/>
      <c r="AZ474" s="25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4"/>
      <c r="AX475" s="254"/>
      <c r="AY475" s="254"/>
      <c r="AZ475" s="25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4"/>
      <c r="AX476" s="254"/>
      <c r="AY476" s="254"/>
      <c r="AZ476" s="25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4"/>
      <c r="AX477" s="254"/>
      <c r="AY477" s="254"/>
      <c r="AZ477" s="25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4"/>
      <c r="AX478" s="254"/>
      <c r="AY478" s="254"/>
      <c r="AZ478" s="25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4"/>
      <c r="AX479" s="254"/>
      <c r="AY479" s="254"/>
      <c r="AZ479" s="25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4"/>
      <c r="AX480" s="254"/>
      <c r="AY480" s="254"/>
      <c r="AZ480" s="25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4"/>
      <c r="AX481" s="254"/>
      <c r="AY481" s="254"/>
      <c r="AZ481" s="25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4"/>
      <c r="AX482" s="254"/>
      <c r="AY482" s="254"/>
      <c r="AZ482" s="25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4"/>
      <c r="AX483" s="254"/>
      <c r="AY483" s="254"/>
      <c r="AZ483" s="25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4"/>
      <c r="AX484" s="254"/>
      <c r="AY484" s="254"/>
      <c r="AZ484" s="25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4"/>
      <c r="AX485" s="254"/>
      <c r="AY485" s="254"/>
      <c r="AZ485" s="25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4"/>
      <c r="AX486" s="254"/>
      <c r="AY486" s="254"/>
      <c r="AZ486" s="25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4"/>
      <c r="AX487" s="254"/>
      <c r="AY487" s="254"/>
      <c r="AZ487" s="25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4"/>
      <c r="AX488" s="254"/>
      <c r="AY488" s="254"/>
      <c r="AZ488" s="25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4"/>
      <c r="AX489" s="254"/>
      <c r="AY489" s="254"/>
      <c r="AZ489" s="25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4"/>
      <c r="AX490" s="254"/>
      <c r="AY490" s="254"/>
      <c r="AZ490" s="25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4"/>
      <c r="AX491" s="254"/>
      <c r="AY491" s="254"/>
      <c r="AZ491" s="25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4"/>
      <c r="AX492" s="254"/>
      <c r="AY492" s="254"/>
      <c r="AZ492" s="25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4"/>
      <c r="AX493" s="254"/>
      <c r="AY493" s="254"/>
      <c r="AZ493" s="25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4"/>
      <c r="AX494" s="254"/>
      <c r="AY494" s="254"/>
      <c r="AZ494" s="25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4"/>
      <c r="AX495" s="254"/>
      <c r="AY495" s="254"/>
      <c r="AZ495" s="25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4"/>
      <c r="AX496" s="254"/>
      <c r="AY496" s="254"/>
      <c r="AZ496" s="25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4"/>
      <c r="AX497" s="254"/>
      <c r="AY497" s="254"/>
      <c r="AZ497" s="25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4"/>
      <c r="AX498" s="254"/>
      <c r="AY498" s="254"/>
      <c r="AZ498" s="25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4"/>
      <c r="AX499" s="254"/>
      <c r="AY499" s="254"/>
      <c r="AZ499" s="25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4"/>
      <c r="AX500" s="254"/>
      <c r="AY500" s="254"/>
      <c r="AZ500" s="25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4"/>
      <c r="AX501" s="254"/>
      <c r="AY501" s="254"/>
      <c r="AZ501" s="25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4"/>
      <c r="AX502" s="254"/>
      <c r="AY502" s="254"/>
      <c r="AZ502" s="25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4"/>
      <c r="AX503" s="254"/>
      <c r="AY503" s="254"/>
      <c r="AZ503" s="25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4"/>
      <c r="AX504" s="254"/>
      <c r="AY504" s="254"/>
      <c r="AZ504" s="25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4"/>
      <c r="AX505" s="254"/>
      <c r="AY505" s="254"/>
      <c r="AZ505" s="25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4"/>
      <c r="AX506" s="254"/>
      <c r="AY506" s="254"/>
      <c r="AZ506" s="25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4"/>
      <c r="AX507" s="254"/>
      <c r="AY507" s="254"/>
      <c r="AZ507" s="25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4"/>
      <c r="AX508" s="254"/>
      <c r="AY508" s="254"/>
      <c r="AZ508" s="25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4"/>
      <c r="AX509" s="254"/>
      <c r="AY509" s="254"/>
      <c r="AZ509" s="25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4"/>
      <c r="AX510" s="254"/>
      <c r="AY510" s="254"/>
      <c r="AZ510" s="25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4"/>
      <c r="AX511" s="254"/>
      <c r="AY511" s="254"/>
      <c r="AZ511" s="25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4"/>
      <c r="AX512" s="254"/>
      <c r="AY512" s="254"/>
      <c r="AZ512" s="25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4"/>
      <c r="AX513" s="254"/>
      <c r="AY513" s="254"/>
      <c r="AZ513" s="25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4"/>
      <c r="AX514" s="254"/>
      <c r="AY514" s="254"/>
      <c r="AZ514" s="25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4"/>
      <c r="AX515" s="254"/>
      <c r="AY515" s="254"/>
      <c r="AZ515" s="25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4"/>
      <c r="AX516" s="254"/>
      <c r="AY516" s="254"/>
      <c r="AZ516" s="25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4"/>
      <c r="AX517" s="254"/>
      <c r="AY517" s="254"/>
      <c r="AZ517" s="25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4"/>
      <c r="AX518" s="254"/>
      <c r="AY518" s="254"/>
      <c r="AZ518" s="25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4"/>
      <c r="AX519" s="254"/>
      <c r="AY519" s="254"/>
      <c r="AZ519" s="25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4"/>
      <c r="AX520" s="254"/>
      <c r="AY520" s="254"/>
      <c r="AZ520" s="25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4"/>
      <c r="AX521" s="254"/>
      <c r="AY521" s="254"/>
      <c r="AZ521" s="25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4"/>
      <c r="AX522" s="254"/>
      <c r="AY522" s="254"/>
      <c r="AZ522" s="25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4"/>
      <c r="AX523" s="254"/>
      <c r="AY523" s="254"/>
      <c r="AZ523" s="25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4"/>
      <c r="AX524" s="254"/>
      <c r="AY524" s="254"/>
      <c r="AZ524" s="25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4"/>
      <c r="AX525" s="254"/>
      <c r="AY525" s="254"/>
      <c r="AZ525" s="25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4"/>
      <c r="AX526" s="254"/>
      <c r="AY526" s="254"/>
      <c r="AZ526" s="25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4"/>
      <c r="AX527" s="254"/>
      <c r="AY527" s="254"/>
      <c r="AZ527" s="25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4"/>
      <c r="AX528" s="254"/>
      <c r="AY528" s="254"/>
      <c r="AZ528" s="25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4"/>
      <c r="AX529" s="254"/>
      <c r="AY529" s="254"/>
      <c r="AZ529" s="25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4"/>
      <c r="AX530" s="254"/>
      <c r="AY530" s="254"/>
      <c r="AZ530" s="25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4"/>
      <c r="AX531" s="254"/>
      <c r="AY531" s="254"/>
      <c r="AZ531" s="25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4"/>
      <c r="AX532" s="254"/>
      <c r="AY532" s="254"/>
      <c r="AZ532" s="25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4"/>
      <c r="AX533" s="254"/>
      <c r="AY533" s="254"/>
      <c r="AZ533" s="25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4"/>
      <c r="AX534" s="254"/>
      <c r="AY534" s="254"/>
      <c r="AZ534" s="25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4"/>
      <c r="AX535" s="254"/>
      <c r="AY535" s="254"/>
      <c r="AZ535" s="25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4"/>
      <c r="AX536" s="254"/>
      <c r="AY536" s="254"/>
      <c r="AZ536" s="25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4"/>
      <c r="AX537" s="254"/>
      <c r="AY537" s="254"/>
      <c r="AZ537" s="25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4"/>
      <c r="AX538" s="254"/>
      <c r="AY538" s="254"/>
      <c r="AZ538" s="25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4"/>
      <c r="AX539" s="254"/>
      <c r="AY539" s="254"/>
      <c r="AZ539" s="25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4"/>
      <c r="AX540" s="254"/>
      <c r="AY540" s="254"/>
      <c r="AZ540" s="25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4"/>
      <c r="AX541" s="254"/>
      <c r="AY541" s="254"/>
      <c r="AZ541" s="25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4"/>
      <c r="AX542" s="254"/>
      <c r="AY542" s="254"/>
      <c r="AZ542" s="25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4"/>
      <c r="AX543" s="254"/>
      <c r="AY543" s="254"/>
      <c r="AZ543" s="25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4"/>
      <c r="AX544" s="254"/>
      <c r="AY544" s="254"/>
      <c r="AZ544" s="25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4"/>
      <c r="AX545" s="254"/>
      <c r="AY545" s="254"/>
      <c r="AZ545" s="25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4"/>
      <c r="AX546" s="254"/>
      <c r="AY546" s="254"/>
      <c r="AZ546" s="25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4"/>
      <c r="AX547" s="254"/>
      <c r="AY547" s="254"/>
      <c r="AZ547" s="25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4"/>
      <c r="AX548" s="254"/>
      <c r="AY548" s="254"/>
      <c r="AZ548" s="25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4"/>
      <c r="AX549" s="254"/>
      <c r="AY549" s="254"/>
      <c r="AZ549" s="25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4"/>
      <c r="AX550" s="254"/>
      <c r="AY550" s="254"/>
      <c r="AZ550" s="25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4"/>
      <c r="AX551" s="254"/>
      <c r="AY551" s="254"/>
      <c r="AZ551" s="25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4"/>
      <c r="AX552" s="254"/>
      <c r="AY552" s="254"/>
      <c r="AZ552" s="25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4"/>
      <c r="AX553" s="254"/>
      <c r="AY553" s="254"/>
      <c r="AZ553" s="25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4"/>
      <c r="AX554" s="254"/>
      <c r="AY554" s="254"/>
      <c r="AZ554" s="25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4"/>
      <c r="AX555" s="254"/>
      <c r="AY555" s="254"/>
      <c r="AZ555" s="25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4"/>
      <c r="AX556" s="254"/>
      <c r="AY556" s="254"/>
      <c r="AZ556" s="25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4"/>
      <c r="AX557" s="254"/>
      <c r="AY557" s="254"/>
      <c r="AZ557" s="25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4"/>
      <c r="AX558" s="254"/>
      <c r="AY558" s="254"/>
      <c r="AZ558" s="25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4"/>
      <c r="AX559" s="254"/>
      <c r="AY559" s="254"/>
      <c r="AZ559" s="25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4"/>
      <c r="AX560" s="254"/>
      <c r="AY560" s="254"/>
      <c r="AZ560" s="25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4"/>
      <c r="AX561" s="254"/>
      <c r="AY561" s="254"/>
      <c r="AZ561" s="25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4"/>
      <c r="AX562" s="254"/>
      <c r="AY562" s="254"/>
      <c r="AZ562" s="25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4"/>
      <c r="AX563" s="254"/>
      <c r="AY563" s="254"/>
      <c r="AZ563" s="25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4"/>
      <c r="AX564" s="254"/>
      <c r="AY564" s="254"/>
      <c r="AZ564" s="25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4"/>
      <c r="AX565" s="254"/>
      <c r="AY565" s="254"/>
      <c r="AZ565" s="25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4"/>
      <c r="AX566" s="254"/>
      <c r="AY566" s="254"/>
      <c r="AZ566" s="25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4"/>
      <c r="AX567" s="254"/>
      <c r="AY567" s="254"/>
      <c r="AZ567" s="25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4"/>
      <c r="AX568" s="254"/>
      <c r="AY568" s="254"/>
      <c r="AZ568" s="25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4"/>
      <c r="AX569" s="254"/>
      <c r="AY569" s="254"/>
      <c r="AZ569" s="25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4"/>
      <c r="AX570" s="254"/>
      <c r="AY570" s="254"/>
      <c r="AZ570" s="25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4"/>
      <c r="AX571" s="254"/>
      <c r="AY571" s="254"/>
      <c r="AZ571" s="25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4"/>
      <c r="AX572" s="254"/>
      <c r="AY572" s="254"/>
      <c r="AZ572" s="25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4"/>
      <c r="AX573" s="254"/>
      <c r="AY573" s="254"/>
      <c r="AZ573" s="25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4"/>
      <c r="AX574" s="254"/>
      <c r="AY574" s="254"/>
      <c r="AZ574" s="25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4"/>
      <c r="AX575" s="254"/>
      <c r="AY575" s="254"/>
      <c r="AZ575" s="25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4"/>
      <c r="AX576" s="254"/>
      <c r="AY576" s="254"/>
      <c r="AZ576" s="25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4"/>
      <c r="AX577" s="254"/>
      <c r="AY577" s="254"/>
      <c r="AZ577" s="25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4"/>
      <c r="AX578" s="254"/>
      <c r="AY578" s="254"/>
      <c r="AZ578" s="25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4"/>
      <c r="AX579" s="254"/>
      <c r="AY579" s="254"/>
      <c r="AZ579" s="25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4"/>
      <c r="AX580" s="254"/>
      <c r="AY580" s="254"/>
      <c r="AZ580" s="25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4"/>
      <c r="AX581" s="254"/>
      <c r="AY581" s="254"/>
      <c r="AZ581" s="25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4"/>
      <c r="AX582" s="254"/>
      <c r="AY582" s="254"/>
      <c r="AZ582" s="25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4"/>
      <c r="AX583" s="254"/>
      <c r="AY583" s="254"/>
      <c r="AZ583" s="25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4"/>
      <c r="AX584" s="254"/>
      <c r="AY584" s="254"/>
      <c r="AZ584" s="25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4"/>
      <c r="AX585" s="254"/>
      <c r="AY585" s="254"/>
      <c r="AZ585" s="25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4"/>
      <c r="AX586" s="254"/>
      <c r="AY586" s="254"/>
      <c r="AZ586" s="25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4"/>
      <c r="AX587" s="254"/>
      <c r="AY587" s="254"/>
      <c r="AZ587" s="25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4"/>
      <c r="AX588" s="254"/>
      <c r="AY588" s="254"/>
      <c r="AZ588" s="25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4"/>
      <c r="AX589" s="254"/>
      <c r="AY589" s="254"/>
      <c r="AZ589" s="25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4"/>
      <c r="AX590" s="254"/>
      <c r="AY590" s="254"/>
      <c r="AZ590" s="25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4"/>
      <c r="AX591" s="254"/>
      <c r="AY591" s="254"/>
      <c r="AZ591" s="25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4"/>
      <c r="AX592" s="254"/>
      <c r="AY592" s="254"/>
      <c r="AZ592" s="25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4"/>
      <c r="AX593" s="254"/>
      <c r="AY593" s="254"/>
      <c r="AZ593" s="25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4"/>
      <c r="AX594" s="254"/>
      <c r="AY594" s="254"/>
      <c r="AZ594" s="25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4"/>
      <c r="AX595" s="254"/>
      <c r="AY595" s="254"/>
      <c r="AZ595" s="25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4"/>
      <c r="AX596" s="254"/>
      <c r="AY596" s="254"/>
      <c r="AZ596" s="25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4"/>
      <c r="AX597" s="254"/>
      <c r="AY597" s="254"/>
      <c r="AZ597" s="25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4"/>
      <c r="AX598" s="254"/>
      <c r="AY598" s="254"/>
      <c r="AZ598" s="25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4"/>
      <c r="AX599" s="254"/>
      <c r="AY599" s="254"/>
      <c r="AZ599" s="25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4"/>
      <c r="AX600" s="254"/>
      <c r="AY600" s="254"/>
      <c r="AZ600" s="25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4"/>
      <c r="AX601" s="254"/>
      <c r="AY601" s="254"/>
      <c r="AZ601" s="25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4"/>
      <c r="AX602" s="254"/>
      <c r="AY602" s="254"/>
      <c r="AZ602" s="25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4"/>
      <c r="AX603" s="254"/>
      <c r="AY603" s="254"/>
      <c r="AZ603" s="25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4"/>
      <c r="AX604" s="254"/>
      <c r="AY604" s="254"/>
      <c r="AZ604" s="25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4"/>
      <c r="AX605" s="254"/>
      <c r="AY605" s="254"/>
      <c r="AZ605" s="25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4"/>
      <c r="AX606" s="254"/>
      <c r="AY606" s="254"/>
      <c r="AZ606" s="25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4"/>
      <c r="AX607" s="254"/>
      <c r="AY607" s="254"/>
      <c r="AZ607" s="25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4"/>
      <c r="AX608" s="254"/>
      <c r="AY608" s="254"/>
      <c r="AZ608" s="25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4"/>
      <c r="AX609" s="254"/>
      <c r="AY609" s="254"/>
      <c r="AZ609" s="25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4"/>
      <c r="AX610" s="254"/>
      <c r="AY610" s="254"/>
      <c r="AZ610" s="25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4"/>
      <c r="AX611" s="254"/>
      <c r="AY611" s="254"/>
      <c r="AZ611" s="25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4"/>
      <c r="AX612" s="254"/>
      <c r="AY612" s="254"/>
      <c r="AZ612" s="25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4"/>
      <c r="AX613" s="254"/>
      <c r="AY613" s="254"/>
      <c r="AZ613" s="25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4"/>
      <c r="AX614" s="254"/>
      <c r="AY614" s="254"/>
      <c r="AZ614" s="25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4"/>
      <c r="AX615" s="254"/>
      <c r="AY615" s="254"/>
      <c r="AZ615" s="25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4"/>
      <c r="AX616" s="254"/>
      <c r="AY616" s="254"/>
      <c r="AZ616" s="25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4"/>
      <c r="AX617" s="254"/>
      <c r="AY617" s="254"/>
      <c r="AZ617" s="25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4"/>
      <c r="AX618" s="254"/>
      <c r="AY618" s="254"/>
      <c r="AZ618" s="25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4"/>
      <c r="AX619" s="254"/>
      <c r="AY619" s="254"/>
      <c r="AZ619" s="25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4"/>
      <c r="AX620" s="254"/>
      <c r="AY620" s="254"/>
      <c r="AZ620" s="25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4"/>
      <c r="AX621" s="254"/>
      <c r="AY621" s="254"/>
      <c r="AZ621" s="25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4"/>
      <c r="AX622" s="254"/>
      <c r="AY622" s="254"/>
      <c r="AZ622" s="25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4"/>
      <c r="AX623" s="254"/>
      <c r="AY623" s="254"/>
      <c r="AZ623" s="25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4"/>
      <c r="AX624" s="254"/>
      <c r="AY624" s="254"/>
      <c r="AZ624" s="25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4"/>
      <c r="AX625" s="254"/>
      <c r="AY625" s="254"/>
      <c r="AZ625" s="25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4"/>
      <c r="AX626" s="254"/>
      <c r="AY626" s="254"/>
      <c r="AZ626" s="25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4"/>
      <c r="AX627" s="254"/>
      <c r="AY627" s="254"/>
      <c r="AZ627" s="25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4"/>
      <c r="AX628" s="254"/>
      <c r="AY628" s="254"/>
      <c r="AZ628" s="25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4"/>
      <c r="AX629" s="254"/>
      <c r="AY629" s="254"/>
      <c r="AZ629" s="25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4"/>
      <c r="AX630" s="254"/>
      <c r="AY630" s="254"/>
      <c r="AZ630" s="25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4"/>
      <c r="AX631" s="254"/>
      <c r="AY631" s="254"/>
      <c r="AZ631" s="25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4"/>
      <c r="AX632" s="254"/>
      <c r="AY632" s="254"/>
      <c r="AZ632" s="25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4"/>
      <c r="AX633" s="254"/>
      <c r="AY633" s="254"/>
      <c r="AZ633" s="25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4"/>
      <c r="AX634" s="254"/>
      <c r="AY634" s="254"/>
      <c r="AZ634" s="25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4"/>
      <c r="AX635" s="254"/>
      <c r="AY635" s="254"/>
      <c r="AZ635" s="25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4"/>
      <c r="AX636" s="254"/>
      <c r="AY636" s="254"/>
      <c r="AZ636" s="25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4"/>
      <c r="AX637" s="254"/>
      <c r="AY637" s="254"/>
      <c r="AZ637" s="25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4"/>
      <c r="AX638" s="254"/>
      <c r="AY638" s="254"/>
      <c r="AZ638" s="25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4"/>
      <c r="AX639" s="254"/>
      <c r="AY639" s="254"/>
      <c r="AZ639" s="25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4"/>
      <c r="AX640" s="254"/>
      <c r="AY640" s="254"/>
      <c r="AZ640" s="25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4"/>
      <c r="AX641" s="254"/>
      <c r="AY641" s="254"/>
      <c r="AZ641" s="25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4"/>
      <c r="AX642" s="254"/>
      <c r="AY642" s="254"/>
      <c r="AZ642" s="25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4"/>
      <c r="AX643" s="254"/>
      <c r="AY643" s="254"/>
      <c r="AZ643" s="25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4"/>
      <c r="AX644" s="254"/>
      <c r="AY644" s="254"/>
      <c r="AZ644" s="25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4"/>
      <c r="AX645" s="254"/>
      <c r="AY645" s="254"/>
      <c r="AZ645" s="25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4"/>
      <c r="AX646" s="254"/>
      <c r="AY646" s="254"/>
      <c r="AZ646" s="25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4"/>
      <c r="AX647" s="254"/>
      <c r="AY647" s="254"/>
      <c r="AZ647" s="25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4"/>
      <c r="AX648" s="254"/>
      <c r="AY648" s="254"/>
      <c r="AZ648" s="25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4"/>
      <c r="AX649" s="254"/>
      <c r="AY649" s="254"/>
      <c r="AZ649" s="25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4"/>
      <c r="AX650" s="254"/>
      <c r="AY650" s="254"/>
      <c r="AZ650" s="25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4"/>
      <c r="AX651" s="254"/>
      <c r="AY651" s="254"/>
      <c r="AZ651" s="25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4"/>
      <c r="AX652" s="254"/>
      <c r="AY652" s="254"/>
      <c r="AZ652" s="25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4"/>
      <c r="AX653" s="254"/>
      <c r="AY653" s="254"/>
      <c r="AZ653" s="25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4"/>
      <c r="AX654" s="254"/>
      <c r="AY654" s="254"/>
      <c r="AZ654" s="25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4"/>
      <c r="AX655" s="254"/>
      <c r="AY655" s="254"/>
      <c r="AZ655" s="25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4"/>
      <c r="AX656" s="254"/>
      <c r="AY656" s="254"/>
      <c r="AZ656" s="25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4"/>
      <c r="AX657" s="254"/>
      <c r="AY657" s="254"/>
      <c r="AZ657" s="25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4"/>
      <c r="AX658" s="254"/>
      <c r="AY658" s="254"/>
      <c r="AZ658" s="25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4"/>
      <c r="AX659" s="254"/>
      <c r="AY659" s="254"/>
      <c r="AZ659" s="25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4"/>
      <c r="AX660" s="254"/>
      <c r="AY660" s="254"/>
      <c r="AZ660" s="25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4"/>
      <c r="AX661" s="254"/>
      <c r="AY661" s="254"/>
      <c r="AZ661" s="25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4"/>
      <c r="AX662" s="254"/>
      <c r="AY662" s="254"/>
      <c r="AZ662" s="25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4"/>
      <c r="AX663" s="254"/>
      <c r="AY663" s="254"/>
      <c r="AZ663" s="25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4"/>
      <c r="AX664" s="254"/>
      <c r="AY664" s="254"/>
      <c r="AZ664" s="25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4"/>
      <c r="AX665" s="254"/>
      <c r="AY665" s="254"/>
      <c r="AZ665" s="25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4"/>
      <c r="AX666" s="254"/>
      <c r="AY666" s="254"/>
      <c r="AZ666" s="25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4"/>
      <c r="AX667" s="254"/>
      <c r="AY667" s="254"/>
      <c r="AZ667" s="25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4"/>
      <c r="AX668" s="254"/>
      <c r="AY668" s="254"/>
      <c r="AZ668" s="25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4"/>
      <c r="AX669" s="254"/>
      <c r="AY669" s="254"/>
      <c r="AZ669" s="25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4"/>
      <c r="AX670" s="254"/>
      <c r="AY670" s="254"/>
      <c r="AZ670" s="25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4"/>
      <c r="AX671" s="254"/>
      <c r="AY671" s="254"/>
      <c r="AZ671" s="25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4"/>
      <c r="AX672" s="254"/>
      <c r="AY672" s="254"/>
      <c r="AZ672" s="25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4"/>
      <c r="AX673" s="254"/>
      <c r="AY673" s="254"/>
      <c r="AZ673" s="25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4"/>
      <c r="AX674" s="254"/>
      <c r="AY674" s="254"/>
      <c r="AZ674" s="25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4"/>
      <c r="AX675" s="254"/>
      <c r="AY675" s="254"/>
      <c r="AZ675" s="25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4"/>
      <c r="AX676" s="254"/>
      <c r="AY676" s="254"/>
      <c r="AZ676" s="25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4"/>
      <c r="AX677" s="254"/>
      <c r="AY677" s="254"/>
      <c r="AZ677" s="25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4"/>
      <c r="AX678" s="254"/>
      <c r="AY678" s="254"/>
      <c r="AZ678" s="25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4"/>
      <c r="AX679" s="254"/>
      <c r="AY679" s="254"/>
      <c r="AZ679" s="25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4"/>
      <c r="AX680" s="254"/>
      <c r="AY680" s="254"/>
      <c r="AZ680" s="25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4"/>
      <c r="AX681" s="254"/>
      <c r="AY681" s="254"/>
      <c r="AZ681" s="25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4"/>
      <c r="AX682" s="254"/>
      <c r="AY682" s="254"/>
      <c r="AZ682" s="25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4"/>
      <c r="AX683" s="254"/>
      <c r="AY683" s="254"/>
      <c r="AZ683" s="25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4"/>
      <c r="AX684" s="254"/>
      <c r="AY684" s="254"/>
      <c r="AZ684" s="25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4"/>
      <c r="AX685" s="254"/>
      <c r="AY685" s="254"/>
      <c r="AZ685" s="25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4"/>
      <c r="AX686" s="254"/>
      <c r="AY686" s="254"/>
      <c r="AZ686" s="25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4"/>
      <c r="AX687" s="254"/>
      <c r="AY687" s="254"/>
      <c r="AZ687" s="25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4"/>
      <c r="AX688" s="254"/>
      <c r="AY688" s="254"/>
      <c r="AZ688" s="25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4"/>
      <c r="AX689" s="254"/>
      <c r="AY689" s="254"/>
      <c r="AZ689" s="25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4"/>
      <c r="AX690" s="254"/>
      <c r="AY690" s="254"/>
      <c r="AZ690" s="25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4"/>
      <c r="AX691" s="254"/>
      <c r="AY691" s="254"/>
      <c r="AZ691" s="25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4"/>
      <c r="AX692" s="254"/>
      <c r="AY692" s="254"/>
      <c r="AZ692" s="25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4"/>
      <c r="AX693" s="254"/>
      <c r="AY693" s="254"/>
      <c r="AZ693" s="25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4"/>
      <c r="AX694" s="254"/>
      <c r="AY694" s="254"/>
      <c r="AZ694" s="25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4"/>
      <c r="AX695" s="254"/>
      <c r="AY695" s="254"/>
      <c r="AZ695" s="25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4"/>
      <c r="AX696" s="254"/>
      <c r="AY696" s="254"/>
      <c r="AZ696" s="25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4"/>
      <c r="AX697" s="254"/>
      <c r="AY697" s="254"/>
      <c r="AZ697" s="25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4"/>
      <c r="AX698" s="254"/>
      <c r="AY698" s="254"/>
      <c r="AZ698" s="25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4"/>
      <c r="AX699" s="254"/>
      <c r="AY699" s="254"/>
      <c r="AZ699" s="25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4"/>
      <c r="AX700" s="254"/>
      <c r="AY700" s="254"/>
      <c r="AZ700" s="25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4"/>
      <c r="AX701" s="254"/>
      <c r="AY701" s="254"/>
      <c r="AZ701" s="25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4"/>
      <c r="AX702" s="254"/>
      <c r="AY702" s="254"/>
      <c r="AZ702" s="25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4"/>
      <c r="AX703" s="254"/>
      <c r="AY703" s="254"/>
      <c r="AZ703" s="25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4"/>
      <c r="AX704" s="254"/>
      <c r="AY704" s="254"/>
      <c r="AZ704" s="25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4"/>
      <c r="AX705" s="254"/>
      <c r="AY705" s="254"/>
      <c r="AZ705" s="25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4"/>
      <c r="AX706" s="254"/>
      <c r="AY706" s="254"/>
      <c r="AZ706" s="25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4"/>
      <c r="AX707" s="254"/>
      <c r="AY707" s="254"/>
      <c r="AZ707" s="25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4"/>
      <c r="AX708" s="254"/>
      <c r="AY708" s="254"/>
      <c r="AZ708" s="25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4"/>
      <c r="AX709" s="254"/>
      <c r="AY709" s="254"/>
      <c r="AZ709" s="25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4"/>
      <c r="AX710" s="254"/>
      <c r="AY710" s="254"/>
      <c r="AZ710" s="25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4"/>
      <c r="AX711" s="254"/>
      <c r="AY711" s="254"/>
      <c r="AZ711" s="25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4"/>
      <c r="AX712" s="254"/>
      <c r="AY712" s="254"/>
      <c r="AZ712" s="25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4"/>
      <c r="AX713" s="254"/>
      <c r="AY713" s="254"/>
      <c r="AZ713" s="25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4"/>
      <c r="AX714" s="254"/>
      <c r="AY714" s="254"/>
      <c r="AZ714" s="25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4"/>
      <c r="AX715" s="254"/>
      <c r="AY715" s="254"/>
      <c r="AZ715" s="25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4"/>
      <c r="AX716" s="254"/>
      <c r="AY716" s="254"/>
      <c r="AZ716" s="25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4"/>
      <c r="AX717" s="254"/>
      <c r="AY717" s="254"/>
      <c r="AZ717" s="25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4"/>
      <c r="AX718" s="254"/>
      <c r="AY718" s="254"/>
      <c r="AZ718" s="25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4"/>
      <c r="AX719" s="254"/>
      <c r="AY719" s="254"/>
      <c r="AZ719" s="25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4"/>
      <c r="AX720" s="254"/>
      <c r="AY720" s="254"/>
      <c r="AZ720" s="25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4"/>
      <c r="AX721" s="254"/>
      <c r="AY721" s="254"/>
      <c r="AZ721" s="25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4"/>
      <c r="AX722" s="254"/>
      <c r="AY722" s="254"/>
      <c r="AZ722" s="25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4"/>
      <c r="AX723" s="254"/>
      <c r="AY723" s="254"/>
      <c r="AZ723" s="25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4"/>
      <c r="AX724" s="254"/>
      <c r="AY724" s="254"/>
      <c r="AZ724" s="25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4"/>
      <c r="AX725" s="254"/>
      <c r="AY725" s="254"/>
      <c r="AZ725" s="25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4"/>
      <c r="AX726" s="254"/>
      <c r="AY726" s="254"/>
      <c r="AZ726" s="25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4"/>
      <c r="AX727" s="254"/>
      <c r="AY727" s="254"/>
      <c r="AZ727" s="25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4"/>
      <c r="AX728" s="254"/>
      <c r="AY728" s="254"/>
      <c r="AZ728" s="25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4"/>
      <c r="AX729" s="254"/>
      <c r="AY729" s="254"/>
      <c r="AZ729" s="25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4"/>
      <c r="AX730" s="254"/>
      <c r="AY730" s="254"/>
      <c r="AZ730" s="25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4"/>
      <c r="AX731" s="254"/>
      <c r="AY731" s="254"/>
      <c r="AZ731" s="25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4"/>
      <c r="AX732" s="254"/>
      <c r="AY732" s="254"/>
      <c r="AZ732" s="25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4"/>
      <c r="AX733" s="254"/>
      <c r="AY733" s="254"/>
      <c r="AZ733" s="25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4"/>
      <c r="AX734" s="254"/>
      <c r="AY734" s="254"/>
      <c r="AZ734" s="25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4"/>
      <c r="AX735" s="254"/>
      <c r="AY735" s="254"/>
      <c r="AZ735" s="25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4"/>
      <c r="AX736" s="254"/>
      <c r="AY736" s="254"/>
      <c r="AZ736" s="25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4"/>
      <c r="AX737" s="254"/>
      <c r="AY737" s="254"/>
      <c r="AZ737" s="25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4"/>
      <c r="AX738" s="254"/>
      <c r="AY738" s="254"/>
      <c r="AZ738" s="25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4"/>
      <c r="AX739" s="254"/>
      <c r="AY739" s="254"/>
      <c r="AZ739" s="25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4"/>
      <c r="AX740" s="254"/>
      <c r="AY740" s="254"/>
      <c r="AZ740" s="25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4"/>
      <c r="AX741" s="254"/>
      <c r="AY741" s="254"/>
      <c r="AZ741" s="25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4"/>
      <c r="AX742" s="254"/>
      <c r="AY742" s="254"/>
      <c r="AZ742" s="25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4"/>
      <c r="AX743" s="254"/>
      <c r="AY743" s="254"/>
      <c r="AZ743" s="25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4"/>
      <c r="AX744" s="254"/>
      <c r="AY744" s="254"/>
      <c r="AZ744" s="25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4"/>
      <c r="AX745" s="254"/>
      <c r="AY745" s="254"/>
      <c r="AZ745" s="25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4"/>
      <c r="AX746" s="254"/>
      <c r="AY746" s="254"/>
      <c r="AZ746" s="25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4"/>
      <c r="AX747" s="254"/>
      <c r="AY747" s="254"/>
      <c r="AZ747" s="25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4"/>
      <c r="AX748" s="254"/>
      <c r="AY748" s="254"/>
      <c r="AZ748" s="25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4"/>
      <c r="AX749" s="254"/>
      <c r="AY749" s="254"/>
      <c r="AZ749" s="25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4"/>
      <c r="AX750" s="254"/>
      <c r="AY750" s="254"/>
      <c r="AZ750" s="25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4"/>
      <c r="AX751" s="254"/>
      <c r="AY751" s="254"/>
      <c r="AZ751" s="25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4"/>
      <c r="AX752" s="254"/>
      <c r="AY752" s="254"/>
      <c r="AZ752" s="25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4"/>
      <c r="AX753" s="254"/>
      <c r="AY753" s="254"/>
      <c r="AZ753" s="25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4"/>
      <c r="AX754" s="254"/>
      <c r="AY754" s="254"/>
      <c r="AZ754" s="25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4"/>
      <c r="AX755" s="254"/>
      <c r="AY755" s="254"/>
      <c r="AZ755" s="25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4"/>
      <c r="AX756" s="254"/>
      <c r="AY756" s="254"/>
      <c r="AZ756" s="25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4"/>
      <c r="AX757" s="254"/>
      <c r="AY757" s="254"/>
      <c r="AZ757" s="25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4"/>
      <c r="AX758" s="254"/>
      <c r="AY758" s="254"/>
      <c r="AZ758" s="25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4"/>
      <c r="AX759" s="254"/>
      <c r="AY759" s="254"/>
      <c r="AZ759" s="25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4"/>
      <c r="AX760" s="254"/>
      <c r="AY760" s="254"/>
      <c r="AZ760" s="25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4"/>
      <c r="AX761" s="254"/>
      <c r="AY761" s="254"/>
      <c r="AZ761" s="25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4"/>
      <c r="AX762" s="254"/>
      <c r="AY762" s="254"/>
      <c r="AZ762" s="25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4"/>
      <c r="AX763" s="254"/>
      <c r="AY763" s="254"/>
      <c r="AZ763" s="25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4"/>
      <c r="AX764" s="254"/>
      <c r="AY764" s="254"/>
      <c r="AZ764" s="25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4"/>
      <c r="AX765" s="254"/>
      <c r="AY765" s="254"/>
      <c r="AZ765" s="25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4"/>
      <c r="AX766" s="254"/>
      <c r="AY766" s="254"/>
      <c r="AZ766" s="25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4"/>
      <c r="AX767" s="254"/>
      <c r="AY767" s="254"/>
      <c r="AZ767" s="25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4"/>
      <c r="AX768" s="254"/>
      <c r="AY768" s="254"/>
      <c r="AZ768" s="25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4"/>
      <c r="AX769" s="254"/>
      <c r="AY769" s="254"/>
      <c r="AZ769" s="25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4"/>
      <c r="AX770" s="254"/>
      <c r="AY770" s="254"/>
      <c r="AZ770" s="25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4"/>
      <c r="AX771" s="254"/>
      <c r="AY771" s="254"/>
      <c r="AZ771" s="25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4"/>
      <c r="AX772" s="254"/>
      <c r="AY772" s="254"/>
      <c r="AZ772" s="25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4"/>
      <c r="AX773" s="254"/>
      <c r="AY773" s="254"/>
      <c r="AZ773" s="25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4"/>
      <c r="AX774" s="254"/>
      <c r="AY774" s="254"/>
      <c r="AZ774" s="25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4"/>
      <c r="AX775" s="254"/>
      <c r="AY775" s="254"/>
      <c r="AZ775" s="25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4"/>
      <c r="AX776" s="254"/>
      <c r="AY776" s="254"/>
      <c r="AZ776" s="25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4"/>
      <c r="AX777" s="254"/>
      <c r="AY777" s="254"/>
      <c r="AZ777" s="25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4"/>
      <c r="AX778" s="254"/>
      <c r="AY778" s="254"/>
      <c r="AZ778" s="25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4"/>
      <c r="AX779" s="254"/>
      <c r="AY779" s="254"/>
      <c r="AZ779" s="25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4"/>
      <c r="AX780" s="254"/>
      <c r="AY780" s="254"/>
      <c r="AZ780" s="25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4"/>
      <c r="AX781" s="254"/>
      <c r="AY781" s="254"/>
      <c r="AZ781" s="25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4"/>
      <c r="AX782" s="254"/>
      <c r="AY782" s="254"/>
      <c r="AZ782" s="25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4"/>
      <c r="AX783" s="254"/>
      <c r="AY783" s="254"/>
      <c r="AZ783" s="25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4"/>
      <c r="AX784" s="254"/>
      <c r="AY784" s="254"/>
      <c r="AZ784" s="25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4"/>
      <c r="AX785" s="254"/>
      <c r="AY785" s="254"/>
      <c r="AZ785" s="25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4"/>
      <c r="AX786" s="254"/>
      <c r="AY786" s="254"/>
      <c r="AZ786" s="25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4"/>
      <c r="AX787" s="254"/>
      <c r="AY787" s="254"/>
      <c r="AZ787" s="25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4"/>
      <c r="AX788" s="254"/>
      <c r="AY788" s="254"/>
      <c r="AZ788" s="25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4"/>
      <c r="AX789" s="254"/>
      <c r="AY789" s="254"/>
      <c r="AZ789" s="25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4"/>
      <c r="AX790" s="254"/>
      <c r="AY790" s="254"/>
      <c r="AZ790" s="25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4"/>
      <c r="AX791" s="254"/>
      <c r="AY791" s="254"/>
      <c r="AZ791" s="25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4"/>
      <c r="AX792" s="254"/>
      <c r="AY792" s="254"/>
      <c r="AZ792" s="25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4"/>
      <c r="AX793" s="254"/>
      <c r="AY793" s="254"/>
      <c r="AZ793" s="25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4"/>
      <c r="AX794" s="254"/>
      <c r="AY794" s="254"/>
      <c r="AZ794" s="25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4"/>
      <c r="AX795" s="254"/>
      <c r="AY795" s="254"/>
      <c r="AZ795" s="25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4"/>
      <c r="AX796" s="254"/>
      <c r="AY796" s="254"/>
      <c r="AZ796" s="25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4"/>
      <c r="AX797" s="254"/>
      <c r="AY797" s="254"/>
      <c r="AZ797" s="25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4"/>
      <c r="AX798" s="254"/>
      <c r="AY798" s="254"/>
      <c r="AZ798" s="25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4"/>
      <c r="AX799" s="254"/>
      <c r="AY799" s="254"/>
      <c r="AZ799" s="25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4"/>
      <c r="AX800" s="254"/>
      <c r="AY800" s="254"/>
      <c r="AZ800" s="25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4"/>
      <c r="AX801" s="254"/>
      <c r="AY801" s="254"/>
      <c r="AZ801" s="25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4"/>
      <c r="AX802" s="254"/>
      <c r="AY802" s="254"/>
      <c r="AZ802" s="25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4"/>
      <c r="AX803" s="254"/>
      <c r="AY803" s="254"/>
      <c r="AZ803" s="25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4"/>
      <c r="AX804" s="254"/>
      <c r="AY804" s="254"/>
      <c r="AZ804" s="25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4"/>
      <c r="AX805" s="254"/>
      <c r="AY805" s="254"/>
      <c r="AZ805" s="25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4"/>
      <c r="AX806" s="254"/>
      <c r="AY806" s="254"/>
      <c r="AZ806" s="25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4"/>
      <c r="AX807" s="254"/>
      <c r="AY807" s="254"/>
      <c r="AZ807" s="25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4"/>
      <c r="AX808" s="254"/>
      <c r="AY808" s="254"/>
      <c r="AZ808" s="25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4"/>
      <c r="AX809" s="254"/>
      <c r="AY809" s="254"/>
      <c r="AZ809" s="25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4"/>
      <c r="AX810" s="254"/>
      <c r="AY810" s="254"/>
      <c r="AZ810" s="25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4"/>
      <c r="AX811" s="254"/>
      <c r="AY811" s="254"/>
      <c r="AZ811" s="25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4"/>
      <c r="AX812" s="254"/>
      <c r="AY812" s="254"/>
      <c r="AZ812" s="25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4"/>
      <c r="AX813" s="254"/>
      <c r="AY813" s="254"/>
      <c r="AZ813" s="25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4"/>
      <c r="AX814" s="254"/>
      <c r="AY814" s="254"/>
      <c r="AZ814" s="25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4"/>
      <c r="AX815" s="254"/>
      <c r="AY815" s="254"/>
      <c r="AZ815" s="25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4"/>
      <c r="AX816" s="254"/>
      <c r="AY816" s="254"/>
      <c r="AZ816" s="25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4"/>
      <c r="AX817" s="254"/>
      <c r="AY817" s="254"/>
      <c r="AZ817" s="25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4"/>
      <c r="AX818" s="254"/>
      <c r="AY818" s="254"/>
      <c r="AZ818" s="25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4"/>
      <c r="AX819" s="254"/>
      <c r="AY819" s="254"/>
      <c r="AZ819" s="25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4"/>
      <c r="AX820" s="254"/>
      <c r="AY820" s="254"/>
      <c r="AZ820" s="25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4"/>
      <c r="AX821" s="254"/>
      <c r="AY821" s="254"/>
      <c r="AZ821" s="25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4"/>
      <c r="AX822" s="254"/>
      <c r="AY822" s="254"/>
      <c r="AZ822" s="25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4"/>
      <c r="AX823" s="254"/>
      <c r="AY823" s="254"/>
      <c r="AZ823" s="25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4"/>
      <c r="AX824" s="254"/>
      <c r="AY824" s="254"/>
      <c r="AZ824" s="25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4"/>
      <c r="AX825" s="254"/>
      <c r="AY825" s="254"/>
      <c r="AZ825" s="25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4"/>
      <c r="AX826" s="254"/>
      <c r="AY826" s="254"/>
      <c r="AZ826" s="25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4"/>
      <c r="AX827" s="254"/>
      <c r="AY827" s="254"/>
      <c r="AZ827" s="25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4"/>
      <c r="AX828" s="254"/>
      <c r="AY828" s="254"/>
      <c r="AZ828" s="25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4"/>
      <c r="AX829" s="254"/>
      <c r="AY829" s="254"/>
      <c r="AZ829" s="25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4"/>
      <c r="AX830" s="254"/>
      <c r="AY830" s="254"/>
      <c r="AZ830" s="25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4"/>
      <c r="AX831" s="254"/>
      <c r="AY831" s="254"/>
      <c r="AZ831" s="25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4"/>
      <c r="AX832" s="254"/>
      <c r="AY832" s="254"/>
      <c r="AZ832" s="25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4"/>
      <c r="AX833" s="254"/>
      <c r="AY833" s="254"/>
      <c r="AZ833" s="25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4"/>
      <c r="AX834" s="254"/>
      <c r="AY834" s="254"/>
      <c r="AZ834" s="25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4"/>
      <c r="AX835" s="254"/>
      <c r="AY835" s="254"/>
      <c r="AZ835" s="25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4"/>
      <c r="AX836" s="254"/>
      <c r="AY836" s="254"/>
      <c r="AZ836" s="25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4"/>
      <c r="AX837" s="254"/>
      <c r="AY837" s="254"/>
      <c r="AZ837" s="25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4"/>
      <c r="AX838" s="254"/>
      <c r="AY838" s="254"/>
      <c r="AZ838" s="25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4"/>
      <c r="AX839" s="254"/>
      <c r="AY839" s="254"/>
      <c r="AZ839" s="25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4"/>
      <c r="AX840" s="254"/>
      <c r="AY840" s="254"/>
      <c r="AZ840" s="25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4"/>
      <c r="AX841" s="254"/>
      <c r="AY841" s="254"/>
      <c r="AZ841" s="25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4"/>
      <c r="AX842" s="254"/>
      <c r="AY842" s="254"/>
      <c r="AZ842" s="25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4"/>
      <c r="AX843" s="254"/>
      <c r="AY843" s="254"/>
      <c r="AZ843" s="25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4"/>
      <c r="AX844" s="254"/>
      <c r="AY844" s="254"/>
      <c r="AZ844" s="25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4"/>
      <c r="AX845" s="254"/>
      <c r="AY845" s="254"/>
      <c r="AZ845" s="25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4"/>
      <c r="AX846" s="254"/>
      <c r="AY846" s="254"/>
      <c r="AZ846" s="25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4"/>
      <c r="AX847" s="254"/>
      <c r="AY847" s="254"/>
      <c r="AZ847" s="25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4"/>
      <c r="AX848" s="254"/>
      <c r="AY848" s="254"/>
      <c r="AZ848" s="25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4"/>
      <c r="AX849" s="254"/>
      <c r="AY849" s="254"/>
      <c r="AZ849" s="25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4"/>
      <c r="AX850" s="254"/>
      <c r="AY850" s="254"/>
      <c r="AZ850" s="25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4"/>
      <c r="AX851" s="254"/>
      <c r="AY851" s="254"/>
      <c r="AZ851" s="25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4"/>
      <c r="AX852" s="254"/>
      <c r="AY852" s="254"/>
      <c r="AZ852" s="25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4"/>
      <c r="AX853" s="254"/>
      <c r="AY853" s="254"/>
      <c r="AZ853" s="25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4"/>
      <c r="AX854" s="254"/>
      <c r="AY854" s="254"/>
      <c r="AZ854" s="25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4"/>
      <c r="AX855" s="254"/>
      <c r="AY855" s="254"/>
      <c r="AZ855" s="25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4"/>
      <c r="AX856" s="254"/>
      <c r="AY856" s="254"/>
      <c r="AZ856" s="25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4"/>
      <c r="AX857" s="254"/>
      <c r="AY857" s="254"/>
      <c r="AZ857" s="25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4"/>
      <c r="AX858" s="254"/>
      <c r="AY858" s="254"/>
      <c r="AZ858" s="25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4"/>
      <c r="AX859" s="254"/>
      <c r="AY859" s="254"/>
      <c r="AZ859" s="25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4"/>
      <c r="AX860" s="254"/>
      <c r="AY860" s="254"/>
      <c r="AZ860" s="25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7:H25 J7:M25 R30:AJ49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I7:I25 D30:D48 D53:D71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X72" sqref="X72"/>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thickBot="1">
      <c r="A4" s="55"/>
      <c r="B4" s="1"/>
      <c r="C4" s="270" t="s">
        <v>258</v>
      </c>
      <c r="D4" s="55"/>
      <c r="E4" s="271"/>
      <c r="F4" s="272">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58"/>
      <c r="AL4" s="258"/>
      <c r="AM4" s="258"/>
      <c r="AN4" s="258"/>
      <c r="AO4" s="258"/>
      <c r="AP4" s="258"/>
      <c r="AQ4" s="258"/>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58"/>
      <c r="AL5" s="258"/>
      <c r="AM5" s="258"/>
      <c r="AN5" s="258"/>
      <c r="AO5" s="258"/>
      <c r="AP5" s="258"/>
      <c r="AQ5" s="258"/>
      <c r="AR5" s="50"/>
      <c r="AS5" s="50"/>
      <c r="AT5" s="51"/>
    </row>
    <row r="6" spans="1:49" ht="24" customHeight="1">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58"/>
      <c r="AL6" s="258"/>
      <c r="AM6" s="258"/>
      <c r="AN6" s="258"/>
      <c r="AO6" s="258"/>
      <c r="AP6" s="258"/>
      <c r="AQ6" s="274"/>
      <c r="AR6" s="51"/>
      <c r="AS6" s="51"/>
      <c r="AU6" s="48"/>
      <c r="AV6" s="48"/>
      <c r="AW6" s="48"/>
    </row>
    <row r="7" spans="1:49" ht="14" customHeight="1">
      <c r="A7" s="1"/>
      <c r="B7" s="275" t="s">
        <v>146</v>
      </c>
      <c r="C7" s="402" t="b">
        <v>0</v>
      </c>
      <c r="D7" s="369" t="b">
        <v>0</v>
      </c>
      <c r="E7" s="402" t="b">
        <v>0</v>
      </c>
      <c r="F7" s="370" t="b">
        <v>1</v>
      </c>
      <c r="G7" s="370" t="b">
        <v>1</v>
      </c>
      <c r="H7" s="370" t="b">
        <v>1</v>
      </c>
      <c r="I7" s="370" t="b">
        <v>1</v>
      </c>
      <c r="J7" s="370" t="b">
        <v>1</v>
      </c>
      <c r="K7" s="371" t="b">
        <v>1</v>
      </c>
      <c r="L7" s="371" t="b">
        <v>1</v>
      </c>
      <c r="M7" s="371" t="b">
        <v>1</v>
      </c>
      <c r="N7" s="371" t="b">
        <v>1</v>
      </c>
      <c r="O7" s="371" t="b">
        <v>1</v>
      </c>
      <c r="P7" s="371" t="b">
        <v>1</v>
      </c>
      <c r="Q7" s="371" t="b">
        <v>1</v>
      </c>
      <c r="R7" s="371" t="b">
        <v>1</v>
      </c>
      <c r="S7" s="371" t="b">
        <v>1</v>
      </c>
      <c r="T7" s="371" t="b">
        <v>1</v>
      </c>
      <c r="U7" s="372" t="b">
        <v>1</v>
      </c>
      <c r="V7" s="83"/>
      <c r="W7" s="83"/>
      <c r="X7" s="83"/>
      <c r="Y7" s="83"/>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4" customHeight="1">
      <c r="A8" s="1"/>
      <c r="B8" s="275" t="s">
        <v>150</v>
      </c>
      <c r="C8" s="402" t="b">
        <v>0</v>
      </c>
      <c r="D8" s="369" t="b">
        <v>0</v>
      </c>
      <c r="E8" s="402" t="b">
        <v>0</v>
      </c>
      <c r="F8" s="370" t="b">
        <v>1</v>
      </c>
      <c r="G8" s="370" t="b">
        <v>1</v>
      </c>
      <c r="H8" s="370" t="b">
        <v>1</v>
      </c>
      <c r="I8" s="370" t="b">
        <v>1</v>
      </c>
      <c r="J8" s="370" t="b">
        <v>1</v>
      </c>
      <c r="K8" s="371" t="b">
        <v>1</v>
      </c>
      <c r="L8" s="371" t="b">
        <v>1</v>
      </c>
      <c r="M8" s="371" t="b">
        <v>1</v>
      </c>
      <c r="N8" s="371" t="b">
        <v>1</v>
      </c>
      <c r="O8" s="371" t="b">
        <v>1</v>
      </c>
      <c r="P8" s="371" t="b">
        <v>1</v>
      </c>
      <c r="Q8" s="371" t="b">
        <v>1</v>
      </c>
      <c r="R8" s="371" t="b">
        <v>1</v>
      </c>
      <c r="S8" s="371" t="b">
        <v>1</v>
      </c>
      <c r="T8" s="371" t="b">
        <v>1</v>
      </c>
      <c r="U8" s="372" t="b">
        <v>1</v>
      </c>
      <c r="V8" s="83"/>
      <c r="W8" s="83"/>
      <c r="X8" s="83"/>
      <c r="Y8" s="83"/>
      <c r="Z8" s="83"/>
      <c r="AA8" s="83"/>
      <c r="AB8" s="83"/>
      <c r="AC8" s="83"/>
      <c r="AD8" s="83"/>
      <c r="AE8" s="83"/>
      <c r="AF8" s="1"/>
      <c r="AG8" s="1"/>
      <c r="AH8" s="1"/>
      <c r="AI8" s="1"/>
      <c r="AJ8" s="1"/>
      <c r="AK8" s="258"/>
      <c r="AL8" s="258"/>
      <c r="AM8" s="258"/>
      <c r="AN8" s="274"/>
      <c r="AO8" s="274"/>
      <c r="AP8" s="274"/>
      <c r="AQ8" s="276"/>
      <c r="AT8" s="48"/>
      <c r="AU8" s="48"/>
      <c r="AV8" s="48"/>
      <c r="AW8" s="48"/>
    </row>
    <row r="9" spans="1:49" ht="14" customHeight="1">
      <c r="A9" s="1"/>
      <c r="B9" s="277" t="s">
        <v>148</v>
      </c>
      <c r="C9" s="402" t="b">
        <v>1</v>
      </c>
      <c r="D9" s="369" t="b">
        <v>1</v>
      </c>
      <c r="E9" s="402"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83"/>
      <c r="Z9" s="83"/>
      <c r="AA9" s="83"/>
      <c r="AB9" s="83"/>
      <c r="AC9" s="83"/>
      <c r="AD9" s="83"/>
      <c r="AE9" s="83"/>
      <c r="AF9" s="1"/>
      <c r="AG9" s="1"/>
      <c r="AH9" s="1"/>
      <c r="AI9" s="1"/>
      <c r="AJ9" s="1"/>
      <c r="AK9" s="258"/>
      <c r="AL9" s="258"/>
      <c r="AM9" s="258"/>
      <c r="AN9" s="274"/>
      <c r="AO9" s="274"/>
      <c r="AP9" s="274"/>
      <c r="AQ9" s="276"/>
      <c r="AT9" s="48"/>
      <c r="AU9" s="48"/>
      <c r="AV9" s="48"/>
      <c r="AW9" s="48"/>
    </row>
    <row r="10" spans="1:49" ht="14" customHeight="1">
      <c r="A10" s="1"/>
      <c r="B10" s="277" t="s">
        <v>152</v>
      </c>
      <c r="C10" s="402" t="b">
        <v>1</v>
      </c>
      <c r="D10" s="369" t="b">
        <v>1</v>
      </c>
      <c r="E10" s="402"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83"/>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4" customHeight="1">
      <c r="A11" s="1"/>
      <c r="B11" s="277" t="s">
        <v>154</v>
      </c>
      <c r="C11" s="402" t="b">
        <v>1</v>
      </c>
      <c r="D11" s="369" t="b">
        <v>1</v>
      </c>
      <c r="E11" s="402"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83"/>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4" customHeight="1">
      <c r="A12" s="1"/>
      <c r="B12" s="277" t="s">
        <v>156</v>
      </c>
      <c r="C12" s="402" t="b">
        <v>1</v>
      </c>
      <c r="D12" s="369" t="b">
        <v>1</v>
      </c>
      <c r="E12" s="402"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83"/>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4" customHeight="1">
      <c r="A13" s="1"/>
      <c r="B13" s="277" t="s">
        <v>160</v>
      </c>
      <c r="C13" s="402" t="b">
        <v>1</v>
      </c>
      <c r="D13" s="369" t="b">
        <v>1</v>
      </c>
      <c r="E13" s="402"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77" t="s">
        <v>158</v>
      </c>
      <c r="C14" s="402" t="b">
        <v>1</v>
      </c>
      <c r="D14" s="369" t="b">
        <v>1</v>
      </c>
      <c r="E14" s="402"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75" t="s">
        <v>162</v>
      </c>
      <c r="C15" s="402" t="b">
        <v>0</v>
      </c>
      <c r="D15" s="369" t="b">
        <v>0</v>
      </c>
      <c r="E15" s="402" t="b">
        <v>0</v>
      </c>
      <c r="F15" s="374" t="b">
        <v>1</v>
      </c>
      <c r="G15" s="374" t="b">
        <v>1</v>
      </c>
      <c r="H15" s="374" t="b">
        <v>1</v>
      </c>
      <c r="I15" s="374" t="b">
        <v>1</v>
      </c>
      <c r="J15" s="374" t="b">
        <v>1</v>
      </c>
      <c r="K15" s="375" t="b">
        <v>1</v>
      </c>
      <c r="L15" s="375" t="b">
        <v>1</v>
      </c>
      <c r="M15" s="375" t="b">
        <v>1</v>
      </c>
      <c r="N15" s="375" t="b">
        <v>1</v>
      </c>
      <c r="O15" s="375" t="b">
        <v>1</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75" t="s">
        <v>164</v>
      </c>
      <c r="C16" s="402" t="b">
        <v>0</v>
      </c>
      <c r="D16" s="369" t="b">
        <v>0</v>
      </c>
      <c r="E16" s="402" t="b">
        <v>0</v>
      </c>
      <c r="F16" s="374" t="b">
        <v>1</v>
      </c>
      <c r="G16" s="374" t="b">
        <v>1</v>
      </c>
      <c r="H16" s="374" t="b">
        <v>1</v>
      </c>
      <c r="I16" s="374" t="b">
        <v>1</v>
      </c>
      <c r="J16" s="374" t="b">
        <v>1</v>
      </c>
      <c r="K16" s="375" t="b">
        <v>1</v>
      </c>
      <c r="L16" s="375" t="b">
        <v>1</v>
      </c>
      <c r="M16" s="375" t="b">
        <v>1</v>
      </c>
      <c r="N16" s="375" t="b">
        <v>1</v>
      </c>
      <c r="O16" s="375" t="b">
        <v>1</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75" t="s">
        <v>167</v>
      </c>
      <c r="C17" s="402" t="b">
        <v>0</v>
      </c>
      <c r="D17" s="369" t="b">
        <v>0</v>
      </c>
      <c r="E17" s="402" t="b">
        <v>0</v>
      </c>
      <c r="F17" s="374" t="b">
        <v>1</v>
      </c>
      <c r="G17" s="374" t="b">
        <v>1</v>
      </c>
      <c r="H17" s="374" t="b">
        <v>1</v>
      </c>
      <c r="I17" s="374" t="b">
        <v>1</v>
      </c>
      <c r="J17" s="374" t="b">
        <v>1</v>
      </c>
      <c r="K17" s="375" t="b">
        <v>1</v>
      </c>
      <c r="L17" s="375" t="b">
        <v>1</v>
      </c>
      <c r="M17" s="375" t="b">
        <v>1</v>
      </c>
      <c r="N17" s="375" t="b">
        <v>1</v>
      </c>
      <c r="O17" s="375" t="b">
        <v>1</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75" t="s">
        <v>168</v>
      </c>
      <c r="C18" s="402" t="b">
        <v>0</v>
      </c>
      <c r="D18" s="369" t="b">
        <v>0</v>
      </c>
      <c r="E18" s="402" t="b">
        <v>0</v>
      </c>
      <c r="F18" s="375" t="b">
        <v>1</v>
      </c>
      <c r="G18" s="375" t="b">
        <v>1</v>
      </c>
      <c r="H18" s="375" t="b">
        <v>1</v>
      </c>
      <c r="I18" s="375" t="b">
        <v>1</v>
      </c>
      <c r="J18" s="375" t="b">
        <v>1</v>
      </c>
      <c r="K18" s="375" t="b">
        <v>1</v>
      </c>
      <c r="L18" s="375" t="b">
        <v>1</v>
      </c>
      <c r="M18" s="375" t="b">
        <v>1</v>
      </c>
      <c r="N18" s="375" t="b">
        <v>1</v>
      </c>
      <c r="O18" s="375" t="b">
        <v>1</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77" t="s">
        <v>169</v>
      </c>
      <c r="C19" s="402" t="b">
        <v>1</v>
      </c>
      <c r="D19" s="369" t="b">
        <v>1</v>
      </c>
      <c r="E19" s="402"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75" t="s">
        <v>165</v>
      </c>
      <c r="C20" s="402" t="b">
        <v>0</v>
      </c>
      <c r="D20" s="369" t="b">
        <v>0</v>
      </c>
      <c r="E20" s="402" t="b">
        <v>0</v>
      </c>
      <c r="F20" s="375" t="b">
        <v>1</v>
      </c>
      <c r="G20" s="375" t="b">
        <v>1</v>
      </c>
      <c r="H20" s="375" t="b">
        <v>1</v>
      </c>
      <c r="I20" s="375" t="b">
        <v>1</v>
      </c>
      <c r="J20" s="375" t="b">
        <v>1</v>
      </c>
      <c r="K20" s="375" t="b">
        <v>1</v>
      </c>
      <c r="L20" s="375" t="b">
        <v>1</v>
      </c>
      <c r="M20" s="375" t="b">
        <v>1</v>
      </c>
      <c r="N20" s="375" t="b">
        <v>1</v>
      </c>
      <c r="O20" s="375" t="b">
        <v>1</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75" t="s">
        <v>170</v>
      </c>
      <c r="C21" s="402" t="b">
        <v>0</v>
      </c>
      <c r="D21" s="369" t="b">
        <v>0</v>
      </c>
      <c r="E21" s="402" t="b">
        <v>0</v>
      </c>
      <c r="F21" s="375" t="b">
        <v>1</v>
      </c>
      <c r="G21" s="375" t="b">
        <v>1</v>
      </c>
      <c r="H21" s="375" t="b">
        <v>1</v>
      </c>
      <c r="I21" s="375" t="b">
        <v>1</v>
      </c>
      <c r="J21" s="375" t="b">
        <v>1</v>
      </c>
      <c r="K21" s="375" t="b">
        <v>1</v>
      </c>
      <c r="L21" s="375" t="b">
        <v>1</v>
      </c>
      <c r="M21" s="375" t="b">
        <v>1</v>
      </c>
      <c r="N21" s="375" t="b">
        <v>1</v>
      </c>
      <c r="O21" s="375" t="b">
        <v>1</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75" t="s">
        <v>171</v>
      </c>
      <c r="C22" s="402" t="b">
        <v>0</v>
      </c>
      <c r="D22" s="369" t="b">
        <v>0</v>
      </c>
      <c r="E22" s="402" t="b">
        <v>0</v>
      </c>
      <c r="F22" s="375" t="b">
        <v>1</v>
      </c>
      <c r="G22" s="375" t="b">
        <v>1</v>
      </c>
      <c r="H22" s="375" t="b">
        <v>1</v>
      </c>
      <c r="I22" s="375" t="b">
        <v>1</v>
      </c>
      <c r="J22" s="375" t="b">
        <v>1</v>
      </c>
      <c r="K22" s="375" t="b">
        <v>1</v>
      </c>
      <c r="L22" s="375" t="b">
        <v>1</v>
      </c>
      <c r="M22" s="375" t="b">
        <v>1</v>
      </c>
      <c r="N22" s="375" t="b">
        <v>1</v>
      </c>
      <c r="O22" s="375" t="b">
        <v>1</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75" t="s">
        <v>172</v>
      </c>
      <c r="C23" s="402" t="b">
        <v>0</v>
      </c>
      <c r="D23" s="369" t="b">
        <v>0</v>
      </c>
      <c r="E23" s="402" t="b">
        <v>0</v>
      </c>
      <c r="F23" s="375" t="b">
        <v>1</v>
      </c>
      <c r="G23" s="375" t="b">
        <v>1</v>
      </c>
      <c r="H23" s="375" t="b">
        <v>1</v>
      </c>
      <c r="I23" s="375" t="b">
        <v>1</v>
      </c>
      <c r="J23" s="375" t="b">
        <v>1</v>
      </c>
      <c r="K23" s="375" t="b">
        <v>1</v>
      </c>
      <c r="L23" s="375" t="b">
        <v>1</v>
      </c>
      <c r="M23" s="375" t="b">
        <v>1</v>
      </c>
      <c r="N23" s="375" t="b">
        <v>1</v>
      </c>
      <c r="O23" s="375" t="b">
        <v>1</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77" t="s">
        <v>175</v>
      </c>
      <c r="C24" s="402" t="b">
        <v>1</v>
      </c>
      <c r="D24" s="369" t="b">
        <v>1</v>
      </c>
      <c r="E24" s="402"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77" t="s">
        <v>174</v>
      </c>
      <c r="C25" s="402" t="b">
        <v>1</v>
      </c>
      <c r="D25" s="369" t="b">
        <v>1</v>
      </c>
      <c r="E25" s="402"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75" t="s">
        <v>173</v>
      </c>
      <c r="C26" s="402" t="b">
        <v>0</v>
      </c>
      <c r="D26" s="369" t="b">
        <v>0</v>
      </c>
      <c r="E26" s="402" t="b">
        <v>0</v>
      </c>
      <c r="F26" s="375" t="b">
        <v>1</v>
      </c>
      <c r="G26" s="375" t="b">
        <v>1</v>
      </c>
      <c r="H26" s="375" t="b">
        <v>1</v>
      </c>
      <c r="I26" s="375" t="b">
        <v>1</v>
      </c>
      <c r="J26" s="375" t="b">
        <v>1</v>
      </c>
      <c r="K26" s="375" t="b">
        <v>1</v>
      </c>
      <c r="L26" s="375" t="b">
        <v>1</v>
      </c>
      <c r="M26" s="375" t="b">
        <v>1</v>
      </c>
      <c r="N26" s="375" t="b">
        <v>1</v>
      </c>
      <c r="O26" s="375" t="b">
        <v>1</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77" t="s">
        <v>176</v>
      </c>
      <c r="C27" s="402" t="b">
        <v>1</v>
      </c>
      <c r="D27" s="369" t="b">
        <v>1</v>
      </c>
      <c r="E27" s="402"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75" t="s">
        <v>177</v>
      </c>
      <c r="C28" s="402" t="b">
        <v>0</v>
      </c>
      <c r="D28" s="369" t="b">
        <v>0</v>
      </c>
      <c r="E28" s="402" t="b">
        <v>0</v>
      </c>
      <c r="F28" s="375" t="b">
        <v>1</v>
      </c>
      <c r="G28" s="375" t="b">
        <v>1</v>
      </c>
      <c r="H28" s="375" t="b">
        <v>1</v>
      </c>
      <c r="I28" s="375" t="b">
        <v>1</v>
      </c>
      <c r="J28" s="375" t="b">
        <v>1</v>
      </c>
      <c r="K28" s="375" t="b">
        <v>1</v>
      </c>
      <c r="L28" s="375" t="b">
        <v>1</v>
      </c>
      <c r="M28" s="375" t="b">
        <v>1</v>
      </c>
      <c r="N28" s="375" t="b">
        <v>1</v>
      </c>
      <c r="O28" s="375" t="b">
        <v>1</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75" t="s">
        <v>179</v>
      </c>
      <c r="C29" s="402" t="b">
        <v>0</v>
      </c>
      <c r="D29" s="369" t="b">
        <v>0</v>
      </c>
      <c r="E29" s="402" t="b">
        <v>0</v>
      </c>
      <c r="F29" s="375" t="b">
        <v>1</v>
      </c>
      <c r="G29" s="375" t="b">
        <v>1</v>
      </c>
      <c r="H29" s="375" t="b">
        <v>1</v>
      </c>
      <c r="I29" s="375" t="b">
        <v>1</v>
      </c>
      <c r="J29" s="375" t="b">
        <v>1</v>
      </c>
      <c r="K29" s="375" t="b">
        <v>1</v>
      </c>
      <c r="L29" s="375" t="b">
        <v>1</v>
      </c>
      <c r="M29" s="375" t="b">
        <v>1</v>
      </c>
      <c r="N29" s="375" t="b">
        <v>1</v>
      </c>
      <c r="O29" s="375" t="b">
        <v>1</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75" t="s">
        <v>178</v>
      </c>
      <c r="C30" s="402" t="b">
        <v>0</v>
      </c>
      <c r="D30" s="369" t="b">
        <v>0</v>
      </c>
      <c r="E30" s="402" t="b">
        <v>0</v>
      </c>
      <c r="F30" s="375" t="b">
        <v>1</v>
      </c>
      <c r="G30" s="375" t="b">
        <v>1</v>
      </c>
      <c r="H30" s="375" t="b">
        <v>1</v>
      </c>
      <c r="I30" s="375" t="b">
        <v>1</v>
      </c>
      <c r="J30" s="375" t="b">
        <v>1</v>
      </c>
      <c r="K30" s="375" t="b">
        <v>1</v>
      </c>
      <c r="L30" s="375" t="b">
        <v>1</v>
      </c>
      <c r="M30" s="375" t="b">
        <v>1</v>
      </c>
      <c r="N30" s="375" t="b">
        <v>1</v>
      </c>
      <c r="O30" s="375" t="b">
        <v>1</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75" t="s">
        <v>180</v>
      </c>
      <c r="C31" s="402" t="b">
        <v>0</v>
      </c>
      <c r="D31" s="369" t="b">
        <v>0</v>
      </c>
      <c r="E31" s="402" t="b">
        <v>0</v>
      </c>
      <c r="F31" s="375" t="b">
        <v>1</v>
      </c>
      <c r="G31" s="375" t="b">
        <v>1</v>
      </c>
      <c r="H31" s="375" t="b">
        <v>1</v>
      </c>
      <c r="I31" s="375" t="b">
        <v>1</v>
      </c>
      <c r="J31" s="375" t="b">
        <v>1</v>
      </c>
      <c r="K31" s="375" t="b">
        <v>1</v>
      </c>
      <c r="L31" s="375" t="b">
        <v>1</v>
      </c>
      <c r="M31" s="375" t="b">
        <v>1</v>
      </c>
      <c r="N31" s="375" t="b">
        <v>1</v>
      </c>
      <c r="O31" s="375" t="b">
        <v>1</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75" t="s">
        <v>183</v>
      </c>
      <c r="C32" s="402" t="b">
        <v>0</v>
      </c>
      <c r="D32" s="369" t="b">
        <v>0</v>
      </c>
      <c r="E32" s="402" t="b">
        <v>0</v>
      </c>
      <c r="F32" s="375" t="b">
        <v>1</v>
      </c>
      <c r="G32" s="375" t="b">
        <v>1</v>
      </c>
      <c r="H32" s="375" t="b">
        <v>1</v>
      </c>
      <c r="I32" s="375" t="b">
        <v>1</v>
      </c>
      <c r="J32" s="375" t="b">
        <v>1</v>
      </c>
      <c r="K32" s="375" t="b">
        <v>1</v>
      </c>
      <c r="L32" s="375" t="b">
        <v>1</v>
      </c>
      <c r="M32" s="375" t="b">
        <v>1</v>
      </c>
      <c r="N32" s="375" t="b">
        <v>1</v>
      </c>
      <c r="O32" s="375" t="b">
        <v>1</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58"/>
      <c r="B33" s="275" t="s">
        <v>187</v>
      </c>
      <c r="C33" s="402" t="b">
        <v>0</v>
      </c>
      <c r="D33" s="369" t="b">
        <v>0</v>
      </c>
      <c r="E33" s="402" t="b">
        <v>0</v>
      </c>
      <c r="F33" s="375" t="b">
        <v>1</v>
      </c>
      <c r="G33" s="375" t="b">
        <v>1</v>
      </c>
      <c r="H33" s="375" t="b">
        <v>1</v>
      </c>
      <c r="I33" s="375" t="b">
        <v>1</v>
      </c>
      <c r="J33" s="375" t="b">
        <v>1</v>
      </c>
      <c r="K33" s="375" t="b">
        <v>1</v>
      </c>
      <c r="L33" s="375" t="b">
        <v>1</v>
      </c>
      <c r="M33" s="375" t="b">
        <v>1</v>
      </c>
      <c r="N33" s="375" t="b">
        <v>1</v>
      </c>
      <c r="O33" s="375" t="b">
        <v>1</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75" t="s">
        <v>184</v>
      </c>
      <c r="C34" s="402" t="b">
        <v>0</v>
      </c>
      <c r="D34" s="369" t="b">
        <v>0</v>
      </c>
      <c r="E34" s="402" t="b">
        <v>0</v>
      </c>
      <c r="F34" s="375" t="b">
        <v>1</v>
      </c>
      <c r="G34" s="375" t="b">
        <v>1</v>
      </c>
      <c r="H34" s="375" t="b">
        <v>1</v>
      </c>
      <c r="I34" s="375" t="b">
        <v>1</v>
      </c>
      <c r="J34" s="375" t="b">
        <v>1</v>
      </c>
      <c r="K34" s="375" t="b">
        <v>1</v>
      </c>
      <c r="L34" s="375" t="b">
        <v>1</v>
      </c>
      <c r="M34" s="375" t="b">
        <v>1</v>
      </c>
      <c r="N34" s="375" t="b">
        <v>1</v>
      </c>
      <c r="O34" s="375" t="b">
        <v>1</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77" t="s">
        <v>185</v>
      </c>
      <c r="C35" s="402" t="b">
        <v>1</v>
      </c>
      <c r="D35" s="369" t="b">
        <v>1</v>
      </c>
      <c r="E35" s="402"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77" t="s">
        <v>186</v>
      </c>
      <c r="C36" s="402" t="b">
        <v>1</v>
      </c>
      <c r="D36" s="369" t="b">
        <v>1</v>
      </c>
      <c r="E36" s="402"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77" t="s">
        <v>188</v>
      </c>
      <c r="C37" s="402" t="b">
        <v>1</v>
      </c>
      <c r="D37" s="369" t="b">
        <v>1</v>
      </c>
      <c r="E37" s="402"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77" t="s">
        <v>181</v>
      </c>
      <c r="C38" s="402" t="b">
        <v>1</v>
      </c>
      <c r="D38" s="369" t="b">
        <v>1</v>
      </c>
      <c r="E38" s="402"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77" t="s">
        <v>182</v>
      </c>
      <c r="C39" s="402" t="b">
        <v>1</v>
      </c>
      <c r="D39" s="369" t="b">
        <v>1</v>
      </c>
      <c r="E39" s="402"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77" t="s">
        <v>189</v>
      </c>
      <c r="C40" s="402" t="b">
        <v>1</v>
      </c>
      <c r="D40" s="369" t="b">
        <v>1</v>
      </c>
      <c r="E40" s="402"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75" t="s">
        <v>190</v>
      </c>
      <c r="C41" s="402" t="b">
        <v>0</v>
      </c>
      <c r="D41" s="369" t="b">
        <v>0</v>
      </c>
      <c r="E41" s="402" t="b">
        <v>0</v>
      </c>
      <c r="F41" s="375" t="b">
        <v>1</v>
      </c>
      <c r="G41" s="375" t="b">
        <v>1</v>
      </c>
      <c r="H41" s="375" t="b">
        <v>1</v>
      </c>
      <c r="I41" s="375" t="b">
        <v>1</v>
      </c>
      <c r="J41" s="375" t="b">
        <v>1</v>
      </c>
      <c r="K41" s="375" t="b">
        <v>1</v>
      </c>
      <c r="L41" s="375" t="b">
        <v>1</v>
      </c>
      <c r="M41" s="375" t="b">
        <v>1</v>
      </c>
      <c r="N41" s="375" t="b">
        <v>1</v>
      </c>
      <c r="O41" s="375" t="b">
        <v>1</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77" t="s">
        <v>191</v>
      </c>
      <c r="C42" s="403" t="b">
        <v>1</v>
      </c>
      <c r="D42" s="375" t="b">
        <v>1</v>
      </c>
      <c r="E42" s="404"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75" t="s">
        <v>194</v>
      </c>
      <c r="C45" s="375" t="b">
        <v>0</v>
      </c>
      <c r="D45" s="375" t="b">
        <v>0</v>
      </c>
      <c r="E45" s="375" t="b">
        <v>0</v>
      </c>
      <c r="F45" s="375" t="b">
        <v>1</v>
      </c>
      <c r="G45" s="375" t="b">
        <v>1</v>
      </c>
      <c r="H45" s="375" t="b">
        <v>1</v>
      </c>
      <c r="I45" s="375" t="b">
        <v>1</v>
      </c>
      <c r="J45" s="375" t="b">
        <v>1</v>
      </c>
      <c r="K45" s="375" t="b">
        <v>1</v>
      </c>
      <c r="L45" s="375" t="b">
        <v>1</v>
      </c>
      <c r="M45" s="375" t="b">
        <v>1</v>
      </c>
      <c r="N45" s="375" t="b">
        <v>1</v>
      </c>
      <c r="O45" s="375" t="b">
        <v>1</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75" t="s">
        <v>195</v>
      </c>
      <c r="C46" s="375" t="b">
        <v>0</v>
      </c>
      <c r="D46" s="375" t="b">
        <v>0</v>
      </c>
      <c r="E46" s="375" t="b">
        <v>0</v>
      </c>
      <c r="F46" s="375" t="b">
        <v>1</v>
      </c>
      <c r="G46" s="375" t="b">
        <v>1</v>
      </c>
      <c r="H46" s="375" t="b">
        <v>1</v>
      </c>
      <c r="I46" s="375" t="b">
        <v>1</v>
      </c>
      <c r="J46" s="375" t="b">
        <v>1</v>
      </c>
      <c r="K46" s="375" t="b">
        <v>1</v>
      </c>
      <c r="L46" s="375" t="b">
        <v>1</v>
      </c>
      <c r="M46" s="375" t="b">
        <v>1</v>
      </c>
      <c r="N46" s="375" t="b">
        <v>1</v>
      </c>
      <c r="O46" s="375" t="b">
        <v>1</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75" t="s">
        <v>196</v>
      </c>
      <c r="C47" s="375" t="b">
        <v>0</v>
      </c>
      <c r="D47" s="375" t="b">
        <v>0</v>
      </c>
      <c r="E47" s="375" t="b">
        <v>0</v>
      </c>
      <c r="F47" s="375" t="b">
        <v>1</v>
      </c>
      <c r="G47" s="375" t="b">
        <v>1</v>
      </c>
      <c r="H47" s="375" t="b">
        <v>1</v>
      </c>
      <c r="I47" s="375" t="b">
        <v>1</v>
      </c>
      <c r="J47" s="375" t="b">
        <v>1</v>
      </c>
      <c r="K47" s="375" t="b">
        <v>1</v>
      </c>
      <c r="L47" s="375" t="b">
        <v>1</v>
      </c>
      <c r="M47" s="375" t="b">
        <v>1</v>
      </c>
      <c r="N47" s="375" t="b">
        <v>1</v>
      </c>
      <c r="O47" s="375" t="b">
        <v>1</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75" t="s">
        <v>200</v>
      </c>
      <c r="C50" s="375" t="b">
        <v>0</v>
      </c>
      <c r="D50" s="375" t="b">
        <v>0</v>
      </c>
      <c r="E50" s="375" t="b">
        <v>0</v>
      </c>
      <c r="F50" s="375" t="b">
        <v>1</v>
      </c>
      <c r="G50" s="375" t="b">
        <v>1</v>
      </c>
      <c r="H50" s="375" t="b">
        <v>1</v>
      </c>
      <c r="I50" s="375" t="b">
        <v>1</v>
      </c>
      <c r="J50" s="375" t="b">
        <v>1</v>
      </c>
      <c r="K50" s="375" t="b">
        <v>1</v>
      </c>
      <c r="L50" s="375" t="b">
        <v>1</v>
      </c>
      <c r="M50" s="375" t="b">
        <v>1</v>
      </c>
      <c r="N50" s="375" t="b">
        <v>1</v>
      </c>
      <c r="O50" s="375" t="b">
        <v>1</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75" t="s">
        <v>201</v>
      </c>
      <c r="C52" s="375" t="b">
        <v>0</v>
      </c>
      <c r="D52" s="375" t="b">
        <v>0</v>
      </c>
      <c r="E52" s="375" t="b">
        <v>0</v>
      </c>
      <c r="F52" s="375" t="b">
        <v>1</v>
      </c>
      <c r="G52" s="375" t="b">
        <v>1</v>
      </c>
      <c r="H52" s="375" t="b">
        <v>1</v>
      </c>
      <c r="I52" s="375" t="b">
        <v>1</v>
      </c>
      <c r="J52" s="375" t="b">
        <v>1</v>
      </c>
      <c r="K52" s="375" t="b">
        <v>1</v>
      </c>
      <c r="L52" s="375" t="b">
        <v>1</v>
      </c>
      <c r="M52" s="375" t="b">
        <v>1</v>
      </c>
      <c r="N52" s="375" t="b">
        <v>1</v>
      </c>
      <c r="O52" s="375" t="b">
        <v>1</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75" t="s">
        <v>203</v>
      </c>
      <c r="C53" s="375" t="b">
        <v>0</v>
      </c>
      <c r="D53" s="375" t="b">
        <v>0</v>
      </c>
      <c r="E53" s="375" t="b">
        <v>0</v>
      </c>
      <c r="F53" s="375" t="b">
        <v>1</v>
      </c>
      <c r="G53" s="375" t="b">
        <v>1</v>
      </c>
      <c r="H53" s="375" t="b">
        <v>1</v>
      </c>
      <c r="I53" s="375" t="b">
        <v>1</v>
      </c>
      <c r="J53" s="375" t="b">
        <v>1</v>
      </c>
      <c r="K53" s="375" t="b">
        <v>1</v>
      </c>
      <c r="L53" s="375" t="b">
        <v>1</v>
      </c>
      <c r="M53" s="375" t="b">
        <v>1</v>
      </c>
      <c r="N53" s="375" t="b">
        <v>1</v>
      </c>
      <c r="O53" s="375" t="b">
        <v>1</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75" t="s">
        <v>202</v>
      </c>
      <c r="C54" s="375" t="b">
        <v>0</v>
      </c>
      <c r="D54" s="375" t="b">
        <v>0</v>
      </c>
      <c r="E54" s="375" t="b">
        <v>0</v>
      </c>
      <c r="F54" s="375" t="b">
        <v>1</v>
      </c>
      <c r="G54" s="375" t="b">
        <v>1</v>
      </c>
      <c r="H54" s="375" t="b">
        <v>1</v>
      </c>
      <c r="I54" s="375" t="b">
        <v>1</v>
      </c>
      <c r="J54" s="375" t="b">
        <v>1</v>
      </c>
      <c r="K54" s="375" t="b">
        <v>1</v>
      </c>
      <c r="L54" s="375" t="b">
        <v>1</v>
      </c>
      <c r="M54" s="375" t="b">
        <v>1</v>
      </c>
      <c r="N54" s="375" t="b">
        <v>1</v>
      </c>
      <c r="O54" s="375" t="b">
        <v>1</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78" t="s">
        <v>204</v>
      </c>
      <c r="C55" s="379" t="b">
        <v>0</v>
      </c>
      <c r="D55" s="379" t="b">
        <v>0</v>
      </c>
      <c r="E55" s="379" t="b">
        <v>0</v>
      </c>
      <c r="F55" s="379" t="b">
        <v>1</v>
      </c>
      <c r="G55" s="379" t="b">
        <v>1</v>
      </c>
      <c r="H55" s="379" t="b">
        <v>1</v>
      </c>
      <c r="I55" s="379" t="b">
        <v>1</v>
      </c>
      <c r="J55" s="379" t="b">
        <v>1</v>
      </c>
      <c r="K55" s="379" t="b">
        <v>1</v>
      </c>
      <c r="L55" s="379" t="b">
        <v>1</v>
      </c>
      <c r="M55" s="379" t="b">
        <v>1</v>
      </c>
      <c r="N55" s="379" t="b">
        <v>1</v>
      </c>
      <c r="O55" s="379" t="b">
        <v>1</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5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5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5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5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E4" workbookViewId="0">
      <selection activeCell="L7" sqref="L7:O55"/>
    </sheetView>
  </sheetViews>
  <sheetFormatPr baseColWidth="10" defaultColWidth="10.83203125" defaultRowHeight="15" x14ac:dyDescent="0"/>
  <cols>
    <col min="1" max="4" width="10.83203125" style="381"/>
    <col min="5" max="5" width="21" style="381" bestFit="1" customWidth="1"/>
    <col min="6" max="9" width="10.83203125" style="381"/>
    <col min="10" max="10" width="21.5" style="381" bestFit="1" customWidth="1"/>
    <col min="11" max="14" width="10.83203125" style="381"/>
    <col min="15" max="15" width="20.6640625" style="381" bestFit="1" customWidth="1"/>
    <col min="16" max="16384" width="10.83203125" style="381"/>
  </cols>
  <sheetData>
    <row r="2" spans="2:19" ht="26">
      <c r="B2" s="218" t="s">
        <v>317</v>
      </c>
    </row>
    <row r="5" spans="2:19" ht="22" thickBot="1">
      <c r="B5" s="976" t="s">
        <v>142</v>
      </c>
      <c r="C5" s="976"/>
      <c r="D5" s="976"/>
      <c r="E5" s="976"/>
      <c r="F5" s="439"/>
      <c r="G5" s="976" t="s">
        <v>207</v>
      </c>
      <c r="H5" s="976"/>
      <c r="I5" s="976"/>
      <c r="J5" s="976"/>
      <c r="K5" s="438"/>
      <c r="L5" s="977" t="s">
        <v>208</v>
      </c>
      <c r="M5" s="977"/>
      <c r="N5" s="977"/>
      <c r="O5" s="977"/>
      <c r="P5" s="438"/>
      <c r="Q5" s="439"/>
      <c r="R5" s="439"/>
      <c r="S5" s="439"/>
    </row>
    <row r="6" spans="2:19" ht="16" thickBot="1">
      <c r="B6" s="442" t="s">
        <v>138</v>
      </c>
      <c r="C6" s="443" t="s">
        <v>313</v>
      </c>
      <c r="D6" s="443" t="s">
        <v>314</v>
      </c>
      <c r="E6" s="444" t="s">
        <v>312</v>
      </c>
      <c r="F6" s="440"/>
      <c r="G6" s="442" t="s">
        <v>138</v>
      </c>
      <c r="H6" s="443" t="s">
        <v>313</v>
      </c>
      <c r="I6" s="443" t="s">
        <v>314</v>
      </c>
      <c r="J6" s="444" t="s">
        <v>312</v>
      </c>
      <c r="K6" s="441"/>
      <c r="L6" s="442" t="s">
        <v>138</v>
      </c>
      <c r="M6" s="443" t="s">
        <v>313</v>
      </c>
      <c r="N6" s="443" t="s">
        <v>314</v>
      </c>
      <c r="O6" s="444" t="s">
        <v>312</v>
      </c>
      <c r="P6" s="438"/>
      <c r="Q6" s="439"/>
      <c r="R6" s="439"/>
      <c r="S6" s="439"/>
    </row>
    <row r="7" spans="2:19">
      <c r="B7" s="446" t="s">
        <v>146</v>
      </c>
      <c r="C7" s="454">
        <v>2.9299999999999999E-6</v>
      </c>
      <c r="D7" s="454">
        <v>0.12394601199999999</v>
      </c>
      <c r="E7" s="447">
        <v>3</v>
      </c>
      <c r="F7" s="440"/>
      <c r="G7" s="446" t="s">
        <v>146</v>
      </c>
      <c r="H7" s="454">
        <v>2.3099999999999999E-5</v>
      </c>
      <c r="I7" s="454">
        <v>1.451164E-3</v>
      </c>
      <c r="J7" s="447">
        <v>3</v>
      </c>
      <c r="K7" s="440"/>
      <c r="L7" s="446" t="s">
        <v>146</v>
      </c>
      <c r="M7" s="454">
        <v>2.3099999999999999E-5</v>
      </c>
      <c r="N7" s="454">
        <v>1.451164E-3</v>
      </c>
      <c r="O7" s="447">
        <v>3</v>
      </c>
      <c r="P7" s="439"/>
      <c r="Q7" s="439"/>
      <c r="R7" s="439"/>
      <c r="S7" s="439"/>
    </row>
    <row r="8" spans="2:19">
      <c r="B8" s="448" t="s">
        <v>148</v>
      </c>
      <c r="C8" s="455">
        <v>6.5899999999999996E-6</v>
      </c>
      <c r="D8" s="455">
        <v>0.232871045</v>
      </c>
      <c r="E8" s="449">
        <v>3</v>
      </c>
      <c r="F8" s="440"/>
      <c r="G8" s="448" t="s">
        <v>148</v>
      </c>
      <c r="H8" s="455">
        <v>7.7400000000000004E-6</v>
      </c>
      <c r="I8" s="455">
        <v>0.25888683499999998</v>
      </c>
      <c r="J8" s="449">
        <v>3</v>
      </c>
      <c r="K8" s="440"/>
      <c r="L8" s="448" t="s">
        <v>148</v>
      </c>
      <c r="M8" s="455">
        <v>7.7400000000000004E-6</v>
      </c>
      <c r="N8" s="455">
        <v>0.25888683499999998</v>
      </c>
      <c r="O8" s="449">
        <v>3</v>
      </c>
      <c r="P8" s="439"/>
      <c r="Q8" s="439"/>
      <c r="R8" s="439"/>
      <c r="S8" s="439"/>
    </row>
    <row r="9" spans="2:19">
      <c r="B9" s="448" t="s">
        <v>150</v>
      </c>
      <c r="C9" s="455">
        <v>4.25E-6</v>
      </c>
      <c r="D9" s="455">
        <v>0.61310971400000003</v>
      </c>
      <c r="E9" s="449">
        <v>3</v>
      </c>
      <c r="F9" s="440"/>
      <c r="G9" s="448" t="s">
        <v>150</v>
      </c>
      <c r="H9" s="455">
        <v>4.1699999999999997E-5</v>
      </c>
      <c r="I9" s="455">
        <v>0.448456511</v>
      </c>
      <c r="J9" s="449">
        <v>3</v>
      </c>
      <c r="K9" s="440"/>
      <c r="L9" s="448" t="s">
        <v>150</v>
      </c>
      <c r="M9" s="455">
        <v>4.1699999999999997E-5</v>
      </c>
      <c r="N9" s="455">
        <v>0.448456511</v>
      </c>
      <c r="O9" s="449">
        <v>3</v>
      </c>
      <c r="P9" s="439"/>
      <c r="Q9" s="439"/>
      <c r="R9" s="439"/>
      <c r="S9" s="439"/>
    </row>
    <row r="10" spans="2:19">
      <c r="B10" s="448" t="s">
        <v>152</v>
      </c>
      <c r="C10" s="455">
        <v>2.97E-5</v>
      </c>
      <c r="D10" s="455">
        <v>0.48895239099999999</v>
      </c>
      <c r="E10" s="449">
        <v>3</v>
      </c>
      <c r="F10" s="440"/>
      <c r="G10" s="448" t="s">
        <v>152</v>
      </c>
      <c r="H10" s="455">
        <v>2.3208500000000001E-4</v>
      </c>
      <c r="I10" s="455">
        <v>0.26965371700000001</v>
      </c>
      <c r="J10" s="449">
        <v>3</v>
      </c>
      <c r="K10" s="440"/>
      <c r="L10" s="448" t="s">
        <v>152</v>
      </c>
      <c r="M10" s="455">
        <v>2.3208500000000001E-4</v>
      </c>
      <c r="N10" s="455">
        <v>0.26965371700000001</v>
      </c>
      <c r="O10" s="449">
        <v>3</v>
      </c>
      <c r="P10" s="439"/>
      <c r="Q10" s="439"/>
      <c r="R10" s="439"/>
      <c r="S10" s="439"/>
    </row>
    <row r="11" spans="2:19">
      <c r="B11" s="448" t="s">
        <v>154</v>
      </c>
      <c r="C11" s="455">
        <v>2.3900000000000002E-5</v>
      </c>
      <c r="D11" s="455">
        <v>0.45275815899999999</v>
      </c>
      <c r="E11" s="449">
        <v>3</v>
      </c>
      <c r="F11" s="440"/>
      <c r="G11" s="448" t="s">
        <v>154</v>
      </c>
      <c r="H11" s="455">
        <v>3.29814E-4</v>
      </c>
      <c r="I11" s="455">
        <v>0.25859514500000003</v>
      </c>
      <c r="J11" s="449">
        <v>3</v>
      </c>
      <c r="K11" s="440"/>
      <c r="L11" s="448" t="s">
        <v>154</v>
      </c>
      <c r="M11" s="455">
        <v>3.29814E-4</v>
      </c>
      <c r="N11" s="455">
        <v>0.25859514500000003</v>
      </c>
      <c r="O11" s="449">
        <v>3</v>
      </c>
      <c r="P11" s="439"/>
      <c r="Q11" s="439"/>
      <c r="R11" s="439"/>
      <c r="S11" s="439"/>
    </row>
    <row r="12" spans="2:19">
      <c r="B12" s="448" t="s">
        <v>156</v>
      </c>
      <c r="C12" s="455">
        <v>3.2100000000000002E-6</v>
      </c>
      <c r="D12" s="455">
        <v>0.53713384200000003</v>
      </c>
      <c r="E12" s="449">
        <v>3</v>
      </c>
      <c r="F12" s="440"/>
      <c r="G12" s="448" t="s">
        <v>156</v>
      </c>
      <c r="H12" s="455">
        <v>2.1614400000000001E-4</v>
      </c>
      <c r="I12" s="455">
        <v>0.19474847200000001</v>
      </c>
      <c r="J12" s="449">
        <v>3</v>
      </c>
      <c r="K12" s="440"/>
      <c r="L12" s="448" t="s">
        <v>156</v>
      </c>
      <c r="M12" s="455">
        <v>2.1614400000000001E-4</v>
      </c>
      <c r="N12" s="455">
        <v>0.19474847200000001</v>
      </c>
      <c r="O12" s="449">
        <v>3</v>
      </c>
      <c r="P12" s="439"/>
      <c r="Q12" s="439"/>
      <c r="R12" s="439"/>
      <c r="S12" s="439"/>
    </row>
    <row r="13" spans="2:19">
      <c r="B13" s="448" t="s">
        <v>158</v>
      </c>
      <c r="C13" s="455">
        <v>1.0111691000000001E-2</v>
      </c>
      <c r="D13" s="455">
        <v>0.16391334299999999</v>
      </c>
      <c r="E13" s="449">
        <v>3</v>
      </c>
      <c r="F13" s="440"/>
      <c r="G13" s="448" t="s">
        <v>158</v>
      </c>
      <c r="H13" s="455">
        <v>6.5076659999999996E-3</v>
      </c>
      <c r="I13" s="455">
        <v>3.7897785000000003E-2</v>
      </c>
      <c r="J13" s="449">
        <v>3</v>
      </c>
      <c r="K13" s="440"/>
      <c r="L13" s="448" t="s">
        <v>158</v>
      </c>
      <c r="M13" s="455">
        <v>6.5076659999999996E-3</v>
      </c>
      <c r="N13" s="455">
        <v>3.7897785000000003E-2</v>
      </c>
      <c r="O13" s="449">
        <v>3</v>
      </c>
      <c r="P13" s="439"/>
      <c r="Q13" s="439"/>
      <c r="R13" s="439"/>
      <c r="S13" s="439"/>
    </row>
    <row r="14" spans="2:19">
      <c r="B14" s="448" t="s">
        <v>160</v>
      </c>
      <c r="C14" s="455">
        <v>1.171E-4</v>
      </c>
      <c r="D14" s="455">
        <v>0.26485059100000002</v>
      </c>
      <c r="E14" s="449">
        <v>3</v>
      </c>
      <c r="F14" s="440"/>
      <c r="G14" s="448" t="s">
        <v>160</v>
      </c>
      <c r="H14" s="455">
        <v>4.9755700000000003E-4</v>
      </c>
      <c r="I14" s="455">
        <v>0.11837966699999999</v>
      </c>
      <c r="J14" s="449">
        <v>3</v>
      </c>
      <c r="K14" s="440"/>
      <c r="L14" s="448" t="s">
        <v>160</v>
      </c>
      <c r="M14" s="455">
        <v>4.9755700000000003E-4</v>
      </c>
      <c r="N14" s="455">
        <v>0.11837966699999999</v>
      </c>
      <c r="O14" s="449">
        <v>3</v>
      </c>
      <c r="P14" s="439"/>
      <c r="Q14" s="439"/>
      <c r="R14" s="439"/>
      <c r="S14" s="439"/>
    </row>
    <row r="15" spans="2:19">
      <c r="B15" s="448" t="s">
        <v>162</v>
      </c>
      <c r="C15" s="455">
        <v>6.6000000000000003E-6</v>
      </c>
      <c r="D15" s="455">
        <v>0.28962972599999998</v>
      </c>
      <c r="E15" s="449">
        <v>3</v>
      </c>
      <c r="F15" s="440"/>
      <c r="G15" s="448" t="s">
        <v>162</v>
      </c>
      <c r="H15" s="455">
        <v>2.7900000000000001E-5</v>
      </c>
      <c r="I15" s="455">
        <v>0.28474684500000003</v>
      </c>
      <c r="J15" s="449">
        <v>3</v>
      </c>
      <c r="K15" s="440"/>
      <c r="L15" s="448" t="s">
        <v>162</v>
      </c>
      <c r="M15" s="455">
        <v>2.7900000000000001E-5</v>
      </c>
      <c r="N15" s="455">
        <v>0.28474684500000003</v>
      </c>
      <c r="O15" s="449">
        <v>3</v>
      </c>
      <c r="P15" s="439"/>
      <c r="Q15" s="439"/>
      <c r="R15" s="439"/>
      <c r="S15" s="439"/>
    </row>
    <row r="16" spans="2:19">
      <c r="B16" s="448" t="s">
        <v>164</v>
      </c>
      <c r="C16" s="455">
        <v>1.7099999999999999E-6</v>
      </c>
      <c r="D16" s="455">
        <v>0.28413255700000001</v>
      </c>
      <c r="E16" s="449">
        <v>3</v>
      </c>
      <c r="F16" s="440"/>
      <c r="G16" s="448" t="s">
        <v>164</v>
      </c>
      <c r="H16" s="455">
        <v>1.84E-6</v>
      </c>
      <c r="I16" s="455">
        <v>0.50950671999999997</v>
      </c>
      <c r="J16" s="449">
        <v>3</v>
      </c>
      <c r="K16" s="440"/>
      <c r="L16" s="448" t="s">
        <v>164</v>
      </c>
      <c r="M16" s="455">
        <v>1.84E-6</v>
      </c>
      <c r="N16" s="455">
        <v>0.50950671999999997</v>
      </c>
      <c r="O16" s="449">
        <v>3</v>
      </c>
      <c r="P16" s="439"/>
      <c r="Q16" s="439"/>
      <c r="R16" s="439"/>
      <c r="S16" s="439"/>
    </row>
    <row r="17" spans="2:19">
      <c r="B17" s="448" t="s">
        <v>165</v>
      </c>
      <c r="C17" s="455">
        <v>5.3500000000000003E-8</v>
      </c>
      <c r="D17" s="455">
        <v>0.63695673500000005</v>
      </c>
      <c r="E17" s="449">
        <v>3</v>
      </c>
      <c r="F17" s="440"/>
      <c r="G17" s="448" t="s">
        <v>165</v>
      </c>
      <c r="H17" s="455">
        <v>6.0100000000000002E-8</v>
      </c>
      <c r="I17" s="455">
        <v>0.74344453200000005</v>
      </c>
      <c r="J17" s="449">
        <v>3</v>
      </c>
      <c r="K17" s="440"/>
      <c r="L17" s="448" t="s">
        <v>165</v>
      </c>
      <c r="M17" s="455">
        <v>6.0100000000000002E-8</v>
      </c>
      <c r="N17" s="455">
        <v>0.74344453200000005</v>
      </c>
      <c r="O17" s="449">
        <v>3</v>
      </c>
      <c r="P17" s="439"/>
      <c r="Q17" s="439"/>
      <c r="R17" s="439"/>
      <c r="S17" s="439"/>
    </row>
    <row r="18" spans="2:19">
      <c r="B18" s="448" t="s">
        <v>167</v>
      </c>
      <c r="C18" s="455">
        <v>3.8800000000000001E-6</v>
      </c>
      <c r="D18" s="455">
        <v>0.33167120300000003</v>
      </c>
      <c r="E18" s="449">
        <v>3</v>
      </c>
      <c r="F18" s="440"/>
      <c r="G18" s="448" t="s">
        <v>167</v>
      </c>
      <c r="H18" s="455">
        <v>3.3300000000000003E-5</v>
      </c>
      <c r="I18" s="455">
        <v>0.24346148200000001</v>
      </c>
      <c r="J18" s="449">
        <v>3</v>
      </c>
      <c r="K18" s="440"/>
      <c r="L18" s="448" t="s">
        <v>167</v>
      </c>
      <c r="M18" s="455">
        <v>3.3300000000000003E-5</v>
      </c>
      <c r="N18" s="455">
        <v>0.24346148200000001</v>
      </c>
      <c r="O18" s="449">
        <v>3</v>
      </c>
      <c r="P18" s="439"/>
      <c r="Q18" s="439"/>
      <c r="R18" s="439"/>
      <c r="S18" s="439"/>
    </row>
    <row r="19" spans="2:19">
      <c r="B19" s="448" t="s">
        <v>168</v>
      </c>
      <c r="C19" s="455">
        <v>8.7399999999999993E-6</v>
      </c>
      <c r="D19" s="455">
        <v>0.15589649999999999</v>
      </c>
      <c r="E19" s="449">
        <v>3</v>
      </c>
      <c r="F19" s="440"/>
      <c r="G19" s="448" t="s">
        <v>168</v>
      </c>
      <c r="H19" s="455">
        <v>2.6299999999999999E-5</v>
      </c>
      <c r="I19" s="455">
        <v>0.18453319500000001</v>
      </c>
      <c r="J19" s="449">
        <v>3</v>
      </c>
      <c r="K19" s="440"/>
      <c r="L19" s="448" t="s">
        <v>168</v>
      </c>
      <c r="M19" s="455">
        <v>2.6299999999999999E-5</v>
      </c>
      <c r="N19" s="455">
        <v>0.18453319500000001</v>
      </c>
      <c r="O19" s="449">
        <v>3</v>
      </c>
      <c r="P19" s="439"/>
      <c r="Q19" s="439"/>
      <c r="R19" s="439"/>
      <c r="S19" s="439"/>
    </row>
    <row r="20" spans="2:19">
      <c r="B20" s="448" t="s">
        <v>169</v>
      </c>
      <c r="C20" s="455">
        <v>7.4099999999999998E-7</v>
      </c>
      <c r="D20" s="455">
        <v>0.38703453900000001</v>
      </c>
      <c r="E20" s="449">
        <v>3</v>
      </c>
      <c r="F20" s="440"/>
      <c r="G20" s="448" t="s">
        <v>169</v>
      </c>
      <c r="H20" s="455">
        <v>2.8200000000000001E-5</v>
      </c>
      <c r="I20" s="455">
        <v>0.19430931600000001</v>
      </c>
      <c r="J20" s="449">
        <v>3</v>
      </c>
      <c r="K20" s="440"/>
      <c r="L20" s="448" t="s">
        <v>169</v>
      </c>
      <c r="M20" s="455">
        <v>2.8200000000000001E-5</v>
      </c>
      <c r="N20" s="455">
        <v>0.19430931600000001</v>
      </c>
      <c r="O20" s="449">
        <v>3</v>
      </c>
      <c r="P20" s="439"/>
      <c r="Q20" s="439"/>
      <c r="R20" s="439"/>
      <c r="S20" s="439"/>
    </row>
    <row r="21" spans="2:19">
      <c r="B21" s="448" t="s">
        <v>170</v>
      </c>
      <c r="C21" s="455">
        <v>3.6300000000000001E-5</v>
      </c>
      <c r="D21" s="455">
        <v>0.53971834399999996</v>
      </c>
      <c r="E21" s="449">
        <v>3</v>
      </c>
      <c r="F21" s="440"/>
      <c r="G21" s="448" t="s">
        <v>170</v>
      </c>
      <c r="H21" s="455">
        <v>1.5428100000000001E-4</v>
      </c>
      <c r="I21" s="455">
        <v>0.161271896</v>
      </c>
      <c r="J21" s="449">
        <v>3</v>
      </c>
      <c r="K21" s="440"/>
      <c r="L21" s="448" t="s">
        <v>170</v>
      </c>
      <c r="M21" s="455">
        <v>1.5428100000000001E-4</v>
      </c>
      <c r="N21" s="455">
        <v>0.161271896</v>
      </c>
      <c r="O21" s="449">
        <v>3</v>
      </c>
      <c r="P21" s="439"/>
      <c r="Q21" s="439"/>
      <c r="R21" s="439"/>
      <c r="S21" s="439"/>
    </row>
    <row r="22" spans="2:19">
      <c r="B22" s="448" t="s">
        <v>171</v>
      </c>
      <c r="C22" s="455">
        <v>7.96E-6</v>
      </c>
      <c r="D22" s="455">
        <v>0.22389013899999999</v>
      </c>
      <c r="E22" s="449">
        <v>3</v>
      </c>
      <c r="F22" s="440"/>
      <c r="G22" s="448" t="s">
        <v>171</v>
      </c>
      <c r="H22" s="455">
        <v>1.06E-5</v>
      </c>
      <c r="I22" s="455">
        <v>0.237534193</v>
      </c>
      <c r="J22" s="449">
        <v>3</v>
      </c>
      <c r="K22" s="440"/>
      <c r="L22" s="448" t="s">
        <v>171</v>
      </c>
      <c r="M22" s="455">
        <v>1.06E-5</v>
      </c>
      <c r="N22" s="455">
        <v>0.237534193</v>
      </c>
      <c r="O22" s="449">
        <v>3</v>
      </c>
      <c r="P22" s="439"/>
      <c r="Q22" s="439"/>
      <c r="R22" s="439"/>
      <c r="S22" s="439"/>
    </row>
    <row r="23" spans="2:19">
      <c r="B23" s="448" t="s">
        <v>172</v>
      </c>
      <c r="C23" s="455">
        <v>6.2870299999999999E-4</v>
      </c>
      <c r="D23" s="455">
        <v>0.60753779799999996</v>
      </c>
      <c r="E23" s="449">
        <v>3</v>
      </c>
      <c r="F23" s="440"/>
      <c r="G23" s="448" t="s">
        <v>172</v>
      </c>
      <c r="H23" s="455">
        <v>7.3999999999999996E-5</v>
      </c>
      <c r="I23" s="455">
        <v>0.744317169</v>
      </c>
      <c r="J23" s="449">
        <v>3</v>
      </c>
      <c r="K23" s="440"/>
      <c r="L23" s="448" t="s">
        <v>172</v>
      </c>
      <c r="M23" s="455">
        <v>7.3999999999999996E-5</v>
      </c>
      <c r="N23" s="455">
        <v>0.744317169</v>
      </c>
      <c r="O23" s="449">
        <v>3</v>
      </c>
      <c r="P23" s="439"/>
      <c r="Q23" s="439"/>
      <c r="R23" s="439"/>
      <c r="S23" s="439"/>
    </row>
    <row r="24" spans="2:19">
      <c r="B24" s="448" t="s">
        <v>173</v>
      </c>
      <c r="C24" s="455">
        <v>3.5499999999999999E-7</v>
      </c>
      <c r="D24" s="455">
        <v>0.77746611300000001</v>
      </c>
      <c r="E24" s="449">
        <v>3</v>
      </c>
      <c r="F24" s="440"/>
      <c r="G24" s="448" t="s">
        <v>173</v>
      </c>
      <c r="H24" s="455">
        <v>1.5699999999999999E-5</v>
      </c>
      <c r="I24" s="455">
        <v>0.50918348000000002</v>
      </c>
      <c r="J24" s="449">
        <v>3</v>
      </c>
      <c r="K24" s="440"/>
      <c r="L24" s="448" t="s">
        <v>173</v>
      </c>
      <c r="M24" s="455">
        <v>1.5699999999999999E-5</v>
      </c>
      <c r="N24" s="455">
        <v>0.50918348000000002</v>
      </c>
      <c r="O24" s="449">
        <v>3</v>
      </c>
      <c r="P24" s="439"/>
      <c r="Q24" s="439"/>
      <c r="R24" s="439"/>
      <c r="S24" s="439"/>
    </row>
    <row r="25" spans="2:19">
      <c r="B25" s="448" t="s">
        <v>174</v>
      </c>
      <c r="C25" s="455">
        <v>2.43E-6</v>
      </c>
      <c r="D25" s="455">
        <v>0.57626734999999996</v>
      </c>
      <c r="E25" s="449">
        <v>3</v>
      </c>
      <c r="F25" s="440"/>
      <c r="G25" s="448" t="s">
        <v>174</v>
      </c>
      <c r="H25" s="455">
        <v>9.8400000000000007E-5</v>
      </c>
      <c r="I25" s="455">
        <v>0.329523697</v>
      </c>
      <c r="J25" s="449">
        <v>3</v>
      </c>
      <c r="K25" s="440"/>
      <c r="L25" s="448" t="s">
        <v>174</v>
      </c>
      <c r="M25" s="455">
        <v>9.8400000000000007E-5</v>
      </c>
      <c r="N25" s="455">
        <v>0.329523697</v>
      </c>
      <c r="O25" s="449">
        <v>3</v>
      </c>
      <c r="P25" s="439"/>
      <c r="Q25" s="439"/>
      <c r="R25" s="439"/>
      <c r="S25" s="439"/>
    </row>
    <row r="26" spans="2:19">
      <c r="B26" s="458" t="s">
        <v>175</v>
      </c>
      <c r="C26" s="456">
        <v>5.9000000000000003E-4</v>
      </c>
      <c r="D26" s="456">
        <v>0.52500000000000002</v>
      </c>
      <c r="E26" s="452">
        <v>2</v>
      </c>
      <c r="F26" s="440"/>
      <c r="G26" s="458" t="s">
        <v>175</v>
      </c>
      <c r="H26" s="456">
        <v>2.0799999999999998E-3</v>
      </c>
      <c r="I26" s="456">
        <v>0.32500000000000001</v>
      </c>
      <c r="J26" s="452">
        <v>2</v>
      </c>
      <c r="K26" s="440"/>
      <c r="L26" s="458" t="s">
        <v>175</v>
      </c>
      <c r="M26" s="456">
        <v>2.0799999999999998E-3</v>
      </c>
      <c r="N26" s="456">
        <v>0.32500000000000001</v>
      </c>
      <c r="O26" s="452">
        <v>2</v>
      </c>
      <c r="P26" s="439"/>
      <c r="Q26" s="453"/>
      <c r="R26" s="439" t="s">
        <v>315</v>
      </c>
      <c r="S26" s="439" t="s">
        <v>316</v>
      </c>
    </row>
    <row r="27" spans="2:19">
      <c r="B27" s="448" t="s">
        <v>176</v>
      </c>
      <c r="C27" s="455">
        <v>7.1199999999999996E-6</v>
      </c>
      <c r="D27" s="455">
        <v>0.23850874599999999</v>
      </c>
      <c r="E27" s="449">
        <v>3</v>
      </c>
      <c r="F27" s="440"/>
      <c r="G27" s="448" t="s">
        <v>176</v>
      </c>
      <c r="H27" s="455">
        <v>4.3800000000000001E-5</v>
      </c>
      <c r="I27" s="455">
        <v>0.19950677</v>
      </c>
      <c r="J27" s="449">
        <v>3</v>
      </c>
      <c r="K27" s="440"/>
      <c r="L27" s="448" t="s">
        <v>176</v>
      </c>
      <c r="M27" s="455">
        <v>4.3800000000000001E-5</v>
      </c>
      <c r="N27" s="455">
        <v>0.19950677</v>
      </c>
      <c r="O27" s="449">
        <v>3</v>
      </c>
      <c r="P27" s="439"/>
      <c r="Q27" s="439"/>
      <c r="R27" s="439"/>
      <c r="S27" s="439"/>
    </row>
    <row r="28" spans="2:19">
      <c r="B28" s="448" t="s">
        <v>177</v>
      </c>
      <c r="C28" s="455">
        <v>1.42E-6</v>
      </c>
      <c r="D28" s="455">
        <v>0.397842578</v>
      </c>
      <c r="E28" s="449">
        <v>3</v>
      </c>
      <c r="F28" s="440"/>
      <c r="G28" s="448" t="s">
        <v>177</v>
      </c>
      <c r="H28" s="455">
        <v>5.4700000000000001E-6</v>
      </c>
      <c r="I28" s="455">
        <v>0.43751994500000002</v>
      </c>
      <c r="J28" s="449">
        <v>3</v>
      </c>
      <c r="K28" s="440"/>
      <c r="L28" s="448" t="s">
        <v>177</v>
      </c>
      <c r="M28" s="455">
        <v>5.4700000000000001E-6</v>
      </c>
      <c r="N28" s="455">
        <v>0.43751994500000002</v>
      </c>
      <c r="O28" s="449">
        <v>3</v>
      </c>
      <c r="P28" s="439"/>
      <c r="Q28" s="439"/>
      <c r="R28" s="439"/>
      <c r="S28" s="439"/>
    </row>
    <row r="29" spans="2:19">
      <c r="B29" s="448" t="s">
        <v>178</v>
      </c>
      <c r="C29" s="455">
        <v>1.6899999999999999E-6</v>
      </c>
      <c r="D29" s="455">
        <v>0.66128025599999996</v>
      </c>
      <c r="E29" s="449">
        <v>3</v>
      </c>
      <c r="F29" s="440"/>
      <c r="G29" s="448" t="s">
        <v>178</v>
      </c>
      <c r="H29" s="455">
        <v>1.5799999999999999E-6</v>
      </c>
      <c r="I29" s="455">
        <v>0.77559557700000004</v>
      </c>
      <c r="J29" s="449">
        <v>3</v>
      </c>
      <c r="K29" s="440"/>
      <c r="L29" s="448" t="s">
        <v>178</v>
      </c>
      <c r="M29" s="455">
        <v>1.5799999999999999E-6</v>
      </c>
      <c r="N29" s="455">
        <v>0.77559557700000004</v>
      </c>
      <c r="O29" s="449">
        <v>3</v>
      </c>
      <c r="P29" s="439"/>
      <c r="Q29" s="439"/>
      <c r="R29" s="439"/>
      <c r="S29" s="439"/>
    </row>
    <row r="30" spans="2:19">
      <c r="B30" s="448" t="s">
        <v>179</v>
      </c>
      <c r="C30" s="455">
        <v>5.3500000000000003E-8</v>
      </c>
      <c r="D30" s="455">
        <v>3.9655580000000001E-3</v>
      </c>
      <c r="E30" s="449">
        <v>3</v>
      </c>
      <c r="F30" s="440"/>
      <c r="G30" s="448" t="s">
        <v>179</v>
      </c>
      <c r="H30" s="455">
        <v>6.0100000000000002E-8</v>
      </c>
      <c r="I30" s="455">
        <v>1.2111419999999999E-3</v>
      </c>
      <c r="J30" s="449">
        <v>3</v>
      </c>
      <c r="K30" s="440"/>
      <c r="L30" s="448" t="s">
        <v>179</v>
      </c>
      <c r="M30" s="455">
        <v>6.0100000000000002E-8</v>
      </c>
      <c r="N30" s="455">
        <v>1.2111419999999999E-3</v>
      </c>
      <c r="O30" s="449">
        <v>3</v>
      </c>
      <c r="P30" s="439"/>
      <c r="Q30" s="439"/>
      <c r="R30" s="439"/>
      <c r="S30" s="439"/>
    </row>
    <row r="31" spans="2:19">
      <c r="B31" s="448" t="s">
        <v>180</v>
      </c>
      <c r="C31" s="455">
        <v>1.36036E-4</v>
      </c>
      <c r="D31" s="455">
        <v>0.19538823899999999</v>
      </c>
      <c r="E31" s="449">
        <v>3</v>
      </c>
      <c r="F31" s="440"/>
      <c r="G31" s="448" t="s">
        <v>180</v>
      </c>
      <c r="H31" s="455">
        <v>7.1805299999999996E-4</v>
      </c>
      <c r="I31" s="455">
        <v>9.4908882E-2</v>
      </c>
      <c r="J31" s="449">
        <v>3</v>
      </c>
      <c r="K31" s="440"/>
      <c r="L31" s="448" t="s">
        <v>180</v>
      </c>
      <c r="M31" s="455">
        <v>7.1805299999999996E-4</v>
      </c>
      <c r="N31" s="455">
        <v>9.4908882E-2</v>
      </c>
      <c r="O31" s="449">
        <v>3</v>
      </c>
      <c r="P31" s="439"/>
      <c r="Q31" s="439"/>
      <c r="R31" s="439"/>
      <c r="S31" s="439"/>
    </row>
    <row r="32" spans="2:19">
      <c r="B32" s="448" t="s">
        <v>181</v>
      </c>
      <c r="C32" s="455">
        <v>1.1999999999999999E-7</v>
      </c>
      <c r="D32" s="455">
        <v>0.69521977499999998</v>
      </c>
      <c r="E32" s="449">
        <v>3</v>
      </c>
      <c r="F32" s="440"/>
      <c r="G32" s="448" t="s">
        <v>181</v>
      </c>
      <c r="H32" s="455">
        <v>9.9999999999999995E-7</v>
      </c>
      <c r="I32" s="455">
        <v>0.51203586999999995</v>
      </c>
      <c r="J32" s="449">
        <v>3</v>
      </c>
      <c r="K32" s="440"/>
      <c r="L32" s="448" t="s">
        <v>181</v>
      </c>
      <c r="M32" s="455">
        <v>9.9999999999999995E-7</v>
      </c>
      <c r="N32" s="455">
        <v>0.51203586999999995</v>
      </c>
      <c r="O32" s="449">
        <v>3</v>
      </c>
      <c r="P32" s="439"/>
      <c r="Q32" s="439"/>
      <c r="R32" s="439"/>
      <c r="S32" s="439"/>
    </row>
    <row r="33" spans="2:19">
      <c r="B33" s="448" t="s">
        <v>182</v>
      </c>
      <c r="C33" s="455">
        <v>8.5500000000000005E-5</v>
      </c>
      <c r="D33" s="455">
        <v>3.9655580000000001E-3</v>
      </c>
      <c r="E33" s="449">
        <v>3</v>
      </c>
      <c r="F33" s="440"/>
      <c r="G33" s="448" t="s">
        <v>182</v>
      </c>
      <c r="H33" s="455">
        <v>3.54E-5</v>
      </c>
      <c r="I33" s="455">
        <v>4.068889E-3</v>
      </c>
      <c r="J33" s="449">
        <v>3</v>
      </c>
      <c r="K33" s="440"/>
      <c r="L33" s="448" t="s">
        <v>182</v>
      </c>
      <c r="M33" s="455">
        <v>3.54E-5</v>
      </c>
      <c r="N33" s="455">
        <v>4.068889E-3</v>
      </c>
      <c r="O33" s="449">
        <v>3</v>
      </c>
      <c r="P33" s="439"/>
      <c r="Q33" s="439"/>
      <c r="R33" s="439"/>
      <c r="S33" s="439"/>
    </row>
    <row r="34" spans="2:19">
      <c r="B34" s="448" t="s">
        <v>183</v>
      </c>
      <c r="C34" s="455">
        <v>3.0199999999999999E-5</v>
      </c>
      <c r="D34" s="455">
        <v>0.36437266400000001</v>
      </c>
      <c r="E34" s="449">
        <v>3</v>
      </c>
      <c r="F34" s="440"/>
      <c r="G34" s="448" t="s">
        <v>183</v>
      </c>
      <c r="H34" s="455">
        <v>5.63E-5</v>
      </c>
      <c r="I34" s="455">
        <v>0.17040802799999999</v>
      </c>
      <c r="J34" s="449">
        <v>3</v>
      </c>
      <c r="K34" s="440"/>
      <c r="L34" s="448" t="s">
        <v>183</v>
      </c>
      <c r="M34" s="455">
        <v>5.63E-5</v>
      </c>
      <c r="N34" s="455">
        <v>0.17040802799999999</v>
      </c>
      <c r="O34" s="449">
        <v>3</v>
      </c>
      <c r="P34" s="439"/>
      <c r="Q34" s="439"/>
      <c r="R34" s="439"/>
      <c r="S34" s="439"/>
    </row>
    <row r="35" spans="2:19">
      <c r="B35" s="448" t="s">
        <v>184</v>
      </c>
      <c r="C35" s="455">
        <v>1.2999999999999999E-5</v>
      </c>
      <c r="D35" s="455">
        <v>0.41735800699999998</v>
      </c>
      <c r="E35" s="449">
        <v>3</v>
      </c>
      <c r="F35" s="440"/>
      <c r="G35" s="448" t="s">
        <v>184</v>
      </c>
      <c r="H35" s="455">
        <v>1.5779699999999999E-4</v>
      </c>
      <c r="I35" s="455">
        <v>0.299118889</v>
      </c>
      <c r="J35" s="449">
        <v>3</v>
      </c>
      <c r="K35" s="440"/>
      <c r="L35" s="448" t="s">
        <v>184</v>
      </c>
      <c r="M35" s="455">
        <v>1.5779699999999999E-4</v>
      </c>
      <c r="N35" s="455">
        <v>0.299118889</v>
      </c>
      <c r="O35" s="449">
        <v>3</v>
      </c>
      <c r="P35" s="439"/>
      <c r="Q35" s="439"/>
      <c r="R35" s="439"/>
      <c r="S35" s="439"/>
    </row>
    <row r="36" spans="2:19">
      <c r="B36" s="448" t="s">
        <v>185</v>
      </c>
      <c r="C36" s="455">
        <v>4.8699999999999998E-5</v>
      </c>
      <c r="D36" s="455">
        <v>0.40292619600000001</v>
      </c>
      <c r="E36" s="449">
        <v>3</v>
      </c>
      <c r="F36" s="440"/>
      <c r="G36" s="448" t="s">
        <v>185</v>
      </c>
      <c r="H36" s="455">
        <v>3.8975099999999998E-4</v>
      </c>
      <c r="I36" s="455">
        <v>0.27306431399999997</v>
      </c>
      <c r="J36" s="449">
        <v>3</v>
      </c>
      <c r="K36" s="440"/>
      <c r="L36" s="448" t="s">
        <v>185</v>
      </c>
      <c r="M36" s="455">
        <v>3.8975099999999998E-4</v>
      </c>
      <c r="N36" s="455">
        <v>0.27306431399999997</v>
      </c>
      <c r="O36" s="449">
        <v>3</v>
      </c>
      <c r="P36" s="439"/>
      <c r="Q36" s="439"/>
      <c r="R36" s="439"/>
      <c r="S36" s="439"/>
    </row>
    <row r="37" spans="2:19">
      <c r="B37" s="448" t="s">
        <v>186</v>
      </c>
      <c r="C37" s="455">
        <v>3.2100000000000002E-6</v>
      </c>
      <c r="D37" s="455">
        <v>0.53286860400000002</v>
      </c>
      <c r="E37" s="449">
        <v>3</v>
      </c>
      <c r="F37" s="440"/>
      <c r="G37" s="448" t="s">
        <v>186</v>
      </c>
      <c r="H37" s="455">
        <v>1.6500000000000001E-5</v>
      </c>
      <c r="I37" s="455">
        <v>0.53381221000000001</v>
      </c>
      <c r="J37" s="449">
        <v>3</v>
      </c>
      <c r="K37" s="440"/>
      <c r="L37" s="448" t="s">
        <v>186</v>
      </c>
      <c r="M37" s="455">
        <v>1.6500000000000001E-5</v>
      </c>
      <c r="N37" s="455">
        <v>0.53381221000000001</v>
      </c>
      <c r="O37" s="449">
        <v>3</v>
      </c>
      <c r="P37" s="439"/>
      <c r="Q37" s="439"/>
      <c r="R37" s="439"/>
      <c r="S37" s="439"/>
    </row>
    <row r="38" spans="2:19">
      <c r="B38" s="448" t="s">
        <v>187</v>
      </c>
      <c r="C38" s="455">
        <v>7.6700000000000003E-7</v>
      </c>
      <c r="D38" s="455">
        <v>0.66303980600000001</v>
      </c>
      <c r="E38" s="449">
        <v>3</v>
      </c>
      <c r="F38" s="440"/>
      <c r="G38" s="448" t="s">
        <v>187</v>
      </c>
      <c r="H38" s="455">
        <v>6.0128199999999997E-4</v>
      </c>
      <c r="I38" s="455">
        <v>0.13272719899999999</v>
      </c>
      <c r="J38" s="449">
        <v>3</v>
      </c>
      <c r="K38" s="440"/>
      <c r="L38" s="448" t="s">
        <v>187</v>
      </c>
      <c r="M38" s="455">
        <v>6.0128199999999997E-4</v>
      </c>
      <c r="N38" s="455">
        <v>0.13272719899999999</v>
      </c>
      <c r="O38" s="449">
        <v>3</v>
      </c>
      <c r="P38" s="439"/>
      <c r="Q38" s="439"/>
      <c r="R38" s="439"/>
      <c r="S38" s="439"/>
    </row>
    <row r="39" spans="2:19">
      <c r="B39" s="448" t="s">
        <v>188</v>
      </c>
      <c r="C39" s="455">
        <v>3.4799999999999999E-7</v>
      </c>
      <c r="D39" s="455">
        <v>0.739323548</v>
      </c>
      <c r="E39" s="449">
        <v>3</v>
      </c>
      <c r="F39" s="440"/>
      <c r="G39" s="448" t="s">
        <v>188</v>
      </c>
      <c r="H39" s="455">
        <v>2.19E-5</v>
      </c>
      <c r="I39" s="455">
        <v>0.51774366400000005</v>
      </c>
      <c r="J39" s="449">
        <v>3</v>
      </c>
      <c r="K39" s="440"/>
      <c r="L39" s="448" t="s">
        <v>188</v>
      </c>
      <c r="M39" s="455">
        <v>2.19E-5</v>
      </c>
      <c r="N39" s="455">
        <v>0.51774366400000005</v>
      </c>
      <c r="O39" s="449">
        <v>3</v>
      </c>
      <c r="P39" s="439"/>
      <c r="Q39" s="439"/>
      <c r="R39" s="439"/>
      <c r="S39" s="439"/>
    </row>
    <row r="40" spans="2:19">
      <c r="B40" s="448" t="s">
        <v>189</v>
      </c>
      <c r="C40" s="455">
        <v>6.1999999999999999E-6</v>
      </c>
      <c r="D40" s="455">
        <v>0.251385635</v>
      </c>
      <c r="E40" s="449">
        <v>3</v>
      </c>
      <c r="F40" s="440"/>
      <c r="G40" s="448" t="s">
        <v>189</v>
      </c>
      <c r="H40" s="455">
        <v>1.08964E-4</v>
      </c>
      <c r="I40" s="455">
        <v>0.106199284</v>
      </c>
      <c r="J40" s="449">
        <v>3</v>
      </c>
      <c r="K40" s="440"/>
      <c r="L40" s="448" t="s">
        <v>189</v>
      </c>
      <c r="M40" s="455">
        <v>1.08964E-4</v>
      </c>
      <c r="N40" s="455">
        <v>0.106199284</v>
      </c>
      <c r="O40" s="449">
        <v>3</v>
      </c>
      <c r="P40" s="439"/>
      <c r="Q40" s="439"/>
      <c r="R40" s="439"/>
      <c r="S40" s="439"/>
    </row>
    <row r="41" spans="2:19">
      <c r="B41" s="448" t="s">
        <v>190</v>
      </c>
      <c r="C41" s="455">
        <v>5.4200000000000003E-5</v>
      </c>
      <c r="D41" s="455">
        <v>0.32851789799999997</v>
      </c>
      <c r="E41" s="449">
        <v>3</v>
      </c>
      <c r="F41" s="440"/>
      <c r="G41" s="448" t="s">
        <v>190</v>
      </c>
      <c r="H41" s="455">
        <v>2.4000000000000001E-5</v>
      </c>
      <c r="I41" s="455">
        <v>0.322074586</v>
      </c>
      <c r="J41" s="449">
        <v>3</v>
      </c>
      <c r="K41" s="440"/>
      <c r="L41" s="448" t="s">
        <v>190</v>
      </c>
      <c r="M41" s="455">
        <v>2.4000000000000001E-5</v>
      </c>
      <c r="N41" s="455">
        <v>0.322074586</v>
      </c>
      <c r="O41" s="449">
        <v>3</v>
      </c>
      <c r="P41" s="439"/>
      <c r="Q41" s="439"/>
      <c r="R41" s="439"/>
      <c r="S41" s="439"/>
    </row>
    <row r="42" spans="2:19">
      <c r="B42" s="448" t="s">
        <v>191</v>
      </c>
      <c r="C42" s="455">
        <v>4.3699999999999998E-5</v>
      </c>
      <c r="D42" s="455">
        <v>0.34417239399999999</v>
      </c>
      <c r="E42" s="449">
        <v>3</v>
      </c>
      <c r="F42" s="440"/>
      <c r="G42" s="448" t="s">
        <v>191</v>
      </c>
      <c r="H42" s="455">
        <v>1.8029400000000001E-4</v>
      </c>
      <c r="I42" s="455">
        <v>0.29325664499999998</v>
      </c>
      <c r="J42" s="449">
        <v>3</v>
      </c>
      <c r="K42" s="440"/>
      <c r="L42" s="448" t="s">
        <v>191</v>
      </c>
      <c r="M42" s="455">
        <v>1.8029400000000001E-4</v>
      </c>
      <c r="N42" s="455">
        <v>0.29325664499999998</v>
      </c>
      <c r="O42" s="449">
        <v>3</v>
      </c>
      <c r="P42" s="439"/>
      <c r="Q42" s="439"/>
      <c r="R42" s="439"/>
      <c r="S42" s="439"/>
    </row>
    <row r="43" spans="2:19">
      <c r="B43" s="448" t="s">
        <v>192</v>
      </c>
      <c r="C43" s="455">
        <v>2.0488700000000001E-4</v>
      </c>
      <c r="D43" s="455">
        <v>0.123412657</v>
      </c>
      <c r="E43" s="449">
        <v>3</v>
      </c>
      <c r="F43" s="440"/>
      <c r="G43" s="448" t="s">
        <v>192</v>
      </c>
      <c r="H43" s="455">
        <v>5.1733900000000001E-4</v>
      </c>
      <c r="I43" s="455">
        <v>0.121061708</v>
      </c>
      <c r="J43" s="449">
        <v>3</v>
      </c>
      <c r="K43" s="440"/>
      <c r="L43" s="448" t="s">
        <v>192</v>
      </c>
      <c r="M43" s="455">
        <v>5.1733900000000001E-4</v>
      </c>
      <c r="N43" s="455">
        <v>0.121061708</v>
      </c>
      <c r="O43" s="449">
        <v>3</v>
      </c>
      <c r="P43" s="439"/>
      <c r="Q43" s="439"/>
      <c r="R43" s="439"/>
      <c r="S43" s="439"/>
    </row>
    <row r="44" spans="2:19">
      <c r="B44" s="448" t="s">
        <v>193</v>
      </c>
      <c r="C44" s="455">
        <v>1.22E-5</v>
      </c>
      <c r="D44" s="455">
        <v>0.296587551</v>
      </c>
      <c r="E44" s="449">
        <v>3</v>
      </c>
      <c r="F44" s="440"/>
      <c r="G44" s="448" t="s">
        <v>193</v>
      </c>
      <c r="H44" s="455">
        <v>1.78486E-4</v>
      </c>
      <c r="I44" s="455">
        <v>0.23856022700000001</v>
      </c>
      <c r="J44" s="449">
        <v>3</v>
      </c>
      <c r="K44" s="440"/>
      <c r="L44" s="448" t="s">
        <v>193</v>
      </c>
      <c r="M44" s="455">
        <v>1.78486E-4</v>
      </c>
      <c r="N44" s="455">
        <v>0.23856022700000001</v>
      </c>
      <c r="O44" s="449">
        <v>3</v>
      </c>
      <c r="P44" s="439"/>
      <c r="Q44" s="439"/>
      <c r="R44" s="439"/>
      <c r="S44" s="439"/>
    </row>
    <row r="45" spans="2:19">
      <c r="B45" s="448" t="s">
        <v>194</v>
      </c>
      <c r="C45" s="455">
        <v>4.9500000000000003E-7</v>
      </c>
      <c r="D45" s="455">
        <v>0.42895122299999999</v>
      </c>
      <c r="E45" s="449">
        <v>3</v>
      </c>
      <c r="F45" s="440"/>
      <c r="G45" s="448" t="s">
        <v>194</v>
      </c>
      <c r="H45" s="455">
        <v>3.9400000000000001E-7</v>
      </c>
      <c r="I45" s="455">
        <v>0.50822197499999999</v>
      </c>
      <c r="J45" s="449">
        <v>3</v>
      </c>
      <c r="K45" s="440"/>
      <c r="L45" s="448" t="s">
        <v>194</v>
      </c>
      <c r="M45" s="455">
        <v>3.9400000000000001E-7</v>
      </c>
      <c r="N45" s="455">
        <v>0.50822197499999999</v>
      </c>
      <c r="O45" s="449">
        <v>3</v>
      </c>
      <c r="P45" s="439"/>
      <c r="Q45" s="439"/>
      <c r="R45" s="439"/>
      <c r="S45" s="439"/>
    </row>
    <row r="46" spans="2:19">
      <c r="B46" s="448" t="s">
        <v>195</v>
      </c>
      <c r="C46" s="455">
        <v>2.1100000000000001E-5</v>
      </c>
      <c r="D46" s="455">
        <v>0.26701926300000001</v>
      </c>
      <c r="E46" s="449">
        <v>3</v>
      </c>
      <c r="F46" s="440"/>
      <c r="G46" s="448" t="s">
        <v>195</v>
      </c>
      <c r="H46" s="455">
        <v>7.1400000000000001E-5</v>
      </c>
      <c r="I46" s="455">
        <v>9.3729872000000006E-2</v>
      </c>
      <c r="J46" s="449">
        <v>3</v>
      </c>
      <c r="K46" s="440"/>
      <c r="L46" s="448" t="s">
        <v>195</v>
      </c>
      <c r="M46" s="455">
        <v>7.1400000000000001E-5</v>
      </c>
      <c r="N46" s="455">
        <v>9.3729872000000006E-2</v>
      </c>
      <c r="O46" s="449">
        <v>3</v>
      </c>
      <c r="P46" s="439"/>
      <c r="Q46" s="439"/>
      <c r="R46" s="439"/>
      <c r="S46" s="439"/>
    </row>
    <row r="47" spans="2:19">
      <c r="B47" s="448" t="s">
        <v>196</v>
      </c>
      <c r="C47" s="455">
        <v>2.9100000000000001E-6</v>
      </c>
      <c r="D47" s="455">
        <v>0.36743590700000001</v>
      </c>
      <c r="E47" s="449">
        <v>3</v>
      </c>
      <c r="F47" s="440"/>
      <c r="G47" s="448" t="s">
        <v>196</v>
      </c>
      <c r="H47" s="455">
        <v>6.3800000000000006E-5</v>
      </c>
      <c r="I47" s="455">
        <v>0.213839954</v>
      </c>
      <c r="J47" s="449">
        <v>3</v>
      </c>
      <c r="K47" s="440"/>
      <c r="L47" s="448" t="s">
        <v>196</v>
      </c>
      <c r="M47" s="455">
        <v>6.3800000000000006E-5</v>
      </c>
      <c r="N47" s="455">
        <v>0.213839954</v>
      </c>
      <c r="O47" s="449">
        <v>3</v>
      </c>
      <c r="P47" s="439"/>
      <c r="Q47" s="439"/>
      <c r="R47" s="439"/>
      <c r="S47" s="439"/>
    </row>
    <row r="48" spans="2:19">
      <c r="B48" s="448" t="s">
        <v>197</v>
      </c>
      <c r="C48" s="455">
        <v>6.1500000000000001E-8</v>
      </c>
      <c r="D48" s="455">
        <v>0.64828534400000004</v>
      </c>
      <c r="E48" s="449">
        <v>3</v>
      </c>
      <c r="F48" s="440"/>
      <c r="G48" s="448" t="s">
        <v>197</v>
      </c>
      <c r="H48" s="455">
        <v>1.6700000000000001E-6</v>
      </c>
      <c r="I48" s="455">
        <v>0.50537175899999998</v>
      </c>
      <c r="J48" s="449">
        <v>3</v>
      </c>
      <c r="K48" s="440"/>
      <c r="L48" s="448" t="s">
        <v>197</v>
      </c>
      <c r="M48" s="455">
        <v>1.6700000000000001E-6</v>
      </c>
      <c r="N48" s="455">
        <v>0.50537175899999998</v>
      </c>
      <c r="O48" s="449">
        <v>3</v>
      </c>
      <c r="P48" s="439"/>
      <c r="Q48" s="439"/>
      <c r="R48" s="439"/>
      <c r="S48" s="439"/>
    </row>
    <row r="49" spans="2:19">
      <c r="B49" s="448" t="s">
        <v>198</v>
      </c>
      <c r="C49" s="455">
        <v>3.6800000000000001E-7</v>
      </c>
      <c r="D49" s="455">
        <v>0.64900772100000004</v>
      </c>
      <c r="E49" s="449">
        <v>3</v>
      </c>
      <c r="F49" s="440"/>
      <c r="G49" s="448" t="s">
        <v>198</v>
      </c>
      <c r="H49" s="455">
        <v>1.8300000000000001E-5</v>
      </c>
      <c r="I49" s="455">
        <v>0.49243866800000002</v>
      </c>
      <c r="J49" s="449">
        <v>3</v>
      </c>
      <c r="K49" s="440"/>
      <c r="L49" s="448" t="s">
        <v>198</v>
      </c>
      <c r="M49" s="455">
        <v>1.8300000000000001E-5</v>
      </c>
      <c r="N49" s="455">
        <v>0.49243866800000002</v>
      </c>
      <c r="O49" s="449">
        <v>3</v>
      </c>
      <c r="P49" s="439"/>
      <c r="Q49" s="439"/>
      <c r="R49" s="439"/>
      <c r="S49" s="439"/>
    </row>
    <row r="50" spans="2:19">
      <c r="B50" s="448" t="s">
        <v>199</v>
      </c>
      <c r="C50" s="455">
        <v>1.1199999999999999E-5</v>
      </c>
      <c r="D50" s="455">
        <v>0.27375902800000002</v>
      </c>
      <c r="E50" s="449">
        <v>3</v>
      </c>
      <c r="F50" s="440"/>
      <c r="G50" s="448" t="s">
        <v>199</v>
      </c>
      <c r="H50" s="455">
        <v>4.46E-5</v>
      </c>
      <c r="I50" s="455">
        <v>0.19713994200000001</v>
      </c>
      <c r="J50" s="449">
        <v>3</v>
      </c>
      <c r="K50" s="440"/>
      <c r="L50" s="448" t="s">
        <v>199</v>
      </c>
      <c r="M50" s="455">
        <v>4.46E-5</v>
      </c>
      <c r="N50" s="455">
        <v>0.19713994200000001</v>
      </c>
      <c r="O50" s="449">
        <v>3</v>
      </c>
      <c r="P50" s="439"/>
      <c r="Q50" s="439"/>
      <c r="R50" s="439"/>
      <c r="S50" s="439"/>
    </row>
    <row r="51" spans="2:19">
      <c r="B51" s="448" t="s">
        <v>200</v>
      </c>
      <c r="C51" s="455">
        <v>4.9700000000000002E-5</v>
      </c>
      <c r="D51" s="455">
        <v>0.418081066</v>
      </c>
      <c r="E51" s="449">
        <v>3</v>
      </c>
      <c r="F51" s="440"/>
      <c r="G51" s="448" t="s">
        <v>200</v>
      </c>
      <c r="H51" s="455">
        <v>1.1649700000000001E-4</v>
      </c>
      <c r="I51" s="455">
        <v>0.368918158</v>
      </c>
      <c r="J51" s="449">
        <v>3</v>
      </c>
      <c r="K51" s="440"/>
      <c r="L51" s="448" t="s">
        <v>200</v>
      </c>
      <c r="M51" s="455">
        <v>1.1649700000000001E-4</v>
      </c>
      <c r="N51" s="455">
        <v>0.368918158</v>
      </c>
      <c r="O51" s="449">
        <v>3</v>
      </c>
      <c r="P51" s="439"/>
      <c r="Q51" s="439"/>
      <c r="R51" s="439"/>
      <c r="S51" s="439"/>
    </row>
    <row r="52" spans="2:19">
      <c r="B52" s="448" t="s">
        <v>201</v>
      </c>
      <c r="C52" s="455">
        <v>9.5799999999999998E-6</v>
      </c>
      <c r="D52" s="455">
        <v>0.32991618299999997</v>
      </c>
      <c r="E52" s="449">
        <v>3</v>
      </c>
      <c r="F52" s="440"/>
      <c r="G52" s="448" t="s">
        <v>201</v>
      </c>
      <c r="H52" s="455">
        <v>4.1199999999999999E-5</v>
      </c>
      <c r="I52" s="455">
        <v>0.19797973299999999</v>
      </c>
      <c r="J52" s="449">
        <v>3</v>
      </c>
      <c r="K52" s="440"/>
      <c r="L52" s="448" t="s">
        <v>201</v>
      </c>
      <c r="M52" s="455">
        <v>4.1199999999999999E-5</v>
      </c>
      <c r="N52" s="455">
        <v>0.19797973299999999</v>
      </c>
      <c r="O52" s="449">
        <v>3</v>
      </c>
      <c r="P52" s="439"/>
      <c r="Q52" s="439"/>
      <c r="R52" s="439"/>
      <c r="S52" s="439"/>
    </row>
    <row r="53" spans="2:19">
      <c r="B53" s="448" t="s">
        <v>202</v>
      </c>
      <c r="C53" s="455">
        <v>1.06E-5</v>
      </c>
      <c r="D53" s="455">
        <v>0.231204304</v>
      </c>
      <c r="E53" s="449">
        <v>3</v>
      </c>
      <c r="F53" s="440"/>
      <c r="G53" s="448" t="s">
        <v>202</v>
      </c>
      <c r="H53" s="455">
        <v>6.4900000000000005E-5</v>
      </c>
      <c r="I53" s="455">
        <v>0.205406371</v>
      </c>
      <c r="J53" s="449">
        <v>3</v>
      </c>
      <c r="K53" s="440"/>
      <c r="L53" s="448" t="s">
        <v>202</v>
      </c>
      <c r="M53" s="455">
        <v>6.4900000000000005E-5</v>
      </c>
      <c r="N53" s="455">
        <v>0.205406371</v>
      </c>
      <c r="O53" s="449">
        <v>3</v>
      </c>
      <c r="P53" s="439"/>
      <c r="Q53" s="439"/>
      <c r="R53" s="439"/>
      <c r="S53" s="439"/>
    </row>
    <row r="54" spans="2:19">
      <c r="B54" s="448" t="s">
        <v>203</v>
      </c>
      <c r="C54" s="455">
        <v>2.7448499999999999E-4</v>
      </c>
      <c r="D54" s="455">
        <v>0.12306869300000001</v>
      </c>
      <c r="E54" s="449">
        <v>3</v>
      </c>
      <c r="F54" s="440"/>
      <c r="G54" s="448" t="s">
        <v>203</v>
      </c>
      <c r="H54" s="455">
        <v>2.2972300000000001E-4</v>
      </c>
      <c r="I54" s="455">
        <v>1.2111419999999999E-3</v>
      </c>
      <c r="J54" s="449">
        <v>3</v>
      </c>
      <c r="K54" s="440"/>
      <c r="L54" s="448" t="s">
        <v>203</v>
      </c>
      <c r="M54" s="455">
        <v>2.2972300000000001E-4</v>
      </c>
      <c r="N54" s="455">
        <v>1.2111419999999999E-3</v>
      </c>
      <c r="O54" s="449">
        <v>3</v>
      </c>
      <c r="P54" s="439"/>
      <c r="Q54" s="439"/>
      <c r="R54" s="439"/>
      <c r="S54" s="439"/>
    </row>
    <row r="55" spans="2:19" ht="16" thickBot="1">
      <c r="B55" s="450" t="s">
        <v>204</v>
      </c>
      <c r="C55" s="457">
        <v>5.9399999999999999E-6</v>
      </c>
      <c r="D55" s="457">
        <v>0.31401827700000001</v>
      </c>
      <c r="E55" s="451">
        <v>3</v>
      </c>
      <c r="F55" s="440"/>
      <c r="G55" s="450" t="s">
        <v>204</v>
      </c>
      <c r="H55" s="457">
        <v>6.8952100000000001E-4</v>
      </c>
      <c r="I55" s="457">
        <v>0.16868230300000001</v>
      </c>
      <c r="J55" s="451">
        <v>3</v>
      </c>
      <c r="K55" s="440"/>
      <c r="L55" s="450" t="s">
        <v>204</v>
      </c>
      <c r="M55" s="457">
        <v>6.8952100000000001E-4</v>
      </c>
      <c r="N55" s="457">
        <v>0.16868230300000001</v>
      </c>
      <c r="O55" s="451">
        <v>3</v>
      </c>
      <c r="P55" s="439"/>
      <c r="Q55" s="439"/>
      <c r="R55" s="439"/>
      <c r="S55" s="439"/>
    </row>
    <row r="56" spans="2:19">
      <c r="B56" s="439"/>
      <c r="C56" s="439"/>
      <c r="D56" s="439"/>
      <c r="E56" s="439"/>
      <c r="F56" s="439"/>
      <c r="G56" s="445"/>
      <c r="H56" s="439"/>
      <c r="I56" s="439"/>
      <c r="J56" s="439"/>
      <c r="K56" s="439"/>
      <c r="L56" s="439"/>
      <c r="M56" s="439"/>
      <c r="N56" s="439"/>
      <c r="O56" s="439"/>
      <c r="P56" s="439"/>
      <c r="Q56" s="439"/>
      <c r="R56" s="439"/>
      <c r="S56" s="439"/>
    </row>
    <row r="57" spans="2:19">
      <c r="B57" s="439"/>
      <c r="C57" s="439"/>
      <c r="D57" s="439"/>
      <c r="E57" s="439"/>
      <c r="F57" s="439"/>
      <c r="G57" s="439"/>
      <c r="H57" s="439"/>
      <c r="I57" s="439"/>
      <c r="J57" s="439"/>
      <c r="K57" s="439"/>
      <c r="L57" s="439"/>
      <c r="M57" s="439"/>
      <c r="N57" s="439"/>
      <c r="O57" s="439"/>
      <c r="P57" s="439"/>
      <c r="Q57" s="439"/>
      <c r="R57" s="439"/>
      <c r="S57" s="439"/>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4" customWidth="1"/>
    <col min="2" max="2" width="24.6640625" style="284" customWidth="1"/>
    <col min="3" max="3" width="40.5" style="284" customWidth="1"/>
    <col min="4" max="4" width="12.83203125" style="284" bestFit="1" customWidth="1"/>
    <col min="5" max="5" width="15.5" style="284" bestFit="1" customWidth="1"/>
    <col min="6" max="6" width="7.5" style="284" customWidth="1"/>
    <col min="7" max="7" width="6.6640625" style="284" customWidth="1"/>
    <col min="8" max="8" width="23.6640625" style="284" customWidth="1"/>
    <col min="9" max="9" width="21" style="284" customWidth="1"/>
    <col min="10" max="10" width="8.5" style="284" customWidth="1"/>
    <col min="11" max="11" width="6.5" style="284" bestFit="1" customWidth="1"/>
    <col min="12" max="12" width="6.5" style="284" customWidth="1"/>
    <col min="13" max="13" width="6.83203125" style="284" customWidth="1"/>
    <col min="14" max="14" width="25.83203125" style="284" bestFit="1" customWidth="1"/>
    <col min="15" max="18" width="6.5" style="284" customWidth="1"/>
    <col min="19" max="19" width="6.6640625" style="284" customWidth="1"/>
    <col min="20" max="20" width="7" style="284" customWidth="1"/>
    <col min="21" max="21" width="6.5" style="284" customWidth="1"/>
    <col min="22" max="23" width="6.6640625" style="284" customWidth="1"/>
    <col min="24" max="24" width="21.1640625" style="284" customWidth="1"/>
    <col min="25" max="25" width="33.5" style="284" customWidth="1"/>
    <col min="26" max="26" width="25.83203125" style="284" bestFit="1" customWidth="1"/>
    <col min="27" max="27" width="7.33203125" style="284" bestFit="1" customWidth="1"/>
    <col min="28" max="28" width="10.83203125" style="284" bestFit="1" customWidth="1"/>
    <col min="29" max="33" width="6.6640625" style="284" customWidth="1"/>
    <col min="34" max="44" width="9.5" style="284" customWidth="1"/>
    <col min="45" max="45" width="9.1640625" style="284"/>
    <col min="46" max="46" width="12.33203125" style="284" customWidth="1"/>
    <col min="47" max="47" width="14.5" style="347" customWidth="1"/>
    <col min="48" max="48" width="20.6640625" style="347" customWidth="1"/>
    <col min="49" max="49" width="14.83203125" style="347" hidden="1" customWidth="1"/>
    <col min="50" max="50" width="14.83203125" style="347" customWidth="1"/>
    <col min="51" max="51" width="14.1640625" style="284" customWidth="1"/>
    <col min="52" max="52" width="18.33203125" style="284" customWidth="1"/>
    <col min="53" max="53" width="16.83203125" style="284" customWidth="1"/>
    <col min="54" max="16384" width="9.1640625" style="284"/>
  </cols>
  <sheetData>
    <row r="1" spans="1:121">
      <c r="A1" s="143"/>
      <c r="B1" s="143"/>
      <c r="C1" s="143"/>
      <c r="D1" s="143"/>
      <c r="E1" s="143"/>
      <c r="F1" s="143"/>
      <c r="G1" s="143"/>
      <c r="H1" s="143"/>
      <c r="I1" s="143"/>
      <c r="J1" s="143"/>
      <c r="K1" s="143"/>
      <c r="L1" s="143"/>
      <c r="M1" s="143"/>
      <c r="N1" s="143"/>
      <c r="O1" s="281"/>
      <c r="P1" s="281"/>
      <c r="Q1" s="281"/>
      <c r="R1" s="281"/>
      <c r="S1" s="281"/>
      <c r="T1" s="281"/>
      <c r="U1" s="281"/>
      <c r="V1" s="282"/>
      <c r="W1" s="281"/>
      <c r="X1" s="282"/>
      <c r="Y1" s="282"/>
      <c r="Z1" s="282"/>
      <c r="AA1" s="282"/>
      <c r="AB1" s="282"/>
      <c r="AC1" s="282"/>
      <c r="AD1" s="282"/>
      <c r="AE1" s="282"/>
      <c r="AF1" s="282"/>
      <c r="AG1" s="282"/>
      <c r="AH1" s="282"/>
      <c r="AI1" s="199"/>
      <c r="AJ1" s="202"/>
      <c r="AK1" s="202"/>
      <c r="AL1" s="202"/>
      <c r="AM1" s="202"/>
      <c r="AN1" s="202"/>
      <c r="AO1" s="202"/>
      <c r="AP1" s="202"/>
      <c r="AQ1" s="202"/>
      <c r="AR1" s="181"/>
      <c r="AS1" s="181"/>
      <c r="AT1" s="283"/>
      <c r="AU1" s="283"/>
      <c r="AV1" s="283"/>
      <c r="AW1" s="283"/>
      <c r="AX1" s="181"/>
      <c r="AY1" s="181"/>
      <c r="AZ1" s="181"/>
      <c r="BA1" s="181"/>
      <c r="BB1" s="181"/>
      <c r="BC1" s="181"/>
      <c r="BD1" s="181"/>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row>
    <row r="2" spans="1:121" ht="54.75" customHeight="1">
      <c r="A2" s="143"/>
      <c r="B2" s="143"/>
      <c r="C2" s="285" t="s">
        <v>259</v>
      </c>
      <c r="D2" s="181"/>
      <c r="E2" s="143"/>
      <c r="F2" s="143"/>
      <c r="G2" s="143"/>
      <c r="H2" s="143"/>
      <c r="I2" s="143"/>
      <c r="J2" s="143"/>
      <c r="K2" s="143"/>
      <c r="L2" s="143"/>
      <c r="M2" s="143"/>
      <c r="N2" s="143"/>
      <c r="O2" s="282"/>
      <c r="P2" s="282"/>
      <c r="Q2" s="282"/>
      <c r="R2" s="282"/>
      <c r="S2" s="282"/>
      <c r="T2" s="282"/>
      <c r="U2" s="282"/>
      <c r="V2" s="282"/>
      <c r="W2" s="282"/>
      <c r="X2" s="282"/>
      <c r="Y2" s="286"/>
      <c r="Z2" s="282"/>
      <c r="AA2" s="281"/>
      <c r="AB2" s="281"/>
      <c r="AC2" s="281"/>
      <c r="AD2" s="281"/>
      <c r="AE2" s="281"/>
      <c r="AF2" s="281"/>
      <c r="AG2" s="281"/>
      <c r="AH2" s="286"/>
      <c r="AI2" s="287"/>
      <c r="AJ2" s="287"/>
      <c r="AK2" s="287"/>
      <c r="AL2" s="287"/>
      <c r="AM2" s="287"/>
      <c r="AN2" s="287"/>
      <c r="AO2" s="287"/>
      <c r="AP2" s="202"/>
      <c r="AQ2" s="202"/>
      <c r="AR2" s="181"/>
      <c r="AS2" s="181"/>
      <c r="AT2" s="283"/>
      <c r="AU2" s="283"/>
      <c r="AV2" s="283"/>
      <c r="AW2" s="283"/>
      <c r="AX2" s="181"/>
      <c r="AY2" s="181"/>
      <c r="AZ2" s="181"/>
      <c r="BA2" s="181"/>
      <c r="BB2" s="181"/>
      <c r="BC2" s="181"/>
      <c r="BD2" s="181"/>
      <c r="BE2" s="181"/>
      <c r="BF2" s="181"/>
      <c r="BG2" s="181"/>
      <c r="BH2" s="181"/>
      <c r="BI2" s="181"/>
      <c r="BJ2" s="181"/>
      <c r="BK2" s="181"/>
      <c r="BL2" s="181"/>
      <c r="BM2" s="181"/>
      <c r="BN2" s="181"/>
      <c r="BO2" s="181"/>
      <c r="BP2" s="181"/>
      <c r="BQ2" s="181"/>
      <c r="BR2" s="181"/>
      <c r="BS2" s="181"/>
      <c r="BT2" s="181"/>
      <c r="BU2" s="181"/>
      <c r="BV2" s="181"/>
      <c r="BW2" s="181"/>
      <c r="BX2" s="181"/>
      <c r="BY2" s="181"/>
      <c r="BZ2" s="181"/>
      <c r="CA2" s="181"/>
      <c r="CB2" s="181"/>
      <c r="CC2" s="181"/>
      <c r="CD2" s="181"/>
      <c r="CE2" s="181"/>
      <c r="CF2" s="181"/>
      <c r="CG2" s="181"/>
      <c r="CH2" s="181"/>
      <c r="CI2" s="181"/>
      <c r="CJ2" s="181"/>
      <c r="CK2" s="181"/>
      <c r="CL2" s="181"/>
      <c r="CM2" s="181"/>
      <c r="CN2" s="181"/>
      <c r="CO2" s="181"/>
      <c r="CP2" s="181"/>
      <c r="CQ2" s="181"/>
      <c r="CR2" s="181"/>
      <c r="CS2" s="181"/>
      <c r="CT2" s="181"/>
      <c r="CU2" s="181"/>
      <c r="CV2" s="181"/>
      <c r="CW2" s="181"/>
      <c r="CX2" s="181"/>
      <c r="CY2" s="181"/>
      <c r="CZ2" s="181"/>
      <c r="DA2" s="181"/>
      <c r="DB2" s="181"/>
      <c r="DC2" s="181"/>
      <c r="DD2" s="181"/>
      <c r="DE2" s="181"/>
      <c r="DF2" s="181"/>
      <c r="DG2" s="181"/>
      <c r="DH2" s="181"/>
      <c r="DI2" s="181"/>
      <c r="DJ2" s="181"/>
      <c r="DK2" s="181"/>
      <c r="DL2" s="181"/>
      <c r="DM2" s="181"/>
      <c r="DN2" s="181"/>
      <c r="DO2" s="181"/>
      <c r="DP2" s="181"/>
    </row>
    <row r="3" spans="1:121" ht="14.25" customHeight="1" thickBot="1">
      <c r="A3" s="143"/>
      <c r="B3" s="143"/>
      <c r="C3" s="143"/>
      <c r="D3" s="143"/>
      <c r="E3" s="143"/>
      <c r="F3" s="143"/>
      <c r="G3" s="143"/>
      <c r="H3" s="143"/>
      <c r="I3" s="143"/>
      <c r="J3" s="143"/>
      <c r="K3" s="143"/>
      <c r="L3" s="143"/>
      <c r="M3" s="143"/>
      <c r="N3" s="143"/>
      <c r="O3" s="282"/>
      <c r="P3" s="282"/>
      <c r="Q3" s="282"/>
      <c r="R3" s="282"/>
      <c r="S3" s="282"/>
      <c r="T3" s="282"/>
      <c r="U3" s="282"/>
      <c r="V3" s="282"/>
      <c r="W3" s="282"/>
      <c r="X3" s="282"/>
      <c r="Y3" s="286"/>
      <c r="Z3" s="282"/>
      <c r="AA3" s="282"/>
      <c r="AB3" s="282"/>
      <c r="AC3" s="282"/>
      <c r="AD3" s="282"/>
      <c r="AE3" s="282"/>
      <c r="AF3" s="282"/>
      <c r="AG3" s="282"/>
      <c r="AH3" s="286"/>
      <c r="AI3" s="287"/>
      <c r="AJ3" s="287"/>
      <c r="AK3" s="287"/>
      <c r="AL3" s="287"/>
      <c r="AM3" s="287"/>
      <c r="AN3" s="287"/>
      <c r="AO3" s="287"/>
      <c r="AP3" s="202"/>
      <c r="AQ3" s="202"/>
      <c r="AR3" s="181"/>
      <c r="AS3" s="181"/>
      <c r="AT3" s="181"/>
      <c r="AU3" s="283"/>
      <c r="AV3" s="283"/>
      <c r="AW3" s="283"/>
      <c r="AX3" s="283"/>
      <c r="AY3" s="181"/>
      <c r="AZ3" s="181"/>
      <c r="BA3" s="181"/>
      <c r="BB3" s="181"/>
      <c r="BC3" s="181"/>
      <c r="BD3" s="181"/>
      <c r="BE3" s="181"/>
      <c r="BF3" s="181"/>
      <c r="BG3" s="181"/>
      <c r="BH3" s="181"/>
      <c r="BI3" s="181"/>
      <c r="BJ3" s="181"/>
      <c r="BK3" s="181"/>
      <c r="BL3" s="181"/>
      <c r="BM3" s="181"/>
      <c r="BN3" s="181"/>
      <c r="BO3" s="181"/>
      <c r="BP3" s="181"/>
      <c r="BQ3" s="181"/>
      <c r="BR3" s="181"/>
      <c r="BS3" s="181"/>
      <c r="BT3" s="181"/>
      <c r="BU3" s="181"/>
      <c r="BV3" s="181"/>
      <c r="BW3" s="181"/>
      <c r="BX3" s="181"/>
      <c r="BY3" s="181"/>
      <c r="BZ3" s="181"/>
      <c r="CA3" s="181"/>
      <c r="CB3" s="181"/>
      <c r="CC3" s="181"/>
      <c r="CD3" s="181"/>
      <c r="CE3" s="181"/>
      <c r="CF3" s="181"/>
      <c r="CG3" s="181"/>
      <c r="CH3" s="181"/>
      <c r="CI3" s="181"/>
      <c r="CJ3" s="181"/>
      <c r="CK3" s="181"/>
      <c r="CL3" s="181"/>
      <c r="CM3" s="181"/>
      <c r="CN3" s="181"/>
      <c r="CO3" s="181"/>
      <c r="CP3" s="181"/>
      <c r="CQ3" s="181"/>
      <c r="CR3" s="181"/>
      <c r="CS3" s="181"/>
      <c r="CT3" s="181"/>
      <c r="CU3" s="181"/>
      <c r="CV3" s="181"/>
      <c r="CW3" s="181"/>
      <c r="CX3" s="181"/>
      <c r="CY3" s="181"/>
      <c r="CZ3" s="181"/>
      <c r="DA3" s="181"/>
      <c r="DB3" s="181"/>
      <c r="DC3" s="181"/>
      <c r="DD3" s="181"/>
      <c r="DE3" s="181"/>
      <c r="DF3" s="181"/>
      <c r="DG3" s="181"/>
      <c r="DH3" s="181"/>
      <c r="DI3" s="181"/>
      <c r="DJ3" s="181"/>
      <c r="DK3" s="181"/>
      <c r="DL3" s="181"/>
      <c r="DM3" s="181"/>
      <c r="DN3" s="181"/>
      <c r="DO3" s="181"/>
      <c r="DP3" s="181"/>
      <c r="DQ3" s="181"/>
    </row>
    <row r="4" spans="1:121" ht="22.5" customHeight="1">
      <c r="A4" s="143"/>
      <c r="B4" s="182"/>
      <c r="C4" s="288"/>
      <c r="D4" s="289"/>
      <c r="E4" s="289"/>
      <c r="F4" s="282"/>
      <c r="G4" s="290"/>
      <c r="H4" s="282"/>
      <c r="I4" s="282"/>
      <c r="J4" s="282"/>
      <c r="K4" s="143"/>
      <c r="L4" s="143"/>
      <c r="M4" s="143"/>
      <c r="N4" s="143"/>
      <c r="O4" s="282"/>
      <c r="P4" s="282"/>
      <c r="Q4" s="282"/>
      <c r="R4" s="282"/>
      <c r="S4" s="282"/>
      <c r="T4" s="282"/>
      <c r="U4" s="282"/>
      <c r="V4" s="282"/>
      <c r="W4" s="282"/>
      <c r="X4" s="282"/>
      <c r="Y4" s="286"/>
      <c r="Z4" s="282"/>
      <c r="AA4" s="282"/>
      <c r="AB4" s="282"/>
      <c r="AC4" s="282"/>
      <c r="AD4" s="282"/>
      <c r="AE4" s="282"/>
      <c r="AF4" s="282"/>
      <c r="AG4" s="282"/>
      <c r="AH4" s="286"/>
      <c r="AI4" s="287"/>
      <c r="AJ4" s="287"/>
      <c r="AK4" s="287"/>
      <c r="AL4" s="287"/>
      <c r="AM4" s="287"/>
      <c r="AN4" s="287"/>
      <c r="AO4" s="287"/>
      <c r="AP4" s="202"/>
      <c r="AQ4" s="202"/>
      <c r="AR4" s="181"/>
      <c r="AS4" s="181"/>
      <c r="AT4" s="181"/>
      <c r="AU4" s="283"/>
      <c r="AV4" s="283"/>
      <c r="AW4" s="283"/>
      <c r="AX4" s="283"/>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c r="CU4" s="181"/>
      <c r="CV4" s="181"/>
      <c r="CW4" s="181"/>
      <c r="CX4" s="181"/>
      <c r="CY4" s="181"/>
      <c r="CZ4" s="181"/>
      <c r="DA4" s="181"/>
      <c r="DB4" s="181"/>
      <c r="DC4" s="181"/>
      <c r="DD4" s="181"/>
      <c r="DE4" s="181"/>
      <c r="DF4" s="181"/>
      <c r="DG4" s="181"/>
      <c r="DH4" s="181"/>
      <c r="DI4" s="181"/>
      <c r="DJ4" s="181"/>
      <c r="DK4" s="181"/>
      <c r="DL4" s="181"/>
      <c r="DM4" s="181"/>
      <c r="DN4" s="181"/>
      <c r="DO4" s="181"/>
      <c r="DP4" s="181"/>
      <c r="DQ4" s="181"/>
    </row>
    <row r="5" spans="1:121" ht="21" customHeight="1">
      <c r="A5" s="143"/>
      <c r="B5" s="182"/>
      <c r="C5" s="291" t="s">
        <v>260</v>
      </c>
      <c r="D5" s="292"/>
      <c r="E5" s="293"/>
      <c r="F5" s="294"/>
      <c r="G5" s="293"/>
      <c r="H5" s="294"/>
      <c r="I5" s="295"/>
      <c r="J5" s="282"/>
      <c r="K5" s="143"/>
      <c r="L5" s="143"/>
      <c r="M5" s="143"/>
      <c r="N5" s="143"/>
      <c r="O5" s="282"/>
      <c r="P5" s="282"/>
      <c r="Q5" s="282"/>
      <c r="R5" s="282"/>
      <c r="S5" s="282"/>
      <c r="T5" s="282"/>
      <c r="U5" s="282"/>
      <c r="V5" s="282"/>
      <c r="W5" s="282"/>
      <c r="X5" s="282"/>
      <c r="Y5" s="286"/>
      <c r="Z5" s="282"/>
      <c r="AA5" s="282"/>
      <c r="AB5" s="282"/>
      <c r="AC5" s="282"/>
      <c r="AD5" s="282"/>
      <c r="AE5" s="282"/>
      <c r="AF5" s="282"/>
      <c r="AG5" s="282"/>
      <c r="AH5" s="286"/>
      <c r="AI5" s="287"/>
      <c r="AJ5" s="287"/>
      <c r="AK5" s="287"/>
      <c r="AL5" s="287"/>
      <c r="AM5" s="287"/>
      <c r="AN5" s="287"/>
      <c r="AO5" s="287"/>
      <c r="AP5" s="202"/>
      <c r="AQ5" s="202"/>
      <c r="AR5" s="181"/>
      <c r="AS5" s="181"/>
      <c r="AT5" s="181"/>
      <c r="AU5" s="283"/>
      <c r="AV5" s="283"/>
      <c r="AW5" s="283"/>
      <c r="AX5" s="283"/>
      <c r="AY5" s="181"/>
      <c r="AZ5" s="181"/>
      <c r="BA5" s="181"/>
      <c r="BB5" s="181"/>
      <c r="BC5" s="181"/>
      <c r="BD5" s="181"/>
      <c r="BE5" s="181"/>
      <c r="BF5" s="181"/>
      <c r="BG5" s="181"/>
      <c r="BH5" s="181"/>
      <c r="BI5" s="181"/>
      <c r="BJ5" s="181"/>
      <c r="BK5" s="181"/>
      <c r="BL5" s="181"/>
      <c r="BM5" s="181"/>
      <c r="BN5" s="181"/>
      <c r="BO5" s="181"/>
      <c r="BP5" s="181"/>
      <c r="BQ5" s="181"/>
      <c r="BR5" s="181"/>
      <c r="BS5" s="181"/>
      <c r="BT5" s="181"/>
      <c r="BU5" s="181"/>
      <c r="BV5" s="181"/>
      <c r="BW5" s="181"/>
      <c r="BX5" s="181"/>
      <c r="BY5" s="181"/>
      <c r="BZ5" s="181"/>
      <c r="CA5" s="181"/>
      <c r="CB5" s="181"/>
      <c r="CC5" s="181"/>
      <c r="CD5" s="181"/>
      <c r="CE5" s="181"/>
      <c r="CF5" s="181"/>
      <c r="CG5" s="181"/>
      <c r="CH5" s="181"/>
      <c r="CI5" s="181"/>
      <c r="CJ5" s="181"/>
      <c r="CK5" s="181"/>
      <c r="CL5" s="181"/>
      <c r="CM5" s="181"/>
      <c r="CN5" s="181"/>
      <c r="CO5" s="181"/>
      <c r="CP5" s="181"/>
      <c r="CQ5" s="181"/>
      <c r="CR5" s="181"/>
      <c r="CS5" s="181"/>
      <c r="CT5" s="181"/>
      <c r="CU5" s="181"/>
      <c r="CV5" s="181"/>
      <c r="CW5" s="181"/>
      <c r="CX5" s="181"/>
      <c r="CY5" s="181"/>
      <c r="CZ5" s="181"/>
      <c r="DA5" s="181"/>
      <c r="DB5" s="181"/>
      <c r="DC5" s="181"/>
      <c r="DD5" s="181"/>
      <c r="DE5" s="181"/>
      <c r="DF5" s="181"/>
      <c r="DG5" s="181"/>
      <c r="DH5" s="181"/>
      <c r="DI5" s="181"/>
      <c r="DJ5" s="181"/>
      <c r="DK5" s="181"/>
      <c r="DL5" s="181"/>
      <c r="DM5" s="181"/>
      <c r="DN5" s="181"/>
      <c r="DO5" s="181"/>
      <c r="DP5" s="181"/>
      <c r="DQ5" s="181"/>
    </row>
    <row r="6" spans="1:121" ht="21" customHeight="1">
      <c r="A6" s="143"/>
      <c r="B6" s="296"/>
      <c r="C6" s="297" t="s">
        <v>261</v>
      </c>
      <c r="D6" s="292"/>
      <c r="E6" s="293"/>
      <c r="F6" s="294"/>
      <c r="G6" s="293"/>
      <c r="H6" s="298"/>
      <c r="I6" s="295"/>
      <c r="J6" s="282"/>
      <c r="K6" s="143"/>
      <c r="L6" s="143"/>
      <c r="M6" s="143"/>
      <c r="N6" s="143"/>
      <c r="O6" s="282"/>
      <c r="P6" s="282"/>
      <c r="Q6" s="282"/>
      <c r="R6" s="282"/>
      <c r="S6" s="282"/>
      <c r="T6" s="282"/>
      <c r="U6" s="282"/>
      <c r="V6" s="282"/>
      <c r="W6" s="282"/>
      <c r="X6" s="282"/>
      <c r="Y6" s="286"/>
      <c r="Z6" s="282"/>
      <c r="AA6" s="282"/>
      <c r="AB6" s="282"/>
      <c r="AC6" s="282"/>
      <c r="AD6" s="282"/>
      <c r="AE6" s="282"/>
      <c r="AF6" s="282"/>
      <c r="AG6" s="282"/>
      <c r="AH6" s="286"/>
      <c r="AI6" s="287"/>
      <c r="AJ6" s="287"/>
      <c r="AK6" s="287"/>
      <c r="AL6" s="287"/>
      <c r="AM6" s="287"/>
      <c r="AN6" s="287"/>
      <c r="AO6" s="287"/>
      <c r="AP6" s="202"/>
      <c r="AQ6" s="202"/>
      <c r="AR6" s="181"/>
      <c r="AS6" s="181"/>
      <c r="AT6" s="181"/>
      <c r="AU6" s="283"/>
      <c r="AV6" s="283"/>
      <c r="AW6" s="283"/>
      <c r="AX6" s="283"/>
      <c r="AY6" s="181"/>
      <c r="AZ6" s="181"/>
      <c r="BA6" s="181"/>
      <c r="BB6" s="181"/>
      <c r="BC6" s="181"/>
      <c r="BD6" s="181"/>
      <c r="BE6" s="181"/>
      <c r="BF6" s="181"/>
      <c r="BG6" s="181"/>
      <c r="BH6" s="181"/>
      <c r="BI6" s="181"/>
      <c r="BJ6" s="181"/>
      <c r="BK6" s="181"/>
      <c r="BL6" s="181"/>
      <c r="BM6" s="181"/>
      <c r="BN6" s="181"/>
      <c r="BO6" s="181"/>
      <c r="BP6" s="181"/>
      <c r="BQ6" s="181"/>
      <c r="BR6" s="181"/>
      <c r="BS6" s="181"/>
      <c r="BT6" s="181"/>
      <c r="BU6" s="181"/>
      <c r="BV6" s="181"/>
      <c r="BW6" s="181"/>
      <c r="BX6" s="181"/>
      <c r="BY6" s="181"/>
      <c r="BZ6" s="181"/>
      <c r="CA6" s="181"/>
      <c r="CB6" s="181"/>
      <c r="CC6" s="181"/>
      <c r="CD6" s="181"/>
      <c r="CE6" s="181"/>
      <c r="CF6" s="181"/>
      <c r="CG6" s="181"/>
      <c r="CH6" s="181"/>
      <c r="CI6" s="181"/>
      <c r="CJ6" s="181"/>
      <c r="CK6" s="181"/>
      <c r="CL6" s="181"/>
      <c r="CM6" s="181"/>
      <c r="CN6" s="181"/>
      <c r="CO6" s="181"/>
      <c r="CP6" s="181"/>
      <c r="CQ6" s="181"/>
      <c r="CR6" s="181"/>
      <c r="CS6" s="181"/>
      <c r="CT6" s="181"/>
      <c r="CU6" s="181"/>
      <c r="CV6" s="181"/>
      <c r="CW6" s="181"/>
      <c r="CX6" s="181"/>
      <c r="CY6" s="181"/>
      <c r="CZ6" s="181"/>
      <c r="DA6" s="181"/>
      <c r="DB6" s="181"/>
      <c r="DC6" s="181"/>
      <c r="DD6" s="181"/>
      <c r="DE6" s="181"/>
      <c r="DF6" s="181"/>
      <c r="DG6" s="181"/>
      <c r="DH6" s="181"/>
      <c r="DI6" s="181"/>
      <c r="DJ6" s="181"/>
      <c r="DK6" s="181"/>
      <c r="DL6" s="181"/>
      <c r="DM6" s="181"/>
      <c r="DN6" s="181"/>
      <c r="DO6" s="181"/>
      <c r="DP6" s="181"/>
      <c r="DQ6" s="181"/>
    </row>
    <row r="7" spans="1:121" ht="21" customHeight="1">
      <c r="A7" s="143"/>
      <c r="B7" s="296"/>
      <c r="C7" s="299"/>
      <c r="D7" s="292"/>
      <c r="E7" s="293"/>
      <c r="F7" s="298"/>
      <c r="G7" s="293"/>
      <c r="H7" s="298"/>
      <c r="I7" s="282"/>
      <c r="J7" s="282"/>
      <c r="K7" s="143"/>
      <c r="L7" s="143"/>
      <c r="M7" s="143"/>
      <c r="N7" s="143"/>
      <c r="O7" s="282"/>
      <c r="P7" s="282"/>
      <c r="Q7" s="282"/>
      <c r="R7" s="282"/>
      <c r="S7" s="282"/>
      <c r="T7" s="282"/>
      <c r="U7" s="282"/>
      <c r="V7" s="282"/>
      <c r="W7" s="282"/>
      <c r="X7" s="282"/>
      <c r="Y7" s="282"/>
      <c r="Z7" s="282"/>
      <c r="AA7" s="282"/>
      <c r="AB7" s="282"/>
      <c r="AC7" s="282"/>
      <c r="AD7" s="282"/>
      <c r="AE7" s="282"/>
      <c r="AF7" s="282"/>
      <c r="AG7" s="282"/>
      <c r="AH7" s="282"/>
      <c r="AI7" s="199"/>
      <c r="AJ7" s="202"/>
      <c r="AK7" s="202"/>
      <c r="AL7" s="202"/>
      <c r="AM7" s="202"/>
      <c r="AN7" s="202"/>
      <c r="AO7" s="202"/>
      <c r="AP7" s="202"/>
      <c r="AQ7" s="202"/>
      <c r="AR7" s="181"/>
      <c r="AS7" s="181"/>
      <c r="AT7" s="181"/>
      <c r="AU7" s="283"/>
      <c r="AV7" s="283"/>
      <c r="AW7" s="283"/>
      <c r="AX7" s="283"/>
      <c r="AY7" s="181"/>
      <c r="AZ7" s="181"/>
      <c r="BA7" s="181"/>
      <c r="BB7" s="181"/>
      <c r="BC7" s="181"/>
      <c r="BD7" s="181"/>
      <c r="BE7" s="181"/>
      <c r="BF7" s="181"/>
      <c r="BG7" s="181"/>
      <c r="BH7" s="181"/>
      <c r="BI7" s="181"/>
      <c r="BJ7" s="181"/>
      <c r="BK7" s="181"/>
      <c r="BL7" s="181"/>
      <c r="BM7" s="181"/>
      <c r="BN7" s="181"/>
      <c r="BO7" s="181"/>
      <c r="BP7" s="181"/>
      <c r="BQ7" s="181"/>
      <c r="BR7" s="181"/>
      <c r="BS7" s="181"/>
      <c r="BT7" s="181"/>
      <c r="BU7" s="181"/>
      <c r="BV7" s="181"/>
      <c r="BW7" s="181"/>
      <c r="BX7" s="181"/>
      <c r="BY7" s="181"/>
      <c r="BZ7" s="181"/>
      <c r="CA7" s="181"/>
      <c r="CB7" s="181"/>
      <c r="CC7" s="181"/>
      <c r="CD7" s="181"/>
      <c r="CE7" s="181"/>
      <c r="CF7" s="181"/>
      <c r="CG7" s="181"/>
      <c r="CH7" s="181"/>
      <c r="CI7" s="181"/>
      <c r="CJ7" s="181"/>
      <c r="CK7" s="181"/>
      <c r="CL7" s="181"/>
      <c r="CM7" s="181"/>
      <c r="CN7" s="181"/>
      <c r="CO7" s="181"/>
      <c r="CP7" s="181"/>
      <c r="CQ7" s="181"/>
      <c r="CR7" s="181"/>
      <c r="CS7" s="181"/>
      <c r="CT7" s="181"/>
      <c r="CU7" s="181"/>
      <c r="CV7" s="181"/>
      <c r="CW7" s="181"/>
      <c r="CX7" s="181"/>
      <c r="CY7" s="181"/>
      <c r="CZ7" s="181"/>
      <c r="DA7" s="181"/>
      <c r="DB7" s="181"/>
      <c r="DC7" s="181"/>
      <c r="DD7" s="181"/>
      <c r="DE7" s="181"/>
      <c r="DF7" s="181"/>
      <c r="DG7" s="181"/>
      <c r="DH7" s="181"/>
      <c r="DI7" s="181"/>
      <c r="DJ7" s="181"/>
      <c r="DK7" s="181"/>
      <c r="DL7" s="181"/>
      <c r="DM7" s="181"/>
      <c r="DN7" s="181"/>
      <c r="DO7" s="181"/>
      <c r="DP7" s="181"/>
      <c r="DQ7" s="181"/>
    </row>
    <row r="8" spans="1:121" ht="15" thickBot="1">
      <c r="A8" s="145"/>
      <c r="B8" s="182"/>
      <c r="C8" s="300"/>
      <c r="D8" s="295"/>
      <c r="E8" s="295"/>
      <c r="F8" s="295"/>
      <c r="G8" s="295"/>
      <c r="H8" s="295"/>
      <c r="I8" s="295"/>
      <c r="J8" s="295"/>
      <c r="K8" s="143"/>
      <c r="L8" s="143"/>
      <c r="M8" s="143"/>
      <c r="N8" s="202"/>
      <c r="O8" s="202"/>
      <c r="P8" s="202"/>
      <c r="Q8" s="202"/>
      <c r="R8" s="202"/>
      <c r="S8" s="202"/>
      <c r="T8" s="202"/>
      <c r="U8" s="202"/>
      <c r="V8" s="202"/>
      <c r="W8" s="132"/>
      <c r="X8" s="143"/>
      <c r="Y8" s="143"/>
      <c r="Z8" s="143"/>
      <c r="AA8" s="143"/>
      <c r="AB8" s="143"/>
      <c r="AC8" s="143"/>
      <c r="AD8" s="143"/>
      <c r="AE8" s="143"/>
      <c r="AF8" s="143"/>
      <c r="AG8" s="143"/>
      <c r="AH8" s="143"/>
      <c r="AI8" s="143"/>
      <c r="AJ8" s="181"/>
      <c r="AK8" s="181"/>
      <c r="AL8" s="181"/>
      <c r="AM8" s="181"/>
      <c r="AN8" s="181"/>
      <c r="AO8" s="181"/>
      <c r="AP8" s="181"/>
      <c r="AQ8" s="181"/>
      <c r="AR8" s="181"/>
      <c r="AS8" s="181"/>
      <c r="AT8" s="181"/>
      <c r="AU8" s="283"/>
      <c r="AV8" s="283"/>
      <c r="AW8" s="283"/>
      <c r="AX8" s="283"/>
      <c r="AY8" s="181"/>
      <c r="AZ8" s="181"/>
      <c r="BA8" s="181"/>
      <c r="BB8" s="181"/>
      <c r="BC8" s="181"/>
      <c r="BD8" s="181"/>
      <c r="BE8" s="181"/>
      <c r="BF8" s="181"/>
      <c r="BG8" s="181"/>
      <c r="BH8" s="181"/>
      <c r="BI8" s="181"/>
      <c r="BJ8" s="181"/>
      <c r="BK8" s="181"/>
      <c r="BL8" s="181"/>
      <c r="BM8" s="181"/>
      <c r="BN8" s="181"/>
      <c r="BO8" s="181"/>
      <c r="BP8" s="181"/>
      <c r="BQ8" s="181"/>
      <c r="BR8" s="181"/>
      <c r="BS8" s="181"/>
      <c r="BT8" s="181"/>
      <c r="BU8" s="181"/>
      <c r="BV8" s="181"/>
      <c r="BW8" s="181"/>
      <c r="BX8" s="181"/>
      <c r="BY8" s="181"/>
      <c r="BZ8" s="181"/>
      <c r="CA8" s="181"/>
      <c r="CB8" s="181"/>
      <c r="CC8" s="181"/>
      <c r="CD8" s="181"/>
      <c r="CE8" s="181"/>
      <c r="CF8" s="181"/>
      <c r="CG8" s="181"/>
      <c r="CH8" s="181"/>
      <c r="CI8" s="181"/>
      <c r="CJ8" s="181"/>
      <c r="CK8" s="181"/>
      <c r="CL8" s="181"/>
      <c r="CM8" s="181"/>
      <c r="CN8" s="181"/>
      <c r="CO8" s="181"/>
      <c r="CP8" s="181"/>
      <c r="CQ8" s="181"/>
      <c r="CR8" s="181"/>
      <c r="CS8" s="181"/>
      <c r="CT8" s="181"/>
      <c r="CU8" s="181"/>
      <c r="CV8" s="181"/>
      <c r="CW8" s="181"/>
      <c r="CX8" s="181"/>
      <c r="CY8" s="181"/>
      <c r="CZ8" s="181"/>
      <c r="DA8" s="181"/>
      <c r="DB8" s="181"/>
      <c r="DC8" s="181"/>
      <c r="DD8" s="181"/>
      <c r="DE8" s="181"/>
      <c r="DF8" s="181"/>
      <c r="DG8" s="181"/>
      <c r="DH8" s="181"/>
      <c r="DI8" s="181"/>
      <c r="DJ8" s="181"/>
      <c r="DK8" s="181"/>
      <c r="DL8" s="181"/>
      <c r="DM8" s="181"/>
      <c r="DN8" s="181"/>
      <c r="DO8" s="181"/>
      <c r="DP8" s="181"/>
      <c r="DQ8" s="181"/>
    </row>
    <row r="9" spans="1:121">
      <c r="A9" s="145"/>
      <c r="B9" s="182"/>
      <c r="C9" s="295"/>
      <c r="D9" s="295"/>
      <c r="E9" s="295"/>
      <c r="F9" s="295"/>
      <c r="G9" s="295"/>
      <c r="H9" s="295"/>
      <c r="I9" s="295"/>
      <c r="J9" s="295"/>
      <c r="K9" s="143"/>
      <c r="L9" s="143"/>
      <c r="M9" s="143"/>
      <c r="N9" s="202"/>
      <c r="O9" s="202"/>
      <c r="P9" s="202"/>
      <c r="Q9" s="202"/>
      <c r="R9" s="202"/>
      <c r="S9" s="202"/>
      <c r="T9" s="202"/>
      <c r="U9" s="202"/>
      <c r="V9" s="202"/>
      <c r="W9" s="132"/>
      <c r="X9" s="143"/>
      <c r="Y9" s="143"/>
      <c r="Z9" s="143"/>
      <c r="AA9" s="143"/>
      <c r="AB9" s="143"/>
      <c r="AC9" s="143"/>
      <c r="AD9" s="143"/>
      <c r="AE9" s="143"/>
      <c r="AF9" s="143"/>
      <c r="AG9" s="143"/>
      <c r="AH9" s="143"/>
      <c r="AI9" s="143"/>
      <c r="AJ9" s="181"/>
      <c r="AK9" s="181"/>
      <c r="AL9" s="181"/>
      <c r="AM9" s="181"/>
      <c r="AN9" s="181"/>
      <c r="AO9" s="181"/>
      <c r="AP9" s="181"/>
      <c r="AQ9" s="181"/>
      <c r="AR9" s="181"/>
      <c r="AS9" s="181"/>
      <c r="AT9" s="181"/>
      <c r="AU9" s="283"/>
      <c r="AV9" s="283"/>
      <c r="AW9" s="283"/>
      <c r="AX9" s="283"/>
      <c r="AY9" s="181"/>
      <c r="AZ9" s="181"/>
      <c r="BA9" s="181"/>
      <c r="BB9" s="181"/>
      <c r="BC9" s="181"/>
      <c r="BD9" s="181"/>
      <c r="BE9" s="181"/>
      <c r="BF9" s="181"/>
      <c r="BG9" s="181"/>
      <c r="BH9" s="181"/>
      <c r="BI9" s="181"/>
      <c r="BJ9" s="181"/>
      <c r="BK9" s="181"/>
      <c r="BL9" s="181"/>
      <c r="BM9" s="181"/>
      <c r="BN9" s="181"/>
      <c r="BO9" s="181"/>
      <c r="BP9" s="181"/>
      <c r="BQ9" s="181"/>
      <c r="BR9" s="181"/>
      <c r="BS9" s="181"/>
      <c r="BT9" s="181"/>
      <c r="BU9" s="181"/>
      <c r="BV9" s="181"/>
      <c r="BW9" s="181"/>
      <c r="BX9" s="181"/>
      <c r="BY9" s="181"/>
      <c r="BZ9" s="181"/>
      <c r="CA9" s="181"/>
      <c r="CB9" s="181"/>
      <c r="CC9" s="181"/>
      <c r="CD9" s="181"/>
      <c r="CE9" s="181"/>
      <c r="CF9" s="181"/>
      <c r="CG9" s="181"/>
      <c r="CH9" s="181"/>
      <c r="CI9" s="181"/>
      <c r="CJ9" s="181"/>
      <c r="CK9" s="181"/>
      <c r="CL9" s="181"/>
      <c r="CM9" s="181"/>
      <c r="CN9" s="181"/>
      <c r="CO9" s="181"/>
      <c r="CP9" s="181"/>
      <c r="CQ9" s="181"/>
      <c r="CR9" s="181"/>
      <c r="CS9" s="181"/>
      <c r="CT9" s="181"/>
      <c r="CU9" s="181"/>
      <c r="CV9" s="181"/>
      <c r="CW9" s="181"/>
      <c r="CX9" s="181"/>
      <c r="CY9" s="181"/>
      <c r="CZ9" s="181"/>
      <c r="DA9" s="181"/>
      <c r="DB9" s="181"/>
      <c r="DC9" s="181"/>
      <c r="DD9" s="181"/>
      <c r="DE9" s="181"/>
      <c r="DF9" s="181"/>
      <c r="DG9" s="181"/>
      <c r="DH9" s="181"/>
      <c r="DI9" s="181"/>
      <c r="DJ9" s="181"/>
      <c r="DK9" s="181"/>
      <c r="DL9" s="181"/>
      <c r="DM9" s="181"/>
      <c r="DN9" s="181"/>
      <c r="DO9" s="181"/>
      <c r="DP9" s="181"/>
      <c r="DQ9" s="181"/>
    </row>
    <row r="10" spans="1:121">
      <c r="A10" s="145"/>
      <c r="B10" s="182"/>
      <c r="C10" s="295"/>
      <c r="D10" s="295"/>
      <c r="E10" s="301"/>
      <c r="F10" s="295"/>
      <c r="G10" s="295"/>
      <c r="H10" s="295"/>
      <c r="I10" s="295"/>
      <c r="J10" s="295"/>
      <c r="K10" s="143"/>
      <c r="L10" s="143"/>
      <c r="M10" s="143"/>
      <c r="N10" s="202"/>
      <c r="O10" s="202"/>
      <c r="P10" s="202"/>
      <c r="Q10" s="202"/>
      <c r="R10" s="202"/>
      <c r="S10" s="202"/>
      <c r="T10" s="202"/>
      <c r="U10" s="202"/>
      <c r="V10" s="202"/>
      <c r="W10" s="132"/>
      <c r="X10" s="143"/>
      <c r="Y10" s="143"/>
      <c r="Z10" s="143"/>
      <c r="AA10" s="143"/>
      <c r="AB10" s="143"/>
      <c r="AC10" s="143"/>
      <c r="AD10" s="143"/>
      <c r="AE10" s="143"/>
      <c r="AF10" s="143"/>
      <c r="AG10" s="143"/>
      <c r="AH10" s="143"/>
      <c r="AI10" s="143"/>
      <c r="AJ10" s="181"/>
      <c r="AK10" s="181"/>
      <c r="AL10" s="181"/>
      <c r="AM10" s="181"/>
      <c r="AN10" s="181"/>
      <c r="AO10" s="181"/>
      <c r="AP10" s="181"/>
      <c r="AQ10" s="181"/>
      <c r="AR10" s="181"/>
      <c r="AS10" s="181"/>
      <c r="AT10" s="181"/>
      <c r="AU10" s="283"/>
      <c r="AV10" s="283"/>
      <c r="AW10" s="283"/>
      <c r="AX10" s="283"/>
      <c r="AY10" s="181"/>
      <c r="AZ10" s="181"/>
      <c r="BA10" s="181"/>
      <c r="BB10" s="181"/>
      <c r="BC10" s="181"/>
      <c r="BD10" s="181"/>
      <c r="BE10" s="181"/>
      <c r="BF10" s="181"/>
      <c r="BG10" s="181"/>
      <c r="BH10" s="181"/>
      <c r="BI10" s="181"/>
      <c r="BJ10" s="181"/>
      <c r="BK10" s="181"/>
      <c r="BL10" s="181"/>
      <c r="BM10" s="181"/>
      <c r="BN10" s="181"/>
      <c r="BO10" s="181"/>
      <c r="BP10" s="181"/>
      <c r="BQ10" s="181"/>
      <c r="BR10" s="181"/>
      <c r="BS10" s="181"/>
      <c r="BT10" s="181"/>
      <c r="BU10" s="181"/>
      <c r="BV10" s="181"/>
      <c r="BW10" s="181"/>
      <c r="BX10" s="181"/>
      <c r="BY10" s="181"/>
      <c r="BZ10" s="181"/>
      <c r="CA10" s="181"/>
      <c r="CB10" s="181"/>
      <c r="CC10" s="181"/>
      <c r="CD10" s="181"/>
      <c r="CE10" s="181"/>
      <c r="CF10" s="181"/>
      <c r="CG10" s="181"/>
      <c r="CH10" s="181"/>
      <c r="CI10" s="181"/>
      <c r="CJ10" s="181"/>
      <c r="CK10" s="181"/>
      <c r="CL10" s="181"/>
      <c r="CM10" s="181"/>
      <c r="CN10" s="181"/>
      <c r="CO10" s="181"/>
      <c r="CP10" s="181"/>
      <c r="CQ10" s="181"/>
      <c r="CR10" s="181"/>
      <c r="CS10" s="181"/>
      <c r="CT10" s="181"/>
      <c r="CU10" s="181"/>
      <c r="CV10" s="181"/>
      <c r="CW10" s="181"/>
      <c r="CX10" s="181"/>
      <c r="CY10" s="181"/>
      <c r="CZ10" s="181"/>
      <c r="DA10" s="181"/>
      <c r="DB10" s="181"/>
      <c r="DC10" s="181"/>
      <c r="DD10" s="181"/>
      <c r="DE10" s="181"/>
      <c r="DF10" s="181"/>
      <c r="DG10" s="181"/>
      <c r="DH10" s="181"/>
      <c r="DI10" s="181"/>
      <c r="DJ10" s="181"/>
      <c r="DK10" s="181"/>
      <c r="DL10" s="181"/>
      <c r="DM10" s="181"/>
      <c r="DN10" s="181"/>
      <c r="DO10" s="181"/>
      <c r="DP10" s="181"/>
      <c r="DQ10" s="181"/>
    </row>
    <row r="11" spans="1:121">
      <c r="A11" s="145"/>
      <c r="B11" s="182"/>
      <c r="C11" s="295"/>
      <c r="D11" s="295"/>
      <c r="E11" s="295"/>
      <c r="F11" s="295"/>
      <c r="G11" s="295"/>
      <c r="H11" s="295"/>
      <c r="I11" s="295"/>
      <c r="J11" s="295"/>
      <c r="K11" s="143"/>
      <c r="L11" s="143"/>
      <c r="M11" s="143"/>
      <c r="N11" s="202"/>
      <c r="O11" s="202"/>
      <c r="P11" s="202"/>
      <c r="Q11" s="202"/>
      <c r="R11" s="202"/>
      <c r="S11" s="202"/>
      <c r="T11" s="202"/>
      <c r="U11" s="202"/>
      <c r="V11" s="202"/>
      <c r="W11" s="132"/>
      <c r="X11" s="143"/>
      <c r="Y11" s="143"/>
      <c r="Z11" s="143"/>
      <c r="AA11" s="143"/>
      <c r="AB11" s="143"/>
      <c r="AC11" s="143"/>
      <c r="AD11" s="143"/>
      <c r="AE11" s="143"/>
      <c r="AF11" s="143"/>
      <c r="AG11" s="143"/>
      <c r="AH11" s="143"/>
      <c r="AI11" s="143"/>
      <c r="AJ11" s="181"/>
      <c r="AK11" s="181"/>
      <c r="AL11" s="181"/>
      <c r="AM11" s="181"/>
      <c r="AN11" s="181"/>
      <c r="AO11" s="181"/>
      <c r="AP11" s="181"/>
      <c r="AQ11" s="181"/>
      <c r="AR11" s="181"/>
      <c r="AS11" s="181"/>
      <c r="AT11" s="181"/>
      <c r="AU11" s="283"/>
      <c r="AV11" s="283"/>
      <c r="AW11" s="283"/>
      <c r="AX11" s="283"/>
      <c r="AY11" s="181"/>
      <c r="AZ11" s="181"/>
      <c r="BA11" s="181"/>
      <c r="BB11" s="181"/>
      <c r="BC11" s="181"/>
      <c r="BD11" s="181"/>
      <c r="BE11" s="181"/>
      <c r="BF11" s="181"/>
      <c r="BG11" s="181"/>
      <c r="BH11" s="181"/>
      <c r="BI11" s="181"/>
      <c r="BJ11" s="181"/>
      <c r="BK11" s="181"/>
      <c r="BL11" s="181"/>
      <c r="BM11" s="181"/>
      <c r="BN11" s="181"/>
      <c r="BO11" s="181"/>
      <c r="BP11" s="181"/>
      <c r="BQ11" s="181"/>
      <c r="BR11" s="181"/>
      <c r="BS11" s="181"/>
      <c r="BT11" s="181"/>
      <c r="BU11" s="181"/>
      <c r="BV11" s="181"/>
      <c r="BW11" s="181"/>
      <c r="BX11" s="181"/>
      <c r="BY11" s="181"/>
      <c r="BZ11" s="181"/>
      <c r="CA11" s="181"/>
      <c r="CB11" s="181"/>
      <c r="CC11" s="181"/>
      <c r="CD11" s="181"/>
      <c r="CE11" s="181"/>
      <c r="CF11" s="181"/>
      <c r="CG11" s="181"/>
      <c r="CH11" s="181"/>
      <c r="CI11" s="181"/>
      <c r="CJ11" s="181"/>
      <c r="CK11" s="181"/>
      <c r="CL11" s="181"/>
      <c r="CM11" s="181"/>
      <c r="CN11" s="181"/>
      <c r="CO11" s="181"/>
      <c r="CP11" s="181"/>
      <c r="CQ11" s="181"/>
      <c r="CR11" s="181"/>
      <c r="CS11" s="181"/>
      <c r="CT11" s="181"/>
      <c r="CU11" s="181"/>
      <c r="CV11" s="181"/>
      <c r="CW11" s="181"/>
      <c r="CX11" s="181"/>
      <c r="CY11" s="181"/>
      <c r="CZ11" s="181"/>
      <c r="DA11" s="181"/>
      <c r="DB11" s="181"/>
      <c r="DC11" s="181"/>
      <c r="DD11" s="181"/>
      <c r="DE11" s="181"/>
      <c r="DF11" s="181"/>
      <c r="DG11" s="181"/>
      <c r="DH11" s="181"/>
      <c r="DI11" s="181"/>
      <c r="DJ11" s="181"/>
      <c r="DK11" s="181"/>
      <c r="DL11" s="181"/>
      <c r="DM11" s="181"/>
      <c r="DN11" s="181"/>
      <c r="DO11" s="181"/>
      <c r="DP11" s="181"/>
      <c r="DQ11" s="181"/>
    </row>
    <row r="12" spans="1:121">
      <c r="A12" s="145"/>
      <c r="B12" s="143"/>
      <c r="C12" s="199"/>
      <c r="D12" s="143"/>
      <c r="E12" s="143"/>
      <c r="F12" s="143"/>
      <c r="G12" s="143"/>
      <c r="H12" s="143"/>
      <c r="I12" s="143"/>
      <c r="J12" s="143"/>
      <c r="K12" s="143"/>
      <c r="L12" s="143"/>
      <c r="M12" s="143"/>
      <c r="N12" s="143"/>
      <c r="O12" s="143"/>
      <c r="P12" s="143"/>
      <c r="Q12" s="143"/>
      <c r="R12" s="143"/>
      <c r="S12" s="143"/>
      <c r="T12" s="143"/>
      <c r="U12" s="143"/>
      <c r="V12" s="143"/>
      <c r="W12" s="132"/>
      <c r="X12" s="143"/>
      <c r="Y12" s="143"/>
      <c r="Z12" s="143"/>
      <c r="AA12" s="143"/>
      <c r="AB12" s="143"/>
      <c r="AC12" s="143"/>
      <c r="AD12" s="143"/>
      <c r="AE12" s="143"/>
      <c r="AF12" s="143"/>
      <c r="AG12" s="132"/>
      <c r="AH12" s="143"/>
      <c r="AI12" s="143"/>
      <c r="AJ12" s="181"/>
      <c r="AK12" s="181"/>
      <c r="AL12" s="181"/>
      <c r="AM12" s="181"/>
      <c r="AN12" s="181"/>
      <c r="AO12" s="181"/>
      <c r="AP12" s="181"/>
      <c r="AQ12" s="181"/>
      <c r="AR12" s="181"/>
      <c r="AS12" s="181"/>
      <c r="AT12" s="181"/>
      <c r="AU12" s="283"/>
      <c r="AV12" s="283"/>
      <c r="AW12" s="283"/>
      <c r="AX12" s="283"/>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row>
    <row r="13" spans="1:121" ht="18.75" customHeight="1" thickBot="1">
      <c r="A13" s="145"/>
      <c r="B13" s="181"/>
      <c r="C13" s="143"/>
      <c r="D13" s="143"/>
      <c r="E13" s="143"/>
      <c r="F13" s="143"/>
      <c r="G13" s="143"/>
      <c r="H13" s="143"/>
      <c r="I13" s="143"/>
      <c r="J13" s="143"/>
      <c r="K13" s="143"/>
      <c r="L13" s="143"/>
      <c r="M13" s="143"/>
      <c r="N13" s="143"/>
      <c r="O13" s="143"/>
      <c r="P13" s="143"/>
      <c r="Q13" s="143"/>
      <c r="R13" s="143"/>
      <c r="S13" s="143"/>
      <c r="T13" s="143"/>
      <c r="U13" s="143"/>
      <c r="V13" s="143"/>
      <c r="W13" s="132"/>
      <c r="X13" s="143"/>
      <c r="Y13" s="143"/>
      <c r="Z13" s="143"/>
      <c r="AA13" s="143"/>
      <c r="AB13" s="143"/>
      <c r="AC13" s="143"/>
      <c r="AD13" s="143"/>
      <c r="AE13" s="143"/>
      <c r="AF13" s="143"/>
      <c r="AG13" s="132"/>
      <c r="AH13" s="143"/>
      <c r="AI13" s="181"/>
      <c r="AJ13" s="181"/>
      <c r="AK13" s="181"/>
      <c r="AL13" s="181"/>
      <c r="AM13" s="181"/>
      <c r="AN13" s="181"/>
      <c r="AO13" s="181"/>
      <c r="AP13" s="181"/>
      <c r="AQ13" s="181"/>
      <c r="AR13" s="283"/>
      <c r="AS13" s="283"/>
      <c r="AT13" s="302"/>
      <c r="AU13" s="302"/>
      <c r="AV13" s="302"/>
      <c r="AW13" s="302"/>
      <c r="AX13" s="302"/>
      <c r="AY13" s="302"/>
      <c r="AZ13" s="181"/>
      <c r="BA13" s="181"/>
      <c r="BB13" s="181"/>
      <c r="BC13" s="181"/>
      <c r="BD13" s="181"/>
      <c r="BE13" s="181"/>
      <c r="BF13" s="181"/>
      <c r="BG13" s="181"/>
      <c r="BH13" s="181"/>
      <c r="BI13" s="181"/>
    </row>
    <row r="14" spans="1:121" ht="18.75" customHeight="1">
      <c r="A14" s="145"/>
      <c r="B14" s="303">
        <f>INDEX($AZ$44:$BC$54,MATCH(B16,$AY$44:$AY$54,0),MATCH($C$6,$AZ$43:$BC$43,0))</f>
        <v>2036</v>
      </c>
      <c r="C14" s="304">
        <f>INDEX($AZ$28:$BC$38,MATCH(B16,$AY$28:$AY$38,0),MATCH($C$6,$AZ$27:$BC$27,0))</f>
        <v>0.4</v>
      </c>
      <c r="D14" s="305">
        <v>2014</v>
      </c>
      <c r="E14" s="306">
        <v>2016</v>
      </c>
      <c r="F14" s="306">
        <v>2018</v>
      </c>
      <c r="G14" s="306">
        <v>2020</v>
      </c>
      <c r="H14" s="306">
        <v>2022</v>
      </c>
      <c r="I14" s="306">
        <v>2024</v>
      </c>
      <c r="J14" s="306">
        <v>2026</v>
      </c>
      <c r="K14" s="306">
        <v>2028</v>
      </c>
      <c r="L14" s="306">
        <v>2030</v>
      </c>
      <c r="M14" s="306">
        <v>2032</v>
      </c>
      <c r="N14" s="306">
        <v>2034</v>
      </c>
      <c r="O14" s="306">
        <v>2036</v>
      </c>
      <c r="P14" s="306">
        <v>2038</v>
      </c>
      <c r="Q14" s="306">
        <v>2040</v>
      </c>
      <c r="R14" s="306">
        <v>2042</v>
      </c>
      <c r="S14" s="306">
        <v>2044</v>
      </c>
      <c r="T14" s="306">
        <v>2046</v>
      </c>
      <c r="U14" s="306">
        <v>2048</v>
      </c>
      <c r="V14" s="307">
        <v>2050</v>
      </c>
      <c r="W14" s="132"/>
      <c r="X14" s="303">
        <f>INDEX($AZ$44:$BC$54,MATCH(X16,$AY$44:$AY$54,0),MATCH($C$6,$AZ$43:$BC$43,0))</f>
        <v>2036</v>
      </c>
      <c r="Y14" s="304">
        <f>INDEX($AZ$28:$BC$38,MATCH(X16,$AY$28:$AY$38,0),MATCH($C$6,$AZ$27:$BC$27,0))</f>
        <v>0.27</v>
      </c>
      <c r="Z14" s="305">
        <v>2014</v>
      </c>
      <c r="AA14" s="306">
        <v>2016</v>
      </c>
      <c r="AB14" s="306">
        <v>2018</v>
      </c>
      <c r="AC14" s="306">
        <v>2020</v>
      </c>
      <c r="AD14" s="306">
        <v>2022</v>
      </c>
      <c r="AE14" s="306">
        <v>2024</v>
      </c>
      <c r="AF14" s="306">
        <v>2026</v>
      </c>
      <c r="AG14" s="306">
        <v>2028</v>
      </c>
      <c r="AH14" s="306">
        <v>2030</v>
      </c>
      <c r="AI14" s="306">
        <v>2032</v>
      </c>
      <c r="AJ14" s="306">
        <v>2034</v>
      </c>
      <c r="AK14" s="306">
        <v>2036</v>
      </c>
      <c r="AL14" s="306">
        <v>2038</v>
      </c>
      <c r="AM14" s="306">
        <v>2040</v>
      </c>
      <c r="AN14" s="306">
        <v>2042</v>
      </c>
      <c r="AO14" s="306">
        <v>2044</v>
      </c>
      <c r="AP14" s="306">
        <v>2046</v>
      </c>
      <c r="AQ14" s="306">
        <v>2048</v>
      </c>
      <c r="AR14" s="307">
        <v>2050</v>
      </c>
      <c r="AS14" s="181"/>
      <c r="AT14" s="302"/>
      <c r="AU14" s="302"/>
      <c r="AV14" s="302"/>
      <c r="AW14" s="302"/>
      <c r="AX14" s="302"/>
      <c r="AY14" s="302"/>
      <c r="AZ14" s="181"/>
      <c r="BA14" s="181"/>
      <c r="BB14" s="181"/>
      <c r="BC14" s="181"/>
      <c r="BD14" s="181"/>
      <c r="BE14" s="181"/>
      <c r="BF14" s="181"/>
    </row>
    <row r="15" spans="1:121" ht="19.5" customHeight="1">
      <c r="A15" s="145"/>
      <c r="B15" s="308"/>
      <c r="C15" s="309" t="s">
        <v>262</v>
      </c>
      <c r="D15" s="310">
        <v>10045.208063126309</v>
      </c>
      <c r="E15" s="311">
        <v>9679.9277699217164</v>
      </c>
      <c r="F15" s="311">
        <v>9314.6474767171239</v>
      </c>
      <c r="G15" s="311">
        <v>8949.3671835125315</v>
      </c>
      <c r="H15" s="311">
        <v>8584.086890307939</v>
      </c>
      <c r="I15" s="311">
        <v>8218.8065971033466</v>
      </c>
      <c r="J15" s="311">
        <v>7853.5263038987532</v>
      </c>
      <c r="K15" s="311">
        <v>7488.2460106941598</v>
      </c>
      <c r="L15" s="311">
        <v>7122.9657174895665</v>
      </c>
      <c r="M15" s="311">
        <v>6757.6854242849731</v>
      </c>
      <c r="N15" s="311">
        <v>6392.4051310803798</v>
      </c>
      <c r="O15" s="311">
        <v>6027.1248378757864</v>
      </c>
      <c r="P15" s="311">
        <v>6027.1248378757864</v>
      </c>
      <c r="Q15" s="311">
        <v>6027.1248378757864</v>
      </c>
      <c r="R15" s="311">
        <v>6027.1248378757864</v>
      </c>
      <c r="S15" s="311">
        <v>6027.1248378757864</v>
      </c>
      <c r="T15" s="311">
        <v>6027.1248378757864</v>
      </c>
      <c r="U15" s="311">
        <v>6027.1248378757864</v>
      </c>
      <c r="V15" s="312">
        <v>6027.1248378757864</v>
      </c>
      <c r="W15" s="313"/>
      <c r="X15" s="308"/>
      <c r="Y15" s="309" t="s">
        <v>262</v>
      </c>
      <c r="Z15" s="310">
        <v>3524.9265206765594</v>
      </c>
      <c r="AA15" s="311">
        <v>3438.4055969872256</v>
      </c>
      <c r="AB15" s="311">
        <v>3351.8846732978918</v>
      </c>
      <c r="AC15" s="311">
        <v>3265.363749608558</v>
      </c>
      <c r="AD15" s="311">
        <v>3178.8428259192242</v>
      </c>
      <c r="AE15" s="311">
        <v>3092.3219022298904</v>
      </c>
      <c r="AF15" s="311">
        <v>3005.8009785405566</v>
      </c>
      <c r="AG15" s="311">
        <v>2919.2800548512228</v>
      </c>
      <c r="AH15" s="311">
        <v>2832.7591311618889</v>
      </c>
      <c r="AI15" s="311">
        <v>2746.2382074725551</v>
      </c>
      <c r="AJ15" s="311">
        <v>2659.7172837832213</v>
      </c>
      <c r="AK15" s="311">
        <v>2573.1963600938875</v>
      </c>
      <c r="AL15" s="311">
        <v>2573.1963600938875</v>
      </c>
      <c r="AM15" s="311">
        <v>2573.1963600938875</v>
      </c>
      <c r="AN15" s="311">
        <v>2573.1963600938875</v>
      </c>
      <c r="AO15" s="311">
        <v>2573.1963600938875</v>
      </c>
      <c r="AP15" s="311">
        <v>2573.1963600938875</v>
      </c>
      <c r="AQ15" s="311">
        <v>2573.1963600938875</v>
      </c>
      <c r="AR15" s="312">
        <v>2573.1963600938875</v>
      </c>
      <c r="AS15" s="181"/>
      <c r="AT15" s="302"/>
      <c r="AU15" s="302"/>
      <c r="AV15" s="302"/>
      <c r="AW15" s="302"/>
      <c r="AX15" s="302"/>
      <c r="AY15" s="302"/>
      <c r="AZ15" s="181"/>
      <c r="BA15" s="181"/>
      <c r="BB15" s="181"/>
      <c r="BC15" s="181"/>
      <c r="BD15" s="181"/>
      <c r="BE15" s="181"/>
      <c r="BF15" s="181"/>
    </row>
    <row r="16" spans="1:121" ht="20.25" customHeight="1">
      <c r="A16" s="145"/>
      <c r="B16" s="314" t="s">
        <v>263</v>
      </c>
      <c r="C16" s="171" t="s">
        <v>264</v>
      </c>
      <c r="D16" s="315">
        <v>45.194000000000003</v>
      </c>
      <c r="E16" s="316">
        <v>45.194000000000003</v>
      </c>
      <c r="F16" s="316">
        <v>45.194000000000003</v>
      </c>
      <c r="G16" s="316">
        <v>45.194000000000003</v>
      </c>
      <c r="H16" s="316">
        <v>45.194000000000003</v>
      </c>
      <c r="I16" s="316">
        <v>45.194000000000003</v>
      </c>
      <c r="J16" s="316">
        <v>45.194000000000003</v>
      </c>
      <c r="K16" s="316">
        <v>45.194000000000003</v>
      </c>
      <c r="L16" s="316">
        <v>45.194000000000003</v>
      </c>
      <c r="M16" s="316">
        <v>45.194000000000003</v>
      </c>
      <c r="N16" s="316">
        <v>45.194000000000003</v>
      </c>
      <c r="O16" s="316">
        <v>45.194000000000003</v>
      </c>
      <c r="P16" s="316">
        <v>45.194000000000003</v>
      </c>
      <c r="Q16" s="316">
        <v>45.194000000000003</v>
      </c>
      <c r="R16" s="316">
        <v>45.194000000000003</v>
      </c>
      <c r="S16" s="316">
        <v>45.194000000000003</v>
      </c>
      <c r="T16" s="316">
        <v>45.194000000000003</v>
      </c>
      <c r="U16" s="316">
        <v>45.194000000000003</v>
      </c>
      <c r="V16" s="317">
        <v>45.194000000000003</v>
      </c>
      <c r="W16" s="143"/>
      <c r="X16" s="314" t="s">
        <v>265</v>
      </c>
      <c r="Y16" s="171" t="s">
        <v>264</v>
      </c>
      <c r="Z16" s="315">
        <v>41.728999999999999</v>
      </c>
      <c r="AA16" s="316">
        <v>41.728999999999999</v>
      </c>
      <c r="AB16" s="316">
        <v>41.728999999999999</v>
      </c>
      <c r="AC16" s="316">
        <v>41.728999999999999</v>
      </c>
      <c r="AD16" s="316">
        <v>41.728999999999999</v>
      </c>
      <c r="AE16" s="316">
        <v>41.728999999999999</v>
      </c>
      <c r="AF16" s="316">
        <v>41.728999999999999</v>
      </c>
      <c r="AG16" s="316">
        <v>41.728999999999999</v>
      </c>
      <c r="AH16" s="316">
        <v>41.728999999999999</v>
      </c>
      <c r="AI16" s="316">
        <v>41.728999999999999</v>
      </c>
      <c r="AJ16" s="316">
        <v>41.728999999999999</v>
      </c>
      <c r="AK16" s="316">
        <v>41.728999999999999</v>
      </c>
      <c r="AL16" s="316">
        <v>41.728999999999999</v>
      </c>
      <c r="AM16" s="316">
        <v>41.728999999999999</v>
      </c>
      <c r="AN16" s="316">
        <v>41.728999999999999</v>
      </c>
      <c r="AO16" s="316">
        <v>41.728999999999999</v>
      </c>
      <c r="AP16" s="316">
        <v>41.728999999999999</v>
      </c>
      <c r="AQ16" s="316">
        <v>41.728999999999999</v>
      </c>
      <c r="AR16" s="317">
        <v>41.728999999999999</v>
      </c>
      <c r="AS16" s="181"/>
      <c r="AT16" s="302"/>
      <c r="AU16" s="302"/>
      <c r="AV16" s="302"/>
      <c r="AW16" s="302"/>
      <c r="AX16" s="302"/>
      <c r="AY16" s="302"/>
      <c r="AZ16" s="181"/>
      <c r="BA16" s="181"/>
      <c r="BB16" s="181"/>
      <c r="BC16" s="181"/>
      <c r="BD16" s="181"/>
      <c r="BE16" s="181"/>
      <c r="BF16" s="181"/>
    </row>
    <row r="17" spans="1:62" ht="20.25" customHeight="1">
      <c r="A17" s="145"/>
      <c r="B17" s="318" t="s">
        <v>266</v>
      </c>
      <c r="C17" s="171" t="s">
        <v>267</v>
      </c>
      <c r="D17" s="315">
        <v>0</v>
      </c>
      <c r="E17" s="316">
        <v>0</v>
      </c>
      <c r="F17" s="316">
        <v>0</v>
      </c>
      <c r="G17" s="316">
        <v>0</v>
      </c>
      <c r="H17" s="316">
        <v>0</v>
      </c>
      <c r="I17" s="316">
        <v>0</v>
      </c>
      <c r="J17" s="316">
        <v>0</v>
      </c>
      <c r="K17" s="316">
        <v>0</v>
      </c>
      <c r="L17" s="316">
        <v>0</v>
      </c>
      <c r="M17" s="316">
        <v>0</v>
      </c>
      <c r="N17" s="316">
        <v>0</v>
      </c>
      <c r="O17" s="316">
        <v>0</v>
      </c>
      <c r="P17" s="316">
        <v>0</v>
      </c>
      <c r="Q17" s="316">
        <v>0</v>
      </c>
      <c r="R17" s="316">
        <v>0</v>
      </c>
      <c r="S17" s="316">
        <v>0</v>
      </c>
      <c r="T17" s="316">
        <v>0</v>
      </c>
      <c r="U17" s="316">
        <v>0</v>
      </c>
      <c r="V17" s="317">
        <v>0</v>
      </c>
      <c r="W17" s="143"/>
      <c r="X17" s="318" t="s">
        <v>266</v>
      </c>
      <c r="Y17" s="171" t="s">
        <v>267</v>
      </c>
      <c r="Z17" s="315">
        <v>0</v>
      </c>
      <c r="AA17" s="316">
        <v>0</v>
      </c>
      <c r="AB17" s="316">
        <v>0</v>
      </c>
      <c r="AC17" s="316">
        <v>0</v>
      </c>
      <c r="AD17" s="316">
        <v>0</v>
      </c>
      <c r="AE17" s="316">
        <v>0</v>
      </c>
      <c r="AF17" s="316">
        <v>0</v>
      </c>
      <c r="AG17" s="316">
        <v>0</v>
      </c>
      <c r="AH17" s="316">
        <v>0</v>
      </c>
      <c r="AI17" s="316">
        <v>0</v>
      </c>
      <c r="AJ17" s="316">
        <v>0</v>
      </c>
      <c r="AK17" s="316">
        <v>0</v>
      </c>
      <c r="AL17" s="316">
        <v>0</v>
      </c>
      <c r="AM17" s="316">
        <v>0</v>
      </c>
      <c r="AN17" s="316">
        <v>0</v>
      </c>
      <c r="AO17" s="316">
        <v>0</v>
      </c>
      <c r="AP17" s="316">
        <v>0</v>
      </c>
      <c r="AQ17" s="316">
        <v>0</v>
      </c>
      <c r="AR17" s="317">
        <v>0</v>
      </c>
      <c r="AS17" s="181"/>
      <c r="AT17" s="302"/>
      <c r="AU17" s="302"/>
      <c r="AV17" s="302"/>
      <c r="AW17" s="302"/>
      <c r="AX17" s="302"/>
      <c r="AY17" s="302"/>
      <c r="AZ17" s="181"/>
      <c r="BA17" s="181"/>
      <c r="BB17" s="181"/>
      <c r="BC17" s="181"/>
      <c r="BD17" s="181"/>
      <c r="BE17" s="181"/>
      <c r="BF17" s="181"/>
    </row>
    <row r="18" spans="1:62" ht="14.25" customHeight="1">
      <c r="A18" s="145"/>
      <c r="B18" s="319"/>
      <c r="C18" s="171" t="s">
        <v>268</v>
      </c>
      <c r="D18" s="320">
        <v>20</v>
      </c>
      <c r="E18" s="316">
        <v>20</v>
      </c>
      <c r="F18" s="316">
        <v>20</v>
      </c>
      <c r="G18" s="316">
        <v>20</v>
      </c>
      <c r="H18" s="316">
        <v>20</v>
      </c>
      <c r="I18" s="316">
        <v>20</v>
      </c>
      <c r="J18" s="316">
        <v>20</v>
      </c>
      <c r="K18" s="316">
        <v>20</v>
      </c>
      <c r="L18" s="316">
        <v>20</v>
      </c>
      <c r="M18" s="316">
        <v>20</v>
      </c>
      <c r="N18" s="316">
        <v>20</v>
      </c>
      <c r="O18" s="316">
        <v>20</v>
      </c>
      <c r="P18" s="316">
        <v>20</v>
      </c>
      <c r="Q18" s="316">
        <v>20</v>
      </c>
      <c r="R18" s="316">
        <v>20</v>
      </c>
      <c r="S18" s="316">
        <v>20</v>
      </c>
      <c r="T18" s="316">
        <v>20</v>
      </c>
      <c r="U18" s="316">
        <v>20</v>
      </c>
      <c r="V18" s="317">
        <v>20</v>
      </c>
      <c r="W18" s="143"/>
      <c r="X18" s="319"/>
      <c r="Y18" s="171" t="s">
        <v>268</v>
      </c>
      <c r="Z18" s="320">
        <v>50</v>
      </c>
      <c r="AA18" s="169">
        <v>50</v>
      </c>
      <c r="AB18" s="169">
        <v>50</v>
      </c>
      <c r="AC18" s="169">
        <v>50</v>
      </c>
      <c r="AD18" s="169">
        <v>50</v>
      </c>
      <c r="AE18" s="169">
        <v>50</v>
      </c>
      <c r="AF18" s="169">
        <v>50</v>
      </c>
      <c r="AG18" s="169">
        <v>50</v>
      </c>
      <c r="AH18" s="169">
        <v>50</v>
      </c>
      <c r="AI18" s="169">
        <v>50</v>
      </c>
      <c r="AJ18" s="169">
        <v>50</v>
      </c>
      <c r="AK18" s="169">
        <v>50</v>
      </c>
      <c r="AL18" s="169">
        <v>50</v>
      </c>
      <c r="AM18" s="169">
        <v>50</v>
      </c>
      <c r="AN18" s="169">
        <v>50</v>
      </c>
      <c r="AO18" s="169">
        <v>50</v>
      </c>
      <c r="AP18" s="169">
        <v>50</v>
      </c>
      <c r="AQ18" s="169">
        <v>50</v>
      </c>
      <c r="AR18" s="170">
        <v>50</v>
      </c>
      <c r="AS18" s="283"/>
      <c r="AT18" s="302"/>
      <c r="AU18" s="302"/>
      <c r="AV18" s="302"/>
      <c r="AW18" s="302"/>
      <c r="AX18" s="302"/>
      <c r="AY18" s="302"/>
      <c r="AZ18" s="181"/>
      <c r="BA18" s="181"/>
      <c r="BB18" s="181"/>
      <c r="BC18" s="181"/>
      <c r="BD18" s="181"/>
      <c r="BE18" s="181"/>
      <c r="BF18" s="181"/>
    </row>
    <row r="19" spans="1:62" ht="18.75" customHeight="1" thickBot="1">
      <c r="A19" s="143"/>
      <c r="B19" s="321"/>
      <c r="C19" s="322" t="s">
        <v>269</v>
      </c>
      <c r="D19" s="323">
        <v>210.79856607660673</v>
      </c>
      <c r="E19" s="324">
        <v>210.79856607660673</v>
      </c>
      <c r="F19" s="324">
        <v>210.79856607660673</v>
      </c>
      <c r="G19" s="324">
        <v>210.79856607660673</v>
      </c>
      <c r="H19" s="324">
        <v>210.79856607660673</v>
      </c>
      <c r="I19" s="324">
        <v>210.79856607660673</v>
      </c>
      <c r="J19" s="324">
        <v>210.79856607660673</v>
      </c>
      <c r="K19" s="324">
        <v>210.79856607660673</v>
      </c>
      <c r="L19" s="324">
        <v>210.79856607660673</v>
      </c>
      <c r="M19" s="324">
        <v>210.79856607660673</v>
      </c>
      <c r="N19" s="324">
        <v>210.79856607660673</v>
      </c>
      <c r="O19" s="324">
        <v>210.79856607660673</v>
      </c>
      <c r="P19" s="324">
        <v>210.79856607660673</v>
      </c>
      <c r="Q19" s="324">
        <v>210.79856607660673</v>
      </c>
      <c r="R19" s="324">
        <v>210.79856607660673</v>
      </c>
      <c r="S19" s="324">
        <v>210.79856607660673</v>
      </c>
      <c r="T19" s="324">
        <v>210.79856607660673</v>
      </c>
      <c r="U19" s="324">
        <v>210.79856607660673</v>
      </c>
      <c r="V19" s="325">
        <v>210.79856607660673</v>
      </c>
      <c r="W19" s="143"/>
      <c r="X19" s="321"/>
      <c r="Y19" s="322" t="s">
        <v>269</v>
      </c>
      <c r="Z19" s="323">
        <v>10.757999999999999</v>
      </c>
      <c r="AA19" s="324">
        <v>10.757999999999999</v>
      </c>
      <c r="AB19" s="324">
        <v>10.757999999999999</v>
      </c>
      <c r="AC19" s="324">
        <v>10.757999999999999</v>
      </c>
      <c r="AD19" s="324">
        <v>10.757999999999999</v>
      </c>
      <c r="AE19" s="324">
        <v>10.757999999999999</v>
      </c>
      <c r="AF19" s="324">
        <v>10.757999999999999</v>
      </c>
      <c r="AG19" s="324">
        <v>10.757999999999999</v>
      </c>
      <c r="AH19" s="324">
        <v>10.757999999999999</v>
      </c>
      <c r="AI19" s="324">
        <v>10.757999999999999</v>
      </c>
      <c r="AJ19" s="324">
        <v>10.757999999999999</v>
      </c>
      <c r="AK19" s="324">
        <v>10.757999999999999</v>
      </c>
      <c r="AL19" s="324">
        <v>10.757999999999999</v>
      </c>
      <c r="AM19" s="324">
        <v>10.757999999999999</v>
      </c>
      <c r="AN19" s="324">
        <v>10.757999999999999</v>
      </c>
      <c r="AO19" s="324">
        <v>10.757999999999999</v>
      </c>
      <c r="AP19" s="324">
        <v>10.757999999999999</v>
      </c>
      <c r="AQ19" s="324">
        <v>10.757999999999999</v>
      </c>
      <c r="AR19" s="325">
        <v>10.757999999999999</v>
      </c>
      <c r="AS19" s="302"/>
      <c r="AT19" s="302"/>
      <c r="AU19" s="302"/>
      <c r="AV19" s="302"/>
      <c r="AW19" s="302"/>
      <c r="AX19" s="302"/>
      <c r="AY19" s="302"/>
      <c r="AZ19" s="326"/>
      <c r="BA19" s="181"/>
      <c r="BB19" s="181"/>
      <c r="BC19" s="181"/>
      <c r="BD19" s="181"/>
      <c r="BE19" s="181"/>
      <c r="BF19" s="181"/>
      <c r="BG19" s="181"/>
      <c r="BH19" s="181"/>
    </row>
    <row r="20" spans="1:62" ht="15" thickBot="1">
      <c r="A20" s="143"/>
      <c r="B20" s="143"/>
      <c r="C20" s="327"/>
      <c r="D20" s="328"/>
      <c r="E20" s="328"/>
      <c r="F20" s="328"/>
      <c r="G20" s="328"/>
      <c r="H20" s="328"/>
      <c r="I20" s="328"/>
      <c r="J20" s="328"/>
      <c r="K20" s="328"/>
      <c r="L20" s="328"/>
      <c r="M20" s="328"/>
      <c r="N20" s="328"/>
      <c r="O20" s="328"/>
      <c r="P20" s="328"/>
      <c r="Q20" s="328"/>
      <c r="R20" s="328"/>
      <c r="S20" s="328"/>
      <c r="T20" s="328"/>
      <c r="U20" s="328"/>
      <c r="V20" s="328"/>
      <c r="W20" s="328"/>
      <c r="X20" s="328"/>
      <c r="Y20" s="143"/>
      <c r="Z20" s="143"/>
      <c r="AA20" s="143"/>
      <c r="AB20" s="143"/>
      <c r="AC20" s="143"/>
      <c r="AD20" s="143"/>
      <c r="AE20" s="143"/>
      <c r="AF20" s="143"/>
      <c r="AG20" s="143"/>
      <c r="AH20" s="143"/>
      <c r="AI20" s="143"/>
      <c r="AJ20" s="181"/>
      <c r="AK20" s="181"/>
      <c r="AL20" s="181"/>
      <c r="AM20" s="181"/>
      <c r="AN20" s="181"/>
      <c r="AO20" s="181"/>
      <c r="AP20" s="181"/>
      <c r="AQ20" s="181"/>
      <c r="AR20" s="181"/>
      <c r="AS20" s="181"/>
      <c r="AT20" s="302"/>
      <c r="AU20" s="302"/>
      <c r="AV20" s="302"/>
      <c r="AW20" s="302"/>
      <c r="AX20" s="302"/>
      <c r="AY20" s="302"/>
      <c r="AZ20" s="329"/>
      <c r="BA20" s="330"/>
      <c r="BB20" s="326"/>
      <c r="BC20" s="181"/>
      <c r="BD20" s="181"/>
      <c r="BE20" s="181"/>
      <c r="BF20" s="181"/>
      <c r="BG20" s="181"/>
      <c r="BH20" s="181"/>
      <c r="BI20" s="181"/>
      <c r="BJ20" s="181"/>
    </row>
    <row r="21" spans="1:62" ht="15">
      <c r="A21" s="143"/>
      <c r="B21" s="303">
        <f>INDEX($AZ$44:$BC$54,MATCH(B23,$AY$44:$AY$54,0),MATCH($C$6,$AZ$43:$BC$43,0))</f>
        <v>2036</v>
      </c>
      <c r="C21" s="304">
        <f>INDEX($AZ$28:$BC$38,MATCH(B23,$AY$28:$AY$38,0),MATCH($C$6,$AZ$27:$BC$27,0))</f>
        <v>0.4</v>
      </c>
      <c r="D21" s="305">
        <v>2014</v>
      </c>
      <c r="E21" s="306">
        <v>2016</v>
      </c>
      <c r="F21" s="306">
        <v>2018</v>
      </c>
      <c r="G21" s="306">
        <v>2020</v>
      </c>
      <c r="H21" s="306">
        <v>2022</v>
      </c>
      <c r="I21" s="306">
        <v>2024</v>
      </c>
      <c r="J21" s="306">
        <v>2026</v>
      </c>
      <c r="K21" s="306">
        <v>2028</v>
      </c>
      <c r="L21" s="306">
        <v>2030</v>
      </c>
      <c r="M21" s="306">
        <v>2032</v>
      </c>
      <c r="N21" s="306">
        <v>2034</v>
      </c>
      <c r="O21" s="306">
        <v>2036</v>
      </c>
      <c r="P21" s="306">
        <v>2038</v>
      </c>
      <c r="Q21" s="306">
        <v>2040</v>
      </c>
      <c r="R21" s="306">
        <v>2042</v>
      </c>
      <c r="S21" s="306">
        <v>2044</v>
      </c>
      <c r="T21" s="306">
        <v>2046</v>
      </c>
      <c r="U21" s="306">
        <v>2048</v>
      </c>
      <c r="V21" s="307">
        <v>2050</v>
      </c>
      <c r="W21" s="143"/>
      <c r="X21" s="303">
        <f>INDEX($AZ$44:$BC$54,MATCH(X23,$AY$44:$AY$54,0),MATCH($C$6,$AZ$43:$BC$43,0))</f>
        <v>2036</v>
      </c>
      <c r="Y21" s="304">
        <f>INDEX($AZ$28:$BC$38,MATCH(X23,$AY$28:$AY$38,0),MATCH($C$6,$AZ$27:$BC$27,0))</f>
        <v>0.21</v>
      </c>
      <c r="Z21" s="305">
        <v>2014</v>
      </c>
      <c r="AA21" s="306">
        <v>2016</v>
      </c>
      <c r="AB21" s="306">
        <v>2018</v>
      </c>
      <c r="AC21" s="306">
        <v>2020</v>
      </c>
      <c r="AD21" s="306">
        <v>2022</v>
      </c>
      <c r="AE21" s="306">
        <v>2024</v>
      </c>
      <c r="AF21" s="306">
        <v>2026</v>
      </c>
      <c r="AG21" s="306">
        <v>2028</v>
      </c>
      <c r="AH21" s="306">
        <v>2030</v>
      </c>
      <c r="AI21" s="306">
        <v>2032</v>
      </c>
      <c r="AJ21" s="306">
        <v>2034</v>
      </c>
      <c r="AK21" s="306">
        <v>2036</v>
      </c>
      <c r="AL21" s="306">
        <v>2038</v>
      </c>
      <c r="AM21" s="306">
        <v>2040</v>
      </c>
      <c r="AN21" s="306">
        <v>2042</v>
      </c>
      <c r="AO21" s="306">
        <v>2044</v>
      </c>
      <c r="AP21" s="306">
        <v>2046</v>
      </c>
      <c r="AQ21" s="306">
        <v>2048</v>
      </c>
      <c r="AR21" s="307">
        <v>2050</v>
      </c>
      <c r="AS21" s="181"/>
      <c r="AT21" s="302"/>
      <c r="AU21" s="302"/>
      <c r="AV21" s="302"/>
      <c r="AW21" s="302"/>
      <c r="AX21" s="302"/>
      <c r="AY21" s="302"/>
      <c r="AZ21" s="329"/>
      <c r="BA21" s="330"/>
      <c r="BB21" s="326"/>
      <c r="BC21" s="181"/>
      <c r="BD21" s="181"/>
      <c r="BE21" s="181"/>
      <c r="BF21" s="181"/>
      <c r="BG21" s="181"/>
      <c r="BH21" s="181"/>
      <c r="BI21" s="181"/>
      <c r="BJ21" s="181"/>
    </row>
    <row r="22" spans="1:62" ht="15">
      <c r="A22" s="143"/>
      <c r="B22" s="308"/>
      <c r="C22" s="309" t="s">
        <v>262</v>
      </c>
      <c r="D22" s="310">
        <v>7785</v>
      </c>
      <c r="E22" s="311">
        <v>7501.909090909091</v>
      </c>
      <c r="F22" s="311">
        <v>7218.818181818182</v>
      </c>
      <c r="G22" s="311">
        <v>6935.727272727273</v>
      </c>
      <c r="H22" s="311">
        <v>6652.636363636364</v>
      </c>
      <c r="I22" s="311">
        <v>6369.545454545455</v>
      </c>
      <c r="J22" s="311">
        <v>6086.454545454546</v>
      </c>
      <c r="K22" s="311">
        <v>5803.3636363636369</v>
      </c>
      <c r="L22" s="311">
        <v>5520.2727272727279</v>
      </c>
      <c r="M22" s="311">
        <v>5237.1818181818189</v>
      </c>
      <c r="N22" s="311">
        <v>4954.0909090909099</v>
      </c>
      <c r="O22" s="311">
        <v>4671.0000000000009</v>
      </c>
      <c r="P22" s="311">
        <v>4671.0000000000009</v>
      </c>
      <c r="Q22" s="311">
        <v>4671.0000000000009</v>
      </c>
      <c r="R22" s="311">
        <v>4671.0000000000009</v>
      </c>
      <c r="S22" s="311">
        <v>4671.0000000000009</v>
      </c>
      <c r="T22" s="311">
        <v>4671.0000000000009</v>
      </c>
      <c r="U22" s="311">
        <v>4671.0000000000009</v>
      </c>
      <c r="V22" s="312">
        <v>4671.0000000000009</v>
      </c>
      <c r="W22" s="143"/>
      <c r="X22" s="308"/>
      <c r="Y22" s="309" t="s">
        <v>262</v>
      </c>
      <c r="Z22" s="310">
        <v>2960.5660862646519</v>
      </c>
      <c r="AA22" s="311">
        <v>2904.0461882541449</v>
      </c>
      <c r="AB22" s="311">
        <v>2847.526290243638</v>
      </c>
      <c r="AC22" s="311">
        <v>2791.006392233131</v>
      </c>
      <c r="AD22" s="311">
        <v>2734.4864942226241</v>
      </c>
      <c r="AE22" s="311">
        <v>2677.9665962121171</v>
      </c>
      <c r="AF22" s="311">
        <v>2621.4466982016102</v>
      </c>
      <c r="AG22" s="311">
        <v>2564.9268001911032</v>
      </c>
      <c r="AH22" s="311">
        <v>2508.4069021805963</v>
      </c>
      <c r="AI22" s="311">
        <v>2451.8870041700893</v>
      </c>
      <c r="AJ22" s="311">
        <v>2395.3671061595824</v>
      </c>
      <c r="AK22" s="311">
        <v>2338.8472081490754</v>
      </c>
      <c r="AL22" s="311">
        <v>2338.8472081490754</v>
      </c>
      <c r="AM22" s="311">
        <v>2338.8472081490754</v>
      </c>
      <c r="AN22" s="311">
        <v>2338.8472081490754</v>
      </c>
      <c r="AO22" s="311">
        <v>2338.8472081490754</v>
      </c>
      <c r="AP22" s="311">
        <v>2338.8472081490754</v>
      </c>
      <c r="AQ22" s="311">
        <v>2338.8472081490754</v>
      </c>
      <c r="AR22" s="312">
        <v>2338.8472081490754</v>
      </c>
      <c r="AS22" s="181"/>
      <c r="AT22" s="302"/>
      <c r="AU22" s="302"/>
      <c r="AV22" s="302"/>
      <c r="AW22" s="302"/>
      <c r="AX22" s="302"/>
      <c r="AY22" s="331"/>
      <c r="AZ22" s="332"/>
      <c r="BA22" s="333"/>
      <c r="BB22" s="334"/>
      <c r="BC22" s="334"/>
      <c r="BD22" s="334"/>
      <c r="BE22" s="334"/>
      <c r="BF22" s="334"/>
      <c r="BG22" s="181"/>
      <c r="BH22" s="181"/>
      <c r="BI22" s="181"/>
      <c r="BJ22" s="181"/>
    </row>
    <row r="23" spans="1:62" ht="18">
      <c r="A23" s="143"/>
      <c r="B23" s="314" t="s">
        <v>270</v>
      </c>
      <c r="C23" s="171" t="s">
        <v>264</v>
      </c>
      <c r="D23" s="315">
        <v>45.159000000000006</v>
      </c>
      <c r="E23" s="316">
        <v>45.159000000000006</v>
      </c>
      <c r="F23" s="316">
        <v>45.159000000000006</v>
      </c>
      <c r="G23" s="316">
        <v>45.159000000000006</v>
      </c>
      <c r="H23" s="316">
        <v>45.159000000000006</v>
      </c>
      <c r="I23" s="316">
        <v>45.159000000000006</v>
      </c>
      <c r="J23" s="316">
        <v>45.159000000000006</v>
      </c>
      <c r="K23" s="316">
        <v>45.159000000000006</v>
      </c>
      <c r="L23" s="316">
        <v>45.159000000000006</v>
      </c>
      <c r="M23" s="316">
        <v>45.159000000000006</v>
      </c>
      <c r="N23" s="316">
        <v>45.159000000000006</v>
      </c>
      <c r="O23" s="316">
        <v>45.159000000000006</v>
      </c>
      <c r="P23" s="316">
        <v>45.159000000000006</v>
      </c>
      <c r="Q23" s="316">
        <v>45.159000000000006</v>
      </c>
      <c r="R23" s="316">
        <v>45.159000000000006</v>
      </c>
      <c r="S23" s="316">
        <v>45.159000000000006</v>
      </c>
      <c r="T23" s="316">
        <v>45.159000000000006</v>
      </c>
      <c r="U23" s="316">
        <v>45.159000000000006</v>
      </c>
      <c r="V23" s="317">
        <v>45.159000000000006</v>
      </c>
      <c r="W23" s="143"/>
      <c r="X23" s="314" t="s">
        <v>271</v>
      </c>
      <c r="Y23" s="171" t="s">
        <v>264</v>
      </c>
      <c r="Z23" s="315">
        <v>38.228999999999999</v>
      </c>
      <c r="AA23" s="316">
        <v>38.228999999999999</v>
      </c>
      <c r="AB23" s="316">
        <v>38.228999999999999</v>
      </c>
      <c r="AC23" s="316">
        <v>38.228999999999999</v>
      </c>
      <c r="AD23" s="316">
        <v>38.228999999999999</v>
      </c>
      <c r="AE23" s="316">
        <v>38.228999999999999</v>
      </c>
      <c r="AF23" s="316">
        <v>38.228999999999999</v>
      </c>
      <c r="AG23" s="316">
        <v>38.228999999999999</v>
      </c>
      <c r="AH23" s="316">
        <v>38.228999999999999</v>
      </c>
      <c r="AI23" s="316">
        <v>38.228999999999999</v>
      </c>
      <c r="AJ23" s="316">
        <v>38.228999999999999</v>
      </c>
      <c r="AK23" s="316">
        <v>38.228999999999999</v>
      </c>
      <c r="AL23" s="316">
        <v>38.228999999999999</v>
      </c>
      <c r="AM23" s="316">
        <v>38.228999999999999</v>
      </c>
      <c r="AN23" s="316">
        <v>38.228999999999999</v>
      </c>
      <c r="AO23" s="316">
        <v>38.228999999999999</v>
      </c>
      <c r="AP23" s="316">
        <v>38.228999999999999</v>
      </c>
      <c r="AQ23" s="316">
        <v>38.228999999999999</v>
      </c>
      <c r="AR23" s="317">
        <v>38.228999999999999</v>
      </c>
      <c r="AS23" s="181"/>
      <c r="AT23" s="302"/>
      <c r="AU23" s="302"/>
      <c r="AV23" s="302"/>
      <c r="AW23" s="302"/>
      <c r="AX23" s="302"/>
      <c r="AY23" s="331"/>
      <c r="AZ23" s="335" t="s">
        <v>272</v>
      </c>
      <c r="BA23" s="333"/>
      <c r="BB23" s="334"/>
      <c r="BC23" s="334"/>
      <c r="BD23" s="334"/>
      <c r="BE23" s="334"/>
      <c r="BF23" s="334"/>
      <c r="BG23" s="181"/>
      <c r="BH23" s="181"/>
      <c r="BI23" s="181"/>
      <c r="BJ23" s="181"/>
    </row>
    <row r="24" spans="1:62" ht="18">
      <c r="A24" s="143"/>
      <c r="B24" s="318" t="s">
        <v>266</v>
      </c>
      <c r="C24" s="171" t="s">
        <v>267</v>
      </c>
      <c r="D24" s="315">
        <v>0</v>
      </c>
      <c r="E24" s="316">
        <v>0</v>
      </c>
      <c r="F24" s="316">
        <v>0</v>
      </c>
      <c r="G24" s="316">
        <v>0</v>
      </c>
      <c r="H24" s="316">
        <v>0</v>
      </c>
      <c r="I24" s="316">
        <v>0</v>
      </c>
      <c r="J24" s="316">
        <v>0</v>
      </c>
      <c r="K24" s="316">
        <v>0</v>
      </c>
      <c r="L24" s="316">
        <v>0</v>
      </c>
      <c r="M24" s="316">
        <v>0</v>
      </c>
      <c r="N24" s="316">
        <v>0</v>
      </c>
      <c r="O24" s="316">
        <v>0</v>
      </c>
      <c r="P24" s="316">
        <v>0</v>
      </c>
      <c r="Q24" s="316">
        <v>0</v>
      </c>
      <c r="R24" s="316">
        <v>0</v>
      </c>
      <c r="S24" s="316">
        <v>0</v>
      </c>
      <c r="T24" s="316">
        <v>0</v>
      </c>
      <c r="U24" s="316">
        <v>0</v>
      </c>
      <c r="V24" s="317">
        <v>0</v>
      </c>
      <c r="W24" s="143"/>
      <c r="X24" s="318" t="s">
        <v>266</v>
      </c>
      <c r="Y24" s="171" t="s">
        <v>267</v>
      </c>
      <c r="Z24" s="315">
        <v>0</v>
      </c>
      <c r="AA24" s="316">
        <v>0</v>
      </c>
      <c r="AB24" s="316">
        <v>0</v>
      </c>
      <c r="AC24" s="316">
        <v>0</v>
      </c>
      <c r="AD24" s="316">
        <v>0</v>
      </c>
      <c r="AE24" s="316">
        <v>0</v>
      </c>
      <c r="AF24" s="316">
        <v>0</v>
      </c>
      <c r="AG24" s="316">
        <v>0</v>
      </c>
      <c r="AH24" s="316">
        <v>0</v>
      </c>
      <c r="AI24" s="316">
        <v>0</v>
      </c>
      <c r="AJ24" s="316">
        <v>0</v>
      </c>
      <c r="AK24" s="316">
        <v>0</v>
      </c>
      <c r="AL24" s="316">
        <v>0</v>
      </c>
      <c r="AM24" s="316">
        <v>0</v>
      </c>
      <c r="AN24" s="316">
        <v>0</v>
      </c>
      <c r="AO24" s="316">
        <v>0</v>
      </c>
      <c r="AP24" s="316">
        <v>0</v>
      </c>
      <c r="AQ24" s="316">
        <v>0</v>
      </c>
      <c r="AR24" s="317">
        <v>0</v>
      </c>
      <c r="AS24" s="181"/>
      <c r="AT24" s="302"/>
      <c r="AU24" s="302"/>
      <c r="AV24" s="302"/>
      <c r="AW24" s="302"/>
      <c r="AX24" s="302"/>
      <c r="AY24" s="331"/>
      <c r="AZ24" s="332"/>
      <c r="BA24" s="333"/>
      <c r="BB24" s="334"/>
      <c r="BC24" s="334"/>
      <c r="BD24" s="334"/>
      <c r="BE24" s="334"/>
      <c r="BF24" s="334"/>
      <c r="BG24" s="181"/>
      <c r="BH24" s="181"/>
      <c r="BI24" s="181"/>
      <c r="BJ24" s="181"/>
    </row>
    <row r="25" spans="1:62" ht="15">
      <c r="A25" s="143"/>
      <c r="B25" s="319"/>
      <c r="C25" s="171" t="s">
        <v>268</v>
      </c>
      <c r="D25" s="320">
        <v>30</v>
      </c>
      <c r="E25" s="169">
        <v>30</v>
      </c>
      <c r="F25" s="169">
        <v>30</v>
      </c>
      <c r="G25" s="169">
        <v>30</v>
      </c>
      <c r="H25" s="169">
        <v>30</v>
      </c>
      <c r="I25" s="169">
        <v>30</v>
      </c>
      <c r="J25" s="169">
        <v>30</v>
      </c>
      <c r="K25" s="169">
        <v>30</v>
      </c>
      <c r="L25" s="169">
        <v>30</v>
      </c>
      <c r="M25" s="169">
        <v>30</v>
      </c>
      <c r="N25" s="169">
        <v>30</v>
      </c>
      <c r="O25" s="169">
        <v>30</v>
      </c>
      <c r="P25" s="169">
        <v>30</v>
      </c>
      <c r="Q25" s="169">
        <v>30</v>
      </c>
      <c r="R25" s="169">
        <v>30</v>
      </c>
      <c r="S25" s="169">
        <v>30</v>
      </c>
      <c r="T25" s="169">
        <v>30</v>
      </c>
      <c r="U25" s="169">
        <v>30</v>
      </c>
      <c r="V25" s="170">
        <v>30</v>
      </c>
      <c r="W25" s="143"/>
      <c r="X25" s="319"/>
      <c r="Y25" s="171" t="s">
        <v>268</v>
      </c>
      <c r="Z25" s="320">
        <v>50</v>
      </c>
      <c r="AA25" s="169">
        <v>50</v>
      </c>
      <c r="AB25" s="169">
        <v>50</v>
      </c>
      <c r="AC25" s="169">
        <v>50</v>
      </c>
      <c r="AD25" s="169">
        <v>50</v>
      </c>
      <c r="AE25" s="169">
        <v>50</v>
      </c>
      <c r="AF25" s="169">
        <v>50</v>
      </c>
      <c r="AG25" s="169">
        <v>50</v>
      </c>
      <c r="AH25" s="169">
        <v>50</v>
      </c>
      <c r="AI25" s="169">
        <v>50</v>
      </c>
      <c r="AJ25" s="169">
        <v>50</v>
      </c>
      <c r="AK25" s="169">
        <v>50</v>
      </c>
      <c r="AL25" s="169">
        <v>50</v>
      </c>
      <c r="AM25" s="169">
        <v>50</v>
      </c>
      <c r="AN25" s="169">
        <v>50</v>
      </c>
      <c r="AO25" s="169">
        <v>50</v>
      </c>
      <c r="AP25" s="169">
        <v>50</v>
      </c>
      <c r="AQ25" s="169">
        <v>50</v>
      </c>
      <c r="AR25" s="170">
        <v>50</v>
      </c>
      <c r="AS25" s="181"/>
      <c r="AT25" s="302"/>
      <c r="AU25" s="302"/>
      <c r="AV25" s="302"/>
      <c r="AW25" s="302"/>
      <c r="AX25" s="302"/>
      <c r="AY25" s="331"/>
      <c r="AZ25" s="334"/>
      <c r="BA25" s="333" t="s">
        <v>273</v>
      </c>
      <c r="BB25" s="334"/>
      <c r="BC25" s="334"/>
      <c r="BD25" s="334"/>
      <c r="BE25" s="334"/>
      <c r="BF25" s="334"/>
      <c r="BG25" s="181"/>
      <c r="BH25" s="181"/>
      <c r="BI25" s="181"/>
      <c r="BJ25" s="181"/>
    </row>
    <row r="26" spans="1:62" ht="15" thickBot="1">
      <c r="A26" s="143"/>
      <c r="B26" s="321"/>
      <c r="C26" s="322" t="s">
        <v>269</v>
      </c>
      <c r="D26" s="323">
        <v>164.27452731742318</v>
      </c>
      <c r="E26" s="324">
        <v>164.27452731742318</v>
      </c>
      <c r="F26" s="324">
        <v>164.27452731742318</v>
      </c>
      <c r="G26" s="324">
        <v>164.27452731742318</v>
      </c>
      <c r="H26" s="324">
        <v>164.27452731742318</v>
      </c>
      <c r="I26" s="324">
        <v>164.27452731742318</v>
      </c>
      <c r="J26" s="324">
        <v>164.27452731742318</v>
      </c>
      <c r="K26" s="324">
        <v>164.27452731742318</v>
      </c>
      <c r="L26" s="324">
        <v>164.27452731742318</v>
      </c>
      <c r="M26" s="324">
        <v>164.27452731742318</v>
      </c>
      <c r="N26" s="324">
        <v>164.27452731742318</v>
      </c>
      <c r="O26" s="324">
        <v>164.27452731742318</v>
      </c>
      <c r="P26" s="324">
        <v>164.27452731742318</v>
      </c>
      <c r="Q26" s="324">
        <v>164.27452731742318</v>
      </c>
      <c r="R26" s="324">
        <v>164.27452731742318</v>
      </c>
      <c r="S26" s="324">
        <v>164.27452731742318</v>
      </c>
      <c r="T26" s="324">
        <v>164.27452731742318</v>
      </c>
      <c r="U26" s="324">
        <v>164.27452731742318</v>
      </c>
      <c r="V26" s="325">
        <v>164.27452731742318</v>
      </c>
      <c r="W26" s="143"/>
      <c r="X26" s="321"/>
      <c r="Y26" s="322" t="s">
        <v>269</v>
      </c>
      <c r="Z26" s="323">
        <v>9.8829999999999991</v>
      </c>
      <c r="AA26" s="324">
        <v>9.8829999999999991</v>
      </c>
      <c r="AB26" s="324">
        <v>9.8829999999999991</v>
      </c>
      <c r="AC26" s="324">
        <v>9.8829999999999991</v>
      </c>
      <c r="AD26" s="324">
        <v>9.8829999999999991</v>
      </c>
      <c r="AE26" s="324">
        <v>9.8829999999999991</v>
      </c>
      <c r="AF26" s="324">
        <v>9.8829999999999991</v>
      </c>
      <c r="AG26" s="324">
        <v>9.8829999999999991</v>
      </c>
      <c r="AH26" s="324">
        <v>9.8829999999999991</v>
      </c>
      <c r="AI26" s="324">
        <v>9.8829999999999991</v>
      </c>
      <c r="AJ26" s="324">
        <v>9.8829999999999991</v>
      </c>
      <c r="AK26" s="324">
        <v>9.8829999999999991</v>
      </c>
      <c r="AL26" s="324">
        <v>9.8829999999999991</v>
      </c>
      <c r="AM26" s="324">
        <v>9.8829999999999991</v>
      </c>
      <c r="AN26" s="324">
        <v>9.8829999999999991</v>
      </c>
      <c r="AO26" s="324">
        <v>9.8829999999999991</v>
      </c>
      <c r="AP26" s="324">
        <v>9.8829999999999991</v>
      </c>
      <c r="AQ26" s="324">
        <v>9.8829999999999991</v>
      </c>
      <c r="AR26" s="325">
        <v>9.8829999999999991</v>
      </c>
      <c r="AS26" s="181"/>
      <c r="AT26" s="302"/>
      <c r="AU26" s="302"/>
      <c r="AV26" s="302"/>
      <c r="AW26" s="302"/>
      <c r="AX26" s="302"/>
      <c r="AY26" s="331"/>
      <c r="AZ26" s="332"/>
      <c r="BA26" s="333"/>
      <c r="BB26" s="334"/>
      <c r="BC26" s="334"/>
      <c r="BD26" s="334"/>
      <c r="BE26" s="334"/>
      <c r="BF26" s="334"/>
      <c r="BG26" s="181"/>
      <c r="BH26" s="181"/>
      <c r="BI26" s="181"/>
      <c r="BJ26" s="181"/>
    </row>
    <row r="27" spans="1:62" ht="15" thickBot="1">
      <c r="A27" s="143"/>
      <c r="B27" s="143"/>
      <c r="C27" s="143"/>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81"/>
      <c r="AK27" s="181"/>
      <c r="AL27" s="181"/>
      <c r="AM27" s="181"/>
      <c r="AN27" s="181"/>
      <c r="AO27" s="181"/>
      <c r="AP27" s="181"/>
      <c r="AQ27" s="181"/>
      <c r="AR27" s="181"/>
      <c r="AS27" s="181"/>
      <c r="AT27" s="302"/>
      <c r="AU27" s="302"/>
      <c r="AV27" s="302"/>
      <c r="AW27" s="302"/>
      <c r="AX27" s="302"/>
      <c r="AY27" s="331"/>
      <c r="AZ27" s="332" t="s">
        <v>274</v>
      </c>
      <c r="BA27" s="333" t="s">
        <v>275</v>
      </c>
      <c r="BB27" s="334" t="s">
        <v>261</v>
      </c>
      <c r="BC27" s="334" t="s">
        <v>276</v>
      </c>
      <c r="BD27" s="334"/>
      <c r="BE27" s="334"/>
      <c r="BF27" s="334"/>
      <c r="BG27" s="181"/>
      <c r="BH27" s="181"/>
      <c r="BI27" s="181"/>
      <c r="BJ27" s="181"/>
    </row>
    <row r="28" spans="1:62" ht="23">
      <c r="A28" s="143"/>
      <c r="B28" s="303">
        <f>INDEX($AZ$44:$BC$54,MATCH(B30,$AY$44:$AY$54,0),MATCH($C$6,$AZ$43:$BC$43,0))</f>
        <v>2036</v>
      </c>
      <c r="C28" s="304">
        <f>INDEX($AZ$28:$BC$38,MATCH(B30,$AY$28:$AY$38,0),MATCH($C$6,$AZ$27:$BC$27,0))</f>
        <v>0.4</v>
      </c>
      <c r="D28" s="305">
        <v>2014</v>
      </c>
      <c r="E28" s="306">
        <v>2016</v>
      </c>
      <c r="F28" s="306">
        <v>2018</v>
      </c>
      <c r="G28" s="306">
        <v>2020</v>
      </c>
      <c r="H28" s="306">
        <v>2022</v>
      </c>
      <c r="I28" s="306">
        <v>2024</v>
      </c>
      <c r="J28" s="306">
        <v>2026</v>
      </c>
      <c r="K28" s="306">
        <v>2028</v>
      </c>
      <c r="L28" s="306">
        <v>2030</v>
      </c>
      <c r="M28" s="306">
        <v>2032</v>
      </c>
      <c r="N28" s="306">
        <v>2034</v>
      </c>
      <c r="O28" s="306">
        <v>2036</v>
      </c>
      <c r="P28" s="306">
        <v>2038</v>
      </c>
      <c r="Q28" s="306">
        <v>2040</v>
      </c>
      <c r="R28" s="306">
        <v>2042</v>
      </c>
      <c r="S28" s="306">
        <v>2044</v>
      </c>
      <c r="T28" s="306">
        <v>2046</v>
      </c>
      <c r="U28" s="306">
        <v>2048</v>
      </c>
      <c r="V28" s="307">
        <v>2050</v>
      </c>
      <c r="W28" s="143"/>
      <c r="X28" s="303">
        <f>INDEX($AZ$44:$BC$54,MATCH(X30,$AY$44:$AY$54,0),MATCH($C$6,$AZ$43:$BC$43,0))</f>
        <v>2036</v>
      </c>
      <c r="Y28" s="304">
        <f>INDEX($AZ$28:$BC$38,MATCH(X30,$AY$28:$AY$38,0),MATCH($C$6,$AZ$27:$BC$27,0))</f>
        <v>0.16</v>
      </c>
      <c r="Z28" s="305">
        <v>2014</v>
      </c>
      <c r="AA28" s="306">
        <v>2016</v>
      </c>
      <c r="AB28" s="306">
        <v>2018</v>
      </c>
      <c r="AC28" s="306">
        <v>2020</v>
      </c>
      <c r="AD28" s="306">
        <v>2022</v>
      </c>
      <c r="AE28" s="306">
        <v>2024</v>
      </c>
      <c r="AF28" s="306">
        <v>2026</v>
      </c>
      <c r="AG28" s="306">
        <v>2028</v>
      </c>
      <c r="AH28" s="306">
        <v>2030</v>
      </c>
      <c r="AI28" s="306">
        <v>2032</v>
      </c>
      <c r="AJ28" s="306">
        <v>2034</v>
      </c>
      <c r="AK28" s="306">
        <v>2036</v>
      </c>
      <c r="AL28" s="306">
        <v>2038</v>
      </c>
      <c r="AM28" s="306">
        <v>2040</v>
      </c>
      <c r="AN28" s="306">
        <v>2042</v>
      </c>
      <c r="AO28" s="306">
        <v>2044</v>
      </c>
      <c r="AP28" s="306">
        <v>2046</v>
      </c>
      <c r="AQ28" s="306">
        <v>2048</v>
      </c>
      <c r="AR28" s="307">
        <v>2050</v>
      </c>
      <c r="AS28" s="181"/>
      <c r="AT28" s="302"/>
      <c r="AU28" s="302"/>
      <c r="AV28" s="302"/>
      <c r="AW28" s="302"/>
      <c r="AX28" s="302"/>
      <c r="AY28" s="336" t="s">
        <v>263</v>
      </c>
      <c r="AZ28" s="337">
        <v>0</v>
      </c>
      <c r="BA28" s="338">
        <v>0.4</v>
      </c>
      <c r="BB28" s="338">
        <v>0.4</v>
      </c>
      <c r="BC28" s="338">
        <v>0.54</v>
      </c>
      <c r="BD28" s="334"/>
      <c r="BE28" s="334"/>
      <c r="BF28" s="334"/>
      <c r="BG28" s="181"/>
      <c r="BH28" s="181"/>
      <c r="BI28" s="181"/>
      <c r="BJ28" s="181"/>
    </row>
    <row r="29" spans="1:62" ht="23">
      <c r="A29" s="143"/>
      <c r="B29" s="308"/>
      <c r="C29" s="309" t="s">
        <v>262</v>
      </c>
      <c r="D29" s="310">
        <v>6914.4923694308109</v>
      </c>
      <c r="E29" s="311">
        <v>6663.0562832696905</v>
      </c>
      <c r="F29" s="311">
        <v>6411.6201971085702</v>
      </c>
      <c r="G29" s="311">
        <v>6160.1841109474499</v>
      </c>
      <c r="H29" s="311">
        <v>5908.7480247863296</v>
      </c>
      <c r="I29" s="311">
        <v>5657.3119386252092</v>
      </c>
      <c r="J29" s="311">
        <v>5405.8758524640889</v>
      </c>
      <c r="K29" s="311">
        <v>5154.4397663029686</v>
      </c>
      <c r="L29" s="311">
        <v>4903.0036801418482</v>
      </c>
      <c r="M29" s="311">
        <v>4651.5675939807279</v>
      </c>
      <c r="N29" s="311">
        <v>4400.1315078196076</v>
      </c>
      <c r="O29" s="311">
        <v>4148.6954216584872</v>
      </c>
      <c r="P29" s="311">
        <v>4148.6954216584872</v>
      </c>
      <c r="Q29" s="311">
        <v>4148.6954216584872</v>
      </c>
      <c r="R29" s="311">
        <v>4148.6954216584872</v>
      </c>
      <c r="S29" s="311">
        <v>4148.6954216584872</v>
      </c>
      <c r="T29" s="311">
        <v>4148.6954216584872</v>
      </c>
      <c r="U29" s="311">
        <v>4148.6954216584872</v>
      </c>
      <c r="V29" s="312">
        <v>4148.6954216584872</v>
      </c>
      <c r="W29" s="143"/>
      <c r="X29" s="308"/>
      <c r="Y29" s="309" t="s">
        <v>262</v>
      </c>
      <c r="Z29" s="310">
        <v>2630.436395242984</v>
      </c>
      <c r="AA29" s="311">
        <v>2592.1755022212678</v>
      </c>
      <c r="AB29" s="311">
        <v>2553.9146091995517</v>
      </c>
      <c r="AC29" s="311">
        <v>2515.6537161778356</v>
      </c>
      <c r="AD29" s="311">
        <v>2477.3928231561194</v>
      </c>
      <c r="AE29" s="311">
        <v>2439.1319301344033</v>
      </c>
      <c r="AF29" s="311">
        <v>2400.8710371126872</v>
      </c>
      <c r="AG29" s="311">
        <v>2362.6101440909711</v>
      </c>
      <c r="AH29" s="311">
        <v>2324.3492510692549</v>
      </c>
      <c r="AI29" s="311">
        <v>2286.0883580475388</v>
      </c>
      <c r="AJ29" s="311">
        <v>2247.8274650258227</v>
      </c>
      <c r="AK29" s="311">
        <v>2209.5665720041065</v>
      </c>
      <c r="AL29" s="311">
        <v>2209.5665720041065</v>
      </c>
      <c r="AM29" s="311">
        <v>2209.5665720041065</v>
      </c>
      <c r="AN29" s="311">
        <v>2209.5665720041065</v>
      </c>
      <c r="AO29" s="311">
        <v>2209.5665720041065</v>
      </c>
      <c r="AP29" s="311">
        <v>2209.5665720041065</v>
      </c>
      <c r="AQ29" s="311">
        <v>2209.5665720041065</v>
      </c>
      <c r="AR29" s="312">
        <v>2209.5665720041065</v>
      </c>
      <c r="AS29" s="181"/>
      <c r="AT29" s="302"/>
      <c r="AU29" s="302"/>
      <c r="AV29" s="302"/>
      <c r="AW29" s="302"/>
      <c r="AX29" s="302"/>
      <c r="AY29" s="336" t="s">
        <v>270</v>
      </c>
      <c r="AZ29" s="337">
        <v>0</v>
      </c>
      <c r="BA29" s="338">
        <v>0.4</v>
      </c>
      <c r="BB29" s="338">
        <v>0.4</v>
      </c>
      <c r="BC29" s="338">
        <v>0.54</v>
      </c>
      <c r="BD29" s="334"/>
      <c r="BE29" s="334"/>
      <c r="BF29" s="334"/>
      <c r="BG29" s="181"/>
      <c r="BH29" s="181"/>
      <c r="BI29" s="181"/>
      <c r="BJ29" s="181"/>
    </row>
    <row r="30" spans="1:62" ht="23">
      <c r="A30" s="143"/>
      <c r="B30" s="314" t="s">
        <v>277</v>
      </c>
      <c r="C30" s="171" t="s">
        <v>264</v>
      </c>
      <c r="D30" s="315">
        <v>45.088999999999999</v>
      </c>
      <c r="E30" s="316">
        <v>45.088999999999999</v>
      </c>
      <c r="F30" s="316">
        <v>45.088999999999999</v>
      </c>
      <c r="G30" s="316">
        <v>45.088999999999999</v>
      </c>
      <c r="H30" s="316">
        <v>45.088999999999999</v>
      </c>
      <c r="I30" s="316">
        <v>45.088999999999999</v>
      </c>
      <c r="J30" s="316">
        <v>45.088999999999999</v>
      </c>
      <c r="K30" s="316">
        <v>45.088999999999999</v>
      </c>
      <c r="L30" s="316">
        <v>45.088999999999999</v>
      </c>
      <c r="M30" s="316">
        <v>45.088999999999999</v>
      </c>
      <c r="N30" s="316">
        <v>45.088999999999999</v>
      </c>
      <c r="O30" s="316">
        <v>45.088999999999999</v>
      </c>
      <c r="P30" s="316">
        <v>45.088999999999999</v>
      </c>
      <c r="Q30" s="316">
        <v>45.088999999999999</v>
      </c>
      <c r="R30" s="316">
        <v>45.088999999999999</v>
      </c>
      <c r="S30" s="316">
        <v>45.088999999999999</v>
      </c>
      <c r="T30" s="316">
        <v>45.088999999999999</v>
      </c>
      <c r="U30" s="316">
        <v>45.088999999999999</v>
      </c>
      <c r="V30" s="317">
        <v>45.088999999999999</v>
      </c>
      <c r="W30" s="143"/>
      <c r="X30" s="314" t="s">
        <v>278</v>
      </c>
      <c r="Y30" s="171" t="s">
        <v>264</v>
      </c>
      <c r="Z30" s="315">
        <v>34.728999999999999</v>
      </c>
      <c r="AA30" s="316">
        <v>34.728999999999999</v>
      </c>
      <c r="AB30" s="316">
        <v>34.728999999999999</v>
      </c>
      <c r="AC30" s="316">
        <v>34.728999999999999</v>
      </c>
      <c r="AD30" s="316">
        <v>34.728999999999999</v>
      </c>
      <c r="AE30" s="316">
        <v>34.728999999999999</v>
      </c>
      <c r="AF30" s="316">
        <v>34.728999999999999</v>
      </c>
      <c r="AG30" s="316">
        <v>34.728999999999999</v>
      </c>
      <c r="AH30" s="316">
        <v>34.728999999999999</v>
      </c>
      <c r="AI30" s="316">
        <v>34.728999999999999</v>
      </c>
      <c r="AJ30" s="316">
        <v>34.728999999999999</v>
      </c>
      <c r="AK30" s="316">
        <v>34.728999999999999</v>
      </c>
      <c r="AL30" s="316">
        <v>34.728999999999999</v>
      </c>
      <c r="AM30" s="316">
        <v>34.728999999999999</v>
      </c>
      <c r="AN30" s="316">
        <v>34.728999999999999</v>
      </c>
      <c r="AO30" s="316">
        <v>34.728999999999999</v>
      </c>
      <c r="AP30" s="316">
        <v>34.728999999999999</v>
      </c>
      <c r="AQ30" s="316">
        <v>34.728999999999999</v>
      </c>
      <c r="AR30" s="317">
        <v>34.728999999999999</v>
      </c>
      <c r="AS30" s="181"/>
      <c r="AT30" s="302"/>
      <c r="AU30" s="302"/>
      <c r="AV30" s="302"/>
      <c r="AW30" s="302"/>
      <c r="AX30" s="302"/>
      <c r="AY30" s="336" t="s">
        <v>277</v>
      </c>
      <c r="AZ30" s="337">
        <v>0</v>
      </c>
      <c r="BA30" s="338">
        <v>0.4</v>
      </c>
      <c r="BB30" s="338">
        <v>0.4</v>
      </c>
      <c r="BC30" s="338">
        <v>0.54</v>
      </c>
      <c r="BD30" s="334"/>
      <c r="BE30" s="334"/>
      <c r="BF30" s="334"/>
      <c r="BG30" s="181"/>
      <c r="BH30" s="181"/>
      <c r="BI30" s="181"/>
      <c r="BJ30" s="181"/>
    </row>
    <row r="31" spans="1:62" ht="23">
      <c r="A31" s="143"/>
      <c r="B31" s="318" t="s">
        <v>266</v>
      </c>
      <c r="C31" s="171" t="s">
        <v>267</v>
      </c>
      <c r="D31" s="315">
        <v>0</v>
      </c>
      <c r="E31" s="316">
        <v>0</v>
      </c>
      <c r="F31" s="316">
        <v>0</v>
      </c>
      <c r="G31" s="316">
        <v>0</v>
      </c>
      <c r="H31" s="316">
        <v>0</v>
      </c>
      <c r="I31" s="316">
        <v>0</v>
      </c>
      <c r="J31" s="316">
        <v>0</v>
      </c>
      <c r="K31" s="316">
        <v>0</v>
      </c>
      <c r="L31" s="316">
        <v>0</v>
      </c>
      <c r="M31" s="316">
        <v>0</v>
      </c>
      <c r="N31" s="316">
        <v>0</v>
      </c>
      <c r="O31" s="316">
        <v>0</v>
      </c>
      <c r="P31" s="316">
        <v>0</v>
      </c>
      <c r="Q31" s="316">
        <v>0</v>
      </c>
      <c r="R31" s="316">
        <v>0</v>
      </c>
      <c r="S31" s="316">
        <v>0</v>
      </c>
      <c r="T31" s="316">
        <v>0</v>
      </c>
      <c r="U31" s="316">
        <v>0</v>
      </c>
      <c r="V31" s="317">
        <v>0</v>
      </c>
      <c r="W31" s="143"/>
      <c r="X31" s="318" t="s">
        <v>266</v>
      </c>
      <c r="Y31" s="171" t="s">
        <v>267</v>
      </c>
      <c r="Z31" s="315">
        <v>0</v>
      </c>
      <c r="AA31" s="316">
        <v>0</v>
      </c>
      <c r="AB31" s="316">
        <v>0</v>
      </c>
      <c r="AC31" s="316">
        <v>0</v>
      </c>
      <c r="AD31" s="316">
        <v>0</v>
      </c>
      <c r="AE31" s="316">
        <v>0</v>
      </c>
      <c r="AF31" s="316">
        <v>0</v>
      </c>
      <c r="AG31" s="316">
        <v>0</v>
      </c>
      <c r="AH31" s="316">
        <v>0</v>
      </c>
      <c r="AI31" s="316">
        <v>0</v>
      </c>
      <c r="AJ31" s="316">
        <v>0</v>
      </c>
      <c r="AK31" s="316">
        <v>0</v>
      </c>
      <c r="AL31" s="316">
        <v>0</v>
      </c>
      <c r="AM31" s="316">
        <v>0</v>
      </c>
      <c r="AN31" s="316">
        <v>0</v>
      </c>
      <c r="AO31" s="316">
        <v>0</v>
      </c>
      <c r="AP31" s="316">
        <v>0</v>
      </c>
      <c r="AQ31" s="316">
        <v>0</v>
      </c>
      <c r="AR31" s="317">
        <v>0</v>
      </c>
      <c r="AS31" s="181"/>
      <c r="AT31" s="302"/>
      <c r="AU31" s="302"/>
      <c r="AV31" s="302"/>
      <c r="AW31" s="302"/>
      <c r="AX31" s="302"/>
      <c r="AY31" s="336" t="s">
        <v>279</v>
      </c>
      <c r="AZ31" s="337">
        <v>0</v>
      </c>
      <c r="BA31" s="338">
        <v>0.4</v>
      </c>
      <c r="BB31" s="338">
        <v>0.4</v>
      </c>
      <c r="BC31" s="338">
        <v>0.54</v>
      </c>
      <c r="BD31" s="334"/>
      <c r="BE31" s="334"/>
      <c r="BF31" s="334"/>
      <c r="BG31" s="181"/>
      <c r="BH31" s="181"/>
      <c r="BI31" s="181"/>
      <c r="BJ31" s="181"/>
    </row>
    <row r="32" spans="1:62" ht="23">
      <c r="A32" s="143"/>
      <c r="B32" s="319"/>
      <c r="C32" s="171" t="s">
        <v>268</v>
      </c>
      <c r="D32" s="320">
        <v>30</v>
      </c>
      <c r="E32" s="169">
        <v>30</v>
      </c>
      <c r="F32" s="169">
        <v>30</v>
      </c>
      <c r="G32" s="169">
        <v>30</v>
      </c>
      <c r="H32" s="169">
        <v>30</v>
      </c>
      <c r="I32" s="169">
        <v>30</v>
      </c>
      <c r="J32" s="169">
        <v>30</v>
      </c>
      <c r="K32" s="169">
        <v>30</v>
      </c>
      <c r="L32" s="169">
        <v>30</v>
      </c>
      <c r="M32" s="169">
        <v>30</v>
      </c>
      <c r="N32" s="169">
        <v>30</v>
      </c>
      <c r="O32" s="169">
        <v>30</v>
      </c>
      <c r="P32" s="169">
        <v>30</v>
      </c>
      <c r="Q32" s="169">
        <v>30</v>
      </c>
      <c r="R32" s="169">
        <v>30</v>
      </c>
      <c r="S32" s="169">
        <v>30</v>
      </c>
      <c r="T32" s="169">
        <v>30</v>
      </c>
      <c r="U32" s="169">
        <v>30</v>
      </c>
      <c r="V32" s="170">
        <v>30</v>
      </c>
      <c r="W32" s="143"/>
      <c r="X32" s="319"/>
      <c r="Y32" s="171" t="s">
        <v>268</v>
      </c>
      <c r="Z32" s="320">
        <v>50</v>
      </c>
      <c r="AA32" s="169">
        <v>50</v>
      </c>
      <c r="AB32" s="169">
        <v>50</v>
      </c>
      <c r="AC32" s="169">
        <v>50</v>
      </c>
      <c r="AD32" s="169">
        <v>50</v>
      </c>
      <c r="AE32" s="169">
        <v>50</v>
      </c>
      <c r="AF32" s="169">
        <v>50</v>
      </c>
      <c r="AG32" s="169">
        <v>50</v>
      </c>
      <c r="AH32" s="169">
        <v>50</v>
      </c>
      <c r="AI32" s="169">
        <v>50</v>
      </c>
      <c r="AJ32" s="169">
        <v>50</v>
      </c>
      <c r="AK32" s="169">
        <v>50</v>
      </c>
      <c r="AL32" s="169">
        <v>50</v>
      </c>
      <c r="AM32" s="169">
        <v>50</v>
      </c>
      <c r="AN32" s="169">
        <v>50</v>
      </c>
      <c r="AO32" s="169">
        <v>50</v>
      </c>
      <c r="AP32" s="169">
        <v>50</v>
      </c>
      <c r="AQ32" s="169">
        <v>50</v>
      </c>
      <c r="AR32" s="170">
        <v>50</v>
      </c>
      <c r="AS32" s="181"/>
      <c r="AT32" s="302"/>
      <c r="AU32" s="302"/>
      <c r="AV32" s="302"/>
      <c r="AW32" s="302"/>
      <c r="AX32" s="302"/>
      <c r="AY32" s="336" t="s">
        <v>280</v>
      </c>
      <c r="AZ32" s="337">
        <v>0</v>
      </c>
      <c r="BA32" s="338">
        <v>0.37</v>
      </c>
      <c r="BB32" s="338">
        <v>0.37</v>
      </c>
      <c r="BC32" s="338">
        <v>0.52</v>
      </c>
      <c r="BD32" s="334"/>
      <c r="BE32" s="334"/>
      <c r="BF32" s="334"/>
      <c r="BG32" s="181"/>
      <c r="BH32" s="181"/>
      <c r="BI32" s="181"/>
      <c r="BJ32" s="181"/>
    </row>
    <row r="33" spans="1:62" ht="24" thickBot="1">
      <c r="A33" s="143"/>
      <c r="B33" s="321"/>
      <c r="C33" s="322" t="s">
        <v>269</v>
      </c>
      <c r="D33" s="323">
        <v>117.75048855823965</v>
      </c>
      <c r="E33" s="324">
        <v>117.75048855823965</v>
      </c>
      <c r="F33" s="324">
        <v>117.75048855823965</v>
      </c>
      <c r="G33" s="324">
        <v>117.75048855823965</v>
      </c>
      <c r="H33" s="324">
        <v>117.75048855823965</v>
      </c>
      <c r="I33" s="324">
        <v>117.75048855823965</v>
      </c>
      <c r="J33" s="324">
        <v>117.75048855823965</v>
      </c>
      <c r="K33" s="324">
        <v>117.75048855823965</v>
      </c>
      <c r="L33" s="324">
        <v>117.75048855823965</v>
      </c>
      <c r="M33" s="324">
        <v>117.75048855823965</v>
      </c>
      <c r="N33" s="324">
        <v>117.75048855823965</v>
      </c>
      <c r="O33" s="324">
        <v>117.75048855823965</v>
      </c>
      <c r="P33" s="324">
        <v>117.75048855823965</v>
      </c>
      <c r="Q33" s="324">
        <v>117.75048855823965</v>
      </c>
      <c r="R33" s="324">
        <v>117.75048855823965</v>
      </c>
      <c r="S33" s="324">
        <v>117.75048855823965</v>
      </c>
      <c r="T33" s="324">
        <v>117.75048855823965</v>
      </c>
      <c r="U33" s="324">
        <v>117.75048855823965</v>
      </c>
      <c r="V33" s="325">
        <v>117.75048855823965</v>
      </c>
      <c r="W33" s="143"/>
      <c r="X33" s="321"/>
      <c r="Y33" s="322" t="s">
        <v>269</v>
      </c>
      <c r="Z33" s="323">
        <v>9.0079999999999991</v>
      </c>
      <c r="AA33" s="324">
        <v>9.0079999999999991</v>
      </c>
      <c r="AB33" s="324">
        <v>9.0079999999999991</v>
      </c>
      <c r="AC33" s="324">
        <v>9.0079999999999991</v>
      </c>
      <c r="AD33" s="324">
        <v>9.0079999999999991</v>
      </c>
      <c r="AE33" s="324">
        <v>9.0079999999999991</v>
      </c>
      <c r="AF33" s="324">
        <v>9.0079999999999991</v>
      </c>
      <c r="AG33" s="324">
        <v>9.0079999999999991</v>
      </c>
      <c r="AH33" s="324">
        <v>9.0079999999999991</v>
      </c>
      <c r="AI33" s="324">
        <v>9.0079999999999991</v>
      </c>
      <c r="AJ33" s="324">
        <v>9.0079999999999991</v>
      </c>
      <c r="AK33" s="324">
        <v>9.0079999999999991</v>
      </c>
      <c r="AL33" s="324">
        <v>9.0079999999999991</v>
      </c>
      <c r="AM33" s="324">
        <v>9.0079999999999991</v>
      </c>
      <c r="AN33" s="324">
        <v>9.0079999999999991</v>
      </c>
      <c r="AO33" s="324">
        <v>9.0079999999999991</v>
      </c>
      <c r="AP33" s="324">
        <v>9.0079999999999991</v>
      </c>
      <c r="AQ33" s="324">
        <v>9.0079999999999991</v>
      </c>
      <c r="AR33" s="325">
        <v>9.0079999999999991</v>
      </c>
      <c r="AS33" s="181"/>
      <c r="AT33" s="302"/>
      <c r="AU33" s="302"/>
      <c r="AV33" s="302"/>
      <c r="AW33" s="302"/>
      <c r="AX33" s="302"/>
      <c r="AY33" s="336" t="s">
        <v>281</v>
      </c>
      <c r="AZ33" s="337">
        <v>0</v>
      </c>
      <c r="BA33" s="338">
        <v>0.35</v>
      </c>
      <c r="BB33" s="338">
        <v>0.35</v>
      </c>
      <c r="BC33" s="338">
        <v>0.5</v>
      </c>
      <c r="BD33" s="334"/>
      <c r="BE33" s="334"/>
      <c r="BF33" s="334"/>
      <c r="BG33" s="181"/>
      <c r="BH33" s="181"/>
      <c r="BI33" s="181"/>
      <c r="BJ33" s="181"/>
    </row>
    <row r="34" spans="1:62" ht="24" thickBot="1">
      <c r="A34" s="143"/>
      <c r="B34" s="143"/>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81"/>
      <c r="AK34" s="181"/>
      <c r="AL34" s="181"/>
      <c r="AM34" s="181"/>
      <c r="AN34" s="181"/>
      <c r="AO34" s="181"/>
      <c r="AP34" s="181"/>
      <c r="AQ34" s="181"/>
      <c r="AR34" s="181"/>
      <c r="AS34" s="181"/>
      <c r="AT34" s="302"/>
      <c r="AU34" s="302"/>
      <c r="AV34" s="302"/>
      <c r="AW34" s="302"/>
      <c r="AX34" s="302"/>
      <c r="AY34" s="336" t="s">
        <v>265</v>
      </c>
      <c r="AZ34" s="337">
        <v>0</v>
      </c>
      <c r="BA34" s="338">
        <v>0.27</v>
      </c>
      <c r="BB34" s="338">
        <v>0.27</v>
      </c>
      <c r="BC34" s="338">
        <v>0.32</v>
      </c>
      <c r="BD34" s="334"/>
      <c r="BE34" s="334"/>
      <c r="BF34" s="334"/>
      <c r="BG34" s="181"/>
      <c r="BH34" s="181"/>
      <c r="BI34" s="181"/>
      <c r="BJ34" s="181"/>
    </row>
    <row r="35" spans="1:62" ht="23">
      <c r="A35" s="143"/>
      <c r="B35" s="303">
        <f>INDEX($AZ$44:$BC$54,MATCH(B37,$AY$44:$AY$54,0),MATCH($C$6,$AZ$43:$BC$43,0))</f>
        <v>2036</v>
      </c>
      <c r="C35" s="304">
        <f>INDEX($AZ$28:$BC$38,MATCH(B37,$AY$28:$AY$38,0),MATCH($C$6,$AZ$27:$BC$27,0))</f>
        <v>0.4</v>
      </c>
      <c r="D35" s="305">
        <v>2014</v>
      </c>
      <c r="E35" s="306">
        <v>2016</v>
      </c>
      <c r="F35" s="306">
        <v>2018</v>
      </c>
      <c r="G35" s="306">
        <v>2020</v>
      </c>
      <c r="H35" s="306">
        <v>2022</v>
      </c>
      <c r="I35" s="306">
        <v>2024</v>
      </c>
      <c r="J35" s="306">
        <v>2026</v>
      </c>
      <c r="K35" s="306">
        <v>2028</v>
      </c>
      <c r="L35" s="306">
        <v>2030</v>
      </c>
      <c r="M35" s="306">
        <v>2032</v>
      </c>
      <c r="N35" s="306">
        <v>2034</v>
      </c>
      <c r="O35" s="306">
        <v>2036</v>
      </c>
      <c r="P35" s="306">
        <v>2038</v>
      </c>
      <c r="Q35" s="306">
        <v>2040</v>
      </c>
      <c r="R35" s="306">
        <v>2042</v>
      </c>
      <c r="S35" s="306">
        <v>2044</v>
      </c>
      <c r="T35" s="306">
        <v>2046</v>
      </c>
      <c r="U35" s="306">
        <v>2048</v>
      </c>
      <c r="V35" s="307">
        <v>2050</v>
      </c>
      <c r="W35" s="143"/>
      <c r="X35" s="303">
        <f>INDEX($AZ$44:$BC$54,MATCH(X37,$AY$44:$AY$54,0),MATCH($C$6,$AZ$43:$BC$43,0))</f>
        <v>2036</v>
      </c>
      <c r="Y35" s="304">
        <f>INDEX($AZ$28:$BC$38,MATCH(X37,$AY$28:$AY$38,0),MATCH($C$6,$AZ$27:$BC$27,0))</f>
        <v>0.12</v>
      </c>
      <c r="Z35" s="305">
        <v>2014</v>
      </c>
      <c r="AA35" s="306">
        <v>2016</v>
      </c>
      <c r="AB35" s="306">
        <v>2018</v>
      </c>
      <c r="AC35" s="306">
        <v>2020</v>
      </c>
      <c r="AD35" s="306">
        <v>2022</v>
      </c>
      <c r="AE35" s="306">
        <v>2024</v>
      </c>
      <c r="AF35" s="306">
        <v>2026</v>
      </c>
      <c r="AG35" s="306">
        <v>2028</v>
      </c>
      <c r="AH35" s="306">
        <v>2030</v>
      </c>
      <c r="AI35" s="306">
        <v>2032</v>
      </c>
      <c r="AJ35" s="306">
        <v>2034</v>
      </c>
      <c r="AK35" s="306">
        <v>2036</v>
      </c>
      <c r="AL35" s="306">
        <v>2038</v>
      </c>
      <c r="AM35" s="306">
        <v>2040</v>
      </c>
      <c r="AN35" s="306">
        <v>2042</v>
      </c>
      <c r="AO35" s="306">
        <v>2044</v>
      </c>
      <c r="AP35" s="306">
        <v>2046</v>
      </c>
      <c r="AQ35" s="306">
        <v>2048</v>
      </c>
      <c r="AR35" s="307">
        <v>2050</v>
      </c>
      <c r="AS35" s="181"/>
      <c r="AT35" s="302"/>
      <c r="AU35" s="302"/>
      <c r="AV35" s="302"/>
      <c r="AW35" s="302"/>
      <c r="AX35" s="302"/>
      <c r="AY35" s="336" t="s">
        <v>271</v>
      </c>
      <c r="AZ35" s="337">
        <v>0</v>
      </c>
      <c r="BA35" s="338">
        <v>0.21</v>
      </c>
      <c r="BB35" s="338">
        <v>0.21</v>
      </c>
      <c r="BC35" s="338">
        <v>0.25</v>
      </c>
      <c r="BD35" s="334"/>
      <c r="BE35" s="334"/>
      <c r="BF35" s="334"/>
      <c r="BG35" s="181"/>
      <c r="BH35" s="181"/>
      <c r="BI35" s="181"/>
      <c r="BJ35" s="181"/>
    </row>
    <row r="36" spans="1:62" ht="23">
      <c r="A36" s="143"/>
      <c r="B36" s="308"/>
      <c r="C36" s="309" t="s">
        <v>262</v>
      </c>
      <c r="D36" s="310">
        <v>6459.3026159570945</v>
      </c>
      <c r="E36" s="311">
        <v>6224.4188844677456</v>
      </c>
      <c r="F36" s="311">
        <v>5989.5351529783966</v>
      </c>
      <c r="G36" s="311">
        <v>5754.6514214890476</v>
      </c>
      <c r="H36" s="311">
        <v>5519.7676899996986</v>
      </c>
      <c r="I36" s="311">
        <v>5284.8839585103497</v>
      </c>
      <c r="J36" s="311">
        <v>5050.0002270210007</v>
      </c>
      <c r="K36" s="311">
        <v>4815.1164955316517</v>
      </c>
      <c r="L36" s="311">
        <v>4580.2327640423027</v>
      </c>
      <c r="M36" s="311">
        <v>4345.3490325529538</v>
      </c>
      <c r="N36" s="311">
        <v>4110.4653010636048</v>
      </c>
      <c r="O36" s="311">
        <v>3875.5815695742558</v>
      </c>
      <c r="P36" s="311">
        <v>3875.5815695742558</v>
      </c>
      <c r="Q36" s="311">
        <v>3875.5815695742558</v>
      </c>
      <c r="R36" s="311">
        <v>3875.5815695742558</v>
      </c>
      <c r="S36" s="311">
        <v>3875.5815695742558</v>
      </c>
      <c r="T36" s="311">
        <v>3875.5815695742558</v>
      </c>
      <c r="U36" s="311">
        <v>3875.5815695742558</v>
      </c>
      <c r="V36" s="312">
        <v>3875.5815695742558</v>
      </c>
      <c r="W36" s="143"/>
      <c r="X36" s="308"/>
      <c r="Y36" s="309" t="s">
        <v>262</v>
      </c>
      <c r="Z36" s="310">
        <v>2396.2056518527443</v>
      </c>
      <c r="AA36" s="311">
        <v>2370.0652265598051</v>
      </c>
      <c r="AB36" s="311">
        <v>2343.9248012668659</v>
      </c>
      <c r="AC36" s="311">
        <v>2317.7843759739267</v>
      </c>
      <c r="AD36" s="311">
        <v>2291.6439506809875</v>
      </c>
      <c r="AE36" s="311">
        <v>2265.5035253880483</v>
      </c>
      <c r="AF36" s="311">
        <v>2239.3631000951091</v>
      </c>
      <c r="AG36" s="311">
        <v>2213.2226748021699</v>
      </c>
      <c r="AH36" s="311">
        <v>2187.0822495092307</v>
      </c>
      <c r="AI36" s="311">
        <v>2160.9418242162915</v>
      </c>
      <c r="AJ36" s="311">
        <v>2134.8013989233523</v>
      </c>
      <c r="AK36" s="311">
        <v>2108.6609736304131</v>
      </c>
      <c r="AL36" s="311">
        <v>2108.6609736304131</v>
      </c>
      <c r="AM36" s="311">
        <v>2108.6609736304131</v>
      </c>
      <c r="AN36" s="311">
        <v>2108.6609736304131</v>
      </c>
      <c r="AO36" s="311">
        <v>2108.6609736304131</v>
      </c>
      <c r="AP36" s="311">
        <v>2108.6609736304131</v>
      </c>
      <c r="AQ36" s="311">
        <v>2108.6609736304131</v>
      </c>
      <c r="AR36" s="312">
        <v>2108.6609736304131</v>
      </c>
      <c r="AS36" s="181"/>
      <c r="AT36" s="302"/>
      <c r="AU36" s="302"/>
      <c r="AV36" s="302"/>
      <c r="AW36" s="302"/>
      <c r="AX36" s="302"/>
      <c r="AY36" s="336" t="s">
        <v>278</v>
      </c>
      <c r="AZ36" s="337">
        <v>0</v>
      </c>
      <c r="BA36" s="338">
        <v>0.16</v>
      </c>
      <c r="BB36" s="338">
        <v>0.16</v>
      </c>
      <c r="BC36" s="338">
        <v>0.2</v>
      </c>
      <c r="BD36" s="334"/>
      <c r="BE36" s="334"/>
      <c r="BF36" s="334"/>
      <c r="BG36" s="181"/>
      <c r="BH36" s="181"/>
      <c r="BI36" s="181"/>
      <c r="BJ36" s="181"/>
    </row>
    <row r="37" spans="1:62" ht="23">
      <c r="A37" s="143"/>
      <c r="B37" s="314" t="s">
        <v>279</v>
      </c>
      <c r="C37" s="171" t="s">
        <v>264</v>
      </c>
      <c r="D37" s="315">
        <v>44.948999999999998</v>
      </c>
      <c r="E37" s="316">
        <v>44.948999999999998</v>
      </c>
      <c r="F37" s="316">
        <v>44.948999999999998</v>
      </c>
      <c r="G37" s="316">
        <v>44.948999999999998</v>
      </c>
      <c r="H37" s="316">
        <v>44.948999999999998</v>
      </c>
      <c r="I37" s="316">
        <v>44.948999999999998</v>
      </c>
      <c r="J37" s="316">
        <v>44.948999999999998</v>
      </c>
      <c r="K37" s="316">
        <v>44.948999999999998</v>
      </c>
      <c r="L37" s="316">
        <v>44.948999999999998</v>
      </c>
      <c r="M37" s="316">
        <v>44.948999999999998</v>
      </c>
      <c r="N37" s="316">
        <v>44.948999999999998</v>
      </c>
      <c r="O37" s="316">
        <v>44.948999999999998</v>
      </c>
      <c r="P37" s="316">
        <v>44.948999999999998</v>
      </c>
      <c r="Q37" s="316">
        <v>44.948999999999998</v>
      </c>
      <c r="R37" s="316">
        <v>44.948999999999998</v>
      </c>
      <c r="S37" s="316">
        <v>44.948999999999998</v>
      </c>
      <c r="T37" s="316">
        <v>44.948999999999998</v>
      </c>
      <c r="U37" s="316">
        <v>44.948999999999998</v>
      </c>
      <c r="V37" s="317">
        <v>44.948999999999998</v>
      </c>
      <c r="W37" s="143"/>
      <c r="X37" s="314" t="s">
        <v>282</v>
      </c>
      <c r="Y37" s="171" t="s">
        <v>264</v>
      </c>
      <c r="Z37" s="315">
        <v>31.228999999999999</v>
      </c>
      <c r="AA37" s="316">
        <v>31.228999999999999</v>
      </c>
      <c r="AB37" s="316">
        <v>31.228999999999999</v>
      </c>
      <c r="AC37" s="316">
        <v>31.228999999999999</v>
      </c>
      <c r="AD37" s="316">
        <v>31.228999999999999</v>
      </c>
      <c r="AE37" s="316">
        <v>31.228999999999999</v>
      </c>
      <c r="AF37" s="316">
        <v>31.228999999999999</v>
      </c>
      <c r="AG37" s="316">
        <v>31.228999999999999</v>
      </c>
      <c r="AH37" s="316">
        <v>31.228999999999999</v>
      </c>
      <c r="AI37" s="316">
        <v>31.228999999999999</v>
      </c>
      <c r="AJ37" s="316">
        <v>31.228999999999999</v>
      </c>
      <c r="AK37" s="316">
        <v>31.228999999999999</v>
      </c>
      <c r="AL37" s="316">
        <v>31.228999999999999</v>
      </c>
      <c r="AM37" s="316">
        <v>31.228999999999999</v>
      </c>
      <c r="AN37" s="316">
        <v>31.228999999999999</v>
      </c>
      <c r="AO37" s="316">
        <v>31.228999999999999</v>
      </c>
      <c r="AP37" s="316">
        <v>31.228999999999999</v>
      </c>
      <c r="AQ37" s="316">
        <v>31.228999999999999</v>
      </c>
      <c r="AR37" s="317">
        <v>31.228999999999999</v>
      </c>
      <c r="AS37" s="181"/>
      <c r="AT37" s="326"/>
      <c r="AU37" s="302"/>
      <c r="AV37" s="339"/>
      <c r="AW37" s="302"/>
      <c r="AX37" s="330"/>
      <c r="AY37" s="336" t="s">
        <v>282</v>
      </c>
      <c r="AZ37" s="337">
        <v>0</v>
      </c>
      <c r="BA37" s="338">
        <v>0.12</v>
      </c>
      <c r="BB37" s="338">
        <v>0.12</v>
      </c>
      <c r="BC37" s="338">
        <v>0.17</v>
      </c>
      <c r="BD37" s="334"/>
      <c r="BE37" s="334"/>
      <c r="BF37" s="334"/>
      <c r="BG37" s="181"/>
      <c r="BH37" s="181"/>
      <c r="BI37" s="181"/>
      <c r="BJ37" s="181"/>
    </row>
    <row r="38" spans="1:62" ht="23">
      <c r="A38" s="143"/>
      <c r="B38" s="318" t="s">
        <v>266</v>
      </c>
      <c r="C38" s="171" t="s">
        <v>267</v>
      </c>
      <c r="D38" s="315">
        <v>0</v>
      </c>
      <c r="E38" s="316">
        <v>0</v>
      </c>
      <c r="F38" s="316">
        <v>0</v>
      </c>
      <c r="G38" s="316">
        <v>0</v>
      </c>
      <c r="H38" s="316">
        <v>0</v>
      </c>
      <c r="I38" s="316">
        <v>0</v>
      </c>
      <c r="J38" s="316">
        <v>0</v>
      </c>
      <c r="K38" s="316">
        <v>0</v>
      </c>
      <c r="L38" s="316">
        <v>0</v>
      </c>
      <c r="M38" s="316">
        <v>0</v>
      </c>
      <c r="N38" s="316">
        <v>0</v>
      </c>
      <c r="O38" s="316">
        <v>0</v>
      </c>
      <c r="P38" s="316">
        <v>0</v>
      </c>
      <c r="Q38" s="316">
        <v>0</v>
      </c>
      <c r="R38" s="316">
        <v>0</v>
      </c>
      <c r="S38" s="316">
        <v>0</v>
      </c>
      <c r="T38" s="316">
        <v>0</v>
      </c>
      <c r="U38" s="316">
        <v>0</v>
      </c>
      <c r="V38" s="317">
        <v>0</v>
      </c>
      <c r="W38" s="143"/>
      <c r="X38" s="318" t="s">
        <v>266</v>
      </c>
      <c r="Y38" s="171" t="s">
        <v>267</v>
      </c>
      <c r="Z38" s="315">
        <v>0</v>
      </c>
      <c r="AA38" s="316">
        <v>0</v>
      </c>
      <c r="AB38" s="316">
        <v>0</v>
      </c>
      <c r="AC38" s="316">
        <v>0</v>
      </c>
      <c r="AD38" s="316">
        <v>0</v>
      </c>
      <c r="AE38" s="316">
        <v>0</v>
      </c>
      <c r="AF38" s="316">
        <v>0</v>
      </c>
      <c r="AG38" s="316">
        <v>0</v>
      </c>
      <c r="AH38" s="316">
        <v>0</v>
      </c>
      <c r="AI38" s="316">
        <v>0</v>
      </c>
      <c r="AJ38" s="316">
        <v>0</v>
      </c>
      <c r="AK38" s="316">
        <v>0</v>
      </c>
      <c r="AL38" s="316">
        <v>0</v>
      </c>
      <c r="AM38" s="316">
        <v>0</v>
      </c>
      <c r="AN38" s="316">
        <v>0</v>
      </c>
      <c r="AO38" s="316">
        <v>0</v>
      </c>
      <c r="AP38" s="316">
        <v>0</v>
      </c>
      <c r="AQ38" s="316">
        <v>0</v>
      </c>
      <c r="AR38" s="317">
        <v>0</v>
      </c>
      <c r="AS38" s="181"/>
      <c r="AT38" s="326"/>
      <c r="AU38" s="302"/>
      <c r="AV38" s="329"/>
      <c r="AW38" s="302"/>
      <c r="AX38" s="330"/>
      <c r="AY38" s="336" t="s">
        <v>283</v>
      </c>
      <c r="AZ38" s="337">
        <v>0</v>
      </c>
      <c r="BA38" s="338">
        <v>7.0000000000000007E-2</v>
      </c>
      <c r="BB38" s="338">
        <v>7.0000000000000007E-2</v>
      </c>
      <c r="BC38" s="338">
        <v>0.15</v>
      </c>
      <c r="BD38" s="334"/>
      <c r="BE38" s="334"/>
      <c r="BF38" s="334"/>
      <c r="BG38" s="181"/>
      <c r="BH38" s="181"/>
      <c r="BI38" s="181"/>
      <c r="BJ38" s="181"/>
    </row>
    <row r="39" spans="1:62" ht="15">
      <c r="A39" s="143"/>
      <c r="B39" s="319"/>
      <c r="C39" s="171" t="s">
        <v>268</v>
      </c>
      <c r="D39" s="320">
        <v>30</v>
      </c>
      <c r="E39" s="169">
        <v>30</v>
      </c>
      <c r="F39" s="169">
        <v>30</v>
      </c>
      <c r="G39" s="169">
        <v>30</v>
      </c>
      <c r="H39" s="169">
        <v>30</v>
      </c>
      <c r="I39" s="169">
        <v>30</v>
      </c>
      <c r="J39" s="169">
        <v>30</v>
      </c>
      <c r="K39" s="169">
        <v>30</v>
      </c>
      <c r="L39" s="169">
        <v>30</v>
      </c>
      <c r="M39" s="169">
        <v>30</v>
      </c>
      <c r="N39" s="169">
        <v>30</v>
      </c>
      <c r="O39" s="169">
        <v>30</v>
      </c>
      <c r="P39" s="169">
        <v>30</v>
      </c>
      <c r="Q39" s="169">
        <v>30</v>
      </c>
      <c r="R39" s="169">
        <v>30</v>
      </c>
      <c r="S39" s="169">
        <v>30</v>
      </c>
      <c r="T39" s="169">
        <v>30</v>
      </c>
      <c r="U39" s="169">
        <v>30</v>
      </c>
      <c r="V39" s="170">
        <v>30</v>
      </c>
      <c r="W39" s="143"/>
      <c r="X39" s="319"/>
      <c r="Y39" s="171" t="s">
        <v>268</v>
      </c>
      <c r="Z39" s="320">
        <v>80</v>
      </c>
      <c r="AA39" s="169">
        <v>80</v>
      </c>
      <c r="AB39" s="169">
        <v>80</v>
      </c>
      <c r="AC39" s="169">
        <v>80</v>
      </c>
      <c r="AD39" s="169">
        <v>80</v>
      </c>
      <c r="AE39" s="169">
        <v>80</v>
      </c>
      <c r="AF39" s="169">
        <v>80</v>
      </c>
      <c r="AG39" s="169">
        <v>80</v>
      </c>
      <c r="AH39" s="169">
        <v>80</v>
      </c>
      <c r="AI39" s="169">
        <v>80</v>
      </c>
      <c r="AJ39" s="169">
        <v>80</v>
      </c>
      <c r="AK39" s="169">
        <v>80</v>
      </c>
      <c r="AL39" s="169">
        <v>80</v>
      </c>
      <c r="AM39" s="169">
        <v>80</v>
      </c>
      <c r="AN39" s="169">
        <v>80</v>
      </c>
      <c r="AO39" s="169">
        <v>80</v>
      </c>
      <c r="AP39" s="169">
        <v>80</v>
      </c>
      <c r="AQ39" s="169">
        <v>80</v>
      </c>
      <c r="AR39" s="170">
        <v>80</v>
      </c>
      <c r="AS39" s="181"/>
      <c r="AT39" s="326"/>
      <c r="AU39" s="302"/>
      <c r="AV39" s="329"/>
      <c r="AW39" s="302"/>
      <c r="AX39" s="330"/>
      <c r="AY39" s="336"/>
      <c r="AZ39" s="340"/>
      <c r="BA39" s="333"/>
      <c r="BB39" s="334"/>
      <c r="BC39" s="334"/>
      <c r="BD39" s="334"/>
      <c r="BE39" s="334"/>
      <c r="BF39" s="334"/>
      <c r="BG39" s="181"/>
      <c r="BH39" s="181"/>
      <c r="BI39" s="181"/>
      <c r="BJ39" s="181"/>
    </row>
    <row r="40" spans="1:62" ht="16" thickBot="1">
      <c r="A40" s="143"/>
      <c r="B40" s="321"/>
      <c r="C40" s="322" t="s">
        <v>269</v>
      </c>
      <c r="D40" s="323">
        <v>71.226449799056127</v>
      </c>
      <c r="E40" s="324">
        <v>71.226449799056127</v>
      </c>
      <c r="F40" s="324">
        <v>71.226449799056127</v>
      </c>
      <c r="G40" s="324">
        <v>71.226449799056127</v>
      </c>
      <c r="H40" s="324">
        <v>71.226449799056127</v>
      </c>
      <c r="I40" s="324">
        <v>71.226449799056127</v>
      </c>
      <c r="J40" s="324">
        <v>71.226449799056127</v>
      </c>
      <c r="K40" s="324">
        <v>71.226449799056127</v>
      </c>
      <c r="L40" s="324">
        <v>71.226449799056127</v>
      </c>
      <c r="M40" s="324">
        <v>71.226449799056127</v>
      </c>
      <c r="N40" s="324">
        <v>71.226449799056127</v>
      </c>
      <c r="O40" s="324">
        <v>71.226449799056127</v>
      </c>
      <c r="P40" s="324">
        <v>71.226449799056127</v>
      </c>
      <c r="Q40" s="324">
        <v>71.226449799056127</v>
      </c>
      <c r="R40" s="324">
        <v>71.226449799056127</v>
      </c>
      <c r="S40" s="324">
        <v>71.226449799056127</v>
      </c>
      <c r="T40" s="324">
        <v>71.226449799056127</v>
      </c>
      <c r="U40" s="324">
        <v>71.226449799056127</v>
      </c>
      <c r="V40" s="325">
        <v>71.226449799056127</v>
      </c>
      <c r="W40" s="143"/>
      <c r="X40" s="321"/>
      <c r="Y40" s="322" t="s">
        <v>269</v>
      </c>
      <c r="Z40" s="323">
        <v>8.1329999999999991</v>
      </c>
      <c r="AA40" s="324">
        <v>8.1329999999999991</v>
      </c>
      <c r="AB40" s="324">
        <v>8.1329999999999991</v>
      </c>
      <c r="AC40" s="324">
        <v>8.1329999999999991</v>
      </c>
      <c r="AD40" s="324">
        <v>8.1329999999999991</v>
      </c>
      <c r="AE40" s="324">
        <v>8.1329999999999991</v>
      </c>
      <c r="AF40" s="324">
        <v>8.1329999999999991</v>
      </c>
      <c r="AG40" s="324">
        <v>8.1329999999999991</v>
      </c>
      <c r="AH40" s="324">
        <v>8.1329999999999991</v>
      </c>
      <c r="AI40" s="324">
        <v>8.1329999999999991</v>
      </c>
      <c r="AJ40" s="324">
        <v>8.1329999999999991</v>
      </c>
      <c r="AK40" s="324">
        <v>8.1329999999999991</v>
      </c>
      <c r="AL40" s="324">
        <v>8.1329999999999991</v>
      </c>
      <c r="AM40" s="324">
        <v>8.1329999999999991</v>
      </c>
      <c r="AN40" s="324">
        <v>8.1329999999999991</v>
      </c>
      <c r="AO40" s="324">
        <v>8.1329999999999991</v>
      </c>
      <c r="AP40" s="324">
        <v>8.1329999999999991</v>
      </c>
      <c r="AQ40" s="324">
        <v>8.1329999999999991</v>
      </c>
      <c r="AR40" s="325">
        <v>8.1329999999999991</v>
      </c>
      <c r="AS40" s="181"/>
      <c r="AT40" s="326"/>
      <c r="AU40" s="302"/>
      <c r="AV40" s="329"/>
      <c r="AW40" s="302"/>
      <c r="AX40" s="330"/>
      <c r="AY40" s="336"/>
      <c r="AZ40" s="340"/>
      <c r="BA40" s="333"/>
      <c r="BB40" s="334"/>
      <c r="BC40" s="334"/>
      <c r="BD40" s="334"/>
      <c r="BE40" s="334"/>
      <c r="BF40" s="334"/>
      <c r="BG40" s="181"/>
      <c r="BH40" s="181"/>
      <c r="BI40" s="181"/>
      <c r="BJ40" s="181"/>
    </row>
    <row r="41" spans="1:62" ht="16" thickBot="1">
      <c r="A41" s="143"/>
      <c r="B41" s="143"/>
      <c r="C41" s="143"/>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81"/>
      <c r="AK41" s="181"/>
      <c r="AL41" s="181"/>
      <c r="AM41" s="181"/>
      <c r="AN41" s="181"/>
      <c r="AO41" s="181"/>
      <c r="AP41" s="181"/>
      <c r="AQ41" s="181"/>
      <c r="AR41" s="181"/>
      <c r="AS41" s="181"/>
      <c r="AT41" s="326"/>
      <c r="AU41" s="302"/>
      <c r="AV41" s="329"/>
      <c r="AW41" s="302"/>
      <c r="AX41" s="330"/>
      <c r="AY41" s="336"/>
      <c r="AZ41" s="340"/>
      <c r="BA41" s="333" t="s">
        <v>284</v>
      </c>
      <c r="BB41" s="334"/>
      <c r="BC41" s="334"/>
      <c r="BD41" s="334"/>
      <c r="BE41" s="334"/>
      <c r="BF41" s="334"/>
      <c r="BG41" s="181"/>
      <c r="BH41" s="181"/>
      <c r="BI41" s="181"/>
      <c r="BJ41" s="181"/>
    </row>
    <row r="42" spans="1:62" ht="15">
      <c r="A42" s="143"/>
      <c r="B42" s="303">
        <f>INDEX($AZ$44:$BC$54,MATCH(B44,$AY$44:$AY$54,0),MATCH($C$6,$AZ$43:$BC$43,0))</f>
        <v>2036</v>
      </c>
      <c r="C42" s="304">
        <f>INDEX($AZ$28:$BC$38,MATCH(B44,$AY$28:$AY$38,0),MATCH($C$6,$AZ$27:$BC$27,0))</f>
        <v>0.37</v>
      </c>
      <c r="D42" s="305">
        <v>2014</v>
      </c>
      <c r="E42" s="306">
        <v>2016</v>
      </c>
      <c r="F42" s="306">
        <v>2018</v>
      </c>
      <c r="G42" s="306">
        <v>2020</v>
      </c>
      <c r="H42" s="306">
        <v>2022</v>
      </c>
      <c r="I42" s="306">
        <v>2024</v>
      </c>
      <c r="J42" s="306">
        <v>2026</v>
      </c>
      <c r="K42" s="306">
        <v>2028</v>
      </c>
      <c r="L42" s="306">
        <v>2030</v>
      </c>
      <c r="M42" s="306">
        <v>2032</v>
      </c>
      <c r="N42" s="306">
        <v>2034</v>
      </c>
      <c r="O42" s="306">
        <v>2036</v>
      </c>
      <c r="P42" s="306">
        <v>2038</v>
      </c>
      <c r="Q42" s="306">
        <v>2040</v>
      </c>
      <c r="R42" s="306">
        <v>2042</v>
      </c>
      <c r="S42" s="306">
        <v>2044</v>
      </c>
      <c r="T42" s="306">
        <v>2046</v>
      </c>
      <c r="U42" s="306">
        <v>2048</v>
      </c>
      <c r="V42" s="307">
        <v>2050</v>
      </c>
      <c r="W42" s="143"/>
      <c r="X42" s="303">
        <f>INDEX($AZ$44:$BC$54,MATCH(X44,$AY$44:$AY$54,0),MATCH($C$6,$AZ$43:$BC$43,0))</f>
        <v>2036</v>
      </c>
      <c r="Y42" s="304">
        <f>INDEX($AZ$28:$BC$38,MATCH(X44,$AY$28:$AY$38,0),MATCH($C$6,$AZ$27:$BC$27,0))</f>
        <v>7.0000000000000007E-2</v>
      </c>
      <c r="Z42" s="305">
        <v>2014</v>
      </c>
      <c r="AA42" s="306">
        <v>2016</v>
      </c>
      <c r="AB42" s="306">
        <v>2018</v>
      </c>
      <c r="AC42" s="306">
        <v>2020</v>
      </c>
      <c r="AD42" s="306">
        <v>2022</v>
      </c>
      <c r="AE42" s="306">
        <v>2024</v>
      </c>
      <c r="AF42" s="306">
        <v>2026</v>
      </c>
      <c r="AG42" s="306">
        <v>2028</v>
      </c>
      <c r="AH42" s="306">
        <v>2030</v>
      </c>
      <c r="AI42" s="306">
        <v>2032</v>
      </c>
      <c r="AJ42" s="306">
        <v>2034</v>
      </c>
      <c r="AK42" s="306">
        <v>2036</v>
      </c>
      <c r="AL42" s="306">
        <v>2038</v>
      </c>
      <c r="AM42" s="306">
        <v>2040</v>
      </c>
      <c r="AN42" s="306">
        <v>2042</v>
      </c>
      <c r="AO42" s="306">
        <v>2044</v>
      </c>
      <c r="AP42" s="306">
        <v>2046</v>
      </c>
      <c r="AQ42" s="306">
        <v>2048</v>
      </c>
      <c r="AR42" s="307">
        <v>2050</v>
      </c>
      <c r="AS42" s="181"/>
      <c r="AT42" s="326"/>
      <c r="AU42" s="302"/>
      <c r="AV42" s="329"/>
      <c r="AW42" s="302"/>
      <c r="AX42" s="330"/>
      <c r="AY42" s="336"/>
      <c r="AZ42" s="332"/>
      <c r="BA42" s="333"/>
      <c r="BB42" s="334"/>
      <c r="BC42" s="334"/>
      <c r="BD42" s="334"/>
      <c r="BE42" s="334"/>
      <c r="BF42" s="334"/>
      <c r="BG42" s="181"/>
      <c r="BH42" s="181"/>
      <c r="BI42" s="181"/>
      <c r="BJ42" s="181"/>
    </row>
    <row r="43" spans="1:62" ht="15">
      <c r="A43" s="143"/>
      <c r="B43" s="308"/>
      <c r="C43" s="309" t="s">
        <v>262</v>
      </c>
      <c r="D43" s="310">
        <v>5857.5744923353368</v>
      </c>
      <c r="E43" s="311">
        <v>5660.5469866840576</v>
      </c>
      <c r="F43" s="311">
        <v>5463.5194810327785</v>
      </c>
      <c r="G43" s="311">
        <v>5266.4919753814993</v>
      </c>
      <c r="H43" s="311">
        <v>5069.4644697302201</v>
      </c>
      <c r="I43" s="311">
        <v>4872.4369640789409</v>
      </c>
      <c r="J43" s="311">
        <v>4675.4094584276618</v>
      </c>
      <c r="K43" s="311">
        <v>4478.3819527763826</v>
      </c>
      <c r="L43" s="311">
        <v>4281.3544471251034</v>
      </c>
      <c r="M43" s="311">
        <v>4084.3269414738238</v>
      </c>
      <c r="N43" s="311">
        <v>3887.2994358225442</v>
      </c>
      <c r="O43" s="311">
        <v>3690.2719301712646</v>
      </c>
      <c r="P43" s="311">
        <v>3690.2719301712646</v>
      </c>
      <c r="Q43" s="311">
        <v>3690.2719301712646</v>
      </c>
      <c r="R43" s="311">
        <v>3690.2719301712646</v>
      </c>
      <c r="S43" s="311">
        <v>3690.2719301712646</v>
      </c>
      <c r="T43" s="311">
        <v>3690.2719301712646</v>
      </c>
      <c r="U43" s="311">
        <v>3690.2719301712646</v>
      </c>
      <c r="V43" s="312">
        <v>3690.2719301712646</v>
      </c>
      <c r="W43" s="143"/>
      <c r="X43" s="308"/>
      <c r="Y43" s="309" t="s">
        <v>262</v>
      </c>
      <c r="Z43" s="310">
        <v>2185.0850513397531</v>
      </c>
      <c r="AA43" s="311">
        <v>2171.1799646494092</v>
      </c>
      <c r="AB43" s="311">
        <v>2157.2748779590652</v>
      </c>
      <c r="AC43" s="311">
        <v>2143.3697912687212</v>
      </c>
      <c r="AD43" s="311">
        <v>2129.4647045783772</v>
      </c>
      <c r="AE43" s="311">
        <v>2115.5596178880332</v>
      </c>
      <c r="AF43" s="311">
        <v>2101.6545311976893</v>
      </c>
      <c r="AG43" s="311">
        <v>2087.7494445073453</v>
      </c>
      <c r="AH43" s="311">
        <v>2073.8443578170013</v>
      </c>
      <c r="AI43" s="311">
        <v>2059.9392711266573</v>
      </c>
      <c r="AJ43" s="311">
        <v>2046.0341844363134</v>
      </c>
      <c r="AK43" s="311">
        <v>2032.1290977459694</v>
      </c>
      <c r="AL43" s="311">
        <v>2032.1290977459694</v>
      </c>
      <c r="AM43" s="311">
        <v>2032.1290977459694</v>
      </c>
      <c r="AN43" s="311">
        <v>2032.1290977459694</v>
      </c>
      <c r="AO43" s="311">
        <v>2032.1290977459694</v>
      </c>
      <c r="AP43" s="311">
        <v>2032.1290977459694</v>
      </c>
      <c r="AQ43" s="311">
        <v>2032.1290977459694</v>
      </c>
      <c r="AR43" s="312">
        <v>2032.1290977459694</v>
      </c>
      <c r="AS43" s="181"/>
      <c r="AT43" s="326"/>
      <c r="AU43" s="302"/>
      <c r="AV43" s="329"/>
      <c r="AW43" s="302"/>
      <c r="AX43" s="330"/>
      <c r="AY43" s="336"/>
      <c r="AZ43" s="332" t="str">
        <f>AZ27</f>
        <v>No Improvement</v>
      </c>
      <c r="BA43" s="332" t="str">
        <f>BA27</f>
        <v>Conservative</v>
      </c>
      <c r="BB43" s="332" t="str">
        <f>BB27</f>
        <v>Reference</v>
      </c>
      <c r="BC43" s="332" t="str">
        <f>BC27</f>
        <v>Aggressive</v>
      </c>
      <c r="BD43" s="334"/>
      <c r="BE43" s="334"/>
      <c r="BF43" s="334"/>
      <c r="BG43" s="181"/>
      <c r="BH43" s="181"/>
      <c r="BI43" s="181"/>
      <c r="BJ43" s="181"/>
    </row>
    <row r="44" spans="1:62" ht="18">
      <c r="A44" s="143"/>
      <c r="B44" s="314" t="s">
        <v>280</v>
      </c>
      <c r="C44" s="171" t="s">
        <v>264</v>
      </c>
      <c r="D44" s="315">
        <v>44.529000000000003</v>
      </c>
      <c r="E44" s="316">
        <v>44.529000000000003</v>
      </c>
      <c r="F44" s="316">
        <v>44.529000000000003</v>
      </c>
      <c r="G44" s="316">
        <v>44.529000000000003</v>
      </c>
      <c r="H44" s="316">
        <v>44.529000000000003</v>
      </c>
      <c r="I44" s="316">
        <v>44.529000000000003</v>
      </c>
      <c r="J44" s="316">
        <v>44.529000000000003</v>
      </c>
      <c r="K44" s="316">
        <v>44.529000000000003</v>
      </c>
      <c r="L44" s="316">
        <v>44.529000000000003</v>
      </c>
      <c r="M44" s="316">
        <v>44.529000000000003</v>
      </c>
      <c r="N44" s="316">
        <v>44.529000000000003</v>
      </c>
      <c r="O44" s="316">
        <v>44.529000000000003</v>
      </c>
      <c r="P44" s="316">
        <v>44.529000000000003</v>
      </c>
      <c r="Q44" s="316">
        <v>44.529000000000003</v>
      </c>
      <c r="R44" s="316">
        <v>44.529000000000003</v>
      </c>
      <c r="S44" s="316">
        <v>44.529000000000003</v>
      </c>
      <c r="T44" s="316">
        <v>44.529000000000003</v>
      </c>
      <c r="U44" s="316">
        <v>44.529000000000003</v>
      </c>
      <c r="V44" s="317">
        <v>44.529000000000003</v>
      </c>
      <c r="W44" s="143"/>
      <c r="X44" s="314" t="s">
        <v>283</v>
      </c>
      <c r="Y44" s="171" t="s">
        <v>264</v>
      </c>
      <c r="Z44" s="315">
        <v>24.229000000000003</v>
      </c>
      <c r="AA44" s="316">
        <v>24.229000000000003</v>
      </c>
      <c r="AB44" s="316">
        <v>24.229000000000003</v>
      </c>
      <c r="AC44" s="316">
        <v>24.229000000000003</v>
      </c>
      <c r="AD44" s="316">
        <v>24.229000000000003</v>
      </c>
      <c r="AE44" s="316">
        <v>24.229000000000003</v>
      </c>
      <c r="AF44" s="316">
        <v>24.229000000000003</v>
      </c>
      <c r="AG44" s="316">
        <v>24.229000000000003</v>
      </c>
      <c r="AH44" s="316">
        <v>24.229000000000003</v>
      </c>
      <c r="AI44" s="316">
        <v>24.229000000000003</v>
      </c>
      <c r="AJ44" s="316">
        <v>24.229000000000003</v>
      </c>
      <c r="AK44" s="316">
        <v>24.229000000000003</v>
      </c>
      <c r="AL44" s="316">
        <v>24.229000000000003</v>
      </c>
      <c r="AM44" s="316">
        <v>24.229000000000003</v>
      </c>
      <c r="AN44" s="316">
        <v>24.229000000000003</v>
      </c>
      <c r="AO44" s="316">
        <v>24.229000000000003</v>
      </c>
      <c r="AP44" s="316">
        <v>24.229000000000003</v>
      </c>
      <c r="AQ44" s="316">
        <v>24.229000000000003</v>
      </c>
      <c r="AR44" s="317">
        <v>24.229000000000003</v>
      </c>
      <c r="AS44" s="181"/>
      <c r="AT44" s="326"/>
      <c r="AU44" s="302"/>
      <c r="AV44" s="329"/>
      <c r="AW44" s="302"/>
      <c r="AX44" s="330"/>
      <c r="AY44" s="336" t="s">
        <v>263</v>
      </c>
      <c r="AZ44" s="341">
        <v>2050</v>
      </c>
      <c r="BA44" s="342">
        <v>2040</v>
      </c>
      <c r="BB44" s="343">
        <v>2036</v>
      </c>
      <c r="BC44" s="343">
        <v>2030</v>
      </c>
      <c r="BD44" s="334"/>
      <c r="BE44" s="334"/>
      <c r="BF44" s="334"/>
      <c r="BG44" s="181"/>
      <c r="BH44" s="181"/>
      <c r="BI44" s="181"/>
      <c r="BJ44" s="181"/>
    </row>
    <row r="45" spans="1:62" ht="18">
      <c r="A45" s="143"/>
      <c r="B45" s="318" t="s">
        <v>266</v>
      </c>
      <c r="C45" s="171" t="s">
        <v>267</v>
      </c>
      <c r="D45" s="315">
        <v>0</v>
      </c>
      <c r="E45" s="316">
        <v>0</v>
      </c>
      <c r="F45" s="316">
        <v>0</v>
      </c>
      <c r="G45" s="316">
        <v>0</v>
      </c>
      <c r="H45" s="316">
        <v>0</v>
      </c>
      <c r="I45" s="316">
        <v>0</v>
      </c>
      <c r="J45" s="316">
        <v>0</v>
      </c>
      <c r="K45" s="316">
        <v>0</v>
      </c>
      <c r="L45" s="316">
        <v>0</v>
      </c>
      <c r="M45" s="316">
        <v>0</v>
      </c>
      <c r="N45" s="316">
        <v>0</v>
      </c>
      <c r="O45" s="316">
        <v>0</v>
      </c>
      <c r="P45" s="316">
        <v>0</v>
      </c>
      <c r="Q45" s="316">
        <v>0</v>
      </c>
      <c r="R45" s="316">
        <v>0</v>
      </c>
      <c r="S45" s="316">
        <v>0</v>
      </c>
      <c r="T45" s="316">
        <v>0</v>
      </c>
      <c r="U45" s="316">
        <v>0</v>
      </c>
      <c r="V45" s="317">
        <v>0</v>
      </c>
      <c r="W45" s="143"/>
      <c r="X45" s="318" t="s">
        <v>266</v>
      </c>
      <c r="Y45" s="171" t="s">
        <v>267</v>
      </c>
      <c r="Z45" s="315">
        <v>0</v>
      </c>
      <c r="AA45" s="316">
        <v>0</v>
      </c>
      <c r="AB45" s="316">
        <v>0</v>
      </c>
      <c r="AC45" s="316">
        <v>0</v>
      </c>
      <c r="AD45" s="316">
        <v>0</v>
      </c>
      <c r="AE45" s="316">
        <v>0</v>
      </c>
      <c r="AF45" s="316">
        <v>0</v>
      </c>
      <c r="AG45" s="316">
        <v>0</v>
      </c>
      <c r="AH45" s="316">
        <v>0</v>
      </c>
      <c r="AI45" s="316">
        <v>0</v>
      </c>
      <c r="AJ45" s="316">
        <v>0</v>
      </c>
      <c r="AK45" s="316">
        <v>0</v>
      </c>
      <c r="AL45" s="316">
        <v>0</v>
      </c>
      <c r="AM45" s="316">
        <v>0</v>
      </c>
      <c r="AN45" s="316">
        <v>0</v>
      </c>
      <c r="AO45" s="316">
        <v>0</v>
      </c>
      <c r="AP45" s="316">
        <v>0</v>
      </c>
      <c r="AQ45" s="316">
        <v>0</v>
      </c>
      <c r="AR45" s="317">
        <v>0</v>
      </c>
      <c r="AS45" s="181"/>
      <c r="AT45" s="326"/>
      <c r="AU45" s="302"/>
      <c r="AV45" s="329"/>
      <c r="AW45" s="302"/>
      <c r="AX45" s="330"/>
      <c r="AY45" s="336" t="s">
        <v>270</v>
      </c>
      <c r="AZ45" s="341">
        <v>2050</v>
      </c>
      <c r="BA45" s="342">
        <v>2040</v>
      </c>
      <c r="BB45" s="343">
        <v>2036</v>
      </c>
      <c r="BC45" s="343">
        <v>2030</v>
      </c>
      <c r="BD45" s="334"/>
      <c r="BE45" s="334"/>
      <c r="BF45" s="334"/>
      <c r="BG45" s="181"/>
      <c r="BH45" s="181"/>
      <c r="BI45" s="181"/>
      <c r="BJ45" s="181"/>
    </row>
    <row r="46" spans="1:62" ht="15">
      <c r="A46" s="143"/>
      <c r="B46" s="319"/>
      <c r="C46" s="171" t="s">
        <v>268</v>
      </c>
      <c r="D46" s="320">
        <v>30</v>
      </c>
      <c r="E46" s="169">
        <v>30</v>
      </c>
      <c r="F46" s="169">
        <v>30</v>
      </c>
      <c r="G46" s="169">
        <v>30</v>
      </c>
      <c r="H46" s="169">
        <v>30</v>
      </c>
      <c r="I46" s="169">
        <v>30</v>
      </c>
      <c r="J46" s="169">
        <v>30</v>
      </c>
      <c r="K46" s="169">
        <v>30</v>
      </c>
      <c r="L46" s="169">
        <v>30</v>
      </c>
      <c r="M46" s="169">
        <v>30</v>
      </c>
      <c r="N46" s="169">
        <v>30</v>
      </c>
      <c r="O46" s="169">
        <v>30</v>
      </c>
      <c r="P46" s="169">
        <v>30</v>
      </c>
      <c r="Q46" s="169">
        <v>30</v>
      </c>
      <c r="R46" s="169">
        <v>30</v>
      </c>
      <c r="S46" s="169">
        <v>30</v>
      </c>
      <c r="T46" s="169">
        <v>30</v>
      </c>
      <c r="U46" s="169">
        <v>30</v>
      </c>
      <c r="V46" s="170">
        <v>30</v>
      </c>
      <c r="W46" s="143"/>
      <c r="X46" s="319"/>
      <c r="Y46" s="171" t="s">
        <v>268</v>
      </c>
      <c r="Z46" s="320">
        <v>80</v>
      </c>
      <c r="AA46" s="169">
        <v>80</v>
      </c>
      <c r="AB46" s="169">
        <v>80</v>
      </c>
      <c r="AC46" s="169">
        <v>80</v>
      </c>
      <c r="AD46" s="169">
        <v>80</v>
      </c>
      <c r="AE46" s="169">
        <v>80</v>
      </c>
      <c r="AF46" s="169">
        <v>80</v>
      </c>
      <c r="AG46" s="169">
        <v>80</v>
      </c>
      <c r="AH46" s="169">
        <v>80</v>
      </c>
      <c r="AI46" s="169">
        <v>80</v>
      </c>
      <c r="AJ46" s="169">
        <v>80</v>
      </c>
      <c r="AK46" s="169">
        <v>80</v>
      </c>
      <c r="AL46" s="169">
        <v>80</v>
      </c>
      <c r="AM46" s="169">
        <v>80</v>
      </c>
      <c r="AN46" s="169">
        <v>80</v>
      </c>
      <c r="AO46" s="169">
        <v>80</v>
      </c>
      <c r="AP46" s="169">
        <v>80</v>
      </c>
      <c r="AQ46" s="169">
        <v>80</v>
      </c>
      <c r="AR46" s="170">
        <v>80</v>
      </c>
      <c r="AS46" s="181"/>
      <c r="AT46" s="326"/>
      <c r="AU46" s="302"/>
      <c r="AV46" s="329"/>
      <c r="AW46" s="302"/>
      <c r="AX46" s="330"/>
      <c r="AY46" s="336" t="s">
        <v>277</v>
      </c>
      <c r="AZ46" s="341">
        <v>2050</v>
      </c>
      <c r="BA46" s="342">
        <v>2040</v>
      </c>
      <c r="BB46" s="343">
        <v>2036</v>
      </c>
      <c r="BC46" s="343">
        <v>2030</v>
      </c>
      <c r="BD46" s="334"/>
      <c r="BE46" s="334"/>
      <c r="BF46" s="334"/>
      <c r="BG46" s="181"/>
      <c r="BH46" s="181"/>
      <c r="BI46" s="181"/>
      <c r="BJ46" s="181"/>
    </row>
    <row r="47" spans="1:62" ht="16" thickBot="1">
      <c r="A47" s="143"/>
      <c r="B47" s="321"/>
      <c r="C47" s="322" t="s">
        <v>269</v>
      </c>
      <c r="D47" s="323">
        <v>15.737704918032783</v>
      </c>
      <c r="E47" s="324">
        <v>15.737704918032783</v>
      </c>
      <c r="F47" s="324">
        <v>15.737704918032783</v>
      </c>
      <c r="G47" s="324">
        <v>15.737704918032783</v>
      </c>
      <c r="H47" s="324">
        <v>15.737704918032783</v>
      </c>
      <c r="I47" s="324">
        <v>15.737704918032783</v>
      </c>
      <c r="J47" s="324">
        <v>15.737704918032783</v>
      </c>
      <c r="K47" s="324">
        <v>15.737704918032783</v>
      </c>
      <c r="L47" s="324">
        <v>15.737704918032783</v>
      </c>
      <c r="M47" s="324">
        <v>15.737704918032783</v>
      </c>
      <c r="N47" s="324">
        <v>15.737704918032783</v>
      </c>
      <c r="O47" s="324">
        <v>15.737704918032783</v>
      </c>
      <c r="P47" s="324">
        <v>15.737704918032783</v>
      </c>
      <c r="Q47" s="324">
        <v>15.737704918032783</v>
      </c>
      <c r="R47" s="324">
        <v>15.737704918032783</v>
      </c>
      <c r="S47" s="324">
        <v>15.737704918032783</v>
      </c>
      <c r="T47" s="324">
        <v>15.737704918032783</v>
      </c>
      <c r="U47" s="324">
        <v>15.737704918032783</v>
      </c>
      <c r="V47" s="325">
        <v>15.737704918032783</v>
      </c>
      <c r="W47" s="143"/>
      <c r="X47" s="321"/>
      <c r="Y47" s="322" t="s">
        <v>269</v>
      </c>
      <c r="Z47" s="323">
        <v>6.3829999999999991</v>
      </c>
      <c r="AA47" s="324">
        <v>6.3829999999999991</v>
      </c>
      <c r="AB47" s="324">
        <v>6.3829999999999991</v>
      </c>
      <c r="AC47" s="324">
        <v>6.3829999999999991</v>
      </c>
      <c r="AD47" s="324">
        <v>6.3829999999999991</v>
      </c>
      <c r="AE47" s="324">
        <v>6.3829999999999991</v>
      </c>
      <c r="AF47" s="324">
        <v>6.3829999999999991</v>
      </c>
      <c r="AG47" s="324">
        <v>6.3829999999999991</v>
      </c>
      <c r="AH47" s="324">
        <v>6.3829999999999991</v>
      </c>
      <c r="AI47" s="324">
        <v>6.3829999999999991</v>
      </c>
      <c r="AJ47" s="324">
        <v>6.3829999999999991</v>
      </c>
      <c r="AK47" s="324">
        <v>6.3829999999999991</v>
      </c>
      <c r="AL47" s="324">
        <v>6.3829999999999991</v>
      </c>
      <c r="AM47" s="324">
        <v>6.3829999999999991</v>
      </c>
      <c r="AN47" s="324">
        <v>6.3829999999999991</v>
      </c>
      <c r="AO47" s="324">
        <v>6.3829999999999991</v>
      </c>
      <c r="AP47" s="324">
        <v>6.3829999999999991</v>
      </c>
      <c r="AQ47" s="324">
        <v>6.3829999999999991</v>
      </c>
      <c r="AR47" s="325">
        <v>6.3829999999999991</v>
      </c>
      <c r="AS47" s="181"/>
      <c r="AT47" s="326"/>
      <c r="AU47" s="302"/>
      <c r="AV47" s="329"/>
      <c r="AW47" s="302"/>
      <c r="AX47" s="330"/>
      <c r="AY47" s="336" t="s">
        <v>279</v>
      </c>
      <c r="AZ47" s="341">
        <v>2050</v>
      </c>
      <c r="BA47" s="342">
        <v>2040</v>
      </c>
      <c r="BB47" s="343">
        <v>2036</v>
      </c>
      <c r="BC47" s="343">
        <v>2030</v>
      </c>
      <c r="BD47" s="334"/>
      <c r="BE47" s="334"/>
      <c r="BF47" s="334"/>
      <c r="BG47" s="181"/>
      <c r="BH47" s="181"/>
      <c r="BI47" s="181"/>
      <c r="BJ47" s="181"/>
    </row>
    <row r="48" spans="1:62" ht="16" thickBot="1">
      <c r="A48" s="143"/>
      <c r="B48" s="143"/>
      <c r="C48" s="143"/>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81"/>
      <c r="AK48" s="181"/>
      <c r="AL48" s="181"/>
      <c r="AM48" s="181"/>
      <c r="AN48" s="181"/>
      <c r="AO48" s="181"/>
      <c r="AP48" s="181"/>
      <c r="AQ48" s="181"/>
      <c r="AR48" s="181"/>
      <c r="AS48" s="181"/>
      <c r="AT48" s="326"/>
      <c r="AU48" s="302"/>
      <c r="AV48" s="329"/>
      <c r="AW48" s="302"/>
      <c r="AX48" s="330"/>
      <c r="AY48" s="336" t="s">
        <v>280</v>
      </c>
      <c r="AZ48" s="341">
        <v>2050</v>
      </c>
      <c r="BA48" s="342">
        <v>2040</v>
      </c>
      <c r="BB48" s="343">
        <v>2036</v>
      </c>
      <c r="BC48" s="343">
        <v>2030</v>
      </c>
      <c r="BD48" s="334"/>
      <c r="BE48" s="334"/>
      <c r="BF48" s="334"/>
      <c r="BG48" s="181"/>
      <c r="BH48" s="181"/>
      <c r="BI48" s="181"/>
      <c r="BJ48" s="181"/>
    </row>
    <row r="49" spans="1:62" ht="15" customHeight="1">
      <c r="A49" s="143"/>
      <c r="B49" s="303">
        <f>INDEX($AZ$44:$BC$54,MATCH(B51,$AY$44:$AY$54,0),MATCH($C$6,$AZ$43:$BC$43,0))</f>
        <v>2036</v>
      </c>
      <c r="C49" s="304">
        <f>INDEX($AZ$28:$BC$38,MATCH(B51,$AY$28:$AY$38,0),MATCH($C$6,$AZ$27:$BC$27,0))</f>
        <v>0.35</v>
      </c>
      <c r="D49" s="305">
        <v>2014</v>
      </c>
      <c r="E49" s="306">
        <v>2016</v>
      </c>
      <c r="F49" s="306">
        <v>2018</v>
      </c>
      <c r="G49" s="306">
        <v>2020</v>
      </c>
      <c r="H49" s="306">
        <v>2022</v>
      </c>
      <c r="I49" s="306">
        <v>2024</v>
      </c>
      <c r="J49" s="306">
        <v>2026</v>
      </c>
      <c r="K49" s="306">
        <v>2028</v>
      </c>
      <c r="L49" s="306">
        <v>2030</v>
      </c>
      <c r="M49" s="306">
        <v>2032</v>
      </c>
      <c r="N49" s="306">
        <v>2034</v>
      </c>
      <c r="O49" s="306">
        <v>2036</v>
      </c>
      <c r="P49" s="306">
        <v>2038</v>
      </c>
      <c r="Q49" s="306">
        <v>2040</v>
      </c>
      <c r="R49" s="306">
        <v>2042</v>
      </c>
      <c r="S49" s="306">
        <v>2044</v>
      </c>
      <c r="T49" s="306">
        <v>2046</v>
      </c>
      <c r="U49" s="306">
        <v>2048</v>
      </c>
      <c r="V49" s="307">
        <v>2050</v>
      </c>
      <c r="W49" s="143"/>
      <c r="X49" s="978" t="s">
        <v>285</v>
      </c>
      <c r="Y49" s="978"/>
      <c r="Z49" s="978"/>
      <c r="AA49" s="978"/>
      <c r="AB49" s="978"/>
      <c r="AC49" s="978"/>
      <c r="AD49" s="978"/>
      <c r="AE49" s="978"/>
      <c r="AF49" s="978"/>
      <c r="AG49" s="978"/>
      <c r="AH49" s="978"/>
      <c r="AI49" s="978"/>
      <c r="AJ49" s="978"/>
      <c r="AK49" s="978"/>
      <c r="AL49" s="978"/>
      <c r="AM49" s="978"/>
      <c r="AN49" s="978"/>
      <c r="AO49" s="978"/>
      <c r="AP49" s="978"/>
      <c r="AQ49" s="978"/>
      <c r="AR49" s="978"/>
      <c r="AS49" s="181"/>
      <c r="AT49" s="326"/>
      <c r="AU49" s="302"/>
      <c r="AV49" s="329"/>
      <c r="AW49" s="302"/>
      <c r="AX49" s="330"/>
      <c r="AY49" s="336" t="s">
        <v>281</v>
      </c>
      <c r="AZ49" s="341">
        <v>2050</v>
      </c>
      <c r="BA49" s="342">
        <v>2040</v>
      </c>
      <c r="BB49" s="343">
        <v>2036</v>
      </c>
      <c r="BC49" s="343">
        <v>2030</v>
      </c>
      <c r="BD49" s="334"/>
      <c r="BE49" s="334"/>
      <c r="BF49" s="334"/>
      <c r="BG49" s="181"/>
      <c r="BH49" s="181"/>
      <c r="BI49" s="181"/>
      <c r="BJ49" s="181"/>
    </row>
    <row r="50" spans="1:62" ht="15">
      <c r="A50" s="143"/>
      <c r="B50" s="308"/>
      <c r="C50" s="309" t="s">
        <v>262</v>
      </c>
      <c r="D50" s="310">
        <v>5402.3847388616205</v>
      </c>
      <c r="E50" s="311">
        <v>5230.4906789887509</v>
      </c>
      <c r="F50" s="311">
        <v>5058.5966191158814</v>
      </c>
      <c r="G50" s="311">
        <v>4886.7025592430118</v>
      </c>
      <c r="H50" s="311">
        <v>4714.8084993701423</v>
      </c>
      <c r="I50" s="311">
        <v>4542.9144394972727</v>
      </c>
      <c r="J50" s="311">
        <v>4371.0203796244032</v>
      </c>
      <c r="K50" s="311">
        <v>4199.1263197515336</v>
      </c>
      <c r="L50" s="311">
        <v>4027.2322598786641</v>
      </c>
      <c r="M50" s="311">
        <v>3855.3382000057945</v>
      </c>
      <c r="N50" s="311">
        <v>3683.444140132925</v>
      </c>
      <c r="O50" s="311">
        <v>3511.5500802600554</v>
      </c>
      <c r="P50" s="311">
        <v>3511.5500802600554</v>
      </c>
      <c r="Q50" s="311">
        <v>3511.5500802600554</v>
      </c>
      <c r="R50" s="311">
        <v>3511.5500802600554</v>
      </c>
      <c r="S50" s="311">
        <v>3511.5500802600554</v>
      </c>
      <c r="T50" s="311">
        <v>3511.5500802600554</v>
      </c>
      <c r="U50" s="311">
        <v>3511.5500802600554</v>
      </c>
      <c r="V50" s="312">
        <v>3511.5500802600554</v>
      </c>
      <c r="W50" s="143"/>
      <c r="X50" s="978"/>
      <c r="Y50" s="978"/>
      <c r="Z50" s="978"/>
      <c r="AA50" s="978"/>
      <c r="AB50" s="978"/>
      <c r="AC50" s="978"/>
      <c r="AD50" s="978"/>
      <c r="AE50" s="978"/>
      <c r="AF50" s="978"/>
      <c r="AG50" s="978"/>
      <c r="AH50" s="978"/>
      <c r="AI50" s="978"/>
      <c r="AJ50" s="978"/>
      <c r="AK50" s="978"/>
      <c r="AL50" s="978"/>
      <c r="AM50" s="978"/>
      <c r="AN50" s="978"/>
      <c r="AO50" s="978"/>
      <c r="AP50" s="978"/>
      <c r="AQ50" s="978"/>
      <c r="AR50" s="978"/>
      <c r="AS50" s="181"/>
      <c r="AT50" s="326"/>
      <c r="AU50" s="302"/>
      <c r="AV50" s="329"/>
      <c r="AW50" s="302"/>
      <c r="AX50" s="330"/>
      <c r="AY50" s="336" t="s">
        <v>265</v>
      </c>
      <c r="AZ50" s="341">
        <v>2050</v>
      </c>
      <c r="BA50" s="342">
        <v>2040</v>
      </c>
      <c r="BB50" s="343">
        <v>2036</v>
      </c>
      <c r="BC50" s="343">
        <v>2030</v>
      </c>
      <c r="BD50" s="334"/>
      <c r="BE50" s="334"/>
      <c r="BF50" s="334"/>
      <c r="BG50" s="181"/>
      <c r="BH50" s="181"/>
      <c r="BI50" s="181"/>
      <c r="BJ50" s="181"/>
    </row>
    <row r="51" spans="1:62" ht="18">
      <c r="A51" s="143"/>
      <c r="B51" s="314" t="s">
        <v>281</v>
      </c>
      <c r="C51" s="171" t="s">
        <v>264</v>
      </c>
      <c r="D51" s="315">
        <v>43.829000000000001</v>
      </c>
      <c r="E51" s="316">
        <v>43.829000000000001</v>
      </c>
      <c r="F51" s="316">
        <v>43.829000000000001</v>
      </c>
      <c r="G51" s="316">
        <v>43.829000000000001</v>
      </c>
      <c r="H51" s="316">
        <v>43.829000000000001</v>
      </c>
      <c r="I51" s="316">
        <v>43.829000000000001</v>
      </c>
      <c r="J51" s="316">
        <v>43.829000000000001</v>
      </c>
      <c r="K51" s="316">
        <v>43.829000000000001</v>
      </c>
      <c r="L51" s="316">
        <v>43.829000000000001</v>
      </c>
      <c r="M51" s="316">
        <v>43.829000000000001</v>
      </c>
      <c r="N51" s="316">
        <v>43.829000000000001</v>
      </c>
      <c r="O51" s="316">
        <v>43.829000000000001</v>
      </c>
      <c r="P51" s="316">
        <v>43.829000000000001</v>
      </c>
      <c r="Q51" s="316">
        <v>43.829000000000001</v>
      </c>
      <c r="R51" s="316">
        <v>43.829000000000001</v>
      </c>
      <c r="S51" s="316">
        <v>43.829000000000001</v>
      </c>
      <c r="T51" s="316">
        <v>43.829000000000001</v>
      </c>
      <c r="U51" s="316">
        <v>43.829000000000001</v>
      </c>
      <c r="V51" s="317">
        <v>43.829000000000001</v>
      </c>
      <c r="W51" s="143"/>
      <c r="X51" s="978"/>
      <c r="Y51" s="978"/>
      <c r="Z51" s="978"/>
      <c r="AA51" s="978"/>
      <c r="AB51" s="978"/>
      <c r="AC51" s="978"/>
      <c r="AD51" s="978"/>
      <c r="AE51" s="978"/>
      <c r="AF51" s="978"/>
      <c r="AG51" s="978"/>
      <c r="AH51" s="978"/>
      <c r="AI51" s="978"/>
      <c r="AJ51" s="978"/>
      <c r="AK51" s="978"/>
      <c r="AL51" s="978"/>
      <c r="AM51" s="978"/>
      <c r="AN51" s="978"/>
      <c r="AO51" s="978"/>
      <c r="AP51" s="978"/>
      <c r="AQ51" s="978"/>
      <c r="AR51" s="978"/>
      <c r="AS51" s="181"/>
      <c r="AT51" s="326"/>
      <c r="AU51" s="302"/>
      <c r="AV51" s="329"/>
      <c r="AW51" s="302"/>
      <c r="AX51" s="330"/>
      <c r="AY51" s="336" t="s">
        <v>271</v>
      </c>
      <c r="AZ51" s="341">
        <v>2050</v>
      </c>
      <c r="BA51" s="342">
        <v>2040</v>
      </c>
      <c r="BB51" s="343">
        <v>2036</v>
      </c>
      <c r="BC51" s="343">
        <v>2030</v>
      </c>
      <c r="BD51" s="334"/>
      <c r="BE51" s="334"/>
      <c r="BF51" s="334"/>
      <c r="BG51" s="181"/>
      <c r="BH51" s="181"/>
      <c r="BI51" s="181"/>
      <c r="BJ51" s="181"/>
    </row>
    <row r="52" spans="1:62" ht="18">
      <c r="A52" s="143"/>
      <c r="B52" s="318" t="s">
        <v>266</v>
      </c>
      <c r="C52" s="171" t="s">
        <v>267</v>
      </c>
      <c r="D52" s="315">
        <v>0</v>
      </c>
      <c r="E52" s="316">
        <v>0</v>
      </c>
      <c r="F52" s="316">
        <v>0</v>
      </c>
      <c r="G52" s="316">
        <v>0</v>
      </c>
      <c r="H52" s="316">
        <v>0</v>
      </c>
      <c r="I52" s="316">
        <v>0</v>
      </c>
      <c r="J52" s="316">
        <v>0</v>
      </c>
      <c r="K52" s="316">
        <v>0</v>
      </c>
      <c r="L52" s="316">
        <v>0</v>
      </c>
      <c r="M52" s="316">
        <v>0</v>
      </c>
      <c r="N52" s="316">
        <v>0</v>
      </c>
      <c r="O52" s="316">
        <v>0</v>
      </c>
      <c r="P52" s="316">
        <v>0</v>
      </c>
      <c r="Q52" s="316">
        <v>0</v>
      </c>
      <c r="R52" s="316">
        <v>0</v>
      </c>
      <c r="S52" s="316">
        <v>0</v>
      </c>
      <c r="T52" s="316">
        <v>0</v>
      </c>
      <c r="U52" s="316">
        <v>0</v>
      </c>
      <c r="V52" s="317">
        <v>0</v>
      </c>
      <c r="W52" s="143"/>
      <c r="X52" s="978"/>
      <c r="Y52" s="978"/>
      <c r="Z52" s="978"/>
      <c r="AA52" s="978"/>
      <c r="AB52" s="978"/>
      <c r="AC52" s="978"/>
      <c r="AD52" s="978"/>
      <c r="AE52" s="978"/>
      <c r="AF52" s="978"/>
      <c r="AG52" s="978"/>
      <c r="AH52" s="978"/>
      <c r="AI52" s="978"/>
      <c r="AJ52" s="978"/>
      <c r="AK52" s="978"/>
      <c r="AL52" s="978"/>
      <c r="AM52" s="978"/>
      <c r="AN52" s="978"/>
      <c r="AO52" s="978"/>
      <c r="AP52" s="978"/>
      <c r="AQ52" s="978"/>
      <c r="AR52" s="978"/>
      <c r="AS52" s="181"/>
      <c r="AT52" s="326"/>
      <c r="AU52" s="302"/>
      <c r="AV52" s="329"/>
      <c r="AW52" s="302"/>
      <c r="AX52" s="330"/>
      <c r="AY52" s="336" t="s">
        <v>278</v>
      </c>
      <c r="AZ52" s="341">
        <v>2050</v>
      </c>
      <c r="BA52" s="342">
        <v>2040</v>
      </c>
      <c r="BB52" s="343">
        <v>2036</v>
      </c>
      <c r="BC52" s="343">
        <v>2030</v>
      </c>
      <c r="BD52" s="334"/>
      <c r="BE52" s="334"/>
      <c r="BF52" s="334"/>
      <c r="BG52" s="181"/>
      <c r="BH52" s="181"/>
      <c r="BI52" s="181"/>
      <c r="BJ52" s="181"/>
    </row>
    <row r="53" spans="1:62" ht="15">
      <c r="A53" s="143"/>
      <c r="B53" s="319"/>
      <c r="C53" s="171" t="s">
        <v>268</v>
      </c>
      <c r="D53" s="320">
        <v>40</v>
      </c>
      <c r="E53" s="169">
        <v>40</v>
      </c>
      <c r="F53" s="169">
        <v>40</v>
      </c>
      <c r="G53" s="169">
        <v>40</v>
      </c>
      <c r="H53" s="169">
        <v>40</v>
      </c>
      <c r="I53" s="169">
        <v>40</v>
      </c>
      <c r="J53" s="169">
        <v>40</v>
      </c>
      <c r="K53" s="169">
        <v>40</v>
      </c>
      <c r="L53" s="169">
        <v>40</v>
      </c>
      <c r="M53" s="169">
        <v>40</v>
      </c>
      <c r="N53" s="169">
        <v>40</v>
      </c>
      <c r="O53" s="169">
        <v>40</v>
      </c>
      <c r="P53" s="169">
        <v>40</v>
      </c>
      <c r="Q53" s="169">
        <v>40</v>
      </c>
      <c r="R53" s="169">
        <v>40</v>
      </c>
      <c r="S53" s="169">
        <v>40</v>
      </c>
      <c r="T53" s="169">
        <v>40</v>
      </c>
      <c r="U53" s="169">
        <v>40</v>
      </c>
      <c r="V53" s="170">
        <v>40</v>
      </c>
      <c r="W53" s="143"/>
      <c r="X53" s="978"/>
      <c r="Y53" s="978"/>
      <c r="Z53" s="978"/>
      <c r="AA53" s="978"/>
      <c r="AB53" s="978"/>
      <c r="AC53" s="978"/>
      <c r="AD53" s="978"/>
      <c r="AE53" s="978"/>
      <c r="AF53" s="978"/>
      <c r="AG53" s="978"/>
      <c r="AH53" s="978"/>
      <c r="AI53" s="978"/>
      <c r="AJ53" s="978"/>
      <c r="AK53" s="978"/>
      <c r="AL53" s="978"/>
      <c r="AM53" s="978"/>
      <c r="AN53" s="978"/>
      <c r="AO53" s="978"/>
      <c r="AP53" s="978"/>
      <c r="AQ53" s="978"/>
      <c r="AR53" s="978"/>
      <c r="AS53" s="181"/>
      <c r="AT53" s="326"/>
      <c r="AU53" s="302"/>
      <c r="AV53" s="329"/>
      <c r="AW53" s="302"/>
      <c r="AX53" s="330"/>
      <c r="AY53" s="336" t="s">
        <v>282</v>
      </c>
      <c r="AZ53" s="341">
        <v>2050</v>
      </c>
      <c r="BA53" s="342">
        <v>2040</v>
      </c>
      <c r="BB53" s="343">
        <v>2036</v>
      </c>
      <c r="BC53" s="343">
        <v>2030</v>
      </c>
      <c r="BD53" s="334"/>
      <c r="BE53" s="334"/>
      <c r="BF53" s="334"/>
      <c r="BG53" s="181"/>
      <c r="BH53" s="181"/>
      <c r="BI53" s="181"/>
      <c r="BJ53" s="181"/>
    </row>
    <row r="54" spans="1:62" ht="16" thickBot="1">
      <c r="A54" s="143"/>
      <c r="B54" s="321"/>
      <c r="C54" s="322" t="s">
        <v>269</v>
      </c>
      <c r="D54" s="323">
        <v>11.282999999999999</v>
      </c>
      <c r="E54" s="324">
        <v>11.282999999999999</v>
      </c>
      <c r="F54" s="324">
        <v>11.282999999999999</v>
      </c>
      <c r="G54" s="324">
        <v>11.282999999999999</v>
      </c>
      <c r="H54" s="324">
        <v>11.282999999999999</v>
      </c>
      <c r="I54" s="324">
        <v>11.282999999999999</v>
      </c>
      <c r="J54" s="324">
        <v>11.282999999999999</v>
      </c>
      <c r="K54" s="324">
        <v>11.282999999999999</v>
      </c>
      <c r="L54" s="324">
        <v>11.282999999999999</v>
      </c>
      <c r="M54" s="324">
        <v>11.282999999999999</v>
      </c>
      <c r="N54" s="324">
        <v>11.282999999999999</v>
      </c>
      <c r="O54" s="324">
        <v>11.282999999999999</v>
      </c>
      <c r="P54" s="324">
        <v>11.282999999999999</v>
      </c>
      <c r="Q54" s="324">
        <v>11.282999999999999</v>
      </c>
      <c r="R54" s="324">
        <v>11.282999999999999</v>
      </c>
      <c r="S54" s="324">
        <v>11.282999999999999</v>
      </c>
      <c r="T54" s="324">
        <v>11.282999999999999</v>
      </c>
      <c r="U54" s="324">
        <v>11.282999999999999</v>
      </c>
      <c r="V54" s="325">
        <v>11.282999999999999</v>
      </c>
      <c r="W54" s="143"/>
      <c r="X54" s="978"/>
      <c r="Y54" s="978"/>
      <c r="Z54" s="978"/>
      <c r="AA54" s="978"/>
      <c r="AB54" s="978"/>
      <c r="AC54" s="978"/>
      <c r="AD54" s="978"/>
      <c r="AE54" s="978"/>
      <c r="AF54" s="978"/>
      <c r="AG54" s="978"/>
      <c r="AH54" s="978"/>
      <c r="AI54" s="978"/>
      <c r="AJ54" s="978"/>
      <c r="AK54" s="978"/>
      <c r="AL54" s="978"/>
      <c r="AM54" s="978"/>
      <c r="AN54" s="978"/>
      <c r="AO54" s="978"/>
      <c r="AP54" s="978"/>
      <c r="AQ54" s="978"/>
      <c r="AR54" s="978"/>
      <c r="AS54" s="181"/>
      <c r="AT54" s="326"/>
      <c r="AU54" s="302"/>
      <c r="AV54" s="329"/>
      <c r="AW54" s="302"/>
      <c r="AX54" s="330"/>
      <c r="AY54" s="336" t="s">
        <v>283</v>
      </c>
      <c r="AZ54" s="341">
        <v>2050</v>
      </c>
      <c r="BA54" s="342">
        <v>2040</v>
      </c>
      <c r="BB54" s="343">
        <v>2036</v>
      </c>
      <c r="BC54" s="343">
        <v>2030</v>
      </c>
      <c r="BD54" s="334"/>
      <c r="BE54" s="334"/>
      <c r="BF54" s="334"/>
      <c r="BG54" s="181"/>
      <c r="BH54" s="181"/>
      <c r="BI54" s="181"/>
      <c r="BJ54" s="181"/>
    </row>
    <row r="55" spans="1:62" ht="15">
      <c r="A55" s="143"/>
      <c r="B55" s="321"/>
      <c r="C55" s="171"/>
      <c r="D55" s="529"/>
      <c r="E55" s="530"/>
      <c r="F55" s="530"/>
      <c r="G55" s="530"/>
      <c r="H55" s="530"/>
      <c r="I55" s="530"/>
      <c r="J55" s="530"/>
      <c r="K55" s="530"/>
      <c r="L55" s="530"/>
      <c r="M55" s="530"/>
      <c r="N55" s="530"/>
      <c r="O55" s="530"/>
      <c r="P55" s="530"/>
      <c r="Q55" s="530"/>
      <c r="R55" s="530"/>
      <c r="S55" s="530"/>
      <c r="T55" s="530"/>
      <c r="U55" s="530"/>
      <c r="V55" s="530"/>
      <c r="W55" s="143"/>
      <c r="X55" s="525"/>
      <c r="Y55" s="525"/>
      <c r="Z55" s="525"/>
      <c r="AA55" s="525"/>
      <c r="AB55" s="525"/>
      <c r="AC55" s="525"/>
      <c r="AD55" s="525"/>
      <c r="AE55" s="525"/>
      <c r="AF55" s="525"/>
      <c r="AG55" s="525"/>
      <c r="AH55" s="525"/>
      <c r="AI55" s="525"/>
      <c r="AJ55" s="525"/>
      <c r="AK55" s="525"/>
      <c r="AL55" s="525"/>
      <c r="AM55" s="525"/>
      <c r="AN55" s="525"/>
      <c r="AO55" s="525"/>
      <c r="AP55" s="525"/>
      <c r="AQ55" s="525"/>
      <c r="AR55" s="525"/>
      <c r="AS55" s="181"/>
      <c r="AT55" s="326"/>
      <c r="AU55" s="302"/>
      <c r="AV55" s="329"/>
      <c r="AW55" s="302"/>
      <c r="AX55" s="330"/>
      <c r="AY55" s="336"/>
      <c r="AZ55" s="341"/>
      <c r="BA55" s="342"/>
      <c r="BB55" s="343"/>
      <c r="BC55" s="343"/>
      <c r="BD55" s="334"/>
      <c r="BE55" s="334"/>
      <c r="BF55" s="334"/>
      <c r="BG55" s="181"/>
      <c r="BH55" s="181"/>
      <c r="BI55" s="181"/>
      <c r="BJ55" s="181"/>
    </row>
    <row r="56" spans="1:62">
      <c r="A56" s="143"/>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81"/>
      <c r="AK56" s="181"/>
      <c r="AL56" s="181"/>
      <c r="AM56" s="181"/>
      <c r="AN56" s="181"/>
      <c r="AO56" s="181"/>
      <c r="AP56" s="181"/>
      <c r="AQ56" s="181"/>
      <c r="AR56" s="181"/>
      <c r="AS56" s="181"/>
      <c r="AT56" s="326"/>
      <c r="AU56" s="302"/>
      <c r="AV56" s="329"/>
      <c r="AW56" s="302"/>
      <c r="AX56" s="330"/>
      <c r="BD56" s="334"/>
      <c r="BE56" s="334"/>
      <c r="BF56" s="334"/>
      <c r="BG56" s="181"/>
      <c r="BH56" s="181"/>
      <c r="BI56" s="181"/>
      <c r="BJ56" s="181"/>
    </row>
    <row r="57" spans="1:62" ht="19" thickBot="1">
      <c r="A57" s="202"/>
      <c r="B57" s="202"/>
      <c r="C57" s="202"/>
      <c r="D57" s="202"/>
      <c r="E57" s="202"/>
      <c r="F57" s="526"/>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81"/>
      <c r="AK57" s="181"/>
      <c r="AL57" s="181"/>
      <c r="AM57" s="181"/>
      <c r="AN57" s="181"/>
      <c r="AO57" s="181"/>
      <c r="AP57" s="181"/>
      <c r="AQ57" s="181"/>
      <c r="AR57" s="181"/>
      <c r="AS57" s="181"/>
      <c r="AT57" s="326"/>
      <c r="AU57" s="302"/>
      <c r="AV57" s="329"/>
      <c r="AW57" s="302"/>
      <c r="AX57" s="330"/>
      <c r="AY57" s="344"/>
      <c r="AZ57" s="332"/>
      <c r="BA57" s="333"/>
      <c r="BB57" s="334"/>
      <c r="BC57" s="334"/>
      <c r="BD57" s="334"/>
      <c r="BE57" s="334"/>
      <c r="BF57" s="334"/>
      <c r="BG57" s="181"/>
      <c r="BH57" s="181"/>
      <c r="BI57" s="181"/>
      <c r="BJ57" s="181"/>
    </row>
    <row r="58" spans="1:62" ht="22" thickBot="1">
      <c r="A58" s="143"/>
      <c r="B58" s="143"/>
      <c r="C58" s="531" t="s">
        <v>331</v>
      </c>
      <c r="D58" s="527" t="b">
        <v>0</v>
      </c>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81"/>
      <c r="AK58" s="181"/>
      <c r="AL58" s="181"/>
      <c r="AM58" s="181"/>
      <c r="AN58" s="181"/>
      <c r="AO58" s="181"/>
      <c r="AP58" s="181"/>
      <c r="AQ58" s="181"/>
      <c r="AR58" s="181"/>
      <c r="AS58" s="181"/>
      <c r="AT58" s="326"/>
      <c r="AU58" s="302"/>
      <c r="AV58" s="329"/>
      <c r="AW58" s="302"/>
      <c r="AX58" s="330"/>
      <c r="AY58" s="345"/>
      <c r="AZ58" s="332"/>
      <c r="BA58" s="333"/>
      <c r="BB58" s="334"/>
      <c r="BC58" s="334"/>
      <c r="BD58" s="334"/>
      <c r="BE58" s="334"/>
      <c r="BF58" s="334"/>
      <c r="BG58" s="181"/>
      <c r="BH58" s="181"/>
      <c r="BI58" s="181"/>
      <c r="BJ58" s="181"/>
    </row>
    <row r="59" spans="1:62" ht="22" thickBot="1">
      <c r="A59" s="143"/>
      <c r="B59" s="146" t="s">
        <v>329</v>
      </c>
      <c r="C59" s="202"/>
      <c r="D59" s="143"/>
      <c r="E59" s="185"/>
      <c r="F59" s="186"/>
      <c r="G59" s="185"/>
      <c r="H59" s="185"/>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81"/>
      <c r="AK59" s="181"/>
      <c r="AL59" s="181"/>
      <c r="AM59" s="181"/>
      <c r="AN59" s="181"/>
      <c r="AO59" s="181"/>
      <c r="AP59" s="181"/>
      <c r="AQ59" s="181"/>
      <c r="AR59" s="181"/>
      <c r="AS59" s="181"/>
      <c r="AT59" s="326"/>
      <c r="AU59" s="302"/>
      <c r="AV59" s="329"/>
      <c r="AW59" s="302"/>
      <c r="AX59" s="330"/>
      <c r="AY59" s="282"/>
      <c r="AZ59" s="332"/>
      <c r="BA59" s="333"/>
      <c r="BB59" s="334"/>
      <c r="BC59" s="334"/>
      <c r="BD59" s="334"/>
      <c r="BE59" s="334"/>
      <c r="BF59" s="334"/>
      <c r="BG59" s="181"/>
      <c r="BH59" s="181"/>
      <c r="BI59" s="181"/>
      <c r="BJ59" s="181"/>
    </row>
    <row r="60" spans="1:62" ht="15">
      <c r="A60" s="143"/>
      <c r="B60" s="515" t="s">
        <v>328</v>
      </c>
      <c r="C60" s="187">
        <v>2014</v>
      </c>
      <c r="D60" s="188">
        <v>2016</v>
      </c>
      <c r="E60" s="188">
        <v>2018</v>
      </c>
      <c r="F60" s="188">
        <v>2020</v>
      </c>
      <c r="G60" s="188">
        <v>2022</v>
      </c>
      <c r="H60" s="188">
        <v>2024</v>
      </c>
      <c r="I60" s="188">
        <v>2026</v>
      </c>
      <c r="J60" s="188">
        <v>2028</v>
      </c>
      <c r="K60" s="188">
        <v>2030</v>
      </c>
      <c r="L60" s="188">
        <v>2032</v>
      </c>
      <c r="M60" s="188">
        <v>2034</v>
      </c>
      <c r="N60" s="188">
        <v>2036</v>
      </c>
      <c r="O60" s="188">
        <v>2038</v>
      </c>
      <c r="P60" s="188">
        <v>2040</v>
      </c>
      <c r="Q60" s="188">
        <v>2042</v>
      </c>
      <c r="R60" s="188">
        <v>2044</v>
      </c>
      <c r="S60" s="188">
        <v>2046</v>
      </c>
      <c r="T60" s="188">
        <v>2048</v>
      </c>
      <c r="U60" s="189">
        <v>2050</v>
      </c>
      <c r="V60" s="143"/>
      <c r="W60" s="143"/>
      <c r="X60" s="143"/>
      <c r="Y60" s="143"/>
      <c r="Z60" s="143"/>
      <c r="AA60" s="143"/>
      <c r="AB60" s="143"/>
      <c r="AC60" s="143"/>
      <c r="AD60" s="143"/>
      <c r="AE60" s="143"/>
      <c r="AF60" s="143"/>
      <c r="AG60" s="143"/>
      <c r="AH60" s="143"/>
      <c r="AI60" s="143"/>
      <c r="AJ60" s="181"/>
      <c r="AK60" s="181"/>
      <c r="AL60" s="181"/>
      <c r="AM60" s="181"/>
      <c r="AN60" s="181"/>
      <c r="AO60" s="181"/>
      <c r="AP60" s="181"/>
      <c r="AQ60" s="181"/>
      <c r="AR60" s="181"/>
      <c r="AS60" s="181"/>
      <c r="AT60" s="326"/>
      <c r="AU60" s="302"/>
      <c r="AV60" s="329"/>
      <c r="AW60" s="302"/>
      <c r="AX60" s="330"/>
      <c r="AY60" s="331"/>
      <c r="AZ60" s="332"/>
      <c r="BA60" s="333"/>
      <c r="BB60" s="334"/>
      <c r="BC60" s="334"/>
      <c r="BD60" s="334"/>
      <c r="BE60" s="334"/>
      <c r="BF60" s="334"/>
      <c r="BG60" s="181"/>
      <c r="BH60" s="181"/>
      <c r="BI60" s="181"/>
      <c r="BJ60" s="181"/>
    </row>
    <row r="61" spans="1:62">
      <c r="A61" s="143"/>
      <c r="B61" s="514">
        <v>2.5</v>
      </c>
      <c r="C61" s="516">
        <v>0.20000000298023224</v>
      </c>
      <c r="D61" s="517">
        <v>0.20000000298023224</v>
      </c>
      <c r="E61" s="517">
        <v>0.20000000298023224</v>
      </c>
      <c r="F61" s="517">
        <v>0.20000000298023224</v>
      </c>
      <c r="G61" s="517">
        <v>0.15000000596046448</v>
      </c>
      <c r="H61" s="517">
        <v>0.15000000596046448</v>
      </c>
      <c r="I61" s="517">
        <v>0.15000000596046448</v>
      </c>
      <c r="J61" s="517">
        <v>0.15000000596046448</v>
      </c>
      <c r="K61" s="517">
        <v>0.15000000596046448</v>
      </c>
      <c r="L61" s="517">
        <v>0.15000000596046448</v>
      </c>
      <c r="M61" s="517">
        <v>0.15000000596046448</v>
      </c>
      <c r="N61" s="517">
        <v>0.15000000596046448</v>
      </c>
      <c r="O61" s="517">
        <v>0.15000000596046448</v>
      </c>
      <c r="P61" s="517">
        <v>0.10000000149011612</v>
      </c>
      <c r="Q61" s="517">
        <v>0.10000000149011612</v>
      </c>
      <c r="R61" s="517">
        <v>0.10000000149011612</v>
      </c>
      <c r="S61" s="517">
        <v>0.10000000149011612</v>
      </c>
      <c r="T61" s="517">
        <v>0.10000000149011612</v>
      </c>
      <c r="U61" s="518">
        <v>0.10000000149011612</v>
      </c>
      <c r="V61" s="143"/>
      <c r="W61" s="143"/>
      <c r="X61" s="143"/>
      <c r="Y61" s="143"/>
      <c r="Z61" s="143"/>
      <c r="AA61" s="143"/>
      <c r="AB61" s="143"/>
      <c r="AC61" s="143"/>
      <c r="AD61" s="143"/>
      <c r="AE61" s="143"/>
      <c r="AF61" s="143"/>
      <c r="AG61" s="143"/>
      <c r="AH61" s="143"/>
      <c r="AI61" s="143"/>
      <c r="AJ61" s="181"/>
      <c r="AK61" s="181"/>
      <c r="AL61" s="181"/>
      <c r="AM61" s="181"/>
      <c r="AN61" s="181"/>
      <c r="AO61" s="181"/>
      <c r="AP61" s="181"/>
      <c r="AQ61" s="181"/>
      <c r="AR61" s="181"/>
      <c r="AS61" s="181"/>
      <c r="AT61" s="326"/>
      <c r="AU61" s="302"/>
      <c r="AV61" s="329"/>
      <c r="AW61" s="302"/>
      <c r="AX61" s="330"/>
      <c r="AY61" s="331"/>
      <c r="AZ61" s="332"/>
      <c r="BA61" s="333"/>
      <c r="BB61" s="334"/>
      <c r="BC61" s="334"/>
      <c r="BD61" s="334"/>
      <c r="BE61" s="334"/>
      <c r="BF61" s="334"/>
      <c r="BG61" s="181"/>
      <c r="BH61" s="181"/>
      <c r="BI61" s="181"/>
      <c r="BJ61" s="181"/>
    </row>
    <row r="62" spans="1:62">
      <c r="A62" s="143"/>
      <c r="B62" s="514">
        <v>5</v>
      </c>
      <c r="C62" s="516">
        <v>0.20000000298023224</v>
      </c>
      <c r="D62" s="517">
        <v>0.20000000298023224</v>
      </c>
      <c r="E62" s="517">
        <v>0.20000000298023224</v>
      </c>
      <c r="F62" s="517">
        <v>0.20000000298023224</v>
      </c>
      <c r="G62" s="517">
        <v>0.15000000596046448</v>
      </c>
      <c r="H62" s="517">
        <v>0.15000000596046448</v>
      </c>
      <c r="I62" s="517">
        <v>0.15000000596046448</v>
      </c>
      <c r="J62" s="517">
        <v>0.15000000596046448</v>
      </c>
      <c r="K62" s="517">
        <v>0.15000000596046448</v>
      </c>
      <c r="L62" s="517">
        <v>0.15000000596046448</v>
      </c>
      <c r="M62" s="517">
        <v>0.15000000596046448</v>
      </c>
      <c r="N62" s="517">
        <v>0.15000000596046448</v>
      </c>
      <c r="O62" s="517">
        <v>0.15000000596046448</v>
      </c>
      <c r="P62" s="517">
        <v>0.10000000149011612</v>
      </c>
      <c r="Q62" s="517">
        <v>0.10000000149011612</v>
      </c>
      <c r="R62" s="517">
        <v>0.10000000149011612</v>
      </c>
      <c r="S62" s="517">
        <v>0.10000000149011612</v>
      </c>
      <c r="T62" s="517">
        <v>0.10000000149011612</v>
      </c>
      <c r="U62" s="518">
        <v>0.10000000149011612</v>
      </c>
      <c r="V62" s="143"/>
      <c r="W62" s="143"/>
      <c r="X62" s="143"/>
      <c r="Y62" s="143"/>
      <c r="Z62" s="143"/>
      <c r="AA62" s="143"/>
      <c r="AB62" s="143"/>
      <c r="AC62" s="143"/>
      <c r="AD62" s="143"/>
      <c r="AE62" s="143"/>
      <c r="AF62" s="143"/>
      <c r="AG62" s="143"/>
      <c r="AH62" s="143"/>
      <c r="AI62" s="143"/>
      <c r="AJ62" s="181"/>
      <c r="AK62" s="181"/>
      <c r="AL62" s="181"/>
      <c r="AM62" s="181"/>
      <c r="AN62" s="181"/>
      <c r="AO62" s="181"/>
      <c r="AP62" s="181"/>
      <c r="AQ62" s="181"/>
      <c r="AR62" s="181"/>
      <c r="AS62" s="181"/>
      <c r="AT62" s="326"/>
      <c r="AU62" s="302"/>
      <c r="AV62" s="302"/>
      <c r="AW62" s="302"/>
      <c r="AX62" s="302"/>
      <c r="AY62" s="331"/>
      <c r="AZ62" s="332"/>
      <c r="BA62" s="333"/>
      <c r="BB62" s="334"/>
      <c r="BC62" s="334"/>
      <c r="BD62" s="334"/>
      <c r="BE62" s="334"/>
      <c r="BF62" s="334"/>
      <c r="BG62" s="181"/>
      <c r="BH62" s="181"/>
      <c r="BI62" s="181"/>
      <c r="BJ62" s="181"/>
    </row>
    <row r="63" spans="1:62">
      <c r="A63" s="143"/>
      <c r="B63" s="514">
        <v>10</v>
      </c>
      <c r="C63" s="516">
        <v>0.20000000298023224</v>
      </c>
      <c r="D63" s="517">
        <v>0.20000000298023224</v>
      </c>
      <c r="E63" s="517">
        <v>0.20000000298023224</v>
      </c>
      <c r="F63" s="517">
        <v>0.20000000298023224</v>
      </c>
      <c r="G63" s="517">
        <v>0.15000000596046448</v>
      </c>
      <c r="H63" s="517">
        <v>0.15000000596046448</v>
      </c>
      <c r="I63" s="517">
        <v>0.15000000596046448</v>
      </c>
      <c r="J63" s="517">
        <v>0.15000000596046448</v>
      </c>
      <c r="K63" s="517">
        <v>0.15000000596046448</v>
      </c>
      <c r="L63" s="517">
        <v>0.15000000596046448</v>
      </c>
      <c r="M63" s="517">
        <v>0.15000000596046448</v>
      </c>
      <c r="N63" s="517">
        <v>0.15000000596046448</v>
      </c>
      <c r="O63" s="517">
        <v>0.15000000596046448</v>
      </c>
      <c r="P63" s="517">
        <v>0.10000000149011612</v>
      </c>
      <c r="Q63" s="517">
        <v>0.10000000149011612</v>
      </c>
      <c r="R63" s="517">
        <v>0.10000000149011612</v>
      </c>
      <c r="S63" s="517">
        <v>0.10000000149011612</v>
      </c>
      <c r="T63" s="517">
        <v>0.10000000149011612</v>
      </c>
      <c r="U63" s="518">
        <v>0.10000000149011612</v>
      </c>
      <c r="V63" s="143"/>
      <c r="W63" s="143"/>
      <c r="X63" s="143"/>
      <c r="Y63" s="143"/>
      <c r="Z63" s="143"/>
      <c r="AA63" s="143"/>
      <c r="AB63" s="143"/>
      <c r="AC63" s="143"/>
      <c r="AD63" s="143"/>
      <c r="AE63" s="143"/>
      <c r="AF63" s="143"/>
      <c r="AG63" s="143"/>
      <c r="AH63" s="143"/>
      <c r="AI63" s="143"/>
      <c r="AJ63" s="181"/>
      <c r="AK63" s="181"/>
      <c r="AL63" s="181"/>
      <c r="AM63" s="181"/>
      <c r="AN63" s="181"/>
      <c r="AO63" s="181"/>
      <c r="AP63" s="181"/>
      <c r="AQ63" s="181"/>
      <c r="AR63" s="181"/>
      <c r="AS63" s="181"/>
      <c r="AT63" s="326"/>
      <c r="AU63" s="302"/>
      <c r="AV63" s="302"/>
      <c r="AW63" s="302"/>
      <c r="AX63" s="302"/>
      <c r="AY63" s="331"/>
      <c r="AZ63" s="332"/>
      <c r="BA63" s="333"/>
      <c r="BB63" s="334"/>
      <c r="BC63" s="334"/>
      <c r="BD63" s="334"/>
      <c r="BE63" s="334"/>
      <c r="BF63" s="334"/>
      <c r="BG63" s="181"/>
      <c r="BH63" s="181"/>
      <c r="BI63" s="181"/>
      <c r="BJ63" s="181"/>
    </row>
    <row r="64" spans="1:62">
      <c r="A64" s="143"/>
      <c r="B64" s="514">
        <v>20</v>
      </c>
      <c r="C64" s="516">
        <v>0.20000000298023224</v>
      </c>
      <c r="D64" s="517">
        <v>0.20000000298023224</v>
      </c>
      <c r="E64" s="517">
        <v>0.20000000298023224</v>
      </c>
      <c r="F64" s="517">
        <v>0.20000000298023224</v>
      </c>
      <c r="G64" s="517">
        <v>0.15000000596046448</v>
      </c>
      <c r="H64" s="517">
        <v>0.15000000596046448</v>
      </c>
      <c r="I64" s="517">
        <v>0.15000000596046448</v>
      </c>
      <c r="J64" s="517">
        <v>0.15000000596046448</v>
      </c>
      <c r="K64" s="517">
        <v>0.15000000596046448</v>
      </c>
      <c r="L64" s="517">
        <v>0.15000000596046448</v>
      </c>
      <c r="M64" s="517">
        <v>0.15000000596046448</v>
      </c>
      <c r="N64" s="517">
        <v>0.15000000596046448</v>
      </c>
      <c r="O64" s="517">
        <v>0.15000000596046448</v>
      </c>
      <c r="P64" s="517">
        <v>0.10000000149011612</v>
      </c>
      <c r="Q64" s="517">
        <v>0.10000000149011612</v>
      </c>
      <c r="R64" s="517">
        <v>0.10000000149011612</v>
      </c>
      <c r="S64" s="517">
        <v>0.10000000149011612</v>
      </c>
      <c r="T64" s="517">
        <v>0.10000000149011612</v>
      </c>
      <c r="U64" s="518">
        <v>0.10000000149011612</v>
      </c>
      <c r="V64" s="143"/>
      <c r="W64" s="143"/>
      <c r="X64" s="143"/>
      <c r="Y64" s="143"/>
      <c r="Z64" s="143"/>
      <c r="AA64" s="143"/>
      <c r="AB64" s="143"/>
      <c r="AC64" s="143"/>
      <c r="AD64" s="143"/>
      <c r="AE64" s="143"/>
      <c r="AF64" s="143"/>
      <c r="AG64" s="143"/>
      <c r="AH64" s="143"/>
      <c r="AI64" s="143"/>
      <c r="AJ64" s="181"/>
      <c r="AK64" s="181"/>
      <c r="AL64" s="181"/>
      <c r="AM64" s="181"/>
      <c r="AN64" s="181"/>
      <c r="AO64" s="181"/>
      <c r="AP64" s="181"/>
      <c r="AQ64" s="181"/>
      <c r="AR64" s="181"/>
      <c r="AS64" s="181"/>
      <c r="AT64" s="326"/>
      <c r="AU64" s="302"/>
      <c r="AV64" s="302"/>
      <c r="AW64" s="302"/>
      <c r="AX64" s="302"/>
      <c r="AY64" s="331"/>
      <c r="AZ64" s="332"/>
      <c r="BA64" s="333"/>
      <c r="BB64" s="334"/>
      <c r="BC64" s="334"/>
      <c r="BD64" s="334"/>
      <c r="BE64" s="334"/>
      <c r="BF64" s="334"/>
      <c r="BG64" s="181"/>
      <c r="BH64" s="181"/>
      <c r="BI64" s="181"/>
      <c r="BJ64" s="181"/>
    </row>
    <row r="65" spans="1:62">
      <c r="A65" s="143"/>
      <c r="B65" s="514">
        <v>50</v>
      </c>
      <c r="C65" s="516">
        <v>0.20000000298023224</v>
      </c>
      <c r="D65" s="517">
        <v>0.20000000298023224</v>
      </c>
      <c r="E65" s="517">
        <v>0.20000000298023224</v>
      </c>
      <c r="F65" s="517">
        <v>0.20000000298023224</v>
      </c>
      <c r="G65" s="517">
        <v>0.15000000596046448</v>
      </c>
      <c r="H65" s="517">
        <v>0.15000000596046448</v>
      </c>
      <c r="I65" s="517">
        <v>0.15000000596046448</v>
      </c>
      <c r="J65" s="517">
        <v>0.15000000596046448</v>
      </c>
      <c r="K65" s="517">
        <v>0.15000000596046448</v>
      </c>
      <c r="L65" s="517">
        <v>0.15000000596046448</v>
      </c>
      <c r="M65" s="517">
        <v>0.15000000596046448</v>
      </c>
      <c r="N65" s="517">
        <v>0.15000000596046448</v>
      </c>
      <c r="O65" s="517">
        <v>0.15000000596046448</v>
      </c>
      <c r="P65" s="517">
        <v>0.10000000149011612</v>
      </c>
      <c r="Q65" s="517">
        <v>0.10000000149011612</v>
      </c>
      <c r="R65" s="517">
        <v>0.10000000149011612</v>
      </c>
      <c r="S65" s="517">
        <v>0.10000000149011612</v>
      </c>
      <c r="T65" s="517">
        <v>0.10000000149011612</v>
      </c>
      <c r="U65" s="518">
        <v>0.10000000149011612</v>
      </c>
      <c r="V65" s="143"/>
      <c r="W65" s="143"/>
      <c r="X65" s="143"/>
      <c r="Y65" s="143"/>
      <c r="Z65" s="143"/>
      <c r="AA65" s="143"/>
      <c r="AB65" s="143"/>
      <c r="AC65" s="143"/>
      <c r="AD65" s="143"/>
      <c r="AE65" s="143"/>
      <c r="AF65" s="143"/>
      <c r="AG65" s="143"/>
      <c r="AH65" s="143"/>
      <c r="AI65" s="143"/>
      <c r="AJ65" s="181"/>
      <c r="AK65" s="181"/>
      <c r="AL65" s="181"/>
      <c r="AM65" s="181"/>
      <c r="AN65" s="181"/>
      <c r="AO65" s="181"/>
      <c r="AP65" s="181"/>
      <c r="AQ65" s="181"/>
      <c r="AR65" s="181"/>
      <c r="AS65" s="181"/>
      <c r="AT65" s="326"/>
      <c r="AU65" s="302"/>
      <c r="AV65" s="302"/>
      <c r="AW65" s="302"/>
      <c r="AX65" s="302"/>
      <c r="AY65" s="302"/>
      <c r="AZ65" s="329"/>
      <c r="BA65" s="330"/>
      <c r="BB65" s="326"/>
      <c r="BC65" s="181"/>
      <c r="BD65" s="181"/>
      <c r="BE65" s="181"/>
      <c r="BF65" s="181"/>
      <c r="BG65" s="181"/>
      <c r="BH65" s="181"/>
      <c r="BI65" s="181"/>
      <c r="BJ65" s="181"/>
    </row>
    <row r="66" spans="1:62">
      <c r="A66" s="143"/>
      <c r="B66" s="514">
        <v>100</v>
      </c>
      <c r="C66" s="516">
        <v>0.20000000298023224</v>
      </c>
      <c r="D66" s="517">
        <v>0.20000000298023224</v>
      </c>
      <c r="E66" s="517">
        <v>0.20000000298023224</v>
      </c>
      <c r="F66" s="517">
        <v>0.20000000298023224</v>
      </c>
      <c r="G66" s="517">
        <v>0.15000000596046448</v>
      </c>
      <c r="H66" s="517">
        <v>0.15000000596046448</v>
      </c>
      <c r="I66" s="517">
        <v>0.15000000596046448</v>
      </c>
      <c r="J66" s="517">
        <v>0.15000000596046448</v>
      </c>
      <c r="K66" s="517">
        <v>0.15000000596046448</v>
      </c>
      <c r="L66" s="517">
        <v>0.15000000596046448</v>
      </c>
      <c r="M66" s="517">
        <v>0.15000000596046448</v>
      </c>
      <c r="N66" s="517">
        <v>0.15000000596046448</v>
      </c>
      <c r="O66" s="517">
        <v>0.15000000596046448</v>
      </c>
      <c r="P66" s="517">
        <v>0.10000000149011612</v>
      </c>
      <c r="Q66" s="517">
        <v>0.10000000149011612</v>
      </c>
      <c r="R66" s="517">
        <v>0.10000000149011612</v>
      </c>
      <c r="S66" s="517">
        <v>0.10000000149011612</v>
      </c>
      <c r="T66" s="517">
        <v>0.10000000149011612</v>
      </c>
      <c r="U66" s="518">
        <v>0.10000000149011612</v>
      </c>
      <c r="V66" s="143"/>
      <c r="W66" s="143"/>
      <c r="X66" s="143"/>
      <c r="Y66" s="143"/>
      <c r="Z66" s="143"/>
      <c r="AA66" s="143"/>
      <c r="AB66" s="143"/>
      <c r="AC66" s="143"/>
      <c r="AD66" s="143"/>
      <c r="AE66" s="143"/>
      <c r="AF66" s="143"/>
      <c r="AG66" s="143"/>
      <c r="AH66" s="143"/>
      <c r="AI66" s="143"/>
      <c r="AJ66" s="181"/>
      <c r="AK66" s="181"/>
      <c r="AL66" s="181"/>
      <c r="AM66" s="181"/>
      <c r="AN66" s="181"/>
      <c r="AO66" s="181"/>
      <c r="AP66" s="181"/>
      <c r="AQ66" s="181"/>
      <c r="AR66" s="181"/>
      <c r="AS66" s="181"/>
      <c r="AT66" s="326"/>
      <c r="AU66" s="302"/>
      <c r="AV66" s="302"/>
      <c r="AW66" s="302"/>
      <c r="AX66" s="302"/>
      <c r="AY66" s="302"/>
      <c r="AZ66" s="329"/>
      <c r="BA66" s="330"/>
      <c r="BB66" s="326"/>
      <c r="BC66" s="181"/>
      <c r="BD66" s="181"/>
      <c r="BE66" s="181"/>
      <c r="BF66" s="181"/>
      <c r="BG66" s="181"/>
      <c r="BH66" s="181"/>
      <c r="BI66" s="181"/>
      <c r="BJ66" s="181"/>
    </row>
    <row r="67" spans="1:62">
      <c r="A67" s="143"/>
      <c r="B67" s="514">
        <v>250</v>
      </c>
      <c r="C67" s="516">
        <v>0.20000000298023224</v>
      </c>
      <c r="D67" s="517">
        <v>0.20000000298023224</v>
      </c>
      <c r="E67" s="517">
        <v>0.20000000298023224</v>
      </c>
      <c r="F67" s="517">
        <v>0.20000000298023224</v>
      </c>
      <c r="G67" s="517">
        <v>0.15000000596046448</v>
      </c>
      <c r="H67" s="517">
        <v>0.15000000596046448</v>
      </c>
      <c r="I67" s="517">
        <v>0.15000000596046448</v>
      </c>
      <c r="J67" s="517">
        <v>0.15000000596046448</v>
      </c>
      <c r="K67" s="517">
        <v>0.15000000596046448</v>
      </c>
      <c r="L67" s="517">
        <v>0.15000000596046448</v>
      </c>
      <c r="M67" s="517">
        <v>0.15000000596046448</v>
      </c>
      <c r="N67" s="517">
        <v>0.15000000596046448</v>
      </c>
      <c r="O67" s="517">
        <v>0.15000000596046448</v>
      </c>
      <c r="P67" s="517">
        <v>0.10000000149011612</v>
      </c>
      <c r="Q67" s="517">
        <v>0.10000000149011612</v>
      </c>
      <c r="R67" s="517">
        <v>0.10000000149011612</v>
      </c>
      <c r="S67" s="517">
        <v>0.10000000149011612</v>
      </c>
      <c r="T67" s="517">
        <v>0.10000000149011612</v>
      </c>
      <c r="U67" s="518">
        <v>0.10000000149011612</v>
      </c>
      <c r="V67" s="143"/>
      <c r="W67" s="143"/>
      <c r="X67" s="143"/>
      <c r="Y67" s="143"/>
      <c r="Z67" s="143"/>
      <c r="AA67" s="143"/>
      <c r="AB67" s="143"/>
      <c r="AC67" s="143"/>
      <c r="AD67" s="143"/>
      <c r="AE67" s="143"/>
      <c r="AF67" s="143"/>
      <c r="AG67" s="143"/>
      <c r="AH67" s="143"/>
      <c r="AI67" s="143"/>
      <c r="AJ67" s="181"/>
      <c r="AK67" s="181"/>
      <c r="AL67" s="181"/>
      <c r="AM67" s="181"/>
      <c r="AN67" s="181"/>
      <c r="AO67" s="181"/>
      <c r="AP67" s="181"/>
      <c r="AQ67" s="181"/>
      <c r="AR67" s="181"/>
      <c r="AS67" s="181"/>
      <c r="AT67" s="326"/>
      <c r="AU67" s="302"/>
      <c r="AV67" s="302"/>
      <c r="AW67" s="302"/>
      <c r="AX67" s="302"/>
      <c r="AY67" s="302"/>
      <c r="AZ67" s="329"/>
      <c r="BA67" s="330"/>
      <c r="BB67" s="326"/>
      <c r="BC67" s="181"/>
      <c r="BD67" s="181"/>
      <c r="BE67" s="181"/>
      <c r="BF67" s="181"/>
      <c r="BG67" s="181"/>
      <c r="BH67" s="181"/>
      <c r="BI67" s="181"/>
      <c r="BJ67" s="181"/>
    </row>
    <row r="68" spans="1:62">
      <c r="A68" s="143"/>
      <c r="B68" s="514">
        <v>500</v>
      </c>
      <c r="C68" s="516">
        <v>0.20000000298023224</v>
      </c>
      <c r="D68" s="517">
        <v>0.20000000298023224</v>
      </c>
      <c r="E68" s="517">
        <v>0.20000000298023224</v>
      </c>
      <c r="F68" s="517">
        <v>0.20000000298023224</v>
      </c>
      <c r="G68" s="517">
        <v>0.15000000596046448</v>
      </c>
      <c r="H68" s="517">
        <v>0.15000000596046448</v>
      </c>
      <c r="I68" s="517">
        <v>0.15000000596046448</v>
      </c>
      <c r="J68" s="517">
        <v>0.15000000596046448</v>
      </c>
      <c r="K68" s="517">
        <v>0.15000000596046448</v>
      </c>
      <c r="L68" s="517">
        <v>0.15000000596046448</v>
      </c>
      <c r="M68" s="517">
        <v>0.15000000596046448</v>
      </c>
      <c r="N68" s="517">
        <v>0.15000000596046448</v>
      </c>
      <c r="O68" s="517">
        <v>0.15000000596046448</v>
      </c>
      <c r="P68" s="517">
        <v>0.10000000149011612</v>
      </c>
      <c r="Q68" s="517">
        <v>0.10000000149011612</v>
      </c>
      <c r="R68" s="517">
        <v>0.10000000149011612</v>
      </c>
      <c r="S68" s="517">
        <v>0.10000000149011612</v>
      </c>
      <c r="T68" s="517">
        <v>0.10000000149011612</v>
      </c>
      <c r="U68" s="518">
        <v>0.10000000149011612</v>
      </c>
      <c r="V68" s="143"/>
      <c r="W68" s="143"/>
      <c r="X68" s="143"/>
      <c r="Y68" s="143"/>
      <c r="Z68" s="143"/>
      <c r="AA68" s="143"/>
      <c r="AB68" s="143"/>
      <c r="AC68" s="143"/>
      <c r="AD68" s="143"/>
      <c r="AE68" s="143"/>
      <c r="AF68" s="143"/>
      <c r="AG68" s="143"/>
      <c r="AH68" s="143"/>
      <c r="AI68" s="143"/>
      <c r="AJ68" s="181"/>
      <c r="AK68" s="181"/>
      <c r="AL68" s="181"/>
      <c r="AM68" s="181"/>
      <c r="AN68" s="181"/>
      <c r="AO68" s="181"/>
      <c r="AP68" s="181"/>
      <c r="AQ68" s="181"/>
      <c r="AR68" s="181"/>
      <c r="AS68" s="181"/>
      <c r="AT68" s="326"/>
      <c r="AU68" s="302"/>
      <c r="AV68" s="302"/>
      <c r="AW68" s="302"/>
      <c r="AX68" s="302"/>
      <c r="AY68" s="302"/>
      <c r="AZ68" s="329"/>
      <c r="BA68" s="330"/>
      <c r="BB68" s="326"/>
      <c r="BC68" s="181"/>
      <c r="BD68" s="181"/>
      <c r="BE68" s="181"/>
      <c r="BF68" s="181"/>
      <c r="BG68" s="181"/>
      <c r="BH68" s="181"/>
      <c r="BI68" s="181"/>
      <c r="BJ68" s="181"/>
    </row>
    <row r="69" spans="1:62">
      <c r="A69" s="143"/>
      <c r="B69" s="514">
        <v>750</v>
      </c>
      <c r="C69" s="516">
        <v>0.20000000298023224</v>
      </c>
      <c r="D69" s="517">
        <v>0.20000000298023224</v>
      </c>
      <c r="E69" s="517">
        <v>0.20000000298023224</v>
      </c>
      <c r="F69" s="517">
        <v>0.20000000298023224</v>
      </c>
      <c r="G69" s="517">
        <v>0.15000000596046448</v>
      </c>
      <c r="H69" s="517">
        <v>0.15000000596046448</v>
      </c>
      <c r="I69" s="517">
        <v>0.15000000596046448</v>
      </c>
      <c r="J69" s="517">
        <v>0.15000000596046448</v>
      </c>
      <c r="K69" s="517">
        <v>0.15000000596046448</v>
      </c>
      <c r="L69" s="517">
        <v>0.15000000596046448</v>
      </c>
      <c r="M69" s="517">
        <v>0.15000000596046448</v>
      </c>
      <c r="N69" s="517">
        <v>0.15000000596046448</v>
      </c>
      <c r="O69" s="517">
        <v>0.15000000596046448</v>
      </c>
      <c r="P69" s="517">
        <v>0.10000000149011612</v>
      </c>
      <c r="Q69" s="517">
        <v>0.10000000149011612</v>
      </c>
      <c r="R69" s="517">
        <v>0.10000000149011612</v>
      </c>
      <c r="S69" s="517">
        <v>0.10000000149011612</v>
      </c>
      <c r="T69" s="517">
        <v>0.10000000149011612</v>
      </c>
      <c r="U69" s="518">
        <v>0.10000000149011612</v>
      </c>
      <c r="V69" s="143"/>
      <c r="W69" s="143"/>
      <c r="X69" s="143"/>
      <c r="Y69" s="143"/>
      <c r="Z69" s="143"/>
      <c r="AA69" s="143"/>
      <c r="AB69" s="143"/>
      <c r="AC69" s="143"/>
      <c r="AD69" s="143"/>
      <c r="AE69" s="143"/>
      <c r="AF69" s="143"/>
      <c r="AG69" s="143"/>
      <c r="AH69" s="143"/>
      <c r="AI69" s="143"/>
      <c r="AJ69" s="181"/>
      <c r="AK69" s="181"/>
      <c r="AL69" s="181"/>
      <c r="AM69" s="181"/>
      <c r="AN69" s="181"/>
      <c r="AO69" s="181"/>
      <c r="AP69" s="181"/>
      <c r="AQ69" s="181"/>
      <c r="AR69" s="181"/>
      <c r="AS69" s="181"/>
      <c r="AT69" s="181"/>
      <c r="AU69" s="283"/>
      <c r="AV69" s="283"/>
      <c r="AW69" s="283"/>
      <c r="AX69" s="283"/>
      <c r="AY69" s="302"/>
      <c r="AZ69" s="329"/>
      <c r="BA69" s="330"/>
      <c r="BB69" s="326"/>
      <c r="BC69" s="181"/>
      <c r="BD69" s="181"/>
      <c r="BE69" s="181"/>
      <c r="BF69" s="181"/>
      <c r="BG69" s="181"/>
      <c r="BH69" s="181"/>
      <c r="BI69" s="181"/>
      <c r="BJ69" s="181"/>
    </row>
    <row r="70" spans="1:62">
      <c r="A70" s="143"/>
      <c r="B70" s="514">
        <v>1000</v>
      </c>
      <c r="C70" s="516">
        <v>0.20000000298023224</v>
      </c>
      <c r="D70" s="517">
        <v>0.20000000298023224</v>
      </c>
      <c r="E70" s="517">
        <v>0.20000000298023224</v>
      </c>
      <c r="F70" s="517">
        <v>0.20000000298023224</v>
      </c>
      <c r="G70" s="517">
        <v>0.15000000596046448</v>
      </c>
      <c r="H70" s="517">
        <v>0.15000000596046448</v>
      </c>
      <c r="I70" s="517">
        <v>0.15000000596046448</v>
      </c>
      <c r="J70" s="517">
        <v>0.15000000596046448</v>
      </c>
      <c r="K70" s="517">
        <v>0.15000000596046448</v>
      </c>
      <c r="L70" s="517">
        <v>0.15000000596046448</v>
      </c>
      <c r="M70" s="517">
        <v>0.15000000596046448</v>
      </c>
      <c r="N70" s="517">
        <v>0.15000000596046448</v>
      </c>
      <c r="O70" s="517">
        <v>0.15000000596046448</v>
      </c>
      <c r="P70" s="517">
        <v>0.10000000149011612</v>
      </c>
      <c r="Q70" s="517">
        <v>0.10000000149011612</v>
      </c>
      <c r="R70" s="517">
        <v>0.10000000149011612</v>
      </c>
      <c r="S70" s="517">
        <v>0.10000000149011612</v>
      </c>
      <c r="T70" s="517">
        <v>0.10000000149011612</v>
      </c>
      <c r="U70" s="518">
        <v>0.10000000149011612</v>
      </c>
      <c r="V70" s="143"/>
      <c r="W70" s="143"/>
      <c r="X70" s="143"/>
      <c r="Y70" s="143"/>
      <c r="Z70" s="143"/>
      <c r="AA70" s="143"/>
      <c r="AB70" s="143"/>
      <c r="AC70" s="143"/>
      <c r="AD70" s="143"/>
      <c r="AE70" s="143"/>
      <c r="AF70" s="143"/>
      <c r="AG70" s="143"/>
      <c r="AH70" s="143"/>
      <c r="AI70" s="143"/>
      <c r="AJ70" s="181"/>
      <c r="AK70" s="181"/>
      <c r="AL70" s="181"/>
      <c r="AM70" s="181"/>
      <c r="AN70" s="181"/>
      <c r="AO70" s="181"/>
      <c r="AP70" s="181"/>
      <c r="AQ70" s="181"/>
      <c r="AR70" s="181"/>
      <c r="AS70" s="181"/>
      <c r="AT70" s="181"/>
      <c r="AU70" s="283"/>
      <c r="AV70" s="283"/>
      <c r="AW70" s="283"/>
      <c r="AX70" s="283"/>
      <c r="AY70" s="302"/>
      <c r="AZ70" s="329"/>
      <c r="BA70" s="330"/>
      <c r="BB70" s="326"/>
      <c r="BC70" s="181"/>
      <c r="BD70" s="181"/>
      <c r="BE70" s="181"/>
      <c r="BF70" s="181"/>
      <c r="BG70" s="181"/>
      <c r="BH70" s="181"/>
      <c r="BI70" s="181"/>
      <c r="BJ70" s="181"/>
    </row>
    <row r="71" spans="1:62" ht="15" thickBot="1">
      <c r="A71" s="143"/>
      <c r="B71" s="514">
        <v>1500</v>
      </c>
      <c r="C71" s="519">
        <v>0.20000000298023224</v>
      </c>
      <c r="D71" s="520">
        <v>0.20000000298023224</v>
      </c>
      <c r="E71" s="520">
        <v>0.20000000298023224</v>
      </c>
      <c r="F71" s="520">
        <v>0.20000000298023224</v>
      </c>
      <c r="G71" s="520">
        <v>0.15000000596046448</v>
      </c>
      <c r="H71" s="520">
        <v>0.15000000596046448</v>
      </c>
      <c r="I71" s="520">
        <v>0.15000000596046448</v>
      </c>
      <c r="J71" s="520">
        <v>0.15000000596046448</v>
      </c>
      <c r="K71" s="520">
        <v>0.15000000596046448</v>
      </c>
      <c r="L71" s="520">
        <v>0.15000000596046448</v>
      </c>
      <c r="M71" s="520">
        <v>0.15000000596046448</v>
      </c>
      <c r="N71" s="520">
        <v>0.15000000596046448</v>
      </c>
      <c r="O71" s="520">
        <v>0.15000000596046448</v>
      </c>
      <c r="P71" s="520">
        <v>0.10000000149011612</v>
      </c>
      <c r="Q71" s="520">
        <v>0.10000000149011612</v>
      </c>
      <c r="R71" s="520">
        <v>0.10000000149011612</v>
      </c>
      <c r="S71" s="520">
        <v>0.10000000149011612</v>
      </c>
      <c r="T71" s="520">
        <v>0.10000000149011612</v>
      </c>
      <c r="U71" s="521">
        <v>0.10000000149011612</v>
      </c>
      <c r="V71" s="143"/>
      <c r="W71" s="143"/>
      <c r="X71" s="143"/>
      <c r="Y71" s="143"/>
      <c r="Z71" s="143"/>
      <c r="AA71" s="143"/>
      <c r="AB71" s="143"/>
      <c r="AC71" s="143"/>
      <c r="AD71" s="143"/>
      <c r="AE71" s="143"/>
      <c r="AF71" s="143"/>
      <c r="AG71" s="143"/>
      <c r="AH71" s="143"/>
      <c r="AI71" s="143"/>
      <c r="AJ71" s="181"/>
      <c r="AK71" s="181"/>
      <c r="AL71" s="181"/>
      <c r="AM71" s="181"/>
      <c r="AN71" s="181"/>
      <c r="AO71" s="181"/>
      <c r="AP71" s="181"/>
      <c r="AQ71" s="181"/>
      <c r="AR71" s="181"/>
      <c r="AS71" s="181"/>
      <c r="AT71" s="181"/>
      <c r="AU71" s="283"/>
      <c r="AV71" s="283"/>
      <c r="AW71" s="283"/>
      <c r="AX71" s="283"/>
      <c r="AY71" s="302"/>
      <c r="AZ71" s="329"/>
      <c r="BA71" s="330"/>
      <c r="BB71" s="326"/>
      <c r="BC71" s="181"/>
      <c r="BD71" s="181"/>
      <c r="BE71" s="181"/>
      <c r="BF71" s="181"/>
      <c r="BG71" s="181"/>
      <c r="BH71" s="181"/>
      <c r="BI71" s="181"/>
      <c r="BJ71" s="181"/>
    </row>
    <row r="72" spans="1:62" s="202" customFormat="1">
      <c r="A72" s="199"/>
      <c r="V72" s="199"/>
      <c r="W72" s="199"/>
      <c r="X72" s="199"/>
      <c r="Y72" s="199"/>
      <c r="Z72" s="199"/>
      <c r="AA72" s="199"/>
      <c r="AB72" s="199"/>
      <c r="AC72" s="199"/>
      <c r="AD72" s="199"/>
      <c r="AE72" s="199"/>
      <c r="AF72" s="199"/>
      <c r="AG72" s="199"/>
      <c r="AH72" s="199"/>
      <c r="AI72" s="199"/>
      <c r="AU72" s="361"/>
      <c r="AV72" s="361"/>
      <c r="AW72" s="361"/>
      <c r="AX72" s="361"/>
      <c r="AY72" s="523"/>
      <c r="AZ72" s="332"/>
      <c r="BA72" s="524"/>
      <c r="BB72" s="295"/>
    </row>
    <row r="73" spans="1:62" ht="15" thickBot="1">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81"/>
      <c r="AK73" s="181"/>
      <c r="AL73" s="181"/>
      <c r="AM73" s="181"/>
      <c r="AN73" s="181"/>
      <c r="AO73" s="181"/>
      <c r="AP73" s="181"/>
      <c r="AQ73" s="181"/>
      <c r="AR73" s="181"/>
      <c r="AS73" s="181"/>
      <c r="AT73" s="181"/>
      <c r="AU73" s="283"/>
      <c r="AV73" s="283"/>
      <c r="AW73" s="283"/>
      <c r="AX73" s="283"/>
      <c r="AY73" s="302"/>
      <c r="AZ73" s="329"/>
      <c r="BA73" s="330"/>
      <c r="BB73" s="326"/>
      <c r="BC73" s="181"/>
      <c r="BD73" s="181"/>
      <c r="BE73" s="181"/>
      <c r="BF73" s="181"/>
      <c r="BG73" s="181"/>
      <c r="BH73" s="181"/>
      <c r="BI73" s="181"/>
      <c r="BJ73" s="181"/>
    </row>
    <row r="74" spans="1:62">
      <c r="A74" s="143"/>
      <c r="B74" s="143"/>
      <c r="C74" s="187">
        <v>2014</v>
      </c>
      <c r="D74" s="188">
        <v>2016</v>
      </c>
      <c r="E74" s="188">
        <v>2018</v>
      </c>
      <c r="F74" s="188">
        <v>2020</v>
      </c>
      <c r="G74" s="188">
        <v>2022</v>
      </c>
      <c r="H74" s="188">
        <v>2024</v>
      </c>
      <c r="I74" s="188">
        <v>2026</v>
      </c>
      <c r="J74" s="188">
        <v>2028</v>
      </c>
      <c r="K74" s="188">
        <v>2030</v>
      </c>
      <c r="L74" s="188">
        <v>2032</v>
      </c>
      <c r="M74" s="188">
        <v>2034</v>
      </c>
      <c r="N74" s="188">
        <v>2036</v>
      </c>
      <c r="O74" s="188">
        <v>2038</v>
      </c>
      <c r="P74" s="188">
        <v>2040</v>
      </c>
      <c r="Q74" s="188">
        <v>2042</v>
      </c>
      <c r="R74" s="188">
        <v>2044</v>
      </c>
      <c r="S74" s="188">
        <v>2046</v>
      </c>
      <c r="T74" s="188">
        <v>2048</v>
      </c>
      <c r="U74" s="189">
        <v>2050</v>
      </c>
      <c r="V74" s="143"/>
      <c r="W74" s="143"/>
      <c r="X74" s="143"/>
      <c r="Y74" s="143"/>
      <c r="Z74" s="143"/>
      <c r="AA74" s="143"/>
      <c r="AB74" s="143"/>
      <c r="AC74" s="143"/>
      <c r="AD74" s="143"/>
      <c r="AE74" s="143"/>
      <c r="AF74" s="143"/>
      <c r="AG74" s="143"/>
      <c r="AH74" s="143"/>
      <c r="AI74" s="143"/>
      <c r="AJ74" s="181"/>
      <c r="AK74" s="181"/>
      <c r="AL74" s="181"/>
      <c r="AM74" s="181"/>
      <c r="AN74" s="181"/>
      <c r="AO74" s="181"/>
      <c r="AP74" s="181"/>
      <c r="AQ74" s="181"/>
      <c r="AR74" s="181"/>
      <c r="AS74" s="181"/>
      <c r="AT74" s="181"/>
      <c r="AU74" s="283"/>
      <c r="AV74" s="283"/>
      <c r="AW74" s="283"/>
      <c r="AX74" s="283"/>
      <c r="AY74" s="302"/>
      <c r="AZ74" s="329"/>
      <c r="BA74" s="330"/>
      <c r="BB74" s="326"/>
      <c r="BC74" s="181"/>
      <c r="BD74" s="181"/>
      <c r="BE74" s="181"/>
      <c r="BF74" s="181"/>
      <c r="BG74" s="181"/>
      <c r="BH74" s="181"/>
      <c r="BI74" s="181"/>
      <c r="BJ74" s="181"/>
    </row>
    <row r="75" spans="1:62" ht="25" thickBot="1">
      <c r="A75" s="143"/>
      <c r="B75" s="522" t="s">
        <v>330</v>
      </c>
      <c r="C75" s="519">
        <v>0.10999999940395355</v>
      </c>
      <c r="D75" s="520">
        <v>0.10999999940395355</v>
      </c>
      <c r="E75" s="520">
        <v>0.10999999940395355</v>
      </c>
      <c r="F75" s="520">
        <v>0.10999999940395355</v>
      </c>
      <c r="G75" s="520">
        <v>0.10999999940395355</v>
      </c>
      <c r="H75" s="520">
        <v>0.10999999940395355</v>
      </c>
      <c r="I75" s="520">
        <v>0.10999999940395355</v>
      </c>
      <c r="J75" s="520">
        <v>0.10999999940395355</v>
      </c>
      <c r="K75" s="520">
        <v>0.10999999940395355</v>
      </c>
      <c r="L75" s="520">
        <v>0.10999999940395355</v>
      </c>
      <c r="M75" s="520">
        <v>0.10999999940395355</v>
      </c>
      <c r="N75" s="520">
        <v>0.10999999940395355</v>
      </c>
      <c r="O75" s="520">
        <v>0.10999999940395355</v>
      </c>
      <c r="P75" s="520">
        <v>0.10999999940395355</v>
      </c>
      <c r="Q75" s="520">
        <v>0.10999999940395355</v>
      </c>
      <c r="R75" s="520">
        <v>0.10999999940395355</v>
      </c>
      <c r="S75" s="520">
        <v>0.10999999940395355</v>
      </c>
      <c r="T75" s="520">
        <v>0.10999999940395355</v>
      </c>
      <c r="U75" s="521">
        <v>0.10999999940395355</v>
      </c>
      <c r="V75" s="143"/>
      <c r="W75" s="143"/>
      <c r="X75" s="143"/>
      <c r="Y75" s="143"/>
      <c r="Z75" s="143"/>
      <c r="AA75" s="143"/>
      <c r="AB75" s="143"/>
      <c r="AC75" s="143"/>
      <c r="AD75" s="143"/>
      <c r="AE75" s="143"/>
      <c r="AF75" s="143"/>
      <c r="AG75" s="143"/>
      <c r="AH75" s="143"/>
      <c r="AI75" s="143"/>
      <c r="AJ75" s="181"/>
      <c r="AK75" s="181"/>
      <c r="AL75" s="181"/>
      <c r="AM75" s="181"/>
      <c r="AN75" s="181"/>
      <c r="AO75" s="181"/>
      <c r="AP75" s="181"/>
      <c r="AQ75" s="181"/>
      <c r="AR75" s="181"/>
      <c r="AS75" s="181"/>
      <c r="AT75" s="181"/>
      <c r="AU75" s="283"/>
      <c r="AV75" s="283"/>
      <c r="AW75" s="283"/>
      <c r="AX75" s="283"/>
      <c r="AY75" s="302"/>
      <c r="AZ75" s="329"/>
      <c r="BA75" s="330"/>
      <c r="BB75" s="326"/>
      <c r="BC75" s="181"/>
      <c r="BD75" s="181"/>
      <c r="BE75" s="181"/>
      <c r="BF75" s="181"/>
      <c r="BG75" s="181"/>
      <c r="BH75" s="181"/>
      <c r="BI75" s="181"/>
      <c r="BJ75" s="181"/>
    </row>
    <row r="76" spans="1:62">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81"/>
      <c r="AK76" s="181"/>
      <c r="AL76" s="181"/>
      <c r="AM76" s="181"/>
      <c r="AN76" s="181"/>
      <c r="AO76" s="181"/>
      <c r="AP76" s="181"/>
      <c r="AQ76" s="181"/>
      <c r="AR76" s="181"/>
      <c r="AS76" s="181"/>
      <c r="AT76" s="181"/>
      <c r="AU76" s="283"/>
      <c r="AV76" s="283"/>
      <c r="AW76" s="283"/>
      <c r="AX76" s="283"/>
      <c r="AY76" s="302"/>
      <c r="AZ76" s="329"/>
      <c r="BA76" s="330"/>
      <c r="BB76" s="326"/>
      <c r="BC76" s="181"/>
      <c r="BD76" s="181"/>
      <c r="BE76" s="181"/>
      <c r="BF76" s="181"/>
      <c r="BG76" s="181"/>
      <c r="BH76" s="181"/>
      <c r="BI76" s="181"/>
      <c r="BJ76" s="181"/>
    </row>
    <row r="77" spans="1:62">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81"/>
      <c r="AK77" s="181"/>
      <c r="AL77" s="181"/>
      <c r="AM77" s="181"/>
      <c r="AN77" s="181"/>
      <c r="AO77" s="181"/>
      <c r="AP77" s="181"/>
      <c r="AQ77" s="181"/>
      <c r="AR77" s="181"/>
      <c r="AS77" s="181"/>
      <c r="AT77" s="181"/>
      <c r="AU77" s="283"/>
      <c r="AV77" s="283"/>
      <c r="AW77" s="283"/>
      <c r="AX77" s="283"/>
      <c r="AY77" s="326"/>
      <c r="AZ77" s="326"/>
      <c r="BA77" s="326"/>
      <c r="BB77" s="326"/>
      <c r="BC77" s="181"/>
      <c r="BD77" s="181"/>
      <c r="BE77" s="181"/>
      <c r="BF77" s="181"/>
      <c r="BG77" s="181"/>
      <c r="BH77" s="181"/>
      <c r="BI77" s="181"/>
      <c r="BJ77" s="181"/>
    </row>
    <row r="78" spans="1:62">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81"/>
      <c r="AK78" s="181"/>
      <c r="AL78" s="181"/>
      <c r="AM78" s="181"/>
      <c r="AN78" s="181"/>
      <c r="AO78" s="181"/>
      <c r="AP78" s="181"/>
      <c r="AQ78" s="181"/>
      <c r="AR78" s="181"/>
      <c r="AS78" s="181"/>
      <c r="AT78" s="181"/>
      <c r="AU78" s="283"/>
      <c r="AV78" s="283"/>
      <c r="AW78" s="283"/>
      <c r="AX78" s="283"/>
      <c r="AY78" s="326"/>
      <c r="AZ78" s="326"/>
      <c r="BA78" s="326"/>
      <c r="BB78" s="326"/>
      <c r="BC78" s="181"/>
      <c r="BD78" s="181"/>
      <c r="BE78" s="181"/>
      <c r="BF78" s="181"/>
      <c r="BG78" s="181"/>
      <c r="BH78" s="181"/>
      <c r="BI78" s="181"/>
      <c r="BJ78" s="181"/>
    </row>
    <row r="79" spans="1:62">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81"/>
      <c r="AK79" s="181"/>
      <c r="AL79" s="181"/>
      <c r="AM79" s="181"/>
      <c r="AN79" s="181"/>
      <c r="AO79" s="181"/>
      <c r="AP79" s="181"/>
      <c r="AQ79" s="181"/>
      <c r="AR79" s="181"/>
      <c r="AS79" s="181"/>
      <c r="AT79" s="181"/>
      <c r="AU79" s="283"/>
      <c r="AV79" s="283"/>
      <c r="AW79" s="283"/>
      <c r="AX79" s="283"/>
      <c r="AY79" s="326"/>
      <c r="AZ79" s="326"/>
      <c r="BA79" s="326"/>
      <c r="BB79" s="326"/>
      <c r="BC79" s="181"/>
      <c r="BD79" s="181"/>
      <c r="BE79" s="181"/>
      <c r="BF79" s="181"/>
      <c r="BG79" s="181"/>
      <c r="BH79" s="181"/>
      <c r="BI79" s="181"/>
      <c r="BJ79" s="181"/>
    </row>
    <row r="80" spans="1:62">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81"/>
      <c r="AK80" s="181"/>
      <c r="AL80" s="181"/>
      <c r="AM80" s="181"/>
      <c r="AN80" s="181"/>
      <c r="AO80" s="181"/>
      <c r="AP80" s="181"/>
      <c r="AQ80" s="181"/>
      <c r="AR80" s="181"/>
      <c r="AS80" s="181"/>
      <c r="AT80" s="181"/>
      <c r="AU80" s="283"/>
      <c r="AV80" s="283"/>
      <c r="AW80" s="283"/>
      <c r="AX80" s="283"/>
      <c r="AY80" s="326"/>
      <c r="AZ80" s="326"/>
      <c r="BA80" s="326"/>
      <c r="BB80" s="326"/>
      <c r="BC80" s="181"/>
      <c r="BD80" s="181"/>
      <c r="BE80" s="181"/>
      <c r="BF80" s="181"/>
      <c r="BG80" s="181"/>
      <c r="BH80" s="181"/>
      <c r="BI80" s="181"/>
      <c r="BJ80" s="181"/>
    </row>
    <row r="81" spans="1:62">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326"/>
      <c r="AZ81" s="326"/>
      <c r="BA81" s="326"/>
      <c r="BB81" s="326"/>
      <c r="BC81" s="181"/>
      <c r="BD81" s="181"/>
      <c r="BE81" s="181"/>
      <c r="BF81" s="181"/>
      <c r="BG81" s="181"/>
      <c r="BH81" s="181"/>
      <c r="BI81" s="181"/>
      <c r="BJ81" s="181"/>
    </row>
    <row r="82" spans="1:62">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326"/>
      <c r="AZ82" s="326"/>
      <c r="BA82" s="326"/>
      <c r="BB82" s="326"/>
      <c r="BC82" s="181"/>
      <c r="BD82" s="181"/>
      <c r="BE82" s="181"/>
      <c r="BF82" s="181"/>
      <c r="BG82" s="181"/>
      <c r="BH82" s="181"/>
      <c r="BI82" s="181"/>
      <c r="BJ82" s="181"/>
    </row>
    <row r="83" spans="1:62">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326"/>
      <c r="AZ83" s="326"/>
      <c r="BA83" s="326"/>
      <c r="BB83" s="326"/>
      <c r="BC83" s="181"/>
      <c r="BD83" s="181"/>
      <c r="BE83" s="181"/>
      <c r="BF83" s="181"/>
      <c r="BG83" s="181"/>
      <c r="BH83" s="181"/>
      <c r="BI83" s="181"/>
      <c r="BJ83" s="181"/>
    </row>
    <row r="84" spans="1:62">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c r="BG84" s="181"/>
      <c r="BH84" s="181"/>
      <c r="BI84" s="181"/>
      <c r="BJ84" s="181"/>
    </row>
    <row r="85" spans="1:62">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c r="BG85" s="181"/>
      <c r="BH85" s="181"/>
      <c r="BI85" s="181"/>
      <c r="BJ85" s="181"/>
    </row>
    <row r="86" spans="1:62">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c r="BG86" s="181"/>
      <c r="BH86" s="181"/>
      <c r="BI86" s="181"/>
      <c r="BJ86" s="181"/>
    </row>
    <row r="87" spans="1:62">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c r="BG87" s="181"/>
      <c r="BH87" s="181"/>
      <c r="BI87" s="181"/>
      <c r="BJ87" s="181"/>
    </row>
    <row r="88" spans="1:62">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c r="BG88" s="181"/>
      <c r="BH88" s="181"/>
      <c r="BI88" s="181"/>
      <c r="BJ88" s="181"/>
    </row>
    <row r="89" spans="1:62">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c r="BG89" s="181"/>
      <c r="BH89" s="181"/>
      <c r="BI89" s="181"/>
      <c r="BJ89" s="181"/>
    </row>
    <row r="90" spans="1:62">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c r="BG90" s="181"/>
      <c r="BH90" s="181"/>
      <c r="BI90" s="181"/>
      <c r="BJ90" s="181"/>
    </row>
    <row r="91" spans="1:62">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c r="BG91" s="181"/>
      <c r="BH91" s="181"/>
      <c r="BI91" s="181"/>
      <c r="BJ91" s="181"/>
    </row>
    <row r="92" spans="1:62">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c r="BG92" s="181"/>
      <c r="BH92" s="181"/>
      <c r="BI92" s="181"/>
      <c r="BJ92" s="181"/>
    </row>
    <row r="93" spans="1:62">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c r="BG93" s="181"/>
      <c r="BH93" s="181"/>
      <c r="BI93" s="181"/>
      <c r="BJ93" s="181"/>
    </row>
    <row r="94" spans="1:62">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c r="BG94" s="181"/>
      <c r="BH94" s="181"/>
      <c r="BI94" s="181"/>
      <c r="BJ94" s="181"/>
    </row>
    <row r="95" spans="1:62">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c r="BG95" s="181"/>
      <c r="BH95" s="181"/>
      <c r="BI95" s="181"/>
      <c r="BJ95" s="181"/>
    </row>
    <row r="96" spans="1:62">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c r="BG96" s="181"/>
      <c r="BH96" s="181"/>
      <c r="BI96" s="181"/>
      <c r="BJ96" s="181"/>
    </row>
    <row r="97" spans="1:62">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c r="BG97" s="181"/>
      <c r="BH97" s="181"/>
      <c r="BI97" s="181"/>
      <c r="BJ97" s="181"/>
    </row>
    <row r="98" spans="1:62">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c r="BG98" s="181"/>
      <c r="BH98" s="181"/>
      <c r="BI98" s="181"/>
      <c r="BJ98" s="181"/>
    </row>
    <row r="99" spans="1:62">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c r="BG99" s="181"/>
      <c r="BH99" s="181"/>
      <c r="BI99" s="181"/>
      <c r="BJ99" s="181"/>
    </row>
    <row r="100" spans="1:62">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c r="BG100" s="181"/>
      <c r="BH100" s="181"/>
      <c r="BI100" s="181"/>
      <c r="BJ100" s="181"/>
    </row>
    <row r="101" spans="1:62">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c r="BG101" s="181"/>
      <c r="BH101" s="181"/>
      <c r="BI101" s="181"/>
      <c r="BJ101" s="181"/>
    </row>
    <row r="102" spans="1:62">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c r="BG102" s="181"/>
      <c r="BH102" s="181"/>
      <c r="BI102" s="181"/>
      <c r="BJ102" s="181"/>
    </row>
    <row r="103" spans="1:62">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c r="BG103" s="181"/>
      <c r="BH103" s="181"/>
      <c r="BI103" s="181"/>
      <c r="BJ103" s="181"/>
    </row>
    <row r="104" spans="1:62">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c r="BG104" s="181"/>
      <c r="BH104" s="181"/>
      <c r="BI104" s="181"/>
      <c r="BJ104" s="181"/>
    </row>
    <row r="105" spans="1:62">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c r="BG105" s="181"/>
      <c r="BH105" s="181"/>
      <c r="BI105" s="181"/>
      <c r="BJ105" s="181"/>
    </row>
    <row r="106" spans="1:62">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c r="BG106" s="181"/>
      <c r="BH106" s="181"/>
      <c r="BI106" s="181"/>
      <c r="BJ106" s="181"/>
    </row>
    <row r="107" spans="1:62">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c r="BG107" s="181"/>
      <c r="BH107" s="181"/>
      <c r="BI107" s="181"/>
      <c r="BJ107" s="181"/>
    </row>
    <row r="108" spans="1:62">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c r="BG108" s="181"/>
      <c r="BH108" s="181"/>
      <c r="BI108" s="181"/>
      <c r="BJ108" s="181"/>
    </row>
    <row r="109" spans="1:62">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c r="BG109" s="181"/>
      <c r="BH109" s="181"/>
      <c r="BI109" s="181"/>
      <c r="BJ109" s="181"/>
    </row>
    <row r="110" spans="1:62">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c r="BG110" s="181"/>
      <c r="BH110" s="181"/>
      <c r="BI110" s="181"/>
      <c r="BJ110" s="181"/>
    </row>
    <row r="111" spans="1:62">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c r="BG111" s="181"/>
      <c r="BH111" s="181"/>
      <c r="BI111" s="181"/>
      <c r="BJ111" s="181"/>
    </row>
    <row r="112" spans="1:62">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c r="BG112" s="181"/>
      <c r="BH112" s="181"/>
      <c r="BI112" s="181"/>
      <c r="BJ112" s="181"/>
    </row>
    <row r="113" spans="1:62">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c r="BG113" s="181"/>
      <c r="BH113" s="181"/>
      <c r="BI113" s="181"/>
      <c r="BJ113" s="181"/>
    </row>
    <row r="114" spans="1:62">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c r="BG114" s="181"/>
      <c r="BH114" s="181"/>
      <c r="BI114" s="181"/>
      <c r="BJ114" s="181"/>
    </row>
    <row r="115" spans="1:62">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c r="BG115" s="181"/>
      <c r="BH115" s="181"/>
      <c r="BI115" s="181"/>
      <c r="BJ115" s="181"/>
    </row>
    <row r="116" spans="1:62">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c r="BG116" s="181"/>
      <c r="BH116" s="181"/>
      <c r="BI116" s="181"/>
      <c r="BJ116" s="181"/>
    </row>
    <row r="117" spans="1:62">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c r="BG117" s="181"/>
      <c r="BH117" s="181"/>
      <c r="BI117" s="181"/>
      <c r="BJ117" s="181"/>
    </row>
    <row r="118" spans="1:62">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c r="BG118" s="181"/>
      <c r="BH118" s="181"/>
      <c r="BI118" s="181"/>
      <c r="BJ118" s="181"/>
    </row>
    <row r="119" spans="1:62">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c r="BG119" s="181"/>
      <c r="BH119" s="181"/>
      <c r="BI119" s="181"/>
      <c r="BJ119" s="181"/>
    </row>
    <row r="120" spans="1:62">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c r="BG120" s="181"/>
      <c r="BH120" s="181"/>
      <c r="BI120" s="181"/>
      <c r="BJ120" s="181"/>
    </row>
    <row r="121" spans="1:62">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c r="BG121" s="181"/>
      <c r="BH121" s="181"/>
      <c r="BI121" s="181"/>
      <c r="BJ121" s="181"/>
    </row>
    <row r="122" spans="1:62">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c r="BG122" s="181"/>
      <c r="BH122" s="181"/>
      <c r="BI122" s="181"/>
      <c r="BJ122" s="181"/>
    </row>
    <row r="123" spans="1:62">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c r="BG123" s="181"/>
      <c r="BH123" s="181"/>
      <c r="BI123" s="181"/>
      <c r="BJ123" s="181"/>
    </row>
    <row r="124" spans="1:62">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c r="BG124" s="181"/>
      <c r="BH124" s="181"/>
      <c r="BI124" s="181"/>
      <c r="BJ124" s="181"/>
    </row>
    <row r="125" spans="1:62">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c r="BG125" s="181"/>
      <c r="BH125" s="181"/>
      <c r="BI125" s="181"/>
      <c r="BJ125" s="181"/>
    </row>
    <row r="126" spans="1:62">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c r="BG126" s="181"/>
      <c r="BH126" s="181"/>
      <c r="BI126" s="181"/>
      <c r="BJ126" s="181"/>
    </row>
    <row r="127" spans="1:62">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c r="BG127" s="181"/>
      <c r="BH127" s="181"/>
      <c r="BI127" s="181"/>
      <c r="BJ127" s="181"/>
    </row>
    <row r="128" spans="1:62">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c r="BG128" s="181"/>
      <c r="BH128" s="181"/>
      <c r="BI128" s="181"/>
      <c r="BJ128" s="181"/>
    </row>
    <row r="129" spans="1:62">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c r="BG129" s="181"/>
      <c r="BH129" s="181"/>
      <c r="BI129" s="181"/>
      <c r="BJ129" s="181"/>
    </row>
    <row r="130" spans="1:62">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c r="BG130" s="181"/>
      <c r="BH130" s="181"/>
      <c r="BI130" s="181"/>
      <c r="BJ130" s="181"/>
    </row>
    <row r="131" spans="1:62">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c r="BG131" s="181"/>
      <c r="BH131" s="181"/>
      <c r="BI131" s="181"/>
      <c r="BJ131" s="181"/>
    </row>
    <row r="132" spans="1:62">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c r="BG132" s="181"/>
      <c r="BH132" s="181"/>
      <c r="BI132" s="181"/>
      <c r="BJ132" s="181"/>
    </row>
    <row r="133" spans="1:62">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c r="BG133" s="181"/>
      <c r="BH133" s="181"/>
      <c r="BI133" s="181"/>
      <c r="BJ133" s="181"/>
    </row>
    <row r="134" spans="1:62">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c r="BG134" s="181"/>
      <c r="BH134" s="181"/>
      <c r="BI134" s="181"/>
      <c r="BJ134" s="181"/>
    </row>
    <row r="135" spans="1:62">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c r="BG135" s="181"/>
      <c r="BH135" s="181"/>
      <c r="BI135" s="181"/>
      <c r="BJ135" s="181"/>
    </row>
    <row r="136" spans="1:62">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c r="BG136" s="181"/>
      <c r="BH136" s="181"/>
      <c r="BI136" s="181"/>
      <c r="BJ136" s="181"/>
    </row>
    <row r="137" spans="1:62">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c r="BG137" s="181"/>
      <c r="BH137" s="181"/>
      <c r="BI137" s="181"/>
      <c r="BJ137" s="181"/>
    </row>
    <row r="138" spans="1:62">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c r="BG138" s="181"/>
      <c r="BH138" s="181"/>
      <c r="BI138" s="181"/>
      <c r="BJ138" s="181"/>
    </row>
    <row r="139" spans="1:62">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c r="BG139" s="181"/>
      <c r="BH139" s="181"/>
      <c r="BI139" s="181"/>
      <c r="BJ139" s="181"/>
    </row>
    <row r="140" spans="1:62">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c r="BG140" s="181"/>
      <c r="BH140" s="181"/>
      <c r="BI140" s="181"/>
      <c r="BJ140" s="181"/>
    </row>
    <row r="141" spans="1:62">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c r="BG141" s="181"/>
      <c r="BH141" s="181"/>
      <c r="BI141" s="181"/>
      <c r="BJ141" s="181"/>
    </row>
    <row r="142" spans="1:62">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c r="BG142" s="181"/>
      <c r="BH142" s="181"/>
      <c r="BI142" s="181"/>
      <c r="BJ142" s="181"/>
    </row>
    <row r="143" spans="1:62">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c r="BG143" s="181"/>
      <c r="BH143" s="181"/>
      <c r="BI143" s="181"/>
      <c r="BJ143" s="181"/>
    </row>
    <row r="144" spans="1:62">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c r="BG144" s="181"/>
      <c r="BH144" s="181"/>
      <c r="BI144" s="181"/>
      <c r="BJ144" s="181"/>
    </row>
    <row r="145" spans="1:62">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c r="BG145" s="181"/>
      <c r="BH145" s="181"/>
      <c r="BI145" s="181"/>
      <c r="BJ145" s="181"/>
    </row>
    <row r="146" spans="1:62">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c r="BG146" s="181"/>
      <c r="BH146" s="181"/>
      <c r="BI146" s="181"/>
      <c r="BJ146" s="181"/>
    </row>
    <row r="147" spans="1:62">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c r="BG147" s="181"/>
      <c r="BH147" s="181"/>
      <c r="BI147" s="181"/>
      <c r="BJ147" s="181"/>
    </row>
    <row r="148" spans="1:62">
      <c r="A148" s="143"/>
      <c r="B148" s="143"/>
      <c r="C148" s="143"/>
      <c r="D148" s="528" t="b">
        <v>1</v>
      </c>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c r="BG148" s="181"/>
      <c r="BH148" s="181"/>
      <c r="BI148" s="181"/>
      <c r="BJ148" s="181"/>
    </row>
    <row r="149" spans="1:62">
      <c r="A149" s="143"/>
      <c r="B149" s="143"/>
      <c r="C149" s="143"/>
      <c r="D149" s="528" t="b">
        <v>0</v>
      </c>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c r="BG149" s="181"/>
      <c r="BH149" s="181"/>
      <c r="BI149" s="181"/>
      <c r="BJ149" s="181"/>
    </row>
    <row r="150" spans="1:62">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c r="BG150" s="181"/>
      <c r="BH150" s="181"/>
      <c r="BI150" s="181"/>
      <c r="BJ150" s="181"/>
    </row>
    <row r="151" spans="1:62">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c r="BG151" s="181"/>
      <c r="BH151" s="181"/>
      <c r="BI151" s="181"/>
      <c r="BJ151" s="181"/>
    </row>
    <row r="152" spans="1:62">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c r="BG152" s="181"/>
      <c r="BH152" s="181"/>
      <c r="BI152" s="181"/>
      <c r="BJ152" s="181"/>
    </row>
    <row r="153" spans="1:62">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c r="BG153" s="181"/>
      <c r="BH153" s="181"/>
      <c r="BI153" s="181"/>
      <c r="BJ153" s="181"/>
    </row>
    <row r="154" spans="1:62">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c r="BG154" s="181"/>
      <c r="BH154" s="181"/>
      <c r="BI154" s="181"/>
      <c r="BJ154" s="181"/>
    </row>
    <row r="155" spans="1:62">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c r="BG155" s="181"/>
      <c r="BH155" s="181"/>
      <c r="BI155" s="181"/>
      <c r="BJ155" s="181"/>
    </row>
    <row r="156" spans="1:62">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c r="BG156" s="181"/>
      <c r="BH156" s="181"/>
      <c r="BI156" s="181"/>
      <c r="BJ156" s="181"/>
    </row>
    <row r="157" spans="1:62">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c r="BG157" s="181"/>
      <c r="BH157" s="181"/>
      <c r="BI157" s="181"/>
      <c r="BJ157" s="181"/>
    </row>
    <row r="158" spans="1:62">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c r="BG158" s="181"/>
      <c r="BH158" s="181"/>
      <c r="BI158" s="181"/>
      <c r="BJ158" s="181"/>
    </row>
    <row r="159" spans="1:62">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c r="BG159" s="181"/>
      <c r="BH159" s="181"/>
      <c r="BI159" s="181"/>
      <c r="BJ159" s="181"/>
    </row>
    <row r="160" spans="1:62">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c r="BG160" s="181"/>
      <c r="BH160" s="181"/>
      <c r="BI160" s="181"/>
      <c r="BJ160" s="181"/>
    </row>
    <row r="161" spans="1:62">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c r="BG161" s="181"/>
      <c r="BH161" s="181"/>
      <c r="BI161" s="181"/>
      <c r="BJ161" s="181"/>
    </row>
    <row r="162" spans="1:62">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c r="BG162" s="181"/>
      <c r="BH162" s="181"/>
      <c r="BI162" s="181"/>
      <c r="BJ162" s="181"/>
    </row>
    <row r="163" spans="1:62">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c r="BG163" s="181"/>
      <c r="BH163" s="181"/>
      <c r="BI163" s="181"/>
      <c r="BJ163" s="181"/>
    </row>
    <row r="164" spans="1:62">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c r="BG164" s="181"/>
      <c r="BH164" s="181"/>
      <c r="BI164" s="181"/>
      <c r="BJ164" s="181"/>
    </row>
    <row r="165" spans="1:62">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c r="BG165" s="181"/>
      <c r="BH165" s="181"/>
      <c r="BI165" s="181"/>
      <c r="BJ165" s="181"/>
    </row>
    <row r="166" spans="1:62">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c r="BG166" s="181"/>
      <c r="BH166" s="181"/>
      <c r="BI166" s="181"/>
      <c r="BJ166" s="181"/>
    </row>
    <row r="167" spans="1:62">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c r="BG167" s="181"/>
      <c r="BH167" s="181"/>
      <c r="BI167" s="181"/>
      <c r="BJ167" s="181"/>
    </row>
    <row r="168" spans="1:62">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c r="BG168" s="181"/>
      <c r="BH168" s="181"/>
      <c r="BI168" s="181"/>
      <c r="BJ168" s="181"/>
    </row>
    <row r="169" spans="1:62">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c r="BG169" s="181"/>
      <c r="BH169" s="181"/>
      <c r="BI169" s="181"/>
      <c r="BJ169" s="181"/>
    </row>
    <row r="170" spans="1:62">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c r="BG170" s="181"/>
      <c r="BH170" s="181"/>
      <c r="BI170" s="181"/>
      <c r="BJ170" s="181"/>
    </row>
    <row r="171" spans="1:62">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c r="BG171" s="181"/>
      <c r="BH171" s="181"/>
      <c r="BI171" s="181"/>
      <c r="BJ171" s="181"/>
    </row>
    <row r="172" spans="1:62">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c r="BG172" s="181"/>
      <c r="BH172" s="181"/>
      <c r="BI172" s="181"/>
      <c r="BJ172" s="181"/>
    </row>
    <row r="173" spans="1:62">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c r="BG173" s="181"/>
      <c r="BH173" s="181"/>
      <c r="BI173" s="181"/>
      <c r="BJ173" s="181"/>
    </row>
    <row r="174" spans="1:62">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c r="BG174" s="181"/>
      <c r="BH174" s="181"/>
      <c r="BI174" s="181"/>
      <c r="BJ174" s="181"/>
    </row>
    <row r="175" spans="1:62">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c r="BG175" s="181"/>
      <c r="BH175" s="181"/>
      <c r="BI175" s="181"/>
      <c r="BJ175" s="181"/>
    </row>
    <row r="176" spans="1:62">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c r="BG176" s="181"/>
      <c r="BH176" s="181"/>
      <c r="BI176" s="181"/>
      <c r="BJ176" s="181"/>
    </row>
    <row r="177" spans="1:62">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c r="BG177" s="181"/>
      <c r="BH177" s="181"/>
      <c r="BI177" s="181"/>
      <c r="BJ177" s="181"/>
    </row>
    <row r="178" spans="1:62">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c r="BG178" s="181"/>
      <c r="BH178" s="181"/>
      <c r="BI178" s="181"/>
      <c r="BJ178" s="181"/>
    </row>
    <row r="179" spans="1:62">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c r="BG179" s="181"/>
      <c r="BH179" s="181"/>
      <c r="BI179" s="181"/>
      <c r="BJ179" s="181"/>
    </row>
    <row r="180" spans="1:62">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c r="BG180" s="181"/>
      <c r="BH180" s="181"/>
      <c r="BI180" s="181"/>
      <c r="BJ180" s="181"/>
    </row>
    <row r="181" spans="1:62">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c r="BG181" s="181"/>
      <c r="BH181" s="181"/>
      <c r="BI181" s="181"/>
      <c r="BJ181" s="181"/>
    </row>
    <row r="182" spans="1:62">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c r="BG182" s="181"/>
      <c r="BH182" s="181"/>
      <c r="BI182" s="181"/>
      <c r="BJ182" s="181"/>
    </row>
    <row r="183" spans="1:62">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c r="BG183" s="181"/>
      <c r="BH183" s="181"/>
      <c r="BI183" s="181"/>
      <c r="BJ183" s="181"/>
    </row>
    <row r="184" spans="1:62">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c r="BG184" s="181"/>
      <c r="BH184" s="181"/>
      <c r="BI184" s="181"/>
      <c r="BJ184" s="181"/>
    </row>
    <row r="185" spans="1:62">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c r="BG185" s="181"/>
      <c r="BH185" s="181"/>
      <c r="BI185" s="181"/>
      <c r="BJ185" s="181"/>
    </row>
    <row r="186" spans="1:62">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c r="BG186" s="181"/>
      <c r="BH186" s="181"/>
      <c r="BI186" s="181"/>
      <c r="BJ186" s="181"/>
    </row>
    <row r="187" spans="1:62">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c r="BG187" s="181"/>
      <c r="BH187" s="181"/>
      <c r="BI187" s="181"/>
      <c r="BJ187" s="181"/>
    </row>
    <row r="188" spans="1:62">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c r="BG188" s="181"/>
      <c r="BH188" s="181"/>
      <c r="BI188" s="181"/>
      <c r="BJ188" s="181"/>
    </row>
    <row r="189" spans="1:62">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c r="BG189" s="181"/>
      <c r="BH189" s="181"/>
      <c r="BI189" s="181"/>
      <c r="BJ189" s="181"/>
    </row>
    <row r="190" spans="1:62">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c r="BG190" s="181"/>
      <c r="BH190" s="181"/>
      <c r="BI190" s="181"/>
      <c r="BJ190" s="181"/>
    </row>
    <row r="191" spans="1:62">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c r="BG191" s="181"/>
      <c r="BH191" s="181"/>
      <c r="BI191" s="181"/>
      <c r="BJ191" s="181"/>
    </row>
    <row r="192" spans="1:62">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c r="BG192" s="181"/>
      <c r="BH192" s="181"/>
      <c r="BI192" s="181"/>
      <c r="BJ192" s="181"/>
    </row>
    <row r="193" spans="1:62">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c r="BG193" s="181"/>
      <c r="BH193" s="181"/>
      <c r="BI193" s="181"/>
      <c r="BJ193" s="181"/>
    </row>
    <row r="194" spans="1:62">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c r="BG194" s="181"/>
      <c r="BH194" s="181"/>
      <c r="BI194" s="181"/>
      <c r="BJ194" s="181"/>
    </row>
    <row r="195" spans="1:62">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c r="BG195" s="181"/>
      <c r="BH195" s="181"/>
      <c r="BI195" s="181"/>
      <c r="BJ195" s="181"/>
    </row>
    <row r="196" spans="1:62">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c r="BG196" s="181"/>
      <c r="BH196" s="181"/>
      <c r="BI196" s="181"/>
      <c r="BJ196" s="181"/>
    </row>
    <row r="197" spans="1:62">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c r="BG197" s="181"/>
      <c r="BH197" s="181"/>
      <c r="BI197" s="181"/>
      <c r="BJ197" s="181"/>
    </row>
    <row r="198" spans="1:62">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c r="BG198" s="181"/>
      <c r="BH198" s="181"/>
      <c r="BI198" s="181"/>
      <c r="BJ198" s="181"/>
    </row>
    <row r="199" spans="1:62">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c r="BG199" s="181"/>
      <c r="BH199" s="181"/>
      <c r="BI199" s="181"/>
      <c r="BJ199" s="181"/>
    </row>
    <row r="200" spans="1:62">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c r="BG200" s="181"/>
      <c r="BH200" s="181"/>
      <c r="BI200" s="181"/>
      <c r="BJ200" s="181"/>
    </row>
    <row r="201" spans="1:62">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c r="BG201" s="181"/>
      <c r="BH201" s="181"/>
      <c r="BI201" s="181"/>
      <c r="BJ201" s="181"/>
    </row>
    <row r="202" spans="1:62">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c r="BG202" s="181"/>
      <c r="BH202" s="181"/>
      <c r="BI202" s="181"/>
      <c r="BJ202" s="181"/>
    </row>
    <row r="203" spans="1:62">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c r="BG203" s="181"/>
      <c r="BH203" s="181"/>
      <c r="BI203" s="181"/>
      <c r="BJ203" s="181"/>
    </row>
    <row r="204" spans="1:62">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c r="BG204" s="181"/>
      <c r="BH204" s="181"/>
      <c r="BI204" s="181"/>
      <c r="BJ204" s="181"/>
    </row>
    <row r="205" spans="1:62">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c r="BG205" s="181"/>
      <c r="BH205" s="181"/>
      <c r="BI205" s="181"/>
      <c r="BJ205" s="181"/>
    </row>
    <row r="206" spans="1:62">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c r="BG206" s="181"/>
      <c r="BH206" s="181"/>
      <c r="BI206" s="181"/>
      <c r="BJ206" s="181"/>
    </row>
    <row r="207" spans="1:62">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c r="BG207" s="181"/>
      <c r="BH207" s="181"/>
      <c r="BI207" s="181"/>
      <c r="BJ207" s="181"/>
    </row>
    <row r="208" spans="1:62">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c r="BG208" s="181"/>
      <c r="BH208" s="181"/>
      <c r="BI208" s="181"/>
      <c r="BJ208" s="181"/>
    </row>
    <row r="209" spans="1:62">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c r="BG209" s="181"/>
      <c r="BH209" s="181"/>
      <c r="BI209" s="181"/>
      <c r="BJ209" s="181"/>
    </row>
    <row r="210" spans="1:62">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c r="BG210" s="181"/>
      <c r="BH210" s="181"/>
      <c r="BI210" s="181"/>
      <c r="BJ210" s="181"/>
    </row>
    <row r="211" spans="1:62">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c r="BG211" s="181"/>
      <c r="BH211" s="181"/>
      <c r="BI211" s="181"/>
      <c r="BJ211" s="181"/>
    </row>
    <row r="212" spans="1:62">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c r="BG212" s="181"/>
      <c r="BH212" s="181"/>
      <c r="BI212" s="181"/>
      <c r="BJ212" s="181"/>
    </row>
    <row r="213" spans="1:62">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c r="BG213" s="181"/>
      <c r="BH213" s="181"/>
      <c r="BI213" s="181"/>
      <c r="BJ213" s="181"/>
    </row>
    <row r="214" spans="1:62">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c r="BG214" s="181"/>
      <c r="BH214" s="181"/>
      <c r="BI214" s="181"/>
      <c r="BJ214" s="181"/>
    </row>
    <row r="215" spans="1:62">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c r="BG215" s="181"/>
      <c r="BH215" s="181"/>
      <c r="BI215" s="181"/>
      <c r="BJ215" s="181"/>
    </row>
    <row r="216" spans="1:62">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c r="BG216" s="181"/>
      <c r="BH216" s="181"/>
      <c r="BI216" s="181"/>
      <c r="BJ216" s="181"/>
    </row>
    <row r="217" spans="1:62">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c r="BG217" s="181"/>
      <c r="BH217" s="181"/>
      <c r="BI217" s="181"/>
      <c r="BJ217" s="181"/>
    </row>
    <row r="218" spans="1:62">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c r="BG218" s="181"/>
      <c r="BH218" s="181"/>
      <c r="BI218" s="181"/>
      <c r="BJ218" s="181"/>
    </row>
    <row r="219" spans="1:62">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c r="BG219" s="181"/>
      <c r="BH219" s="181"/>
      <c r="BI219" s="181"/>
      <c r="BJ219" s="181"/>
    </row>
    <row r="220" spans="1:62">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c r="BG220" s="181"/>
      <c r="BH220" s="181"/>
      <c r="BI220" s="181"/>
      <c r="BJ220" s="181"/>
    </row>
    <row r="221" spans="1:62">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c r="BG221" s="181"/>
      <c r="BH221" s="181"/>
      <c r="BI221" s="181"/>
      <c r="BJ221" s="181"/>
    </row>
    <row r="222" spans="1:62">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c r="BG222" s="181"/>
      <c r="BH222" s="181"/>
      <c r="BI222" s="181"/>
      <c r="BJ222" s="181"/>
    </row>
    <row r="223" spans="1:62">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c r="BG223" s="181"/>
      <c r="BH223" s="181"/>
      <c r="BI223" s="181"/>
      <c r="BJ223" s="181"/>
    </row>
    <row r="224" spans="1:62">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c r="BG224" s="181"/>
      <c r="BH224" s="181"/>
      <c r="BI224" s="181"/>
      <c r="BJ224" s="181"/>
    </row>
    <row r="225" spans="1:62">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c r="BG225" s="181"/>
      <c r="BH225" s="181"/>
      <c r="BI225" s="181"/>
      <c r="BJ225" s="181"/>
    </row>
    <row r="226" spans="1:62">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c r="BG226" s="181"/>
      <c r="BH226" s="181"/>
      <c r="BI226" s="181"/>
      <c r="BJ226" s="181"/>
    </row>
    <row r="227" spans="1:62">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c r="BG227" s="181"/>
      <c r="BH227" s="181"/>
      <c r="BI227" s="181"/>
      <c r="BJ227" s="181"/>
    </row>
    <row r="228" spans="1:62">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c r="BG228" s="181"/>
      <c r="BH228" s="181"/>
      <c r="BI228" s="181"/>
      <c r="BJ228" s="181"/>
    </row>
    <row r="229" spans="1:62">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c r="BG229" s="181"/>
      <c r="BH229" s="181"/>
      <c r="BI229" s="181"/>
      <c r="BJ229" s="181"/>
    </row>
    <row r="230" spans="1:62">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c r="BG230" s="181"/>
      <c r="BH230" s="181"/>
      <c r="BI230" s="181"/>
      <c r="BJ230" s="181"/>
    </row>
    <row r="231" spans="1:62">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c r="BG231" s="181"/>
      <c r="BH231" s="181"/>
      <c r="BI231" s="181"/>
      <c r="BJ231" s="181"/>
    </row>
    <row r="232" spans="1:62">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c r="BG232" s="181"/>
      <c r="BH232" s="181"/>
      <c r="BI232" s="181"/>
      <c r="BJ232" s="181"/>
    </row>
    <row r="233" spans="1:62">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c r="BG233" s="181"/>
      <c r="BH233" s="181"/>
      <c r="BI233" s="181"/>
      <c r="BJ233" s="181"/>
    </row>
    <row r="234" spans="1:62">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c r="BG234" s="181"/>
      <c r="BH234" s="181"/>
      <c r="BI234" s="181"/>
      <c r="BJ234" s="181"/>
    </row>
    <row r="235" spans="1:62">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c r="BG235" s="181"/>
      <c r="BH235" s="181"/>
      <c r="BI235" s="181"/>
      <c r="BJ235" s="181"/>
    </row>
    <row r="236" spans="1:62">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c r="BG236" s="181"/>
      <c r="BH236" s="181"/>
      <c r="BI236" s="181"/>
      <c r="BJ236" s="181"/>
    </row>
    <row r="237" spans="1:62">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c r="BG237" s="181"/>
      <c r="BH237" s="181"/>
      <c r="BI237" s="181"/>
      <c r="BJ237" s="181"/>
    </row>
    <row r="238" spans="1:62">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c r="BG238" s="181"/>
      <c r="BH238" s="181"/>
      <c r="BI238" s="181"/>
      <c r="BJ238" s="181"/>
    </row>
    <row r="239" spans="1:62">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c r="BG239" s="181"/>
      <c r="BH239" s="181"/>
      <c r="BI239" s="181"/>
      <c r="BJ239" s="181"/>
    </row>
    <row r="240" spans="1:62">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c r="BG240" s="181"/>
      <c r="BH240" s="181"/>
      <c r="BI240" s="181"/>
      <c r="BJ240" s="181"/>
    </row>
    <row r="241" spans="1:62">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c r="BG241" s="181"/>
      <c r="BH241" s="181"/>
      <c r="BI241" s="181"/>
      <c r="BJ241" s="181"/>
    </row>
    <row r="242" spans="1:62">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c r="BG242" s="181"/>
      <c r="BH242" s="181"/>
      <c r="BI242" s="181"/>
      <c r="BJ242" s="181"/>
    </row>
    <row r="243" spans="1:62">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c r="BG243" s="181"/>
      <c r="BH243" s="181"/>
      <c r="BI243" s="181"/>
      <c r="BJ243" s="181"/>
    </row>
    <row r="244" spans="1:62">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c r="BG244" s="181"/>
      <c r="BH244" s="181"/>
      <c r="BI244" s="181"/>
      <c r="BJ244" s="181"/>
    </row>
    <row r="245" spans="1:62">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c r="BG245" s="181"/>
      <c r="BH245" s="181"/>
      <c r="BI245" s="181"/>
      <c r="BJ245" s="181"/>
    </row>
    <row r="246" spans="1:62">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c r="BG246" s="181"/>
      <c r="BH246" s="181"/>
      <c r="BI246" s="181"/>
      <c r="BJ246" s="181"/>
    </row>
    <row r="247" spans="1:62">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c r="BG247" s="181"/>
      <c r="BH247" s="181"/>
      <c r="BI247" s="181"/>
      <c r="BJ247" s="181"/>
    </row>
    <row r="248" spans="1:62">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c r="BG248" s="181"/>
      <c r="BH248" s="181"/>
      <c r="BI248" s="181"/>
      <c r="BJ248" s="181"/>
    </row>
    <row r="249" spans="1:62">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c r="BG249" s="181"/>
      <c r="BH249" s="181"/>
      <c r="BI249" s="181"/>
      <c r="BJ249" s="181"/>
    </row>
    <row r="250" spans="1:62">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c r="BG250" s="181"/>
      <c r="BH250" s="181"/>
      <c r="BI250" s="181"/>
      <c r="BJ250" s="181"/>
    </row>
    <row r="251" spans="1:62">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c r="BG251" s="181"/>
      <c r="BH251" s="181"/>
      <c r="BI251" s="181"/>
      <c r="BJ251" s="181"/>
    </row>
    <row r="252" spans="1:62">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c r="BG252" s="181"/>
      <c r="BH252" s="181"/>
      <c r="BI252" s="181"/>
      <c r="BJ252" s="181"/>
    </row>
    <row r="253" spans="1:62">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c r="BG253" s="181"/>
      <c r="BH253" s="181"/>
      <c r="BI253" s="181"/>
      <c r="BJ253" s="181"/>
    </row>
    <row r="254" spans="1:62">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c r="BG254" s="181"/>
      <c r="BH254" s="181"/>
      <c r="BI254" s="181"/>
      <c r="BJ254" s="181"/>
    </row>
    <row r="255" spans="1:62">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c r="BG255" s="181"/>
      <c r="BH255" s="181"/>
      <c r="BI255" s="181"/>
      <c r="BJ255" s="181"/>
    </row>
    <row r="256" spans="1:62">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c r="BG256" s="181"/>
      <c r="BH256" s="181"/>
      <c r="BI256" s="181"/>
      <c r="BJ256" s="181"/>
    </row>
    <row r="257" spans="1:62">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c r="BG257" s="181"/>
      <c r="BH257" s="181"/>
      <c r="BI257" s="181"/>
      <c r="BJ257" s="181"/>
    </row>
    <row r="258" spans="1:62">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c r="BG258" s="181"/>
      <c r="BH258" s="181"/>
      <c r="BI258" s="181"/>
      <c r="BJ258" s="181"/>
    </row>
    <row r="259" spans="1:62">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c r="BG259" s="181"/>
      <c r="BH259" s="181"/>
      <c r="BI259" s="181"/>
      <c r="BJ259" s="181"/>
    </row>
    <row r="260" spans="1:62">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c r="BG260" s="181"/>
      <c r="BH260" s="181"/>
      <c r="BI260" s="181"/>
      <c r="BJ260" s="181"/>
    </row>
    <row r="261" spans="1:62">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c r="BG261" s="181"/>
      <c r="BH261" s="181"/>
      <c r="BI261" s="181"/>
      <c r="BJ261" s="181"/>
    </row>
    <row r="262" spans="1:62">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c r="BG262" s="181"/>
      <c r="BH262" s="181"/>
      <c r="BI262" s="181"/>
      <c r="BJ262" s="181"/>
    </row>
    <row r="263" spans="1:62">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c r="BG263" s="181"/>
      <c r="BH263" s="181"/>
      <c r="BI263" s="181"/>
      <c r="BJ263" s="181"/>
    </row>
    <row r="264" spans="1:62">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c r="BG264" s="181"/>
      <c r="BH264" s="181"/>
      <c r="BI264" s="181"/>
      <c r="BJ264" s="181"/>
    </row>
    <row r="265" spans="1:62">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c r="BG265" s="181"/>
      <c r="BH265" s="181"/>
      <c r="BI265" s="181"/>
      <c r="BJ265" s="181"/>
    </row>
    <row r="266" spans="1:62">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c r="BG266" s="181"/>
      <c r="BH266" s="181"/>
      <c r="BI266" s="181"/>
      <c r="BJ266" s="181"/>
    </row>
    <row r="267" spans="1:62">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c r="BG267" s="181"/>
      <c r="BH267" s="181"/>
      <c r="BI267" s="181"/>
      <c r="BJ267" s="181"/>
    </row>
    <row r="268" spans="1:62">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c r="BG268" s="181"/>
      <c r="BH268" s="181"/>
      <c r="BI268" s="181"/>
      <c r="BJ268" s="181"/>
    </row>
    <row r="269" spans="1:62">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c r="BG269" s="181"/>
      <c r="BH269" s="181"/>
      <c r="BI269" s="181"/>
      <c r="BJ269" s="181"/>
    </row>
    <row r="270" spans="1:62">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c r="BG270" s="181"/>
      <c r="BH270" s="181"/>
      <c r="BI270" s="181"/>
      <c r="BJ270" s="181"/>
    </row>
    <row r="271" spans="1:62">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c r="BG271" s="181"/>
      <c r="BH271" s="181"/>
      <c r="BI271" s="181"/>
      <c r="BJ271" s="181"/>
    </row>
    <row r="272" spans="1:62">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c r="BG272" s="181"/>
      <c r="BH272" s="181"/>
      <c r="BI272" s="181"/>
      <c r="BJ272" s="181"/>
    </row>
    <row r="273" spans="1:62">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c r="BG273" s="181"/>
      <c r="BH273" s="181"/>
      <c r="BI273" s="181"/>
      <c r="BJ273" s="181"/>
    </row>
    <row r="274" spans="1:62">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c r="BG274" s="181"/>
      <c r="BH274" s="181"/>
      <c r="BI274" s="181"/>
      <c r="BJ274" s="181"/>
    </row>
    <row r="275" spans="1:62">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c r="BG275" s="181"/>
      <c r="BH275" s="181"/>
      <c r="BI275" s="181"/>
      <c r="BJ275" s="181"/>
    </row>
    <row r="276" spans="1:62">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c r="BG276" s="181"/>
      <c r="BH276" s="181"/>
      <c r="BI276" s="181"/>
      <c r="BJ276" s="181"/>
    </row>
    <row r="277" spans="1:62">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c r="BG277" s="181"/>
      <c r="BH277" s="181"/>
      <c r="BI277" s="181"/>
      <c r="BJ277" s="181"/>
    </row>
    <row r="278" spans="1:62">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c r="BG278" s="181"/>
      <c r="BH278" s="181"/>
      <c r="BI278" s="181"/>
      <c r="BJ278" s="181"/>
    </row>
    <row r="279" spans="1:62">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c r="BG279" s="181"/>
      <c r="BH279" s="181"/>
      <c r="BI279" s="181"/>
      <c r="BJ279" s="181"/>
    </row>
    <row r="280" spans="1:62">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c r="BG280" s="181"/>
      <c r="BH280" s="181"/>
      <c r="BI280" s="181"/>
      <c r="BJ280" s="181"/>
    </row>
    <row r="281" spans="1:62">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c r="BG281" s="181"/>
      <c r="BH281" s="181"/>
      <c r="BI281" s="181"/>
      <c r="BJ281" s="181"/>
    </row>
    <row r="282" spans="1:62">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c r="BG282" s="181"/>
      <c r="BH282" s="181"/>
      <c r="BI282" s="181"/>
      <c r="BJ282" s="181"/>
    </row>
    <row r="283" spans="1:62">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c r="BG283" s="181"/>
      <c r="BH283" s="181"/>
      <c r="BI283" s="181"/>
      <c r="BJ283" s="181"/>
    </row>
    <row r="284" spans="1:62">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c r="BG284" s="181"/>
      <c r="BH284" s="181"/>
      <c r="BI284" s="181"/>
      <c r="BJ284" s="181"/>
    </row>
    <row r="285" spans="1:62">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c r="BG285" s="181"/>
      <c r="BH285" s="181"/>
      <c r="BI285" s="181"/>
      <c r="BJ285" s="181"/>
    </row>
    <row r="286" spans="1:62">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c r="BG286" s="181"/>
      <c r="BH286" s="181"/>
      <c r="BI286" s="181"/>
      <c r="BJ286" s="181"/>
    </row>
    <row r="287" spans="1:62">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c r="BG287" s="181"/>
      <c r="BH287" s="181"/>
      <c r="BI287" s="181"/>
      <c r="BJ287" s="181"/>
    </row>
    <row r="288" spans="1:62">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c r="BG288" s="181"/>
      <c r="BH288" s="181"/>
      <c r="BI288" s="181"/>
      <c r="BJ288" s="181"/>
    </row>
    <row r="289" spans="1:62">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c r="BG289" s="181"/>
      <c r="BH289" s="181"/>
      <c r="BI289" s="181"/>
      <c r="BJ289" s="181"/>
    </row>
    <row r="290" spans="1:62">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c r="BG290" s="181"/>
      <c r="BH290" s="181"/>
      <c r="BI290" s="181"/>
      <c r="BJ290" s="181"/>
    </row>
    <row r="291" spans="1:62">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c r="BG291" s="181"/>
      <c r="BH291" s="181"/>
      <c r="BI291" s="181"/>
      <c r="BJ291" s="181"/>
    </row>
    <row r="292" spans="1:62">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c r="BG292" s="181"/>
      <c r="BH292" s="181"/>
      <c r="BI292" s="181"/>
      <c r="BJ292" s="181"/>
    </row>
    <row r="293" spans="1:62">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c r="BG293" s="181"/>
      <c r="BH293" s="181"/>
      <c r="BI293" s="181"/>
      <c r="BJ293" s="181"/>
    </row>
    <row r="294" spans="1:62">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c r="BG294" s="181"/>
      <c r="BH294" s="181"/>
      <c r="BI294" s="181"/>
      <c r="BJ294" s="181"/>
    </row>
    <row r="295" spans="1:62">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c r="BG295" s="181"/>
      <c r="BH295" s="181"/>
      <c r="BI295" s="181"/>
      <c r="BJ295" s="181"/>
    </row>
    <row r="296" spans="1:62">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c r="BG296" s="181"/>
      <c r="BH296" s="181"/>
      <c r="BI296" s="181"/>
      <c r="BJ296" s="181"/>
    </row>
    <row r="297" spans="1:62">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c r="BG297" s="181"/>
      <c r="BH297" s="181"/>
      <c r="BI297" s="181"/>
      <c r="BJ297" s="181"/>
    </row>
    <row r="298" spans="1:62">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c r="BG298" s="181"/>
      <c r="BH298" s="181"/>
      <c r="BI298" s="181"/>
      <c r="BJ298" s="181"/>
    </row>
    <row r="299" spans="1:62">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c r="BG299" s="181"/>
      <c r="BH299" s="181"/>
      <c r="BI299" s="181"/>
      <c r="BJ299" s="181"/>
    </row>
    <row r="300" spans="1:62">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c r="BG300" s="181"/>
      <c r="BH300" s="181"/>
      <c r="BI300" s="181"/>
      <c r="BJ300" s="181"/>
    </row>
    <row r="301" spans="1:62">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c r="BG301" s="181"/>
      <c r="BH301" s="181"/>
      <c r="BI301" s="181"/>
      <c r="BJ301" s="181"/>
    </row>
    <row r="302" spans="1:62">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c r="BG302" s="181"/>
      <c r="BH302" s="181"/>
      <c r="BI302" s="181"/>
      <c r="BJ302" s="181"/>
    </row>
    <row r="303" spans="1:62">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c r="BG303" s="181"/>
      <c r="BH303" s="181"/>
      <c r="BI303" s="181"/>
      <c r="BJ303" s="181"/>
    </row>
    <row r="304" spans="1:62">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c r="BG304" s="181"/>
      <c r="BH304" s="181"/>
      <c r="BI304" s="181"/>
      <c r="BJ304" s="181"/>
    </row>
    <row r="305" spans="1:62">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c r="BG305" s="181"/>
      <c r="BH305" s="181"/>
      <c r="BI305" s="181"/>
      <c r="BJ305" s="181"/>
    </row>
    <row r="306" spans="1:62">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c r="BG306" s="181"/>
      <c r="BH306" s="181"/>
      <c r="BI306" s="181"/>
      <c r="BJ306" s="181"/>
    </row>
    <row r="307" spans="1:62">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c r="BG307" s="181"/>
      <c r="BH307" s="181"/>
      <c r="BI307" s="181"/>
      <c r="BJ307" s="181"/>
    </row>
    <row r="308" spans="1:62">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c r="BG308" s="181"/>
      <c r="BH308" s="181"/>
      <c r="BI308" s="181"/>
      <c r="BJ308" s="181"/>
    </row>
    <row r="309" spans="1:62">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c r="BG309" s="181"/>
      <c r="BH309" s="181"/>
      <c r="BI309" s="181"/>
      <c r="BJ309" s="181"/>
    </row>
    <row r="310" spans="1:62">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c r="BG310" s="181"/>
      <c r="BH310" s="181"/>
      <c r="BI310" s="181"/>
      <c r="BJ310" s="181"/>
    </row>
    <row r="311" spans="1:62">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c r="BG311" s="181"/>
      <c r="BH311" s="181"/>
      <c r="BI311" s="181"/>
      <c r="BJ311" s="181"/>
    </row>
    <row r="312" spans="1:62">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c r="BG312" s="181"/>
      <c r="BH312" s="181"/>
      <c r="BI312" s="181"/>
      <c r="BJ312" s="181"/>
    </row>
    <row r="313" spans="1:62">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c r="BG313" s="181"/>
      <c r="BH313" s="181"/>
      <c r="BI313" s="181"/>
      <c r="BJ313" s="181"/>
    </row>
    <row r="314" spans="1:62">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c r="BG314" s="181"/>
      <c r="BH314" s="181"/>
      <c r="BI314" s="181"/>
      <c r="BJ314" s="181"/>
    </row>
    <row r="315" spans="1:62">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c r="BG315" s="181"/>
      <c r="BH315" s="181"/>
      <c r="BI315" s="181"/>
      <c r="BJ315" s="181"/>
    </row>
    <row r="316" spans="1:62">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c r="BG316" s="181"/>
      <c r="BH316" s="181"/>
      <c r="BI316" s="181"/>
      <c r="BJ316" s="181"/>
    </row>
    <row r="317" spans="1:62">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c r="BG317" s="181"/>
      <c r="BH317" s="181"/>
      <c r="BI317" s="181"/>
      <c r="BJ317" s="181"/>
    </row>
    <row r="318" spans="1:62">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c r="BG318" s="181"/>
      <c r="BH318" s="181"/>
      <c r="BI318" s="181"/>
      <c r="BJ318" s="181"/>
    </row>
    <row r="319" spans="1:62">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c r="BG319" s="181"/>
      <c r="BH319" s="181"/>
      <c r="BI319" s="181"/>
      <c r="BJ319" s="181"/>
    </row>
    <row r="320" spans="1:62">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c r="BG320" s="181"/>
      <c r="BH320" s="181"/>
      <c r="BI320" s="181"/>
      <c r="BJ320" s="181"/>
    </row>
    <row r="321" spans="1:62">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c r="BG321" s="181"/>
      <c r="BH321" s="181"/>
      <c r="BI321" s="181"/>
      <c r="BJ321" s="181"/>
    </row>
    <row r="322" spans="1:62">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c r="BG322" s="181"/>
      <c r="BH322" s="181"/>
      <c r="BI322" s="181"/>
      <c r="BJ322" s="181"/>
    </row>
    <row r="323" spans="1:62">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c r="BG323" s="181"/>
      <c r="BH323" s="181"/>
      <c r="BI323" s="181"/>
      <c r="BJ323" s="181"/>
    </row>
    <row r="324" spans="1:62">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c r="BG324" s="181"/>
      <c r="BH324" s="181"/>
      <c r="BI324" s="181"/>
      <c r="BJ324" s="181"/>
    </row>
    <row r="325" spans="1:62">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c r="BG325" s="181"/>
      <c r="BH325" s="181"/>
      <c r="BI325" s="181"/>
      <c r="BJ325" s="181"/>
    </row>
    <row r="326" spans="1:62">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c r="BG326" s="181"/>
      <c r="BH326" s="181"/>
      <c r="BI326" s="181"/>
      <c r="BJ326" s="181"/>
    </row>
    <row r="327" spans="1:62">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c r="BG327" s="181"/>
      <c r="BH327" s="181"/>
      <c r="BI327" s="181"/>
      <c r="BJ327" s="181"/>
    </row>
    <row r="328" spans="1:62">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c r="BG328" s="181"/>
      <c r="BH328" s="181"/>
      <c r="BI328" s="181"/>
      <c r="BJ328" s="181"/>
    </row>
    <row r="329" spans="1:62">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c r="BG329" s="181"/>
      <c r="BH329" s="181"/>
      <c r="BI329" s="181"/>
      <c r="BJ329" s="181"/>
    </row>
    <row r="330" spans="1:62">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c r="BG330" s="181"/>
      <c r="BH330" s="181"/>
      <c r="BI330" s="181"/>
      <c r="BJ330" s="181"/>
    </row>
    <row r="331" spans="1:62">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c r="BG331" s="181"/>
      <c r="BH331" s="181"/>
      <c r="BI331" s="181"/>
      <c r="BJ331" s="181"/>
    </row>
    <row r="332" spans="1:62">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c r="BG332" s="181"/>
      <c r="BH332" s="181"/>
      <c r="BI332" s="181"/>
      <c r="BJ332" s="181"/>
    </row>
    <row r="333" spans="1:62">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c r="BG333" s="181"/>
      <c r="BH333" s="181"/>
      <c r="BI333" s="181"/>
      <c r="BJ333" s="181"/>
    </row>
    <row r="334" spans="1:62">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c r="BG334" s="181"/>
      <c r="BH334" s="181"/>
      <c r="BI334" s="181"/>
      <c r="BJ334" s="181"/>
    </row>
    <row r="335" spans="1:62">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c r="BG335" s="181"/>
      <c r="BH335" s="181"/>
      <c r="BI335" s="181"/>
      <c r="BJ335" s="181"/>
    </row>
    <row r="336" spans="1:62">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c r="BG336" s="181"/>
      <c r="BH336" s="181"/>
      <c r="BI336" s="181"/>
      <c r="BJ336" s="181"/>
    </row>
    <row r="337" spans="1:62">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c r="BG337" s="181"/>
      <c r="BH337" s="181"/>
      <c r="BI337" s="181"/>
      <c r="BJ337" s="181"/>
    </row>
    <row r="338" spans="1:62">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c r="BG338" s="181"/>
      <c r="BH338" s="181"/>
      <c r="BI338" s="181"/>
      <c r="BJ338" s="181"/>
    </row>
    <row r="339" spans="1:62">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c r="BG339" s="181"/>
      <c r="BH339" s="181"/>
      <c r="BI339" s="181"/>
      <c r="BJ339" s="181"/>
    </row>
    <row r="340" spans="1:62">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c r="BG340" s="181"/>
      <c r="BH340" s="181"/>
      <c r="BI340" s="181"/>
      <c r="BJ340" s="181"/>
    </row>
    <row r="341" spans="1:62">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c r="BG341" s="181"/>
      <c r="BH341" s="181"/>
      <c r="BI341" s="181"/>
      <c r="BJ341" s="181"/>
    </row>
    <row r="342" spans="1:62">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c r="BG342" s="181"/>
      <c r="BH342" s="181"/>
      <c r="BI342" s="181"/>
      <c r="BJ342" s="181"/>
    </row>
    <row r="343" spans="1:62">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c r="BG343" s="181"/>
      <c r="BH343" s="181"/>
      <c r="BI343" s="181"/>
      <c r="BJ343" s="181"/>
    </row>
    <row r="344" spans="1:62">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c r="BG344" s="181"/>
      <c r="BH344" s="181"/>
      <c r="BI344" s="181"/>
      <c r="BJ344" s="181"/>
    </row>
    <row r="345" spans="1:62">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c r="BG345" s="181"/>
      <c r="BH345" s="181"/>
      <c r="BI345" s="181"/>
      <c r="BJ345" s="181"/>
    </row>
    <row r="346" spans="1:62">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c r="BG346" s="181"/>
      <c r="BH346" s="181"/>
      <c r="BI346" s="181"/>
      <c r="BJ346" s="181"/>
    </row>
    <row r="347" spans="1:62">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c r="BG347" s="181"/>
      <c r="BH347" s="181"/>
      <c r="BI347" s="181"/>
      <c r="BJ347" s="181"/>
    </row>
    <row r="348" spans="1:62">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c r="BG348" s="181"/>
      <c r="BH348" s="181"/>
      <c r="BI348" s="181"/>
      <c r="BJ348" s="181"/>
    </row>
    <row r="349" spans="1:62">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c r="BG349" s="181"/>
      <c r="BH349" s="181"/>
      <c r="BI349" s="181"/>
      <c r="BJ349" s="181"/>
    </row>
    <row r="350" spans="1:62">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c r="BG350" s="181"/>
      <c r="BH350" s="181"/>
      <c r="BI350" s="181"/>
      <c r="BJ350" s="181"/>
    </row>
    <row r="351" spans="1:62">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c r="BG351" s="181"/>
      <c r="BH351" s="181"/>
      <c r="BI351" s="181"/>
      <c r="BJ351" s="181"/>
    </row>
    <row r="352" spans="1:62">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c r="BG352" s="181"/>
      <c r="BH352" s="181"/>
      <c r="BI352" s="181"/>
      <c r="BJ352" s="181"/>
    </row>
    <row r="353" spans="1:62">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c r="BG353" s="181"/>
      <c r="BH353" s="181"/>
      <c r="BI353" s="181"/>
      <c r="BJ353" s="181"/>
    </row>
    <row r="354" spans="1:62">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c r="BG354" s="181"/>
      <c r="BH354" s="181"/>
      <c r="BI354" s="181"/>
      <c r="BJ354" s="181"/>
    </row>
    <row r="355" spans="1:62">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c r="BG355" s="181"/>
      <c r="BH355" s="181"/>
      <c r="BI355" s="181"/>
      <c r="BJ355" s="181"/>
    </row>
    <row r="356" spans="1:62">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c r="BG356" s="181"/>
      <c r="BH356" s="181"/>
      <c r="BI356" s="181"/>
      <c r="BJ356" s="181"/>
    </row>
    <row r="357" spans="1:62">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c r="BG357" s="181"/>
      <c r="BH357" s="181"/>
      <c r="BI357" s="181"/>
      <c r="BJ357" s="181"/>
    </row>
    <row r="358" spans="1:62">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c r="BG358" s="181"/>
      <c r="BH358" s="181"/>
      <c r="BI358" s="181"/>
      <c r="BJ358" s="181"/>
    </row>
    <row r="359" spans="1:62">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c r="BG359" s="181"/>
      <c r="BH359" s="181"/>
      <c r="BI359" s="181"/>
      <c r="BJ359" s="181"/>
    </row>
    <row r="360" spans="1:62">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c r="BG360" s="181"/>
      <c r="BH360" s="181"/>
      <c r="BI360" s="181"/>
      <c r="BJ360" s="181"/>
    </row>
    <row r="361" spans="1:62">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c r="BG361" s="181"/>
      <c r="BH361" s="181"/>
      <c r="BI361" s="181"/>
      <c r="BJ361" s="181"/>
    </row>
    <row r="362" spans="1:62">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c r="BG362" s="181"/>
      <c r="BH362" s="181"/>
      <c r="BI362" s="181"/>
      <c r="BJ362" s="181"/>
    </row>
    <row r="363" spans="1:62">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c r="BG363" s="181"/>
      <c r="BH363" s="181"/>
      <c r="BI363" s="181"/>
      <c r="BJ363" s="181"/>
    </row>
    <row r="364" spans="1:62">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c r="BG364" s="181"/>
      <c r="BH364" s="181"/>
      <c r="BI364" s="181"/>
      <c r="BJ364" s="181"/>
    </row>
    <row r="365" spans="1:62">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c r="BG365" s="181"/>
      <c r="BH365" s="181"/>
      <c r="BI365" s="181"/>
      <c r="BJ365" s="181"/>
    </row>
    <row r="366" spans="1:62">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c r="BG366" s="181"/>
      <c r="BH366" s="181"/>
      <c r="BI366" s="181"/>
      <c r="BJ366" s="181"/>
    </row>
    <row r="367" spans="1:62">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c r="BG367" s="181"/>
      <c r="BH367" s="181"/>
      <c r="BI367" s="181"/>
      <c r="BJ367" s="181"/>
    </row>
    <row r="368" spans="1:62">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c r="BG368" s="181"/>
      <c r="BH368" s="181"/>
      <c r="BI368" s="181"/>
      <c r="BJ368" s="181"/>
    </row>
    <row r="369" spans="1:62">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c r="BG369" s="181"/>
      <c r="BH369" s="181"/>
      <c r="BI369" s="181"/>
      <c r="BJ369" s="181"/>
    </row>
    <row r="370" spans="1:62">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c r="BG370" s="181"/>
      <c r="BH370" s="181"/>
      <c r="BI370" s="181"/>
      <c r="BJ370" s="181"/>
    </row>
    <row r="371" spans="1:62">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c r="BG371" s="181"/>
      <c r="BH371" s="181"/>
      <c r="BI371" s="181"/>
      <c r="BJ371" s="181"/>
    </row>
    <row r="372" spans="1:62">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c r="BG372" s="181"/>
      <c r="BH372" s="181"/>
      <c r="BI372" s="181"/>
      <c r="BJ372" s="181"/>
    </row>
    <row r="373" spans="1:62">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c r="BG373" s="181"/>
      <c r="BH373" s="181"/>
      <c r="BI373" s="181"/>
      <c r="BJ373" s="181"/>
    </row>
    <row r="374" spans="1:62">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c r="BG374" s="181"/>
      <c r="BH374" s="181"/>
      <c r="BI374" s="181"/>
      <c r="BJ374" s="181"/>
    </row>
    <row r="375" spans="1:62">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c r="BG375" s="181"/>
      <c r="BH375" s="181"/>
      <c r="BI375" s="181"/>
      <c r="BJ375" s="181"/>
    </row>
    <row r="376" spans="1:62">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c r="BG376" s="181"/>
      <c r="BH376" s="181"/>
      <c r="BI376" s="181"/>
      <c r="BJ376" s="181"/>
    </row>
    <row r="377" spans="1:62">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c r="BG377" s="181"/>
      <c r="BH377" s="181"/>
      <c r="BI377" s="181"/>
      <c r="BJ377" s="181"/>
    </row>
    <row r="378" spans="1:62">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c r="BG378" s="181"/>
      <c r="BH378" s="181"/>
      <c r="BI378" s="181"/>
      <c r="BJ378" s="181"/>
    </row>
    <row r="379" spans="1:62">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c r="BG379" s="181"/>
      <c r="BH379" s="181"/>
      <c r="BI379" s="181"/>
      <c r="BJ379" s="181"/>
    </row>
    <row r="380" spans="1:62">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c r="BG380" s="181"/>
      <c r="BH380" s="181"/>
      <c r="BI380" s="181"/>
      <c r="BJ380" s="181"/>
    </row>
    <row r="381" spans="1:62">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c r="BG381" s="181"/>
      <c r="BH381" s="181"/>
      <c r="BI381" s="181"/>
      <c r="BJ381" s="181"/>
    </row>
    <row r="382" spans="1:62">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c r="BG382" s="181"/>
      <c r="BH382" s="181"/>
      <c r="BI382" s="181"/>
      <c r="BJ382" s="181"/>
    </row>
    <row r="383" spans="1:62">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c r="BG383" s="181"/>
      <c r="BH383" s="181"/>
      <c r="BI383" s="181"/>
      <c r="BJ383" s="181"/>
    </row>
    <row r="384" spans="1:62">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c r="BG384" s="181"/>
      <c r="BH384" s="181"/>
      <c r="BI384" s="181"/>
      <c r="BJ384" s="181"/>
    </row>
    <row r="385" spans="1:62">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c r="BG385" s="181"/>
      <c r="BH385" s="181"/>
      <c r="BI385" s="181"/>
      <c r="BJ385" s="181"/>
    </row>
    <row r="386" spans="1:62">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c r="BG386" s="181"/>
      <c r="BH386" s="181"/>
      <c r="BI386" s="181"/>
      <c r="BJ386" s="181"/>
    </row>
    <row r="387" spans="1:62">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c r="BG387" s="181"/>
      <c r="BH387" s="181"/>
      <c r="BI387" s="181"/>
      <c r="BJ387" s="181"/>
    </row>
    <row r="388" spans="1:62">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c r="BG388" s="181"/>
      <c r="BH388" s="181"/>
      <c r="BI388" s="181"/>
      <c r="BJ388" s="181"/>
    </row>
    <row r="389" spans="1:62">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c r="BG389" s="181"/>
      <c r="BH389" s="181"/>
      <c r="BI389" s="181"/>
      <c r="BJ389" s="181"/>
    </row>
    <row r="390" spans="1:62">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c r="BG390" s="181"/>
      <c r="BH390" s="181"/>
      <c r="BI390" s="181"/>
      <c r="BJ390" s="181"/>
    </row>
    <row r="391" spans="1:62">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c r="BG391" s="181"/>
      <c r="BH391" s="181"/>
      <c r="BI391" s="181"/>
      <c r="BJ391" s="181"/>
    </row>
    <row r="392" spans="1:62">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c r="BG392" s="181"/>
      <c r="BH392" s="181"/>
      <c r="BI392" s="181"/>
      <c r="BJ392" s="181"/>
    </row>
    <row r="393" spans="1:62">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c r="BG393" s="181"/>
      <c r="BH393" s="181"/>
      <c r="BI393" s="181"/>
      <c r="BJ393" s="181"/>
    </row>
    <row r="394" spans="1:62">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c r="BG394" s="181"/>
      <c r="BH394" s="181"/>
      <c r="BI394" s="181"/>
      <c r="BJ394" s="181"/>
    </row>
    <row r="395" spans="1:62">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c r="BG395" s="181"/>
      <c r="BH395" s="181"/>
      <c r="BI395" s="181"/>
      <c r="BJ395" s="181"/>
    </row>
    <row r="396" spans="1:62">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c r="BG396" s="181"/>
      <c r="BH396" s="181"/>
      <c r="BI396" s="181"/>
      <c r="BJ396" s="181"/>
    </row>
    <row r="397" spans="1:62">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c r="BG397" s="181"/>
      <c r="BH397" s="181"/>
      <c r="BI397" s="181"/>
      <c r="BJ397" s="181"/>
    </row>
    <row r="398" spans="1:62">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c r="BG398" s="181"/>
      <c r="BH398" s="181"/>
      <c r="BI398" s="181"/>
      <c r="BJ398" s="181"/>
    </row>
    <row r="399" spans="1:62">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c r="BG399" s="181"/>
      <c r="BH399" s="181"/>
      <c r="BI399" s="181"/>
      <c r="BJ399" s="181"/>
    </row>
    <row r="400" spans="1:62">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c r="BG400" s="181"/>
      <c r="BH400" s="181"/>
      <c r="BI400" s="181"/>
      <c r="BJ400" s="181"/>
    </row>
    <row r="401" spans="1:62">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c r="BG401" s="181"/>
      <c r="BH401" s="181"/>
      <c r="BI401" s="181"/>
      <c r="BJ401" s="181"/>
    </row>
    <row r="402" spans="1:62">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c r="BG402" s="181"/>
      <c r="BH402" s="181"/>
      <c r="BI402" s="181"/>
      <c r="BJ402" s="181"/>
    </row>
    <row r="403" spans="1:62">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c r="BG403" s="181"/>
      <c r="BH403" s="181"/>
      <c r="BI403" s="181"/>
      <c r="BJ403" s="181"/>
    </row>
    <row r="404" spans="1:62">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c r="BG404" s="181"/>
      <c r="BH404" s="181"/>
      <c r="BI404" s="181"/>
      <c r="BJ404" s="181"/>
    </row>
    <row r="405" spans="1:62">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c r="BG405" s="181"/>
      <c r="BH405" s="181"/>
      <c r="BI405" s="181"/>
      <c r="BJ405" s="181"/>
    </row>
    <row r="406" spans="1:62">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c r="BG406" s="181"/>
      <c r="BH406" s="181"/>
      <c r="BI406" s="181"/>
      <c r="BJ406" s="181"/>
    </row>
    <row r="407" spans="1:62">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c r="BG407" s="181"/>
      <c r="BH407" s="181"/>
      <c r="BI407" s="181"/>
      <c r="BJ407" s="181"/>
    </row>
    <row r="408" spans="1:62">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c r="BG408" s="181"/>
      <c r="BH408" s="181"/>
      <c r="BI408" s="181"/>
      <c r="BJ408" s="181"/>
    </row>
    <row r="409" spans="1:62">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c r="BG409" s="181"/>
      <c r="BH409" s="181"/>
      <c r="BI409" s="181"/>
      <c r="BJ409" s="181"/>
    </row>
    <row r="410" spans="1:62">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c r="BG410" s="181"/>
      <c r="BH410" s="181"/>
      <c r="BI410" s="181"/>
      <c r="BJ410" s="181"/>
    </row>
    <row r="411" spans="1:62">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c r="BG411" s="181"/>
      <c r="BH411" s="181"/>
      <c r="BI411" s="181"/>
      <c r="BJ411" s="181"/>
    </row>
    <row r="412" spans="1:62">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c r="BG412" s="181"/>
      <c r="BH412" s="181"/>
      <c r="BI412" s="181"/>
      <c r="BJ412" s="181"/>
    </row>
    <row r="413" spans="1:62">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c r="BG413" s="181"/>
      <c r="BH413" s="181"/>
      <c r="BI413" s="181"/>
      <c r="BJ413" s="181"/>
    </row>
    <row r="414" spans="1:62">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c r="BG414" s="181"/>
      <c r="BH414" s="181"/>
      <c r="BI414" s="181"/>
      <c r="BJ414" s="181"/>
    </row>
    <row r="415" spans="1:62">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c r="BG415" s="181"/>
      <c r="BH415" s="181"/>
      <c r="BI415" s="181"/>
      <c r="BJ415" s="181"/>
    </row>
    <row r="416" spans="1:62">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c r="BG416" s="181"/>
      <c r="BH416" s="181"/>
      <c r="BI416" s="181"/>
      <c r="BJ416" s="181"/>
    </row>
    <row r="417" spans="1:62">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c r="BG417" s="181"/>
      <c r="BH417" s="181"/>
      <c r="BI417" s="181"/>
      <c r="BJ417" s="181"/>
    </row>
    <row r="418" spans="1:62">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c r="BG418" s="181"/>
      <c r="BH418" s="181"/>
      <c r="BI418" s="181"/>
      <c r="BJ418" s="181"/>
    </row>
    <row r="419" spans="1:62">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c r="BG419" s="181"/>
      <c r="BH419" s="181"/>
      <c r="BI419" s="181"/>
      <c r="BJ419" s="181"/>
    </row>
    <row r="420" spans="1:62">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c r="BG420" s="181"/>
      <c r="BH420" s="181"/>
      <c r="BI420" s="181"/>
      <c r="BJ420" s="181"/>
    </row>
    <row r="421" spans="1:62">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143"/>
      <c r="AE421" s="143"/>
      <c r="AF421" s="143"/>
      <c r="AG421" s="143"/>
      <c r="AH421" s="143"/>
      <c r="AI421" s="143"/>
      <c r="AJ421" s="181"/>
      <c r="AK421" s="181"/>
      <c r="AL421" s="181"/>
      <c r="AM421" s="181"/>
      <c r="AN421" s="181"/>
      <c r="AO421" s="181"/>
      <c r="AP421" s="181"/>
      <c r="AQ421" s="181"/>
      <c r="AR421" s="181"/>
      <c r="AS421" s="181"/>
      <c r="AT421" s="181"/>
      <c r="AU421" s="283"/>
      <c r="AV421" s="283"/>
      <c r="AW421" s="283"/>
      <c r="AX421" s="283"/>
      <c r="AY421" s="181"/>
      <c r="AZ421" s="181"/>
      <c r="BA421" s="181"/>
      <c r="BB421" s="181"/>
      <c r="BC421" s="181"/>
      <c r="BD421" s="181"/>
      <c r="BE421" s="181"/>
      <c r="BF421" s="181"/>
      <c r="BG421" s="181"/>
      <c r="BH421" s="181"/>
      <c r="BI421" s="181"/>
      <c r="BJ421" s="181"/>
    </row>
    <row r="422" spans="1:62">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143"/>
      <c r="AE422" s="143"/>
      <c r="AF422" s="143"/>
      <c r="AG422" s="143"/>
      <c r="AH422" s="143"/>
      <c r="AI422" s="143"/>
      <c r="AJ422" s="181"/>
      <c r="AK422" s="181"/>
      <c r="AL422" s="181"/>
      <c r="AM422" s="181"/>
      <c r="AN422" s="181"/>
      <c r="AO422" s="181"/>
      <c r="AP422" s="181"/>
      <c r="AQ422" s="181"/>
      <c r="AR422" s="181"/>
      <c r="AS422" s="181"/>
      <c r="AT422" s="181"/>
      <c r="AU422" s="283"/>
      <c r="AV422" s="283"/>
      <c r="AW422" s="283"/>
      <c r="AX422" s="283"/>
      <c r="AY422" s="181"/>
      <c r="AZ422" s="181"/>
      <c r="BA422" s="181"/>
      <c r="BB422" s="181"/>
      <c r="BC422" s="181"/>
      <c r="BD422" s="181"/>
      <c r="BE422" s="181"/>
      <c r="BF422" s="181"/>
      <c r="BG422" s="181"/>
      <c r="BH422" s="181"/>
      <c r="BI422" s="181"/>
      <c r="BJ422" s="181"/>
    </row>
    <row r="423" spans="1:62">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143"/>
      <c r="AE423" s="143"/>
      <c r="AF423" s="143"/>
      <c r="AG423" s="143"/>
      <c r="AH423" s="143"/>
      <c r="AI423" s="143"/>
      <c r="AJ423" s="181"/>
      <c r="AK423" s="181"/>
      <c r="AL423" s="181"/>
      <c r="AM423" s="181"/>
      <c r="AN423" s="181"/>
      <c r="AO423" s="181"/>
      <c r="AP423" s="181"/>
      <c r="AQ423" s="181"/>
      <c r="AR423" s="181"/>
      <c r="AS423" s="181"/>
      <c r="AT423" s="181"/>
      <c r="AU423" s="283"/>
      <c r="AV423" s="283"/>
      <c r="AW423" s="283"/>
      <c r="AX423" s="283"/>
      <c r="AY423" s="181"/>
      <c r="AZ423" s="181"/>
      <c r="BA423" s="181"/>
      <c r="BB423" s="181"/>
      <c r="BC423" s="181"/>
      <c r="BD423" s="181"/>
      <c r="BE423" s="181"/>
      <c r="BF423" s="181"/>
      <c r="BG423" s="181"/>
      <c r="BH423" s="181"/>
      <c r="BI423" s="181"/>
      <c r="BJ423" s="181"/>
    </row>
    <row r="424" spans="1:62">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143"/>
      <c r="AE424" s="143"/>
      <c r="AF424" s="143"/>
      <c r="AG424" s="143"/>
      <c r="AH424" s="143"/>
      <c r="AI424" s="143"/>
      <c r="AJ424" s="181"/>
      <c r="AK424" s="181"/>
      <c r="AL424" s="181"/>
      <c r="AM424" s="181"/>
      <c r="AN424" s="181"/>
      <c r="AO424" s="181"/>
      <c r="AP424" s="181"/>
      <c r="AQ424" s="181"/>
      <c r="AR424" s="181"/>
      <c r="AS424" s="181"/>
      <c r="AT424" s="181"/>
      <c r="AU424" s="283"/>
      <c r="AV424" s="283"/>
      <c r="AW424" s="283"/>
      <c r="AX424" s="283"/>
      <c r="AY424" s="181"/>
      <c r="AZ424" s="181"/>
      <c r="BA424" s="181"/>
      <c r="BB424" s="181"/>
      <c r="BC424" s="181"/>
      <c r="BD424" s="181"/>
      <c r="BE424" s="181"/>
      <c r="BF424" s="181"/>
      <c r="BG424" s="181"/>
      <c r="BH424" s="181"/>
      <c r="BI424" s="181"/>
      <c r="BJ424" s="181"/>
    </row>
    <row r="425" spans="1:62">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143"/>
      <c r="AE425" s="143"/>
      <c r="AF425" s="143"/>
      <c r="AG425" s="143"/>
      <c r="AH425" s="143"/>
      <c r="AI425" s="143"/>
      <c r="AJ425" s="181"/>
      <c r="AK425" s="181"/>
      <c r="AL425" s="181"/>
      <c r="AM425" s="181"/>
      <c r="AN425" s="181"/>
      <c r="AO425" s="181"/>
      <c r="AP425" s="181"/>
      <c r="AQ425" s="181"/>
      <c r="AR425" s="181"/>
      <c r="AS425" s="181"/>
      <c r="AT425" s="181"/>
      <c r="AU425" s="283"/>
      <c r="AV425" s="283"/>
      <c r="AW425" s="283"/>
      <c r="AX425" s="283"/>
      <c r="AY425" s="181"/>
      <c r="AZ425" s="181"/>
      <c r="BA425" s="181"/>
      <c r="BB425" s="181"/>
      <c r="BC425" s="181"/>
      <c r="BD425" s="181"/>
      <c r="BE425" s="181"/>
      <c r="BF425" s="181"/>
      <c r="BG425" s="181"/>
      <c r="BH425" s="181"/>
      <c r="BI425" s="181"/>
      <c r="BJ425" s="181"/>
    </row>
    <row r="426" spans="1:62">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143"/>
      <c r="AE426" s="143"/>
      <c r="AF426" s="143"/>
      <c r="AG426" s="143"/>
      <c r="AH426" s="143"/>
      <c r="AI426" s="143"/>
      <c r="AJ426" s="181"/>
      <c r="AK426" s="181"/>
      <c r="AL426" s="181"/>
      <c r="AM426" s="181"/>
      <c r="AN426" s="181"/>
      <c r="AO426" s="181"/>
      <c r="AP426" s="181"/>
      <c r="AQ426" s="181"/>
      <c r="AR426" s="181"/>
      <c r="AS426" s="181"/>
      <c r="AT426" s="181"/>
      <c r="AU426" s="283"/>
      <c r="AV426" s="283"/>
      <c r="AW426" s="283"/>
      <c r="AX426" s="283"/>
      <c r="AY426" s="181"/>
      <c r="AZ426" s="181"/>
      <c r="BA426" s="181"/>
      <c r="BB426" s="181"/>
      <c r="BC426" s="181"/>
      <c r="BD426" s="181"/>
      <c r="BE426" s="181"/>
      <c r="BF426" s="181"/>
      <c r="BG426" s="181"/>
      <c r="BH426" s="181"/>
      <c r="BI426" s="181"/>
      <c r="BJ426" s="181"/>
    </row>
    <row r="427" spans="1:62">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143"/>
      <c r="AE427" s="143"/>
      <c r="AF427" s="143"/>
      <c r="AG427" s="143"/>
      <c r="AH427" s="143"/>
      <c r="AI427" s="143"/>
      <c r="AJ427" s="181"/>
      <c r="AK427" s="181"/>
      <c r="AL427" s="181"/>
      <c r="AM427" s="181"/>
      <c r="AN427" s="181"/>
      <c r="AO427" s="181"/>
      <c r="AP427" s="181"/>
      <c r="AQ427" s="181"/>
      <c r="AR427" s="181"/>
      <c r="AS427" s="181"/>
      <c r="AT427" s="181"/>
      <c r="AU427" s="283"/>
      <c r="AV427" s="283"/>
      <c r="AW427" s="283"/>
      <c r="AX427" s="283"/>
      <c r="AY427" s="181"/>
      <c r="AZ427" s="181"/>
      <c r="BA427" s="181"/>
      <c r="BB427" s="181"/>
      <c r="BC427" s="181"/>
      <c r="BD427" s="181"/>
      <c r="BE427" s="181"/>
      <c r="BF427" s="181"/>
      <c r="BG427" s="181"/>
      <c r="BH427" s="181"/>
      <c r="BI427" s="181"/>
      <c r="BJ427" s="181"/>
    </row>
    <row r="428" spans="1:62">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143"/>
      <c r="AE428" s="143"/>
      <c r="AF428" s="143"/>
      <c r="AG428" s="143"/>
      <c r="AH428" s="143"/>
      <c r="AI428" s="143"/>
      <c r="AJ428" s="181"/>
      <c r="AK428" s="181"/>
      <c r="AL428" s="181"/>
      <c r="AM428" s="181"/>
      <c r="AN428" s="181"/>
      <c r="AO428" s="181"/>
      <c r="AP428" s="181"/>
      <c r="AQ428" s="181"/>
      <c r="AR428" s="181"/>
      <c r="AS428" s="181"/>
      <c r="AT428" s="181"/>
      <c r="AU428" s="283"/>
      <c r="AV428" s="283"/>
      <c r="AW428" s="283"/>
      <c r="AX428" s="283"/>
      <c r="AY428" s="181"/>
      <c r="AZ428" s="181"/>
      <c r="BA428" s="181"/>
      <c r="BB428" s="181"/>
      <c r="BC428" s="181"/>
      <c r="BD428" s="181"/>
      <c r="BE428" s="181"/>
      <c r="BF428" s="181"/>
      <c r="BG428" s="181"/>
      <c r="BH428" s="181"/>
      <c r="BI428" s="181"/>
      <c r="BJ428" s="181"/>
    </row>
    <row r="429" spans="1:62">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143"/>
      <c r="AE429" s="143"/>
      <c r="AF429" s="143"/>
      <c r="AG429" s="143"/>
      <c r="AH429" s="143"/>
      <c r="AI429" s="143"/>
      <c r="AJ429" s="181"/>
      <c r="AK429" s="181"/>
      <c r="AL429" s="181"/>
      <c r="AM429" s="181"/>
      <c r="AN429" s="181"/>
      <c r="AO429" s="181"/>
      <c r="AP429" s="181"/>
      <c r="AQ429" s="181"/>
      <c r="AR429" s="181"/>
      <c r="AS429" s="181"/>
      <c r="AT429" s="181"/>
      <c r="AU429" s="283"/>
      <c r="AV429" s="283"/>
      <c r="AW429" s="283"/>
      <c r="AX429" s="283"/>
      <c r="AY429" s="181"/>
      <c r="AZ429" s="181"/>
      <c r="BA429" s="181"/>
      <c r="BB429" s="181"/>
      <c r="BC429" s="181"/>
      <c r="BD429" s="181"/>
      <c r="BE429" s="181"/>
      <c r="BF429" s="181"/>
      <c r="BG429" s="181"/>
      <c r="BH429" s="181"/>
      <c r="BI429" s="181"/>
      <c r="BJ429" s="181"/>
    </row>
    <row r="430" spans="1:62">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143"/>
      <c r="AE430" s="143"/>
      <c r="AF430" s="143"/>
      <c r="AG430" s="143"/>
      <c r="AH430" s="143"/>
      <c r="AI430" s="143"/>
      <c r="AJ430" s="181"/>
      <c r="AK430" s="181"/>
      <c r="AL430" s="181"/>
      <c r="AM430" s="181"/>
      <c r="AN430" s="181"/>
      <c r="AO430" s="181"/>
      <c r="AP430" s="181"/>
      <c r="AQ430" s="181"/>
      <c r="AR430" s="181"/>
      <c r="AS430" s="181"/>
      <c r="AT430" s="181"/>
      <c r="AU430" s="283"/>
      <c r="AV430" s="283"/>
      <c r="AW430" s="283"/>
      <c r="AX430" s="283"/>
      <c r="AY430" s="181"/>
      <c r="AZ430" s="181"/>
      <c r="BA430" s="181"/>
      <c r="BB430" s="181"/>
      <c r="BC430" s="181"/>
      <c r="BD430" s="181"/>
      <c r="BE430" s="181"/>
      <c r="BF430" s="181"/>
      <c r="BG430" s="181"/>
      <c r="BH430" s="181"/>
      <c r="BI430" s="181"/>
      <c r="BJ430" s="181"/>
    </row>
    <row r="431" spans="1:62">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143"/>
      <c r="AE431" s="143"/>
      <c r="AF431" s="143"/>
      <c r="AG431" s="143"/>
      <c r="AH431" s="143"/>
      <c r="AI431" s="143"/>
      <c r="AJ431" s="181"/>
      <c r="AK431" s="181"/>
      <c r="AL431" s="181"/>
      <c r="AM431" s="181"/>
      <c r="AN431" s="181"/>
      <c r="AO431" s="181"/>
      <c r="AP431" s="181"/>
      <c r="AQ431" s="181"/>
      <c r="AR431" s="181"/>
      <c r="AS431" s="181"/>
      <c r="AT431" s="181"/>
      <c r="AU431" s="283"/>
      <c r="AV431" s="283"/>
      <c r="AW431" s="283"/>
      <c r="AX431" s="283"/>
      <c r="AY431" s="181"/>
      <c r="AZ431" s="181"/>
      <c r="BA431" s="181"/>
      <c r="BB431" s="181"/>
      <c r="BC431" s="181"/>
      <c r="BD431" s="181"/>
      <c r="BE431" s="181"/>
      <c r="BF431" s="181"/>
      <c r="BG431" s="181"/>
      <c r="BH431" s="181"/>
      <c r="BI431" s="181"/>
      <c r="BJ431" s="181"/>
    </row>
    <row r="432" spans="1:62">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143"/>
      <c r="AE432" s="143"/>
      <c r="AF432" s="143"/>
      <c r="AG432" s="143"/>
      <c r="AH432" s="143"/>
      <c r="AI432" s="143"/>
      <c r="AJ432" s="181"/>
      <c r="AK432" s="181"/>
      <c r="AL432" s="181"/>
      <c r="AM432" s="181"/>
      <c r="AN432" s="181"/>
      <c r="AO432" s="181"/>
      <c r="AP432" s="181"/>
      <c r="AQ432" s="181"/>
      <c r="AR432" s="181"/>
      <c r="AS432" s="181"/>
      <c r="AT432" s="181"/>
      <c r="AU432" s="283"/>
      <c r="AV432" s="283"/>
      <c r="AW432" s="283"/>
      <c r="AX432" s="283"/>
      <c r="AY432" s="181"/>
      <c r="AZ432" s="181"/>
      <c r="BA432" s="181"/>
      <c r="BB432" s="181"/>
      <c r="BC432" s="181"/>
      <c r="BD432" s="181"/>
      <c r="BE432" s="181"/>
      <c r="BF432" s="181"/>
      <c r="BG432" s="181"/>
      <c r="BH432" s="181"/>
      <c r="BI432" s="181"/>
      <c r="BJ432" s="181"/>
    </row>
    <row r="433" spans="1:62">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143"/>
      <c r="AE433" s="143"/>
      <c r="AF433" s="143"/>
      <c r="AG433" s="143"/>
      <c r="AH433" s="143"/>
      <c r="AI433" s="143"/>
      <c r="AJ433" s="181"/>
      <c r="AK433" s="181"/>
      <c r="AL433" s="181"/>
      <c r="AM433" s="181"/>
      <c r="AN433" s="181"/>
      <c r="AO433" s="181"/>
      <c r="AP433" s="181"/>
      <c r="AQ433" s="181"/>
      <c r="AR433" s="181"/>
      <c r="AS433" s="181"/>
      <c r="AT433" s="181"/>
      <c r="AU433" s="283"/>
      <c r="AV433" s="283"/>
      <c r="AW433" s="283"/>
      <c r="AX433" s="283"/>
      <c r="AY433" s="181"/>
      <c r="AZ433" s="181"/>
      <c r="BA433" s="181"/>
      <c r="BB433" s="181"/>
      <c r="BC433" s="181"/>
      <c r="BD433" s="181"/>
      <c r="BE433" s="181"/>
      <c r="BF433" s="181"/>
      <c r="BG433" s="181"/>
      <c r="BH433" s="181"/>
      <c r="BI433" s="181"/>
      <c r="BJ433" s="181"/>
    </row>
    <row r="434" spans="1:62">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143"/>
      <c r="AE434" s="143"/>
      <c r="AF434" s="143"/>
      <c r="AG434" s="143"/>
      <c r="AH434" s="143"/>
      <c r="AI434" s="143"/>
      <c r="AJ434" s="181"/>
      <c r="AK434" s="181"/>
      <c r="AL434" s="181"/>
      <c r="AM434" s="181"/>
      <c r="AN434" s="181"/>
      <c r="AO434" s="181"/>
      <c r="AP434" s="181"/>
      <c r="AQ434" s="181"/>
      <c r="AR434" s="181"/>
      <c r="AS434" s="181"/>
      <c r="AT434" s="181"/>
      <c r="AU434" s="283"/>
      <c r="AV434" s="283"/>
      <c r="AW434" s="283"/>
      <c r="AX434" s="283"/>
      <c r="AY434" s="181"/>
      <c r="AZ434" s="181"/>
      <c r="BA434" s="181"/>
      <c r="BB434" s="181"/>
      <c r="BC434" s="181"/>
      <c r="BD434" s="181"/>
      <c r="BE434" s="181"/>
      <c r="BF434" s="181"/>
      <c r="BG434" s="181"/>
      <c r="BH434" s="181"/>
      <c r="BI434" s="181"/>
      <c r="BJ434" s="181"/>
    </row>
    <row r="435" spans="1:62">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143"/>
      <c r="AE435" s="143"/>
      <c r="AF435" s="143"/>
      <c r="AG435" s="143"/>
      <c r="AH435" s="143"/>
      <c r="AI435" s="143"/>
      <c r="AJ435" s="181"/>
      <c r="AK435" s="181"/>
      <c r="AL435" s="181"/>
      <c r="AM435" s="181"/>
      <c r="AN435" s="181"/>
      <c r="AO435" s="181"/>
      <c r="AP435" s="181"/>
      <c r="AQ435" s="181"/>
      <c r="AR435" s="181"/>
      <c r="AS435" s="181"/>
      <c r="AT435" s="181"/>
      <c r="AU435" s="283"/>
      <c r="AV435" s="283"/>
      <c r="AW435" s="283"/>
      <c r="AX435" s="283"/>
      <c r="AY435" s="181"/>
      <c r="AZ435" s="181"/>
      <c r="BA435" s="181"/>
      <c r="BB435" s="181"/>
      <c r="BC435" s="181"/>
      <c r="BD435" s="181"/>
      <c r="BE435" s="181"/>
      <c r="BF435" s="181"/>
      <c r="BG435" s="181"/>
      <c r="BH435" s="181"/>
      <c r="BI435" s="181"/>
      <c r="BJ435" s="181"/>
    </row>
    <row r="436" spans="1:62">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143"/>
      <c r="AE436" s="143"/>
      <c r="AF436" s="143"/>
      <c r="AG436" s="143"/>
      <c r="AH436" s="143"/>
      <c r="AI436" s="143"/>
      <c r="AJ436" s="181"/>
      <c r="AK436" s="181"/>
      <c r="AL436" s="181"/>
      <c r="AM436" s="181"/>
      <c r="AN436" s="181"/>
      <c r="AO436" s="181"/>
      <c r="AP436" s="181"/>
      <c r="AQ436" s="181"/>
      <c r="AR436" s="181"/>
      <c r="AS436" s="181"/>
      <c r="AT436" s="181"/>
      <c r="AU436" s="283"/>
      <c r="AV436" s="283"/>
      <c r="AW436" s="283"/>
      <c r="AX436" s="283"/>
      <c r="AY436" s="181"/>
      <c r="AZ436" s="181"/>
      <c r="BA436" s="181"/>
      <c r="BB436" s="181"/>
      <c r="BC436" s="181"/>
      <c r="BD436" s="181"/>
      <c r="BE436" s="181"/>
      <c r="BF436" s="181"/>
      <c r="BG436" s="181"/>
      <c r="BH436" s="181"/>
      <c r="BI436" s="181"/>
      <c r="BJ436" s="181"/>
    </row>
    <row r="437" spans="1:62">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143"/>
      <c r="AE437" s="143"/>
      <c r="AF437" s="143"/>
      <c r="AG437" s="143"/>
      <c r="AH437" s="143"/>
      <c r="AI437" s="143"/>
      <c r="AJ437" s="181"/>
      <c r="AK437" s="181"/>
      <c r="AL437" s="181"/>
      <c r="AM437" s="181"/>
      <c r="AN437" s="181"/>
      <c r="AO437" s="181"/>
      <c r="AP437" s="181"/>
      <c r="AQ437" s="181"/>
      <c r="AR437" s="181"/>
      <c r="AS437" s="181"/>
      <c r="AT437" s="181"/>
      <c r="AU437" s="283"/>
      <c r="AV437" s="283"/>
      <c r="AW437" s="283"/>
      <c r="AX437" s="283"/>
      <c r="AY437" s="181"/>
      <c r="AZ437" s="181"/>
      <c r="BA437" s="181"/>
      <c r="BB437" s="181"/>
      <c r="BC437" s="181"/>
      <c r="BD437" s="181"/>
      <c r="BE437" s="181"/>
      <c r="BF437" s="181"/>
      <c r="BG437" s="181"/>
      <c r="BH437" s="181"/>
      <c r="BI437" s="181"/>
      <c r="BJ437" s="181"/>
    </row>
    <row r="438" spans="1:62">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143"/>
      <c r="AE438" s="143"/>
      <c r="AF438" s="143"/>
      <c r="AG438" s="143"/>
      <c r="AH438" s="143"/>
      <c r="AI438" s="143"/>
      <c r="AJ438" s="181"/>
      <c r="AK438" s="181"/>
      <c r="AL438" s="181"/>
      <c r="AM438" s="181"/>
      <c r="AN438" s="181"/>
      <c r="AO438" s="181"/>
      <c r="AP438" s="181"/>
      <c r="AQ438" s="181"/>
      <c r="AR438" s="181"/>
      <c r="AS438" s="181"/>
      <c r="AT438" s="181"/>
      <c r="AU438" s="283"/>
      <c r="AV438" s="283"/>
      <c r="AW438" s="283"/>
      <c r="AX438" s="283"/>
      <c r="AY438" s="181"/>
      <c r="AZ438" s="181"/>
      <c r="BA438" s="181"/>
      <c r="BB438" s="181"/>
      <c r="BC438" s="181"/>
      <c r="BD438" s="181"/>
      <c r="BE438" s="181"/>
      <c r="BF438" s="181"/>
      <c r="BG438" s="181"/>
      <c r="BH438" s="181"/>
      <c r="BI438" s="181"/>
      <c r="BJ438" s="181"/>
    </row>
    <row r="439" spans="1:62">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143"/>
      <c r="AE439" s="143"/>
      <c r="AF439" s="143"/>
      <c r="AG439" s="143"/>
      <c r="AH439" s="143"/>
      <c r="AI439" s="143"/>
      <c r="AJ439" s="181"/>
      <c r="AK439" s="181"/>
      <c r="AL439" s="181"/>
      <c r="AM439" s="181"/>
      <c r="AN439" s="181"/>
      <c r="AO439" s="181"/>
      <c r="AP439" s="181"/>
      <c r="AQ439" s="181"/>
      <c r="AR439" s="181"/>
      <c r="AS439" s="181"/>
      <c r="AT439" s="181"/>
      <c r="AU439" s="283"/>
      <c r="AV439" s="283"/>
      <c r="AW439" s="283"/>
      <c r="AX439" s="283"/>
      <c r="AY439" s="181"/>
      <c r="AZ439" s="181"/>
      <c r="BA439" s="181"/>
      <c r="BB439" s="181"/>
      <c r="BC439" s="181"/>
      <c r="BD439" s="181"/>
      <c r="BE439" s="181"/>
      <c r="BF439" s="181"/>
      <c r="BG439" s="181"/>
      <c r="BH439" s="181"/>
      <c r="BI439" s="181"/>
      <c r="BJ439" s="181"/>
    </row>
    <row r="440" spans="1:62">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143"/>
      <c r="AE440" s="143"/>
      <c r="AF440" s="143"/>
      <c r="AG440" s="143"/>
      <c r="AH440" s="143"/>
      <c r="AI440" s="143"/>
      <c r="AJ440" s="181"/>
      <c r="AK440" s="181"/>
      <c r="AL440" s="181"/>
      <c r="AM440" s="181"/>
      <c r="AN440" s="181"/>
      <c r="AO440" s="181"/>
      <c r="AP440" s="181"/>
      <c r="AQ440" s="181"/>
      <c r="AR440" s="181"/>
      <c r="AS440" s="181"/>
      <c r="AT440" s="181"/>
      <c r="AU440" s="283"/>
      <c r="AV440" s="283"/>
      <c r="AW440" s="283"/>
      <c r="AX440" s="283"/>
      <c r="AY440" s="181"/>
      <c r="AZ440" s="181"/>
      <c r="BA440" s="181"/>
      <c r="BB440" s="181"/>
      <c r="BC440" s="181"/>
      <c r="BD440" s="181"/>
      <c r="BE440" s="181"/>
      <c r="BF440" s="181"/>
      <c r="BG440" s="181"/>
      <c r="BH440" s="181"/>
      <c r="BI440" s="181"/>
      <c r="BJ440" s="181"/>
    </row>
    <row r="441" spans="1:62">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143"/>
      <c r="AE441" s="143"/>
      <c r="AF441" s="143"/>
      <c r="AG441" s="143"/>
      <c r="AH441" s="143"/>
      <c r="AI441" s="143"/>
      <c r="AJ441" s="181"/>
      <c r="AK441" s="181"/>
      <c r="AL441" s="181"/>
      <c r="AM441" s="181"/>
      <c r="AN441" s="181"/>
      <c r="AO441" s="181"/>
      <c r="AP441" s="181"/>
      <c r="AQ441" s="181"/>
      <c r="AR441" s="181"/>
      <c r="AS441" s="181"/>
      <c r="AT441" s="181"/>
      <c r="AU441" s="283"/>
      <c r="AV441" s="283"/>
      <c r="AW441" s="283"/>
      <c r="AX441" s="283"/>
      <c r="AY441" s="181"/>
      <c r="AZ441" s="181"/>
      <c r="BA441" s="181"/>
      <c r="BB441" s="181"/>
      <c r="BC441" s="181"/>
      <c r="BD441" s="181"/>
      <c r="BE441" s="181"/>
      <c r="BF441" s="181"/>
      <c r="BG441" s="181"/>
      <c r="BH441" s="181"/>
      <c r="BI441" s="181"/>
      <c r="BJ441" s="181"/>
    </row>
    <row r="442" spans="1:62">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143"/>
      <c r="AE442" s="143"/>
      <c r="AF442" s="143"/>
      <c r="AG442" s="143"/>
      <c r="AH442" s="143"/>
      <c r="AI442" s="143"/>
      <c r="AJ442" s="181"/>
      <c r="AK442" s="181"/>
      <c r="AL442" s="181"/>
      <c r="AM442" s="181"/>
      <c r="AN442" s="181"/>
      <c r="AO442" s="181"/>
      <c r="AP442" s="181"/>
      <c r="AQ442" s="181"/>
      <c r="AR442" s="181"/>
      <c r="AS442" s="181"/>
      <c r="AT442" s="181"/>
      <c r="AU442" s="283"/>
      <c r="AV442" s="283"/>
      <c r="AW442" s="283"/>
      <c r="AX442" s="283"/>
      <c r="AY442" s="181"/>
      <c r="AZ442" s="181"/>
      <c r="BA442" s="181"/>
      <c r="BB442" s="181"/>
      <c r="BC442" s="181"/>
      <c r="BD442" s="181"/>
      <c r="BE442" s="181"/>
      <c r="BF442" s="181"/>
      <c r="BG442" s="181"/>
      <c r="BH442" s="181"/>
      <c r="BI442" s="181"/>
      <c r="BJ442" s="181"/>
    </row>
    <row r="443" spans="1:62">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143"/>
      <c r="AE443" s="143"/>
      <c r="AF443" s="143"/>
      <c r="AG443" s="143"/>
      <c r="AH443" s="143"/>
      <c r="AI443" s="143"/>
      <c r="AJ443" s="181"/>
      <c r="AK443" s="181"/>
      <c r="AL443" s="181"/>
      <c r="AM443" s="181"/>
      <c r="AN443" s="181"/>
      <c r="AO443" s="181"/>
      <c r="AP443" s="181"/>
      <c r="AQ443" s="181"/>
      <c r="AR443" s="181"/>
      <c r="AS443" s="181"/>
      <c r="AT443" s="181"/>
      <c r="AU443" s="283"/>
      <c r="AV443" s="283"/>
      <c r="AW443" s="283"/>
      <c r="AX443" s="283"/>
      <c r="AY443" s="181"/>
      <c r="AZ443" s="181"/>
      <c r="BA443" s="181"/>
      <c r="BB443" s="181"/>
      <c r="BC443" s="181"/>
      <c r="BD443" s="181"/>
      <c r="BE443" s="181"/>
      <c r="BF443" s="181"/>
      <c r="BG443" s="181"/>
      <c r="BH443" s="181"/>
      <c r="BI443" s="181"/>
      <c r="BJ443" s="181"/>
    </row>
    <row r="444" spans="1:62">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143"/>
      <c r="AE444" s="143"/>
      <c r="AF444" s="143"/>
      <c r="AG444" s="143"/>
      <c r="AH444" s="143"/>
      <c r="AI444" s="143"/>
      <c r="AJ444" s="181"/>
      <c r="AK444" s="181"/>
      <c r="AL444" s="181"/>
      <c r="AM444" s="181"/>
      <c r="AN444" s="181"/>
      <c r="AO444" s="181"/>
      <c r="AP444" s="181"/>
      <c r="AQ444" s="181"/>
      <c r="AR444" s="181"/>
      <c r="AS444" s="181"/>
      <c r="AT444" s="181"/>
      <c r="AU444" s="283"/>
      <c r="AV444" s="283"/>
      <c r="AW444" s="283"/>
      <c r="AX444" s="283"/>
      <c r="AY444" s="181"/>
      <c r="AZ444" s="181"/>
      <c r="BA444" s="181"/>
      <c r="BB444" s="181"/>
      <c r="BC444" s="181"/>
      <c r="BD444" s="181"/>
      <c r="BE444" s="181"/>
      <c r="BF444" s="181"/>
      <c r="BG444" s="181"/>
      <c r="BH444" s="181"/>
      <c r="BI444" s="181"/>
      <c r="BJ444" s="181"/>
    </row>
    <row r="445" spans="1:62">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143"/>
      <c r="AE445" s="143"/>
      <c r="AF445" s="143"/>
      <c r="AG445" s="143"/>
      <c r="AH445" s="143"/>
      <c r="AI445" s="143"/>
      <c r="AJ445" s="181"/>
      <c r="AK445" s="181"/>
      <c r="AL445" s="181"/>
      <c r="AM445" s="181"/>
      <c r="AN445" s="181"/>
      <c r="AO445" s="181"/>
      <c r="AP445" s="181"/>
      <c r="AQ445" s="181"/>
      <c r="AR445" s="181"/>
      <c r="AS445" s="181"/>
      <c r="AT445" s="181"/>
      <c r="AU445" s="283"/>
      <c r="AV445" s="283"/>
      <c r="AW445" s="283"/>
      <c r="AX445" s="283"/>
      <c r="AY445" s="181"/>
      <c r="AZ445" s="181"/>
      <c r="BA445" s="181"/>
      <c r="BB445" s="181"/>
      <c r="BC445" s="181"/>
      <c r="BD445" s="181"/>
      <c r="BE445" s="181"/>
      <c r="BF445" s="181"/>
      <c r="BG445" s="181"/>
      <c r="BH445" s="181"/>
      <c r="BI445" s="181"/>
      <c r="BJ445" s="181"/>
    </row>
    <row r="446" spans="1:62">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143"/>
      <c r="AE446" s="143"/>
      <c r="AF446" s="143"/>
      <c r="AG446" s="143"/>
      <c r="AH446" s="143"/>
      <c r="AI446" s="143"/>
      <c r="AJ446" s="181"/>
      <c r="AK446" s="181"/>
      <c r="AL446" s="181"/>
      <c r="AM446" s="181"/>
      <c r="AN446" s="181"/>
      <c r="AO446" s="181"/>
      <c r="AP446" s="181"/>
      <c r="AQ446" s="181"/>
      <c r="AR446" s="181"/>
      <c r="AS446" s="181"/>
      <c r="AT446" s="181"/>
      <c r="AU446" s="283"/>
      <c r="AV446" s="283"/>
      <c r="AW446" s="283"/>
      <c r="AX446" s="283"/>
      <c r="AY446" s="181"/>
      <c r="AZ446" s="181"/>
      <c r="BA446" s="181"/>
      <c r="BB446" s="181"/>
      <c r="BC446" s="181"/>
      <c r="BD446" s="181"/>
      <c r="BE446" s="181"/>
      <c r="BF446" s="181"/>
      <c r="BG446" s="181"/>
      <c r="BH446" s="181"/>
      <c r="BI446" s="181"/>
      <c r="BJ446" s="181"/>
    </row>
    <row r="447" spans="1:62">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143"/>
      <c r="AE447" s="143"/>
      <c r="AF447" s="143"/>
      <c r="AG447" s="143"/>
      <c r="AH447" s="143"/>
      <c r="AI447" s="143"/>
      <c r="AJ447" s="181"/>
      <c r="AK447" s="181"/>
      <c r="AL447" s="181"/>
      <c r="AM447" s="181"/>
      <c r="AN447" s="181"/>
      <c r="AO447" s="181"/>
      <c r="AP447" s="181"/>
      <c r="AQ447" s="181"/>
      <c r="AR447" s="181"/>
      <c r="AS447" s="181"/>
      <c r="AT447" s="181"/>
      <c r="AU447" s="283"/>
      <c r="AV447" s="283"/>
      <c r="AW447" s="283"/>
      <c r="AX447" s="283"/>
      <c r="AY447" s="181"/>
      <c r="AZ447" s="181"/>
      <c r="BA447" s="181"/>
      <c r="BB447" s="181"/>
      <c r="BC447" s="181"/>
      <c r="BD447" s="181"/>
      <c r="BE447" s="181"/>
      <c r="BF447" s="181"/>
      <c r="BG447" s="181"/>
      <c r="BH447" s="181"/>
      <c r="BI447" s="181"/>
      <c r="BJ447" s="181"/>
    </row>
    <row r="448" spans="1:62">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143"/>
      <c r="AE448" s="143"/>
      <c r="AF448" s="143"/>
      <c r="AG448" s="143"/>
      <c r="AH448" s="143"/>
      <c r="AI448" s="143"/>
      <c r="AJ448" s="181"/>
      <c r="AK448" s="181"/>
      <c r="AL448" s="181"/>
      <c r="AM448" s="181"/>
      <c r="AN448" s="181"/>
      <c r="AO448" s="181"/>
      <c r="AP448" s="181"/>
      <c r="AQ448" s="181"/>
      <c r="AR448" s="181"/>
      <c r="AS448" s="181"/>
      <c r="AT448" s="181"/>
      <c r="AU448" s="283"/>
      <c r="AV448" s="283"/>
      <c r="AW448" s="283"/>
      <c r="AX448" s="283"/>
      <c r="AY448" s="181"/>
      <c r="AZ448" s="181"/>
      <c r="BA448" s="181"/>
      <c r="BB448" s="181"/>
      <c r="BC448" s="181"/>
      <c r="BD448" s="181"/>
      <c r="BE448" s="181"/>
      <c r="BF448" s="181"/>
      <c r="BG448" s="181"/>
      <c r="BH448" s="181"/>
      <c r="BI448" s="181"/>
      <c r="BJ448" s="181"/>
    </row>
    <row r="449" spans="1:62">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143"/>
      <c r="AE449" s="143"/>
      <c r="AF449" s="143"/>
      <c r="AG449" s="143"/>
      <c r="AH449" s="143"/>
      <c r="AI449" s="143"/>
      <c r="AJ449" s="181"/>
      <c r="AK449" s="181"/>
      <c r="AL449" s="181"/>
      <c r="AM449" s="181"/>
      <c r="AN449" s="181"/>
      <c r="AO449" s="181"/>
      <c r="AP449" s="181"/>
      <c r="AQ449" s="181"/>
      <c r="AR449" s="181"/>
      <c r="AS449" s="181"/>
      <c r="AT449" s="181"/>
      <c r="AU449" s="283"/>
      <c r="AV449" s="283"/>
      <c r="AW449" s="283"/>
      <c r="AX449" s="283"/>
      <c r="AY449" s="181"/>
      <c r="AZ449" s="181"/>
      <c r="BA449" s="181"/>
      <c r="BB449" s="181"/>
      <c r="BC449" s="181"/>
      <c r="BD449" s="181"/>
      <c r="BE449" s="181"/>
      <c r="BF449" s="181"/>
      <c r="BG449" s="181"/>
      <c r="BH449" s="181"/>
      <c r="BI449" s="181"/>
      <c r="BJ449" s="181"/>
    </row>
    <row r="450" spans="1:62">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143"/>
      <c r="AE450" s="143"/>
      <c r="AF450" s="143"/>
      <c r="AG450" s="143"/>
      <c r="AH450" s="143"/>
      <c r="AI450" s="143"/>
      <c r="AJ450" s="181"/>
      <c r="AK450" s="181"/>
      <c r="AL450" s="181"/>
      <c r="AM450" s="181"/>
      <c r="AN450" s="181"/>
      <c r="AO450" s="181"/>
      <c r="AP450" s="181"/>
      <c r="AQ450" s="181"/>
      <c r="AR450" s="181"/>
      <c r="AS450" s="181"/>
      <c r="AT450" s="181"/>
      <c r="AU450" s="283"/>
      <c r="AV450" s="283"/>
      <c r="AW450" s="283"/>
      <c r="AX450" s="283"/>
      <c r="AY450" s="181"/>
      <c r="AZ450" s="181"/>
      <c r="BA450" s="181"/>
      <c r="BB450" s="181"/>
      <c r="BC450" s="181"/>
      <c r="BD450" s="181"/>
      <c r="BE450" s="181"/>
      <c r="BF450" s="181"/>
      <c r="BG450" s="181"/>
      <c r="BH450" s="181"/>
      <c r="BI450" s="181"/>
      <c r="BJ450" s="181"/>
    </row>
    <row r="451" spans="1:62">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143"/>
      <c r="AE451" s="143"/>
      <c r="AF451" s="143"/>
      <c r="AG451" s="143"/>
      <c r="AH451" s="143"/>
      <c r="AI451" s="143"/>
      <c r="AJ451" s="181"/>
      <c r="AK451" s="181"/>
      <c r="AL451" s="181"/>
      <c r="AM451" s="181"/>
      <c r="AN451" s="181"/>
      <c r="AO451" s="181"/>
      <c r="AP451" s="181"/>
      <c r="AQ451" s="181"/>
      <c r="AR451" s="181"/>
      <c r="AS451" s="181"/>
      <c r="AT451" s="181"/>
      <c r="AU451" s="283"/>
      <c r="AV451" s="283"/>
      <c r="AW451" s="283"/>
      <c r="AX451" s="283"/>
      <c r="AY451" s="181"/>
      <c r="AZ451" s="181"/>
      <c r="BA451" s="181"/>
      <c r="BB451" s="181"/>
      <c r="BC451" s="181"/>
      <c r="BD451" s="181"/>
      <c r="BE451" s="181"/>
      <c r="BF451" s="181"/>
      <c r="BG451" s="181"/>
      <c r="BH451" s="181"/>
      <c r="BI451" s="181"/>
      <c r="BJ451" s="181"/>
    </row>
    <row r="452" spans="1:62">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143"/>
      <c r="AE452" s="143"/>
      <c r="AF452" s="143"/>
      <c r="AG452" s="143"/>
      <c r="AH452" s="143"/>
      <c r="AI452" s="143"/>
      <c r="AJ452" s="181"/>
      <c r="AK452" s="181"/>
      <c r="AL452" s="181"/>
      <c r="AM452" s="181"/>
      <c r="AN452" s="181"/>
      <c r="AO452" s="181"/>
      <c r="AP452" s="181"/>
      <c r="AQ452" s="181"/>
      <c r="AR452" s="181"/>
      <c r="AS452" s="181"/>
      <c r="AT452" s="181"/>
      <c r="AU452" s="283"/>
      <c r="AV452" s="283"/>
      <c r="AW452" s="283"/>
      <c r="AX452" s="283"/>
      <c r="AY452" s="181"/>
      <c r="AZ452" s="181"/>
      <c r="BA452" s="181"/>
      <c r="BB452" s="181"/>
      <c r="BC452" s="181"/>
      <c r="BD452" s="181"/>
      <c r="BE452" s="181"/>
      <c r="BF452" s="181"/>
      <c r="BG452" s="181"/>
      <c r="BH452" s="181"/>
      <c r="BI452" s="181"/>
      <c r="BJ452" s="181"/>
    </row>
    <row r="453" spans="1:62">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143"/>
      <c r="AE453" s="143"/>
      <c r="AF453" s="143"/>
      <c r="AG453" s="143"/>
      <c r="AH453" s="143"/>
      <c r="AI453" s="143"/>
      <c r="AJ453" s="181"/>
      <c r="AK453" s="181"/>
      <c r="AL453" s="181"/>
      <c r="AM453" s="181"/>
      <c r="AN453" s="181"/>
      <c r="AO453" s="181"/>
      <c r="AP453" s="181"/>
      <c r="AQ453" s="181"/>
      <c r="AR453" s="181"/>
      <c r="AS453" s="181"/>
      <c r="AT453" s="181"/>
      <c r="AU453" s="283"/>
      <c r="AV453" s="283"/>
      <c r="AW453" s="283"/>
      <c r="AX453" s="283"/>
      <c r="AY453" s="181"/>
      <c r="AZ453" s="181"/>
      <c r="BA453" s="181"/>
      <c r="BB453" s="181"/>
      <c r="BC453" s="181"/>
      <c r="BD453" s="181"/>
      <c r="BE453" s="181"/>
      <c r="BF453" s="181"/>
      <c r="BG453" s="181"/>
      <c r="BH453" s="181"/>
      <c r="BI453" s="181"/>
      <c r="BJ453" s="181"/>
    </row>
    <row r="454" spans="1:62">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143"/>
      <c r="AE454" s="143"/>
      <c r="AF454" s="143"/>
      <c r="AG454" s="143"/>
      <c r="AH454" s="143"/>
      <c r="AI454" s="143"/>
      <c r="AJ454" s="181"/>
      <c r="AK454" s="181"/>
      <c r="AL454" s="181"/>
      <c r="AM454" s="181"/>
      <c r="AN454" s="181"/>
      <c r="AO454" s="181"/>
      <c r="AP454" s="181"/>
      <c r="AQ454" s="181"/>
      <c r="AR454" s="181"/>
      <c r="AS454" s="181"/>
      <c r="AT454" s="181"/>
      <c r="AU454" s="283"/>
      <c r="AV454" s="283"/>
      <c r="AW454" s="283"/>
      <c r="AX454" s="283"/>
      <c r="AY454" s="181"/>
      <c r="AZ454" s="181"/>
      <c r="BA454" s="181"/>
      <c r="BB454" s="181"/>
      <c r="BC454" s="181"/>
      <c r="BD454" s="181"/>
      <c r="BE454" s="181"/>
      <c r="BF454" s="181"/>
      <c r="BG454" s="181"/>
      <c r="BH454" s="181"/>
      <c r="BI454" s="181"/>
      <c r="BJ454" s="181"/>
    </row>
    <row r="455" spans="1:62">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143"/>
      <c r="AE455" s="143"/>
      <c r="AF455" s="143"/>
      <c r="AG455" s="143"/>
      <c r="AH455" s="143"/>
      <c r="AI455" s="143"/>
      <c r="AJ455" s="181"/>
      <c r="AK455" s="181"/>
      <c r="AL455" s="181"/>
      <c r="AM455" s="181"/>
      <c r="AN455" s="181"/>
      <c r="AO455" s="181"/>
      <c r="AP455" s="181"/>
      <c r="AQ455" s="181"/>
      <c r="AR455" s="181"/>
      <c r="AS455" s="181"/>
      <c r="AT455" s="181"/>
      <c r="AU455" s="283"/>
      <c r="AV455" s="283"/>
      <c r="AW455" s="283"/>
      <c r="AX455" s="283"/>
      <c r="AY455" s="181"/>
      <c r="AZ455" s="181"/>
      <c r="BA455" s="181"/>
      <c r="BB455" s="181"/>
      <c r="BC455" s="181"/>
      <c r="BD455" s="181"/>
      <c r="BE455" s="181"/>
      <c r="BF455" s="181"/>
      <c r="BG455" s="181"/>
      <c r="BH455" s="181"/>
      <c r="BI455" s="181"/>
      <c r="BJ455" s="181"/>
    </row>
    <row r="456" spans="1:62">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143"/>
      <c r="AE456" s="143"/>
      <c r="AF456" s="143"/>
      <c r="AG456" s="143"/>
      <c r="AH456" s="143"/>
      <c r="AI456" s="143"/>
      <c r="AJ456" s="181"/>
      <c r="AK456" s="181"/>
      <c r="AL456" s="181"/>
      <c r="AM456" s="181"/>
      <c r="AN456" s="181"/>
      <c r="AO456" s="181"/>
      <c r="AP456" s="181"/>
      <c r="AQ456" s="181"/>
      <c r="AR456" s="181"/>
      <c r="AS456" s="181"/>
      <c r="AT456" s="181"/>
      <c r="AU456" s="283"/>
      <c r="AV456" s="283"/>
      <c r="AW456" s="283"/>
      <c r="AX456" s="283"/>
      <c r="AY456" s="181"/>
      <c r="AZ456" s="181"/>
      <c r="BA456" s="181"/>
      <c r="BB456" s="181"/>
      <c r="BC456" s="181"/>
      <c r="BD456" s="181"/>
      <c r="BE456" s="181"/>
      <c r="BF456" s="181"/>
      <c r="BG456" s="181"/>
      <c r="BH456" s="181"/>
      <c r="BI456" s="181"/>
      <c r="BJ456" s="181"/>
    </row>
    <row r="457" spans="1:62">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143"/>
      <c r="AE457" s="143"/>
      <c r="AF457" s="143"/>
      <c r="AG457" s="143"/>
      <c r="AH457" s="143"/>
      <c r="AI457" s="143"/>
      <c r="AJ457" s="181"/>
      <c r="AK457" s="181"/>
      <c r="AL457" s="181"/>
      <c r="AM457" s="181"/>
      <c r="AN457" s="181"/>
      <c r="AO457" s="181"/>
      <c r="AP457" s="181"/>
      <c r="AQ457" s="181"/>
      <c r="AR457" s="181"/>
      <c r="AS457" s="181"/>
      <c r="AT457" s="181"/>
      <c r="AU457" s="283"/>
      <c r="AV457" s="283"/>
      <c r="AW457" s="283"/>
      <c r="AX457" s="283"/>
      <c r="AY457" s="181"/>
      <c r="AZ457" s="181"/>
      <c r="BA457" s="181"/>
      <c r="BB457" s="181"/>
      <c r="BC457" s="181"/>
      <c r="BD457" s="181"/>
      <c r="BE457" s="181"/>
      <c r="BF457" s="181"/>
      <c r="BG457" s="181"/>
      <c r="BH457" s="181"/>
      <c r="BI457" s="181"/>
      <c r="BJ457" s="181"/>
    </row>
    <row r="458" spans="1:62">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143"/>
      <c r="AE458" s="143"/>
      <c r="AF458" s="143"/>
      <c r="AG458" s="143"/>
      <c r="AH458" s="143"/>
      <c r="AI458" s="143"/>
      <c r="AJ458" s="181"/>
      <c r="AK458" s="181"/>
      <c r="AL458" s="181"/>
      <c r="AM458" s="181"/>
      <c r="AN458" s="181"/>
      <c r="AO458" s="181"/>
      <c r="AP458" s="181"/>
      <c r="AQ458" s="181"/>
      <c r="AR458" s="181"/>
      <c r="AS458" s="181"/>
      <c r="AT458" s="181"/>
      <c r="AU458" s="283"/>
      <c r="AV458" s="283"/>
      <c r="AW458" s="283"/>
      <c r="AX458" s="283"/>
      <c r="AY458" s="181"/>
      <c r="AZ458" s="181"/>
      <c r="BA458" s="181"/>
      <c r="BB458" s="181"/>
      <c r="BC458" s="181"/>
      <c r="BD458" s="181"/>
      <c r="BE458" s="181"/>
      <c r="BF458" s="181"/>
      <c r="BG458" s="181"/>
      <c r="BH458" s="181"/>
      <c r="BI458" s="181"/>
      <c r="BJ458" s="181"/>
    </row>
    <row r="459" spans="1:62">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143"/>
      <c r="AE459" s="143"/>
      <c r="AF459" s="143"/>
      <c r="AG459" s="143"/>
      <c r="AH459" s="143"/>
      <c r="AI459" s="143"/>
      <c r="AJ459" s="181"/>
      <c r="AK459" s="181"/>
      <c r="AL459" s="181"/>
      <c r="AM459" s="181"/>
      <c r="AN459" s="181"/>
      <c r="AO459" s="181"/>
      <c r="AP459" s="181"/>
      <c r="AQ459" s="181"/>
      <c r="AR459" s="181"/>
      <c r="AS459" s="181"/>
      <c r="AT459" s="181"/>
      <c r="AU459" s="283"/>
      <c r="AV459" s="283"/>
      <c r="AW459" s="283"/>
      <c r="AX459" s="283"/>
      <c r="AY459" s="181"/>
      <c r="AZ459" s="181"/>
      <c r="BA459" s="181"/>
      <c r="BB459" s="181"/>
      <c r="BC459" s="181"/>
      <c r="BD459" s="181"/>
      <c r="BE459" s="181"/>
      <c r="BF459" s="181"/>
      <c r="BG459" s="181"/>
      <c r="BH459" s="181"/>
      <c r="BI459" s="181"/>
      <c r="BJ459" s="181"/>
    </row>
    <row r="460" spans="1:62">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143"/>
      <c r="AE460" s="143"/>
      <c r="AF460" s="143"/>
      <c r="AG460" s="143"/>
      <c r="AH460" s="143"/>
      <c r="AI460" s="143"/>
      <c r="AJ460" s="181"/>
      <c r="AK460" s="181"/>
      <c r="AL460" s="181"/>
      <c r="AM460" s="181"/>
      <c r="AN460" s="181"/>
      <c r="AO460" s="181"/>
      <c r="AP460" s="181"/>
      <c r="AQ460" s="181"/>
      <c r="AR460" s="181"/>
      <c r="AS460" s="181"/>
      <c r="AT460" s="181"/>
      <c r="AU460" s="283"/>
      <c r="AV460" s="283"/>
      <c r="AW460" s="283"/>
      <c r="AX460" s="283"/>
      <c r="AY460" s="181"/>
      <c r="AZ460" s="181"/>
      <c r="BA460" s="181"/>
      <c r="BB460" s="181"/>
      <c r="BC460" s="181"/>
      <c r="BD460" s="181"/>
      <c r="BE460" s="181"/>
      <c r="BF460" s="181"/>
      <c r="BG460" s="181"/>
      <c r="BH460" s="181"/>
      <c r="BI460" s="181"/>
      <c r="BJ460" s="181"/>
    </row>
    <row r="461" spans="1:62">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143"/>
      <c r="AE461" s="143"/>
      <c r="AF461" s="143"/>
      <c r="AG461" s="143"/>
      <c r="AH461" s="143"/>
      <c r="AI461" s="143"/>
      <c r="AJ461" s="181"/>
      <c r="AK461" s="181"/>
      <c r="AL461" s="181"/>
      <c r="AM461" s="181"/>
      <c r="AN461" s="181"/>
      <c r="AO461" s="181"/>
      <c r="AP461" s="181"/>
      <c r="AQ461" s="181"/>
      <c r="AR461" s="181"/>
      <c r="AS461" s="181"/>
      <c r="AT461" s="181"/>
      <c r="AU461" s="283"/>
      <c r="AV461" s="283"/>
      <c r="AW461" s="283"/>
      <c r="AX461" s="283"/>
      <c r="AY461" s="181"/>
      <c r="AZ461" s="181"/>
      <c r="BA461" s="181"/>
      <c r="BB461" s="181"/>
      <c r="BC461" s="181"/>
      <c r="BD461" s="181"/>
      <c r="BE461" s="181"/>
      <c r="BF461" s="181"/>
      <c r="BG461" s="181"/>
      <c r="BH461" s="181"/>
      <c r="BI461" s="181"/>
      <c r="BJ461" s="181"/>
    </row>
    <row r="462" spans="1:62">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143"/>
      <c r="AE462" s="143"/>
      <c r="AF462" s="143"/>
      <c r="AG462" s="143"/>
      <c r="AH462" s="143"/>
      <c r="AI462" s="143"/>
      <c r="AJ462" s="181"/>
      <c r="AK462" s="181"/>
      <c r="AL462" s="181"/>
      <c r="AM462" s="181"/>
      <c r="AN462" s="181"/>
      <c r="AO462" s="181"/>
      <c r="AP462" s="181"/>
      <c r="AQ462" s="181"/>
      <c r="AR462" s="181"/>
      <c r="AS462" s="181"/>
      <c r="AT462" s="181"/>
      <c r="AU462" s="283"/>
      <c r="AV462" s="283"/>
      <c r="AW462" s="283"/>
      <c r="AX462" s="283"/>
      <c r="AY462" s="181"/>
      <c r="AZ462" s="181"/>
      <c r="BA462" s="181"/>
      <c r="BB462" s="181"/>
      <c r="BC462" s="181"/>
      <c r="BD462" s="181"/>
      <c r="BE462" s="181"/>
      <c r="BF462" s="181"/>
      <c r="BG462" s="181"/>
      <c r="BH462" s="181"/>
      <c r="BI462" s="181"/>
      <c r="BJ462" s="181"/>
    </row>
    <row r="463" spans="1:62">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143"/>
      <c r="AE463" s="143"/>
      <c r="AF463" s="143"/>
      <c r="AG463" s="143"/>
      <c r="AH463" s="143"/>
      <c r="AI463" s="143"/>
      <c r="AJ463" s="181"/>
      <c r="AK463" s="181"/>
      <c r="AL463" s="181"/>
      <c r="AM463" s="181"/>
      <c r="AN463" s="181"/>
      <c r="AO463" s="181"/>
      <c r="AP463" s="181"/>
      <c r="AQ463" s="181"/>
      <c r="AR463" s="181"/>
      <c r="AS463" s="181"/>
      <c r="AT463" s="181"/>
      <c r="AU463" s="283"/>
      <c r="AV463" s="283"/>
      <c r="AW463" s="283"/>
      <c r="AX463" s="283"/>
      <c r="AY463" s="181"/>
      <c r="AZ463" s="181"/>
      <c r="BA463" s="181"/>
      <c r="BB463" s="181"/>
      <c r="BC463" s="181"/>
      <c r="BD463" s="181"/>
      <c r="BE463" s="181"/>
      <c r="BF463" s="181"/>
      <c r="BG463" s="181"/>
      <c r="BH463" s="181"/>
      <c r="BI463" s="181"/>
      <c r="BJ463" s="181"/>
    </row>
    <row r="464" spans="1:62">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143"/>
      <c r="AE464" s="143"/>
      <c r="AF464" s="143"/>
      <c r="AG464" s="143"/>
      <c r="AH464" s="143"/>
      <c r="AI464" s="143"/>
      <c r="AJ464" s="181"/>
      <c r="AK464" s="181"/>
      <c r="AL464" s="181"/>
      <c r="AM464" s="181"/>
      <c r="AN464" s="181"/>
      <c r="AO464" s="181"/>
      <c r="AP464" s="181"/>
      <c r="AQ464" s="181"/>
      <c r="AR464" s="181"/>
      <c r="AS464" s="181"/>
      <c r="AT464" s="181"/>
      <c r="AU464" s="283"/>
      <c r="AV464" s="283"/>
      <c r="AW464" s="283"/>
      <c r="AX464" s="283"/>
      <c r="AY464" s="181"/>
      <c r="AZ464" s="181"/>
      <c r="BA464" s="181"/>
      <c r="BB464" s="181"/>
      <c r="BC464" s="181"/>
      <c r="BD464" s="181"/>
      <c r="BE464" s="181"/>
      <c r="BF464" s="181"/>
      <c r="BG464" s="181"/>
      <c r="BH464" s="181"/>
      <c r="BI464" s="181"/>
      <c r="BJ464" s="181"/>
    </row>
    <row r="465" spans="1:62">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143"/>
      <c r="AE465" s="143"/>
      <c r="AF465" s="143"/>
      <c r="AG465" s="143"/>
      <c r="AH465" s="143"/>
      <c r="AI465" s="143"/>
      <c r="AJ465" s="181"/>
      <c r="AK465" s="181"/>
      <c r="AL465" s="181"/>
      <c r="AM465" s="181"/>
      <c r="AN465" s="181"/>
      <c r="AO465" s="181"/>
      <c r="AP465" s="181"/>
      <c r="AQ465" s="181"/>
      <c r="AR465" s="181"/>
      <c r="AS465" s="181"/>
      <c r="AT465" s="181"/>
      <c r="AU465" s="283"/>
      <c r="AV465" s="283"/>
      <c r="AW465" s="283"/>
      <c r="AX465" s="283"/>
      <c r="AY465" s="181"/>
      <c r="AZ465" s="181"/>
      <c r="BA465" s="181"/>
      <c r="BB465" s="181"/>
      <c r="BC465" s="181"/>
      <c r="BD465" s="181"/>
      <c r="BE465" s="181"/>
      <c r="BF465" s="181"/>
      <c r="BG465" s="181"/>
      <c r="BH465" s="181"/>
      <c r="BI465" s="181"/>
      <c r="BJ465" s="181"/>
    </row>
    <row r="466" spans="1:62">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143"/>
      <c r="AE466" s="143"/>
      <c r="AF466" s="143"/>
      <c r="AG466" s="143"/>
      <c r="AH466" s="143"/>
      <c r="AI466" s="143"/>
      <c r="AJ466" s="181"/>
      <c r="AK466" s="181"/>
      <c r="AL466" s="181"/>
      <c r="AM466" s="181"/>
      <c r="AN466" s="181"/>
      <c r="AO466" s="181"/>
      <c r="AP466" s="181"/>
      <c r="AQ466" s="181"/>
      <c r="AR466" s="181"/>
      <c r="AS466" s="181"/>
      <c r="AT466" s="181"/>
      <c r="AU466" s="283"/>
      <c r="AV466" s="283"/>
      <c r="AW466" s="283"/>
      <c r="AX466" s="283"/>
      <c r="AY466" s="181"/>
      <c r="AZ466" s="181"/>
      <c r="BA466" s="181"/>
      <c r="BB466" s="181"/>
      <c r="BC466" s="181"/>
      <c r="BD466" s="181"/>
      <c r="BE466" s="181"/>
      <c r="BF466" s="181"/>
      <c r="BG466" s="181"/>
      <c r="BH466" s="181"/>
      <c r="BI466" s="181"/>
      <c r="BJ466" s="181"/>
    </row>
    <row r="467" spans="1:62">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143"/>
      <c r="AE467" s="143"/>
      <c r="AF467" s="143"/>
      <c r="AG467" s="143"/>
      <c r="AH467" s="143"/>
      <c r="AI467" s="143"/>
      <c r="AJ467" s="181"/>
      <c r="AK467" s="181"/>
      <c r="AL467" s="181"/>
      <c r="AM467" s="181"/>
      <c r="AN467" s="181"/>
      <c r="AO467" s="181"/>
      <c r="AP467" s="181"/>
      <c r="AQ467" s="181"/>
      <c r="AR467" s="181"/>
      <c r="AS467" s="181"/>
      <c r="AT467" s="181"/>
      <c r="AU467" s="283"/>
      <c r="AV467" s="283"/>
      <c r="AW467" s="283"/>
      <c r="AX467" s="283"/>
      <c r="AY467" s="181"/>
      <c r="AZ467" s="181"/>
      <c r="BA467" s="181"/>
      <c r="BB467" s="181"/>
      <c r="BC467" s="181"/>
      <c r="BD467" s="181"/>
      <c r="BE467" s="181"/>
      <c r="BF467" s="181"/>
      <c r="BG467" s="181"/>
      <c r="BH467" s="181"/>
      <c r="BI467" s="181"/>
      <c r="BJ467" s="181"/>
    </row>
    <row r="468" spans="1:62">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143"/>
      <c r="AE468" s="143"/>
      <c r="AF468" s="143"/>
      <c r="AG468" s="143"/>
      <c r="AH468" s="143"/>
      <c r="AI468" s="143"/>
      <c r="AJ468" s="181"/>
      <c r="AK468" s="181"/>
      <c r="AL468" s="181"/>
      <c r="AM468" s="181"/>
      <c r="AN468" s="181"/>
      <c r="AO468" s="181"/>
      <c r="AP468" s="181"/>
      <c r="AQ468" s="181"/>
      <c r="AR468" s="181"/>
      <c r="AS468" s="181"/>
      <c r="AT468" s="181"/>
      <c r="AU468" s="283"/>
      <c r="AV468" s="283"/>
      <c r="AW468" s="283"/>
      <c r="AX468" s="283"/>
      <c r="AY468" s="181"/>
      <c r="AZ468" s="181"/>
      <c r="BA468" s="181"/>
      <c r="BB468" s="181"/>
      <c r="BC468" s="181"/>
      <c r="BD468" s="181"/>
      <c r="BE468" s="181"/>
      <c r="BF468" s="181"/>
      <c r="BG468" s="181"/>
      <c r="BH468" s="181"/>
      <c r="BI468" s="181"/>
      <c r="BJ468" s="181"/>
    </row>
    <row r="469" spans="1:62">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143"/>
      <c r="AE469" s="143"/>
      <c r="AF469" s="143"/>
      <c r="AG469" s="143"/>
      <c r="AH469" s="143"/>
      <c r="AI469" s="143"/>
      <c r="AJ469" s="181"/>
      <c r="AK469" s="181"/>
      <c r="AL469" s="181"/>
      <c r="AM469" s="181"/>
      <c r="AN469" s="181"/>
      <c r="AO469" s="181"/>
      <c r="AP469" s="181"/>
      <c r="AQ469" s="181"/>
      <c r="AR469" s="181"/>
      <c r="AS469" s="181"/>
      <c r="AT469" s="181"/>
      <c r="AU469" s="283"/>
      <c r="AV469" s="283"/>
      <c r="AW469" s="283"/>
      <c r="AX469" s="283"/>
      <c r="AY469" s="181"/>
      <c r="AZ469" s="181"/>
      <c r="BA469" s="181"/>
      <c r="BB469" s="181"/>
      <c r="BC469" s="181"/>
      <c r="BD469" s="181"/>
      <c r="BE469" s="181"/>
      <c r="BF469" s="181"/>
      <c r="BG469" s="181"/>
      <c r="BH469" s="181"/>
      <c r="BI469" s="181"/>
      <c r="BJ469" s="181"/>
    </row>
    <row r="470" spans="1:62">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143"/>
      <c r="AE470" s="143"/>
      <c r="AF470" s="143"/>
      <c r="AG470" s="143"/>
      <c r="AH470" s="143"/>
      <c r="AI470" s="143"/>
      <c r="AJ470" s="181"/>
      <c r="AK470" s="181"/>
      <c r="AL470" s="181"/>
      <c r="AM470" s="181"/>
      <c r="AN470" s="181"/>
      <c r="AO470" s="181"/>
      <c r="AP470" s="181"/>
      <c r="AQ470" s="181"/>
      <c r="AR470" s="181"/>
      <c r="AS470" s="181"/>
      <c r="AT470" s="181"/>
      <c r="AU470" s="283"/>
      <c r="AV470" s="283"/>
      <c r="AW470" s="283"/>
      <c r="AX470" s="283"/>
      <c r="AY470" s="181"/>
      <c r="AZ470" s="181"/>
      <c r="BA470" s="181"/>
      <c r="BB470" s="181"/>
      <c r="BC470" s="181"/>
      <c r="BD470" s="181"/>
      <c r="BE470" s="181"/>
      <c r="BF470" s="181"/>
      <c r="BG470" s="181"/>
      <c r="BH470" s="181"/>
      <c r="BI470" s="181"/>
      <c r="BJ470" s="181"/>
    </row>
    <row r="471" spans="1:62">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143"/>
      <c r="AE471" s="143"/>
      <c r="AF471" s="143"/>
      <c r="AG471" s="143"/>
      <c r="AH471" s="143"/>
      <c r="AI471" s="143"/>
      <c r="AJ471" s="181"/>
      <c r="AK471" s="181"/>
      <c r="AL471" s="181"/>
      <c r="AM471" s="181"/>
      <c r="AN471" s="181"/>
      <c r="AO471" s="181"/>
      <c r="AP471" s="181"/>
      <c r="AQ471" s="181"/>
      <c r="AR471" s="181"/>
      <c r="AS471" s="181"/>
      <c r="AT471" s="181"/>
      <c r="AU471" s="283"/>
      <c r="AV471" s="283"/>
      <c r="AW471" s="283"/>
      <c r="AX471" s="283"/>
      <c r="AY471" s="181"/>
      <c r="AZ471" s="181"/>
      <c r="BA471" s="181"/>
      <c r="BB471" s="181"/>
      <c r="BC471" s="181"/>
      <c r="BD471" s="181"/>
      <c r="BE471" s="181"/>
      <c r="BF471" s="181"/>
      <c r="BG471" s="181"/>
      <c r="BH471" s="181"/>
      <c r="BI471" s="181"/>
      <c r="BJ471" s="181"/>
    </row>
    <row r="472" spans="1:62">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143"/>
      <c r="AE472" s="143"/>
      <c r="AF472" s="143"/>
      <c r="AG472" s="143"/>
      <c r="AH472" s="143"/>
      <c r="AI472" s="143"/>
      <c r="AJ472" s="181"/>
      <c r="AK472" s="181"/>
      <c r="AL472" s="181"/>
      <c r="AM472" s="181"/>
      <c r="AN472" s="181"/>
      <c r="AO472" s="181"/>
      <c r="AP472" s="181"/>
      <c r="AQ472" s="181"/>
      <c r="AR472" s="181"/>
      <c r="AS472" s="181"/>
      <c r="AT472" s="181"/>
      <c r="AU472" s="283"/>
      <c r="AV472" s="283"/>
      <c r="AW472" s="283"/>
      <c r="AX472" s="283"/>
      <c r="AY472" s="181"/>
      <c r="AZ472" s="181"/>
      <c r="BA472" s="181"/>
      <c r="BB472" s="181"/>
      <c r="BC472" s="181"/>
      <c r="BD472" s="181"/>
      <c r="BE472" s="181"/>
      <c r="BF472" s="181"/>
      <c r="BG472" s="181"/>
      <c r="BH472" s="181"/>
      <c r="BI472" s="181"/>
      <c r="BJ472" s="181"/>
    </row>
    <row r="473" spans="1:62">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143"/>
      <c r="AE473" s="143"/>
      <c r="AF473" s="143"/>
      <c r="AG473" s="143"/>
      <c r="AH473" s="143"/>
      <c r="AI473" s="143"/>
      <c r="AJ473" s="181"/>
      <c r="AK473" s="181"/>
      <c r="AL473" s="181"/>
      <c r="AM473" s="181"/>
      <c r="AN473" s="181"/>
      <c r="AO473" s="181"/>
      <c r="AP473" s="181"/>
      <c r="AQ473" s="181"/>
      <c r="AR473" s="181"/>
      <c r="AS473" s="181"/>
      <c r="AT473" s="181"/>
      <c r="AU473" s="283"/>
      <c r="AV473" s="283"/>
      <c r="AW473" s="283"/>
      <c r="AX473" s="283"/>
      <c r="AY473" s="181"/>
      <c r="AZ473" s="181"/>
      <c r="BA473" s="181"/>
      <c r="BB473" s="181"/>
      <c r="BC473" s="181"/>
      <c r="BD473" s="181"/>
      <c r="BE473" s="181"/>
      <c r="BF473" s="181"/>
      <c r="BG473" s="181"/>
      <c r="BH473" s="181"/>
      <c r="BI473" s="181"/>
      <c r="BJ473" s="181"/>
    </row>
    <row r="474" spans="1:62">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143"/>
      <c r="AE474" s="143"/>
      <c r="AF474" s="143"/>
      <c r="AG474" s="143"/>
      <c r="AH474" s="143"/>
      <c r="AI474" s="143"/>
      <c r="AJ474" s="181"/>
      <c r="AK474" s="181"/>
      <c r="AL474" s="181"/>
      <c r="AM474" s="181"/>
      <c r="AN474" s="181"/>
      <c r="AO474" s="181"/>
      <c r="AP474" s="181"/>
      <c r="AQ474" s="181"/>
      <c r="AR474" s="181"/>
      <c r="AS474" s="181"/>
      <c r="AT474" s="181"/>
      <c r="AU474" s="283"/>
      <c r="AV474" s="283"/>
      <c r="AW474" s="283"/>
      <c r="AX474" s="283"/>
      <c r="AY474" s="181"/>
      <c r="AZ474" s="181"/>
      <c r="BA474" s="181"/>
      <c r="BB474" s="181"/>
      <c r="BC474" s="181"/>
      <c r="BD474" s="181"/>
      <c r="BE474" s="181"/>
      <c r="BF474" s="181"/>
      <c r="BG474" s="181"/>
      <c r="BH474" s="181"/>
      <c r="BI474" s="181"/>
      <c r="BJ474" s="181"/>
    </row>
    <row r="475" spans="1:62">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143"/>
      <c r="AE475" s="143"/>
      <c r="AF475" s="143"/>
      <c r="AG475" s="143"/>
      <c r="AH475" s="143"/>
      <c r="AI475" s="143"/>
      <c r="AJ475" s="181"/>
      <c r="AK475" s="181"/>
      <c r="AL475" s="181"/>
      <c r="AM475" s="181"/>
      <c r="AN475" s="181"/>
      <c r="AO475" s="181"/>
      <c r="AP475" s="181"/>
      <c r="AQ475" s="181"/>
      <c r="AR475" s="181"/>
      <c r="AS475" s="181"/>
      <c r="AT475" s="181"/>
      <c r="AU475" s="283"/>
      <c r="AV475" s="283"/>
      <c r="AW475" s="283"/>
      <c r="AX475" s="283"/>
      <c r="AY475" s="181"/>
      <c r="AZ475" s="181"/>
      <c r="BA475" s="181"/>
      <c r="BB475" s="181"/>
      <c r="BC475" s="181"/>
      <c r="BD475" s="181"/>
      <c r="BE475" s="181"/>
      <c r="BF475" s="181"/>
      <c r="BG475" s="181"/>
      <c r="BH475" s="181"/>
      <c r="BI475" s="181"/>
      <c r="BJ475" s="181"/>
    </row>
    <row r="476" spans="1:62">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143"/>
      <c r="AE476" s="143"/>
      <c r="AF476" s="143"/>
      <c r="AG476" s="143"/>
      <c r="AH476" s="143"/>
      <c r="AI476" s="143"/>
      <c r="AJ476" s="181"/>
      <c r="AK476" s="181"/>
      <c r="AL476" s="181"/>
      <c r="AM476" s="181"/>
      <c r="AN476" s="181"/>
      <c r="AO476" s="181"/>
      <c r="AP476" s="181"/>
      <c r="AQ476" s="181"/>
      <c r="AR476" s="181"/>
      <c r="AS476" s="181"/>
      <c r="AT476" s="181"/>
      <c r="AU476" s="283"/>
      <c r="AV476" s="283"/>
      <c r="AW476" s="283"/>
      <c r="AX476" s="283"/>
      <c r="AY476" s="181"/>
      <c r="AZ476" s="181"/>
      <c r="BA476" s="181"/>
      <c r="BB476" s="181"/>
      <c r="BC476" s="181"/>
      <c r="BD476" s="181"/>
      <c r="BE476" s="181"/>
      <c r="BF476" s="181"/>
      <c r="BG476" s="181"/>
      <c r="BH476" s="181"/>
      <c r="BI476" s="181"/>
      <c r="BJ476" s="181"/>
    </row>
    <row r="477" spans="1:62">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143"/>
      <c r="AE477" s="143"/>
      <c r="AF477" s="143"/>
      <c r="AG477" s="143"/>
      <c r="AH477" s="143"/>
      <c r="AI477" s="143"/>
      <c r="AJ477" s="181"/>
      <c r="AK477" s="181"/>
      <c r="AL477" s="181"/>
      <c r="AM477" s="181"/>
      <c r="AN477" s="181"/>
      <c r="AO477" s="181"/>
      <c r="AP477" s="181"/>
      <c r="AQ477" s="181"/>
      <c r="AR477" s="181"/>
      <c r="AS477" s="181"/>
      <c r="AT477" s="181"/>
      <c r="AU477" s="283"/>
      <c r="AV477" s="283"/>
      <c r="AW477" s="283"/>
      <c r="AX477" s="283"/>
      <c r="AY477" s="181"/>
      <c r="AZ477" s="181"/>
      <c r="BA477" s="181"/>
      <c r="BB477" s="181"/>
      <c r="BC477" s="181"/>
      <c r="BD477" s="181"/>
      <c r="BE477" s="181"/>
      <c r="BF477" s="181"/>
      <c r="BG477" s="181"/>
      <c r="BH477" s="181"/>
      <c r="BI477" s="181"/>
      <c r="BJ477" s="181"/>
    </row>
    <row r="478" spans="1:62">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143"/>
      <c r="AE478" s="143"/>
      <c r="AF478" s="143"/>
      <c r="AG478" s="143"/>
      <c r="AH478" s="143"/>
      <c r="AI478" s="143"/>
      <c r="AJ478" s="181"/>
      <c r="AK478" s="181"/>
      <c r="AL478" s="181"/>
      <c r="AM478" s="181"/>
      <c r="AN478" s="181"/>
      <c r="AO478" s="181"/>
      <c r="AP478" s="181"/>
      <c r="AQ478" s="181"/>
      <c r="AR478" s="181"/>
      <c r="AS478" s="181"/>
      <c r="AT478" s="181"/>
      <c r="AU478" s="283"/>
      <c r="AV478" s="283"/>
      <c r="AW478" s="283"/>
      <c r="AX478" s="283"/>
      <c r="AY478" s="181"/>
      <c r="AZ478" s="181"/>
      <c r="BA478" s="181"/>
      <c r="BB478" s="181"/>
      <c r="BC478" s="181"/>
      <c r="BD478" s="181"/>
      <c r="BE478" s="181"/>
      <c r="BF478" s="181"/>
      <c r="BG478" s="181"/>
      <c r="BH478" s="181"/>
      <c r="BI478" s="181"/>
      <c r="BJ478" s="181"/>
    </row>
    <row r="479" spans="1:62">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143"/>
      <c r="AE479" s="143"/>
      <c r="AF479" s="143"/>
      <c r="AG479" s="143"/>
      <c r="AH479" s="143"/>
      <c r="AI479" s="143"/>
      <c r="AJ479" s="181"/>
      <c r="AK479" s="181"/>
      <c r="AL479" s="181"/>
      <c r="AM479" s="181"/>
      <c r="AN479" s="181"/>
      <c r="AO479" s="181"/>
      <c r="AP479" s="181"/>
      <c r="AQ479" s="181"/>
      <c r="AR479" s="181"/>
      <c r="AS479" s="181"/>
      <c r="AT479" s="181"/>
      <c r="AU479" s="283"/>
      <c r="AV479" s="283"/>
      <c r="AW479" s="283"/>
      <c r="AX479" s="283"/>
      <c r="AY479" s="181"/>
      <c r="AZ479" s="181"/>
      <c r="BA479" s="181"/>
      <c r="BB479" s="181"/>
      <c r="BC479" s="181"/>
      <c r="BD479" s="181"/>
      <c r="BE479" s="181"/>
      <c r="BF479" s="181"/>
      <c r="BG479" s="181"/>
      <c r="BH479" s="181"/>
      <c r="BI479" s="181"/>
      <c r="BJ479" s="181"/>
    </row>
    <row r="480" spans="1:62">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143"/>
      <c r="AE480" s="143"/>
      <c r="AF480" s="143"/>
      <c r="AG480" s="143"/>
      <c r="AH480" s="143"/>
      <c r="AI480" s="143"/>
      <c r="AJ480" s="181"/>
      <c r="AK480" s="181"/>
      <c r="AL480" s="181"/>
      <c r="AM480" s="181"/>
      <c r="AN480" s="181"/>
      <c r="AO480" s="181"/>
      <c r="AP480" s="181"/>
      <c r="AQ480" s="181"/>
      <c r="AR480" s="181"/>
      <c r="AS480" s="181"/>
      <c r="AT480" s="181"/>
      <c r="AU480" s="283"/>
      <c r="AV480" s="283"/>
      <c r="AW480" s="283"/>
      <c r="AX480" s="283"/>
      <c r="AY480" s="181"/>
      <c r="AZ480" s="181"/>
      <c r="BA480" s="181"/>
      <c r="BB480" s="181"/>
      <c r="BC480" s="181"/>
      <c r="BD480" s="181"/>
      <c r="BE480" s="181"/>
      <c r="BF480" s="181"/>
      <c r="BG480" s="181"/>
      <c r="BH480" s="181"/>
      <c r="BI480" s="181"/>
      <c r="BJ480" s="181"/>
    </row>
    <row r="481" spans="1:62">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143"/>
      <c r="AE481" s="143"/>
      <c r="AF481" s="143"/>
      <c r="AG481" s="143"/>
      <c r="AH481" s="143"/>
      <c r="AI481" s="143"/>
      <c r="AJ481" s="181"/>
      <c r="AK481" s="181"/>
      <c r="AL481" s="181"/>
      <c r="AM481" s="181"/>
      <c r="AN481" s="181"/>
      <c r="AO481" s="181"/>
      <c r="AP481" s="181"/>
      <c r="AQ481" s="181"/>
      <c r="AR481" s="181"/>
      <c r="AS481" s="181"/>
      <c r="AT481" s="181"/>
      <c r="AU481" s="283"/>
      <c r="AV481" s="283"/>
      <c r="AW481" s="283"/>
      <c r="AX481" s="283"/>
      <c r="AY481" s="181"/>
      <c r="AZ481" s="181"/>
      <c r="BA481" s="181"/>
      <c r="BB481" s="181"/>
      <c r="BC481" s="181"/>
      <c r="BD481" s="181"/>
      <c r="BE481" s="181"/>
      <c r="BF481" s="181"/>
      <c r="BG481" s="181"/>
      <c r="BH481" s="181"/>
      <c r="BI481" s="181"/>
      <c r="BJ481" s="181"/>
    </row>
    <row r="482" spans="1:62">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143"/>
      <c r="AE482" s="143"/>
      <c r="AF482" s="143"/>
      <c r="AG482" s="143"/>
      <c r="AH482" s="143"/>
      <c r="AI482" s="143"/>
      <c r="AJ482" s="181"/>
      <c r="AK482" s="181"/>
      <c r="AL482" s="181"/>
      <c r="AM482" s="181"/>
      <c r="AN482" s="181"/>
      <c r="AO482" s="181"/>
      <c r="AP482" s="181"/>
      <c r="AQ482" s="181"/>
      <c r="AR482" s="181"/>
      <c r="AS482" s="181"/>
      <c r="AT482" s="181"/>
      <c r="AU482" s="283"/>
      <c r="AV482" s="283"/>
      <c r="AW482" s="283"/>
      <c r="AX482" s="283"/>
      <c r="AY482" s="181"/>
      <c r="AZ482" s="181"/>
      <c r="BA482" s="181"/>
      <c r="BB482" s="181"/>
      <c r="BC482" s="181"/>
      <c r="BD482" s="181"/>
      <c r="BE482" s="181"/>
      <c r="BF482" s="181"/>
      <c r="BG482" s="181"/>
      <c r="BH482" s="181"/>
      <c r="BI482" s="181"/>
      <c r="BJ482" s="181"/>
    </row>
    <row r="483" spans="1:62">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143"/>
      <c r="AE483" s="143"/>
      <c r="AF483" s="143"/>
      <c r="AG483" s="143"/>
      <c r="AH483" s="143"/>
      <c r="AI483" s="143"/>
      <c r="AJ483" s="181"/>
      <c r="AK483" s="181"/>
      <c r="AL483" s="181"/>
      <c r="AM483" s="181"/>
      <c r="AN483" s="181"/>
      <c r="AO483" s="181"/>
      <c r="AP483" s="181"/>
      <c r="AQ483" s="181"/>
      <c r="AR483" s="181"/>
      <c r="AS483" s="181"/>
      <c r="AT483" s="181"/>
      <c r="AU483" s="283"/>
      <c r="AV483" s="283"/>
      <c r="AW483" s="283"/>
      <c r="AX483" s="283"/>
      <c r="AY483" s="181"/>
      <c r="AZ483" s="181"/>
      <c r="BA483" s="181"/>
      <c r="BB483" s="181"/>
      <c r="BC483" s="181"/>
      <c r="BD483" s="181"/>
      <c r="BE483" s="181"/>
      <c r="BF483" s="181"/>
      <c r="BG483" s="181"/>
      <c r="BH483" s="181"/>
      <c r="BI483" s="181"/>
      <c r="BJ483" s="181"/>
    </row>
    <row r="484" spans="1:62">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143"/>
      <c r="AE484" s="143"/>
      <c r="AF484" s="143"/>
      <c r="AG484" s="143"/>
      <c r="AH484" s="143"/>
      <c r="AI484" s="143"/>
      <c r="AJ484" s="181"/>
      <c r="AK484" s="181"/>
      <c r="AL484" s="181"/>
      <c r="AM484" s="181"/>
      <c r="AN484" s="181"/>
      <c r="AO484" s="181"/>
      <c r="AP484" s="181"/>
      <c r="AQ484" s="181"/>
      <c r="AR484" s="181"/>
      <c r="AS484" s="181"/>
      <c r="AT484" s="181"/>
      <c r="AU484" s="283"/>
      <c r="AV484" s="283"/>
      <c r="AW484" s="283"/>
      <c r="AX484" s="283"/>
      <c r="AY484" s="181"/>
      <c r="AZ484" s="181"/>
      <c r="BA484" s="181"/>
      <c r="BB484" s="181"/>
      <c r="BC484" s="181"/>
      <c r="BD484" s="181"/>
      <c r="BE484" s="181"/>
      <c r="BF484" s="181"/>
      <c r="BG484" s="181"/>
      <c r="BH484" s="181"/>
      <c r="BI484" s="181"/>
      <c r="BJ484" s="181"/>
    </row>
    <row r="485" spans="1:62">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143"/>
      <c r="AE485" s="143"/>
      <c r="AF485" s="143"/>
      <c r="AG485" s="143"/>
      <c r="AH485" s="143"/>
      <c r="AI485" s="143"/>
      <c r="AJ485" s="181"/>
      <c r="AK485" s="181"/>
      <c r="AL485" s="181"/>
      <c r="AM485" s="181"/>
      <c r="AN485" s="181"/>
      <c r="AO485" s="181"/>
      <c r="AP485" s="181"/>
      <c r="AQ485" s="181"/>
      <c r="AR485" s="181"/>
      <c r="AS485" s="181"/>
      <c r="AT485" s="181"/>
      <c r="AU485" s="283"/>
      <c r="AV485" s="283"/>
      <c r="AW485" s="283"/>
      <c r="AX485" s="283"/>
      <c r="AY485" s="181"/>
      <c r="AZ485" s="181"/>
      <c r="BA485" s="181"/>
      <c r="BB485" s="181"/>
      <c r="BC485" s="181"/>
      <c r="BD485" s="181"/>
      <c r="BE485" s="181"/>
      <c r="BF485" s="181"/>
      <c r="BG485" s="181"/>
      <c r="BH485" s="181"/>
      <c r="BI485" s="181"/>
      <c r="BJ485" s="181"/>
    </row>
    <row r="486" spans="1:62">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143"/>
      <c r="AE486" s="143"/>
      <c r="AF486" s="143"/>
      <c r="AG486" s="143"/>
      <c r="AH486" s="143"/>
      <c r="AI486" s="143"/>
      <c r="AJ486" s="181"/>
      <c r="AK486" s="181"/>
      <c r="AL486" s="181"/>
      <c r="AM486" s="181"/>
      <c r="AN486" s="181"/>
      <c r="AO486" s="181"/>
      <c r="AP486" s="181"/>
      <c r="AQ486" s="181"/>
      <c r="AR486" s="181"/>
      <c r="AS486" s="181"/>
      <c r="AT486" s="181"/>
      <c r="AU486" s="283"/>
      <c r="AV486" s="283"/>
      <c r="AW486" s="283"/>
      <c r="AX486" s="283"/>
      <c r="AY486" s="181"/>
      <c r="AZ486" s="181"/>
      <c r="BA486" s="181"/>
      <c r="BB486" s="181"/>
      <c r="BC486" s="181"/>
      <c r="BD486" s="181"/>
      <c r="BE486" s="181"/>
      <c r="BF486" s="181"/>
      <c r="BG486" s="181"/>
      <c r="BH486" s="181"/>
      <c r="BI486" s="181"/>
      <c r="BJ486" s="181"/>
    </row>
    <row r="487" spans="1:62">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143"/>
      <c r="AE487" s="143"/>
      <c r="AF487" s="143"/>
      <c r="AG487" s="143"/>
      <c r="AH487" s="143"/>
      <c r="AI487" s="143"/>
      <c r="AJ487" s="181"/>
      <c r="AK487" s="181"/>
      <c r="AL487" s="181"/>
      <c r="AM487" s="181"/>
      <c r="AN487" s="181"/>
      <c r="AO487" s="181"/>
      <c r="AP487" s="181"/>
      <c r="AQ487" s="181"/>
      <c r="AR487" s="181"/>
      <c r="AS487" s="181"/>
      <c r="AT487" s="181"/>
      <c r="AU487" s="283"/>
      <c r="AV487" s="283"/>
      <c r="AW487" s="283"/>
      <c r="AX487" s="283"/>
      <c r="AY487" s="181"/>
      <c r="AZ487" s="181"/>
      <c r="BA487" s="181"/>
      <c r="BB487" s="181"/>
      <c r="BC487" s="181"/>
      <c r="BD487" s="181"/>
      <c r="BE487" s="181"/>
      <c r="BF487" s="181"/>
      <c r="BG487" s="181"/>
      <c r="BH487" s="181"/>
      <c r="BI487" s="181"/>
      <c r="BJ487" s="181"/>
    </row>
    <row r="488" spans="1:62">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143"/>
      <c r="AE488" s="143"/>
      <c r="AF488" s="143"/>
      <c r="AG488" s="143"/>
      <c r="AH488" s="143"/>
      <c r="AI488" s="143"/>
      <c r="AJ488" s="181"/>
      <c r="AK488" s="181"/>
      <c r="AL488" s="181"/>
      <c r="AM488" s="181"/>
      <c r="AN488" s="181"/>
      <c r="AO488" s="181"/>
      <c r="AP488" s="181"/>
      <c r="AQ488" s="181"/>
      <c r="AR488" s="181"/>
      <c r="AS488" s="181"/>
      <c r="AT488" s="181"/>
      <c r="AU488" s="283"/>
      <c r="AV488" s="283"/>
      <c r="AW488" s="283"/>
      <c r="AX488" s="283"/>
      <c r="AY488" s="181"/>
      <c r="AZ488" s="181"/>
      <c r="BA488" s="181"/>
      <c r="BB488" s="181"/>
      <c r="BC488" s="181"/>
      <c r="BD488" s="181"/>
      <c r="BE488" s="181"/>
      <c r="BF488" s="181"/>
      <c r="BG488" s="181"/>
      <c r="BH488" s="181"/>
      <c r="BI488" s="181"/>
      <c r="BJ488" s="181"/>
    </row>
    <row r="489" spans="1:62">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143"/>
      <c r="AE489" s="143"/>
      <c r="AF489" s="143"/>
      <c r="AG489" s="143"/>
      <c r="AH489" s="143"/>
      <c r="AI489" s="143"/>
      <c r="AJ489" s="181"/>
      <c r="AK489" s="181"/>
      <c r="AL489" s="181"/>
      <c r="AM489" s="181"/>
      <c r="AN489" s="181"/>
      <c r="AO489" s="181"/>
      <c r="AP489" s="181"/>
      <c r="AQ489" s="181"/>
      <c r="AR489" s="181"/>
      <c r="AS489" s="181"/>
      <c r="AT489" s="181"/>
      <c r="AU489" s="283"/>
      <c r="AV489" s="283"/>
      <c r="AW489" s="283"/>
      <c r="AX489" s="283"/>
      <c r="AY489" s="181"/>
      <c r="AZ489" s="181"/>
      <c r="BA489" s="181"/>
      <c r="BB489" s="181"/>
      <c r="BC489" s="181"/>
      <c r="BD489" s="181"/>
      <c r="BE489" s="181"/>
      <c r="BF489" s="181"/>
      <c r="BG489" s="181"/>
      <c r="BH489" s="181"/>
      <c r="BI489" s="181"/>
      <c r="BJ489" s="181"/>
    </row>
    <row r="490" spans="1:62">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143"/>
      <c r="AE490" s="143"/>
      <c r="AF490" s="143"/>
      <c r="AG490" s="143"/>
      <c r="AH490" s="143"/>
      <c r="AI490" s="143"/>
      <c r="AJ490" s="181"/>
      <c r="AK490" s="181"/>
      <c r="AL490" s="181"/>
      <c r="AM490" s="181"/>
      <c r="AN490" s="181"/>
      <c r="AO490" s="181"/>
      <c r="AP490" s="181"/>
      <c r="AQ490" s="181"/>
      <c r="AR490" s="181"/>
      <c r="AS490" s="181"/>
      <c r="AT490" s="181"/>
      <c r="AU490" s="283"/>
      <c r="AV490" s="283"/>
      <c r="AW490" s="283"/>
      <c r="AX490" s="283"/>
      <c r="AY490" s="181"/>
      <c r="AZ490" s="181"/>
      <c r="BA490" s="181"/>
      <c r="BB490" s="181"/>
      <c r="BC490" s="181"/>
      <c r="BD490" s="181"/>
      <c r="BE490" s="181"/>
      <c r="BF490" s="181"/>
      <c r="BG490" s="181"/>
      <c r="BH490" s="181"/>
      <c r="BI490" s="181"/>
      <c r="BJ490" s="181"/>
    </row>
    <row r="491" spans="1:62">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143"/>
      <c r="AE491" s="143"/>
      <c r="AF491" s="143"/>
      <c r="AG491" s="143"/>
      <c r="AH491" s="143"/>
      <c r="AI491" s="143"/>
      <c r="AJ491" s="181"/>
      <c r="AK491" s="181"/>
      <c r="AL491" s="181"/>
      <c r="AM491" s="181"/>
      <c r="AN491" s="181"/>
      <c r="AO491" s="181"/>
      <c r="AP491" s="181"/>
      <c r="AQ491" s="181"/>
      <c r="AR491" s="181"/>
      <c r="AS491" s="181"/>
      <c r="AT491" s="181"/>
      <c r="AU491" s="283"/>
      <c r="AV491" s="283"/>
      <c r="AW491" s="283"/>
      <c r="AX491" s="283"/>
      <c r="AY491" s="181"/>
      <c r="AZ491" s="181"/>
      <c r="BA491" s="181"/>
      <c r="BB491" s="181"/>
      <c r="BC491" s="181"/>
      <c r="BD491" s="181"/>
      <c r="BE491" s="181"/>
      <c r="BF491" s="181"/>
      <c r="BG491" s="181"/>
      <c r="BH491" s="181"/>
      <c r="BI491" s="181"/>
      <c r="BJ491" s="181"/>
    </row>
    <row r="492" spans="1:62">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143"/>
      <c r="AE492" s="143"/>
      <c r="AF492" s="143"/>
      <c r="AG492" s="143"/>
      <c r="AH492" s="143"/>
      <c r="AI492" s="143"/>
      <c r="AJ492" s="181"/>
      <c r="AK492" s="181"/>
      <c r="AL492" s="181"/>
      <c r="AM492" s="181"/>
      <c r="AN492" s="181"/>
      <c r="AO492" s="181"/>
      <c r="AP492" s="181"/>
      <c r="AQ492" s="181"/>
      <c r="AR492" s="181"/>
      <c r="AS492" s="181"/>
      <c r="AT492" s="181"/>
      <c r="AU492" s="283"/>
      <c r="AV492" s="283"/>
      <c r="AW492" s="283"/>
      <c r="AX492" s="283"/>
      <c r="AY492" s="181"/>
      <c r="AZ492" s="181"/>
      <c r="BA492" s="181"/>
      <c r="BB492" s="181"/>
      <c r="BC492" s="181"/>
      <c r="BD492" s="181"/>
      <c r="BE492" s="181"/>
      <c r="BF492" s="181"/>
      <c r="BG492" s="181"/>
      <c r="BH492" s="181"/>
      <c r="BI492" s="181"/>
      <c r="BJ492" s="181"/>
    </row>
    <row r="493" spans="1:62">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143"/>
      <c r="AE493" s="143"/>
      <c r="AF493" s="143"/>
      <c r="AG493" s="143"/>
      <c r="AH493" s="143"/>
      <c r="AI493" s="143"/>
      <c r="AJ493" s="181"/>
      <c r="AK493" s="181"/>
      <c r="AL493" s="181"/>
      <c r="AM493" s="181"/>
      <c r="AN493" s="181"/>
      <c r="AO493" s="181"/>
      <c r="AP493" s="181"/>
      <c r="AQ493" s="181"/>
      <c r="AR493" s="181"/>
      <c r="AS493" s="181"/>
      <c r="AT493" s="181"/>
      <c r="AU493" s="283"/>
      <c r="AV493" s="283"/>
      <c r="AW493" s="283"/>
      <c r="AX493" s="283"/>
      <c r="AY493" s="181"/>
      <c r="AZ493" s="181"/>
      <c r="BA493" s="181"/>
      <c r="BB493" s="181"/>
      <c r="BC493" s="181"/>
      <c r="BD493" s="181"/>
      <c r="BE493" s="181"/>
      <c r="BF493" s="181"/>
      <c r="BG493" s="181"/>
      <c r="BH493" s="181"/>
      <c r="BI493" s="181"/>
      <c r="BJ493" s="181"/>
    </row>
    <row r="494" spans="1:62">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143"/>
      <c r="AE494" s="143"/>
      <c r="AF494" s="143"/>
      <c r="AG494" s="143"/>
      <c r="AH494" s="143"/>
      <c r="AI494" s="143"/>
      <c r="AJ494" s="181"/>
      <c r="AK494" s="181"/>
      <c r="AL494" s="181"/>
      <c r="AM494" s="181"/>
      <c r="AN494" s="181"/>
      <c r="AO494" s="181"/>
      <c r="AP494" s="181"/>
      <c r="AQ494" s="181"/>
      <c r="AR494" s="181"/>
      <c r="AS494" s="181"/>
      <c r="AT494" s="181"/>
      <c r="AU494" s="283"/>
      <c r="AV494" s="283"/>
      <c r="AW494" s="283"/>
      <c r="AX494" s="283"/>
      <c r="AY494" s="181"/>
      <c r="AZ494" s="181"/>
      <c r="BA494" s="181"/>
      <c r="BB494" s="181"/>
      <c r="BC494" s="181"/>
      <c r="BD494" s="181"/>
      <c r="BE494" s="181"/>
      <c r="BF494" s="181"/>
      <c r="BG494" s="181"/>
      <c r="BH494" s="181"/>
      <c r="BI494" s="181"/>
      <c r="BJ494" s="181"/>
    </row>
    <row r="495" spans="1:62">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143"/>
      <c r="AE495" s="143"/>
      <c r="AF495" s="143"/>
      <c r="AG495" s="143"/>
      <c r="AH495" s="143"/>
      <c r="AI495" s="143"/>
      <c r="AJ495" s="181"/>
      <c r="AK495" s="181"/>
      <c r="AL495" s="181"/>
      <c r="AM495" s="181"/>
      <c r="AN495" s="181"/>
      <c r="AO495" s="181"/>
      <c r="AP495" s="181"/>
      <c r="AQ495" s="181"/>
      <c r="AR495" s="181"/>
      <c r="AS495" s="181"/>
      <c r="AT495" s="181"/>
      <c r="AU495" s="283"/>
      <c r="AV495" s="283"/>
      <c r="AW495" s="283"/>
      <c r="AX495" s="283"/>
      <c r="AY495" s="181"/>
      <c r="AZ495" s="181"/>
      <c r="BA495" s="181"/>
      <c r="BB495" s="181"/>
      <c r="BC495" s="181"/>
      <c r="BD495" s="181"/>
      <c r="BE495" s="181"/>
      <c r="BF495" s="181"/>
      <c r="BG495" s="181"/>
      <c r="BH495" s="181"/>
      <c r="BI495" s="181"/>
      <c r="BJ495" s="181"/>
    </row>
    <row r="496" spans="1:62">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143"/>
      <c r="AE496" s="143"/>
      <c r="AF496" s="143"/>
      <c r="AG496" s="143"/>
      <c r="AH496" s="143"/>
      <c r="AI496" s="143"/>
      <c r="AJ496" s="181"/>
      <c r="AK496" s="181"/>
      <c r="AL496" s="181"/>
      <c r="AM496" s="181"/>
      <c r="AN496" s="181"/>
      <c r="AO496" s="181"/>
      <c r="AP496" s="181"/>
      <c r="AQ496" s="181"/>
      <c r="AR496" s="181"/>
      <c r="AS496" s="181"/>
      <c r="AT496" s="181"/>
      <c r="AU496" s="283"/>
      <c r="AV496" s="283"/>
      <c r="AW496" s="283"/>
      <c r="AX496" s="283"/>
      <c r="AY496" s="181"/>
      <c r="AZ496" s="181"/>
      <c r="BA496" s="181"/>
      <c r="BB496" s="181"/>
      <c r="BC496" s="181"/>
      <c r="BD496" s="181"/>
      <c r="BE496" s="181"/>
      <c r="BF496" s="181"/>
      <c r="BG496" s="181"/>
      <c r="BH496" s="181"/>
      <c r="BI496" s="181"/>
      <c r="BJ496" s="181"/>
    </row>
    <row r="497" spans="1:62">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143"/>
      <c r="AE497" s="143"/>
      <c r="AF497" s="143"/>
      <c r="AG497" s="143"/>
      <c r="AH497" s="143"/>
      <c r="AI497" s="143"/>
      <c r="AJ497" s="181"/>
      <c r="AK497" s="181"/>
      <c r="AL497" s="181"/>
      <c r="AM497" s="181"/>
      <c r="AN497" s="181"/>
      <c r="AO497" s="181"/>
      <c r="AP497" s="181"/>
      <c r="AQ497" s="181"/>
      <c r="AR497" s="181"/>
      <c r="AS497" s="181"/>
      <c r="AT497" s="181"/>
      <c r="AU497" s="283"/>
      <c r="AV497" s="283"/>
      <c r="AW497" s="283"/>
      <c r="AX497" s="283"/>
      <c r="AY497" s="181"/>
      <c r="AZ497" s="181"/>
      <c r="BA497" s="181"/>
      <c r="BB497" s="181"/>
      <c r="BC497" s="181"/>
      <c r="BD497" s="181"/>
      <c r="BE497" s="181"/>
      <c r="BF497" s="181"/>
      <c r="BG497" s="181"/>
      <c r="BH497" s="181"/>
      <c r="BI497" s="181"/>
      <c r="BJ497" s="181"/>
    </row>
    <row r="498" spans="1:62">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143"/>
      <c r="AE498" s="143"/>
      <c r="AF498" s="143"/>
      <c r="AG498" s="143"/>
      <c r="AH498" s="143"/>
      <c r="AI498" s="143"/>
      <c r="AJ498" s="181"/>
      <c r="AK498" s="181"/>
      <c r="AL498" s="181"/>
      <c r="AM498" s="181"/>
      <c r="AN498" s="181"/>
      <c r="AO498" s="181"/>
      <c r="AP498" s="181"/>
      <c r="AQ498" s="181"/>
      <c r="AR498" s="181"/>
      <c r="AS498" s="181"/>
      <c r="AT498" s="181"/>
      <c r="AU498" s="283"/>
      <c r="AV498" s="283"/>
      <c r="AW498" s="283"/>
      <c r="AX498" s="283"/>
      <c r="AY498" s="181"/>
      <c r="AZ498" s="181"/>
      <c r="BA498" s="181"/>
      <c r="BB498" s="181"/>
      <c r="BC498" s="181"/>
      <c r="BD498" s="181"/>
      <c r="BE498" s="181"/>
      <c r="BF498" s="181"/>
      <c r="BG498" s="181"/>
      <c r="BH498" s="181"/>
      <c r="BI498" s="181"/>
      <c r="BJ498" s="181"/>
    </row>
    <row r="499" spans="1:62">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143"/>
      <c r="AE499" s="143"/>
      <c r="AF499" s="143"/>
      <c r="AG499" s="143"/>
      <c r="AH499" s="143"/>
      <c r="AI499" s="143"/>
      <c r="AJ499" s="181"/>
      <c r="AK499" s="181"/>
      <c r="AL499" s="181"/>
      <c r="AM499" s="181"/>
      <c r="AN499" s="181"/>
      <c r="AO499" s="181"/>
      <c r="AP499" s="181"/>
      <c r="AQ499" s="181"/>
      <c r="AR499" s="181"/>
      <c r="AS499" s="181"/>
      <c r="AT499" s="181"/>
      <c r="AU499" s="283"/>
      <c r="AV499" s="283"/>
      <c r="AW499" s="283"/>
      <c r="AX499" s="283"/>
      <c r="AY499" s="181"/>
      <c r="AZ499" s="181"/>
      <c r="BA499" s="181"/>
      <c r="BB499" s="181"/>
      <c r="BC499" s="181"/>
      <c r="BD499" s="181"/>
      <c r="BE499" s="181"/>
      <c r="BF499" s="181"/>
      <c r="BG499" s="181"/>
      <c r="BH499" s="181"/>
      <c r="BI499" s="181"/>
      <c r="BJ499" s="181"/>
    </row>
    <row r="500" spans="1:62">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143"/>
      <c r="AE500" s="143"/>
      <c r="AF500" s="143"/>
      <c r="AG500" s="143"/>
      <c r="AH500" s="143"/>
      <c r="AI500" s="143"/>
      <c r="AJ500" s="181"/>
      <c r="AK500" s="181"/>
      <c r="AL500" s="181"/>
      <c r="AM500" s="181"/>
      <c r="AN500" s="181"/>
      <c r="AO500" s="181"/>
      <c r="AP500" s="181"/>
      <c r="AQ500" s="181"/>
      <c r="AR500" s="181"/>
      <c r="AS500" s="181"/>
      <c r="AT500" s="181"/>
      <c r="AU500" s="283"/>
      <c r="AV500" s="283"/>
      <c r="AW500" s="283"/>
      <c r="AX500" s="283"/>
      <c r="AY500" s="181"/>
      <c r="AZ500" s="181"/>
      <c r="BA500" s="181"/>
      <c r="BB500" s="181"/>
      <c r="BC500" s="181"/>
      <c r="BD500" s="181"/>
      <c r="BE500" s="181"/>
      <c r="BF500" s="181"/>
      <c r="BG500" s="181"/>
      <c r="BH500" s="181"/>
      <c r="BI500" s="181"/>
      <c r="BJ500" s="181"/>
    </row>
    <row r="501" spans="1:62">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143"/>
      <c r="AE501" s="143"/>
      <c r="AF501" s="143"/>
      <c r="AG501" s="143"/>
      <c r="AH501" s="143"/>
      <c r="AI501" s="143"/>
      <c r="AJ501" s="181"/>
      <c r="AK501" s="181"/>
      <c r="AL501" s="181"/>
      <c r="AM501" s="181"/>
      <c r="AN501" s="181"/>
      <c r="AO501" s="181"/>
      <c r="AP501" s="181"/>
      <c r="AQ501" s="181"/>
      <c r="AR501" s="181"/>
      <c r="AS501" s="181"/>
      <c r="AT501" s="181"/>
      <c r="AU501" s="283"/>
      <c r="AV501" s="283"/>
      <c r="AW501" s="283"/>
      <c r="AX501" s="283"/>
      <c r="AY501" s="181"/>
      <c r="AZ501" s="181"/>
      <c r="BA501" s="181"/>
      <c r="BB501" s="181"/>
      <c r="BC501" s="181"/>
      <c r="BD501" s="181"/>
      <c r="BE501" s="181"/>
      <c r="BF501" s="181"/>
      <c r="BG501" s="181"/>
      <c r="BH501" s="181"/>
      <c r="BI501" s="181"/>
      <c r="BJ501" s="181"/>
    </row>
    <row r="502" spans="1:62">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143"/>
      <c r="AE502" s="143"/>
      <c r="AF502" s="143"/>
      <c r="AG502" s="143"/>
      <c r="AH502" s="143"/>
      <c r="AI502" s="143"/>
      <c r="AJ502" s="181"/>
      <c r="AK502" s="181"/>
      <c r="AL502" s="181"/>
      <c r="AM502" s="181"/>
      <c r="AN502" s="181"/>
      <c r="AO502" s="181"/>
      <c r="AP502" s="181"/>
      <c r="AQ502" s="181"/>
      <c r="AR502" s="181"/>
      <c r="AS502" s="181"/>
      <c r="AT502" s="181"/>
      <c r="AU502" s="283"/>
      <c r="AV502" s="283"/>
      <c r="AW502" s="283"/>
      <c r="AX502" s="283"/>
      <c r="AY502" s="181"/>
      <c r="AZ502" s="181"/>
      <c r="BA502" s="181"/>
      <c r="BB502" s="181"/>
      <c r="BC502" s="181"/>
      <c r="BD502" s="181"/>
      <c r="BE502" s="181"/>
      <c r="BF502" s="181"/>
      <c r="BG502" s="181"/>
      <c r="BH502" s="181"/>
      <c r="BI502" s="181"/>
      <c r="BJ502" s="181"/>
    </row>
    <row r="503" spans="1:62">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143"/>
      <c r="AE503" s="143"/>
      <c r="AF503" s="143"/>
      <c r="AG503" s="143"/>
      <c r="AH503" s="143"/>
      <c r="AI503" s="143"/>
      <c r="AJ503" s="181"/>
      <c r="AK503" s="181"/>
      <c r="AL503" s="181"/>
      <c r="AM503" s="181"/>
      <c r="AN503" s="181"/>
      <c r="AO503" s="181"/>
      <c r="AP503" s="181"/>
      <c r="AQ503" s="181"/>
      <c r="AR503" s="181"/>
      <c r="AS503" s="181"/>
      <c r="AT503" s="181"/>
      <c r="AU503" s="283"/>
      <c r="AV503" s="283"/>
      <c r="AW503" s="283"/>
      <c r="AX503" s="283"/>
      <c r="AY503" s="181"/>
      <c r="AZ503" s="181"/>
      <c r="BA503" s="181"/>
      <c r="BB503" s="181"/>
      <c r="BC503" s="181"/>
      <c r="BD503" s="181"/>
      <c r="BE503" s="181"/>
      <c r="BF503" s="181"/>
      <c r="BG503" s="181"/>
      <c r="BH503" s="181"/>
      <c r="BI503" s="181"/>
      <c r="BJ503" s="181"/>
    </row>
    <row r="504" spans="1:62">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143"/>
      <c r="AE504" s="143"/>
      <c r="AF504" s="143"/>
      <c r="AG504" s="143"/>
      <c r="AH504" s="143"/>
      <c r="AI504" s="143"/>
      <c r="AJ504" s="181"/>
      <c r="AK504" s="181"/>
      <c r="AL504" s="181"/>
      <c r="AM504" s="181"/>
      <c r="AN504" s="181"/>
      <c r="AO504" s="181"/>
      <c r="AP504" s="181"/>
      <c r="AQ504" s="181"/>
      <c r="AR504" s="181"/>
      <c r="AS504" s="181"/>
      <c r="AT504" s="181"/>
      <c r="AU504" s="283"/>
      <c r="AV504" s="283"/>
      <c r="AW504" s="283"/>
      <c r="AX504" s="283"/>
      <c r="AY504" s="181"/>
      <c r="AZ504" s="181"/>
      <c r="BA504" s="181"/>
      <c r="BB504" s="181"/>
      <c r="BC504" s="181"/>
      <c r="BD504" s="181"/>
      <c r="BE504" s="181"/>
      <c r="BF504" s="181"/>
      <c r="BG504" s="181"/>
      <c r="BH504" s="181"/>
      <c r="BI504" s="181"/>
      <c r="BJ504" s="181"/>
    </row>
    <row r="505" spans="1:62">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143"/>
      <c r="AE505" s="143"/>
      <c r="AF505" s="143"/>
      <c r="AG505" s="143"/>
      <c r="AH505" s="143"/>
      <c r="AI505" s="143"/>
      <c r="AJ505" s="181"/>
      <c r="AK505" s="181"/>
      <c r="AL505" s="181"/>
      <c r="AM505" s="181"/>
      <c r="AN505" s="181"/>
      <c r="AO505" s="181"/>
      <c r="AP505" s="181"/>
      <c r="AQ505" s="181"/>
      <c r="AR505" s="181"/>
      <c r="AS505" s="181"/>
      <c r="AT505" s="181"/>
      <c r="AU505" s="283"/>
      <c r="AV505" s="283"/>
      <c r="AW505" s="283"/>
      <c r="AX505" s="283"/>
      <c r="AY505" s="181"/>
      <c r="AZ505" s="181"/>
      <c r="BA505" s="181"/>
      <c r="BB505" s="181"/>
      <c r="BC505" s="181"/>
      <c r="BD505" s="181"/>
      <c r="BE505" s="181"/>
      <c r="BF505" s="181"/>
      <c r="BG505" s="181"/>
      <c r="BH505" s="181"/>
      <c r="BI505" s="181"/>
      <c r="BJ505" s="181"/>
    </row>
    <row r="506" spans="1:62">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143"/>
      <c r="AE506" s="143"/>
      <c r="AF506" s="143"/>
      <c r="AG506" s="143"/>
      <c r="AH506" s="143"/>
      <c r="AI506" s="143"/>
      <c r="AJ506" s="181"/>
      <c r="AK506" s="181"/>
      <c r="AL506" s="181"/>
      <c r="AM506" s="181"/>
      <c r="AN506" s="181"/>
      <c r="AO506" s="181"/>
      <c r="AP506" s="181"/>
      <c r="AQ506" s="181"/>
      <c r="AR506" s="181"/>
      <c r="AS506" s="181"/>
      <c r="AT506" s="181"/>
      <c r="AU506" s="283"/>
      <c r="AV506" s="283"/>
      <c r="AW506" s="283"/>
      <c r="AX506" s="283"/>
      <c r="AY506" s="181"/>
      <c r="AZ506" s="181"/>
      <c r="BA506" s="181"/>
      <c r="BB506" s="181"/>
      <c r="BC506" s="181"/>
      <c r="BD506" s="181"/>
      <c r="BE506" s="181"/>
      <c r="BF506" s="181"/>
      <c r="BG506" s="181"/>
      <c r="BH506" s="181"/>
      <c r="BI506" s="181"/>
      <c r="BJ506" s="181"/>
    </row>
    <row r="507" spans="1:62">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143"/>
      <c r="AE507" s="143"/>
      <c r="AF507" s="143"/>
      <c r="AG507" s="143"/>
      <c r="AH507" s="143"/>
      <c r="AI507" s="143"/>
      <c r="AJ507" s="181"/>
      <c r="AK507" s="181"/>
      <c r="AL507" s="181"/>
      <c r="AM507" s="181"/>
      <c r="AN507" s="181"/>
      <c r="AO507" s="181"/>
      <c r="AP507" s="181"/>
      <c r="AQ507" s="181"/>
      <c r="AR507" s="181"/>
      <c r="AS507" s="181"/>
      <c r="AT507" s="181"/>
      <c r="AU507" s="283"/>
      <c r="AV507" s="283"/>
      <c r="AW507" s="283"/>
      <c r="AX507" s="283"/>
      <c r="AY507" s="181"/>
      <c r="AZ507" s="181"/>
      <c r="BA507" s="181"/>
      <c r="BB507" s="181"/>
      <c r="BC507" s="181"/>
      <c r="BD507" s="181"/>
      <c r="BE507" s="181"/>
      <c r="BF507" s="181"/>
      <c r="BG507" s="181"/>
      <c r="BH507" s="181"/>
      <c r="BI507" s="181"/>
      <c r="BJ507" s="181"/>
    </row>
    <row r="508" spans="1:62">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143"/>
      <c r="AE508" s="143"/>
      <c r="AF508" s="143"/>
      <c r="AG508" s="143"/>
      <c r="AH508" s="143"/>
      <c r="AI508" s="143"/>
      <c r="AJ508" s="181"/>
      <c r="AK508" s="181"/>
      <c r="AL508" s="181"/>
      <c r="AM508" s="181"/>
      <c r="AN508" s="181"/>
      <c r="AO508" s="181"/>
      <c r="AP508" s="181"/>
      <c r="AQ508" s="181"/>
      <c r="AR508" s="181"/>
      <c r="AS508" s="181"/>
      <c r="AT508" s="181"/>
      <c r="AU508" s="283"/>
      <c r="AV508" s="283"/>
      <c r="AW508" s="283"/>
      <c r="AX508" s="283"/>
      <c r="AY508" s="181"/>
      <c r="AZ508" s="181"/>
      <c r="BA508" s="181"/>
      <c r="BB508" s="181"/>
      <c r="BC508" s="181"/>
      <c r="BD508" s="181"/>
      <c r="BE508" s="181"/>
      <c r="BF508" s="181"/>
      <c r="BG508" s="181"/>
      <c r="BH508" s="181"/>
      <c r="BI508" s="181"/>
      <c r="BJ508" s="181"/>
    </row>
    <row r="509" spans="1:62">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143"/>
      <c r="AD509" s="143"/>
      <c r="AE509" s="143"/>
      <c r="AF509" s="143"/>
      <c r="AG509" s="143"/>
      <c r="AH509" s="143"/>
      <c r="AI509" s="143"/>
      <c r="AJ509" s="181"/>
      <c r="AK509" s="181"/>
      <c r="AL509" s="181"/>
      <c r="AM509" s="181"/>
      <c r="AN509" s="181"/>
      <c r="AO509" s="181"/>
      <c r="AP509" s="181"/>
      <c r="AQ509" s="181"/>
      <c r="AR509" s="181"/>
      <c r="AS509" s="181"/>
      <c r="AT509" s="181"/>
      <c r="AU509" s="283"/>
      <c r="AV509" s="283"/>
      <c r="AW509" s="283"/>
      <c r="AX509" s="283"/>
      <c r="AY509" s="181"/>
      <c r="AZ509" s="181"/>
      <c r="BA509" s="181"/>
      <c r="BB509" s="181"/>
      <c r="BC509" s="181"/>
      <c r="BD509" s="181"/>
      <c r="BE509" s="181"/>
      <c r="BF509" s="181"/>
      <c r="BG509" s="181"/>
      <c r="BH509" s="181"/>
      <c r="BI509" s="181"/>
      <c r="BJ509" s="181"/>
    </row>
    <row r="510" spans="1:62">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143"/>
      <c r="AD510" s="143"/>
      <c r="AE510" s="143"/>
      <c r="AF510" s="143"/>
      <c r="AG510" s="143"/>
      <c r="AH510" s="143"/>
      <c r="AI510" s="143"/>
      <c r="AJ510" s="181"/>
      <c r="AK510" s="181"/>
      <c r="AL510" s="181"/>
      <c r="AM510" s="181"/>
      <c r="AN510" s="181"/>
      <c r="AO510" s="181"/>
      <c r="AP510" s="181"/>
      <c r="AQ510" s="181"/>
      <c r="AR510" s="181"/>
      <c r="AS510" s="181"/>
      <c r="AT510" s="181"/>
      <c r="AU510" s="283"/>
      <c r="AV510" s="283"/>
      <c r="AW510" s="283"/>
      <c r="AX510" s="283"/>
      <c r="AY510" s="181"/>
      <c r="AZ510" s="181"/>
      <c r="BA510" s="181"/>
      <c r="BB510" s="181"/>
      <c r="BC510" s="181"/>
      <c r="BD510" s="181"/>
      <c r="BE510" s="181"/>
      <c r="BF510" s="181"/>
      <c r="BG510" s="181"/>
      <c r="BH510" s="181"/>
      <c r="BI510" s="181"/>
      <c r="BJ510" s="181"/>
    </row>
    <row r="511" spans="1:62">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143"/>
      <c r="AD511" s="143"/>
      <c r="AE511" s="143"/>
      <c r="AF511" s="143"/>
      <c r="AG511" s="143"/>
      <c r="AH511" s="143"/>
      <c r="AI511" s="143"/>
      <c r="AJ511" s="181"/>
      <c r="AK511" s="181"/>
      <c r="AL511" s="181"/>
      <c r="AM511" s="181"/>
      <c r="AN511" s="181"/>
      <c r="AO511" s="181"/>
      <c r="AP511" s="181"/>
      <c r="AQ511" s="181"/>
      <c r="AR511" s="181"/>
      <c r="AS511" s="181"/>
      <c r="AT511" s="181"/>
      <c r="AU511" s="283"/>
      <c r="AV511" s="283"/>
      <c r="AW511" s="283"/>
      <c r="AX511" s="283"/>
      <c r="AY511" s="181"/>
      <c r="AZ511" s="181"/>
      <c r="BA511" s="181"/>
      <c r="BB511" s="181"/>
      <c r="BC511" s="181"/>
      <c r="BD511" s="181"/>
      <c r="BE511" s="181"/>
      <c r="BF511" s="181"/>
      <c r="BG511" s="181"/>
      <c r="BH511" s="181"/>
      <c r="BI511" s="181"/>
      <c r="BJ511" s="181"/>
    </row>
    <row r="512" spans="1:62">
      <c r="A512" s="346"/>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143"/>
      <c r="AD512" s="143"/>
      <c r="AE512" s="143"/>
      <c r="AF512" s="143"/>
      <c r="AG512" s="143"/>
      <c r="AH512" s="143"/>
      <c r="AI512" s="143"/>
      <c r="AJ512" s="181"/>
      <c r="AK512" s="181"/>
      <c r="AL512" s="181"/>
      <c r="AM512" s="181"/>
      <c r="AN512" s="181"/>
      <c r="AO512" s="181"/>
      <c r="AP512" s="181"/>
      <c r="AQ512" s="181"/>
      <c r="AR512" s="181"/>
      <c r="AS512" s="181"/>
      <c r="AT512" s="181"/>
      <c r="AU512" s="283"/>
      <c r="AV512" s="283"/>
      <c r="AW512" s="283"/>
      <c r="AX512" s="283"/>
      <c r="AY512" s="181"/>
      <c r="AZ512" s="181"/>
      <c r="BA512" s="181"/>
      <c r="BB512" s="181"/>
      <c r="BC512" s="181"/>
      <c r="BD512" s="181"/>
      <c r="BE512" s="181"/>
      <c r="BF512" s="181"/>
      <c r="BG512" s="181"/>
      <c r="BH512" s="181"/>
      <c r="BI512" s="181"/>
      <c r="BJ512" s="181"/>
    </row>
    <row r="513" spans="1:62">
      <c r="A513" s="346"/>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143"/>
      <c r="AD513" s="143"/>
      <c r="AE513" s="143"/>
      <c r="AF513" s="143"/>
      <c r="AG513" s="143"/>
      <c r="AH513" s="143"/>
      <c r="AI513" s="143"/>
      <c r="AJ513" s="181"/>
      <c r="AK513" s="181"/>
      <c r="AL513" s="181"/>
      <c r="AM513" s="181"/>
      <c r="AN513" s="181"/>
      <c r="AO513" s="181"/>
      <c r="AP513" s="181"/>
      <c r="AQ513" s="181"/>
      <c r="AR513" s="181"/>
      <c r="AS513" s="181"/>
      <c r="AT513" s="181"/>
      <c r="AU513" s="283"/>
      <c r="AV513" s="283"/>
      <c r="AW513" s="283"/>
      <c r="AX513" s="283"/>
      <c r="AY513" s="181"/>
      <c r="AZ513" s="181"/>
      <c r="BA513" s="181"/>
      <c r="BB513" s="181"/>
      <c r="BC513" s="181"/>
      <c r="BD513" s="181"/>
      <c r="BE513" s="181"/>
      <c r="BF513" s="181"/>
      <c r="BG513" s="181"/>
      <c r="BH513" s="181"/>
      <c r="BI513" s="181"/>
      <c r="BJ513" s="181"/>
    </row>
    <row r="514" spans="1:62">
      <c r="A514" s="346"/>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143"/>
      <c r="AD514" s="143"/>
      <c r="AE514" s="143"/>
      <c r="AF514" s="143"/>
      <c r="AG514" s="143"/>
      <c r="AH514" s="143"/>
      <c r="AI514" s="143"/>
      <c r="AJ514" s="181"/>
      <c r="AK514" s="181"/>
      <c r="AL514" s="181"/>
      <c r="AM514" s="181"/>
      <c r="AN514" s="181"/>
      <c r="AO514" s="181"/>
      <c r="AP514" s="181"/>
      <c r="AQ514" s="181"/>
      <c r="AR514" s="181"/>
      <c r="AS514" s="181"/>
      <c r="AT514" s="181"/>
      <c r="AU514" s="283"/>
      <c r="AV514" s="283"/>
      <c r="AW514" s="283"/>
      <c r="AX514" s="283"/>
      <c r="AY514" s="181"/>
      <c r="AZ514" s="181"/>
      <c r="BA514" s="181"/>
      <c r="BB514" s="181"/>
      <c r="BC514" s="181"/>
      <c r="BD514" s="181"/>
      <c r="BE514" s="181"/>
      <c r="BF514" s="181"/>
      <c r="BG514" s="181"/>
      <c r="BH514" s="181"/>
      <c r="BI514" s="181"/>
      <c r="BJ514" s="181"/>
    </row>
    <row r="515" spans="1:62">
      <c r="A515" s="346"/>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143"/>
      <c r="AD515" s="143"/>
      <c r="AE515" s="143"/>
      <c r="AF515" s="143"/>
      <c r="AG515" s="143"/>
      <c r="AH515" s="143"/>
      <c r="AI515" s="143"/>
      <c r="AJ515" s="181"/>
      <c r="AK515" s="181"/>
      <c r="AL515" s="181"/>
      <c r="AM515" s="181"/>
      <c r="AN515" s="181"/>
      <c r="AO515" s="181"/>
      <c r="AP515" s="181"/>
      <c r="AQ515" s="181"/>
      <c r="AR515" s="181"/>
      <c r="AS515" s="181"/>
      <c r="AT515" s="181"/>
      <c r="AU515" s="283"/>
      <c r="AV515" s="283"/>
      <c r="AW515" s="283"/>
      <c r="AX515" s="283"/>
      <c r="AY515" s="181"/>
      <c r="AZ515" s="181"/>
      <c r="BA515" s="181"/>
      <c r="BB515" s="181"/>
      <c r="BC515" s="181"/>
      <c r="BD515" s="181"/>
      <c r="BE515" s="181"/>
      <c r="BF515" s="181"/>
      <c r="BG515" s="181"/>
      <c r="BH515" s="181"/>
      <c r="BI515" s="181"/>
      <c r="BJ515" s="181"/>
    </row>
    <row r="516" spans="1:62">
      <c r="A516" s="346"/>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143"/>
      <c r="AD516" s="143"/>
      <c r="AE516" s="143"/>
      <c r="AF516" s="143"/>
      <c r="AG516" s="143"/>
      <c r="AH516" s="143"/>
      <c r="AI516" s="143"/>
      <c r="AJ516" s="181"/>
      <c r="AK516" s="181"/>
      <c r="AL516" s="181"/>
      <c r="AM516" s="181"/>
      <c r="AN516" s="181"/>
      <c r="AO516" s="181"/>
      <c r="AP516" s="181"/>
      <c r="AQ516" s="181"/>
      <c r="AR516" s="181"/>
      <c r="AS516" s="181"/>
      <c r="AT516" s="181"/>
      <c r="AU516" s="283"/>
      <c r="AV516" s="283"/>
      <c r="AW516" s="283"/>
      <c r="AX516" s="283"/>
      <c r="AY516" s="181"/>
      <c r="AZ516" s="181"/>
      <c r="BA516" s="181"/>
      <c r="BB516" s="181"/>
      <c r="BC516" s="181"/>
      <c r="BD516" s="181"/>
      <c r="BE516" s="181"/>
      <c r="BF516" s="181"/>
      <c r="BG516" s="181"/>
      <c r="BH516" s="181"/>
      <c r="BI516" s="181"/>
      <c r="BJ516" s="181"/>
    </row>
    <row r="517" spans="1:62">
      <c r="A517" s="346"/>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143"/>
      <c r="AD517" s="143"/>
      <c r="AE517" s="143"/>
      <c r="AF517" s="143"/>
      <c r="AG517" s="143"/>
      <c r="AH517" s="143"/>
      <c r="AI517" s="143"/>
      <c r="AJ517" s="181"/>
      <c r="AK517" s="181"/>
      <c r="AL517" s="181"/>
      <c r="AM517" s="181"/>
      <c r="AN517" s="181"/>
      <c r="AO517" s="181"/>
      <c r="AP517" s="181"/>
      <c r="AQ517" s="181"/>
      <c r="AR517" s="181"/>
      <c r="AS517" s="181"/>
      <c r="AT517" s="181"/>
      <c r="AU517" s="283"/>
      <c r="AV517" s="283"/>
      <c r="AW517" s="283"/>
      <c r="AX517" s="283"/>
      <c r="AY517" s="181"/>
      <c r="AZ517" s="181"/>
      <c r="BA517" s="181"/>
      <c r="BB517" s="181"/>
      <c r="BC517" s="181"/>
      <c r="BD517" s="181"/>
      <c r="BE517" s="181"/>
      <c r="BF517" s="181"/>
      <c r="BG517" s="181"/>
      <c r="BH517" s="181"/>
      <c r="BI517" s="181"/>
      <c r="BJ517" s="181"/>
    </row>
    <row r="518" spans="1:62">
      <c r="A518" s="346"/>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143"/>
      <c r="AD518" s="143"/>
      <c r="AE518" s="143"/>
      <c r="AF518" s="143"/>
      <c r="AG518" s="143"/>
      <c r="AH518" s="143"/>
      <c r="AI518" s="143"/>
      <c r="AJ518" s="181"/>
      <c r="AK518" s="181"/>
      <c r="AL518" s="181"/>
      <c r="AM518" s="181"/>
      <c r="AN518" s="181"/>
      <c r="AO518" s="181"/>
      <c r="AP518" s="181"/>
      <c r="AQ518" s="181"/>
      <c r="AR518" s="181"/>
      <c r="AS518" s="181"/>
      <c r="AT518" s="181"/>
      <c r="AU518" s="283"/>
      <c r="AV518" s="283"/>
      <c r="AW518" s="283"/>
      <c r="AX518" s="283"/>
      <c r="AY518" s="181"/>
      <c r="AZ518" s="181"/>
      <c r="BA518" s="181"/>
      <c r="BB518" s="181"/>
      <c r="BC518" s="181"/>
      <c r="BD518" s="181"/>
      <c r="BE518" s="181"/>
      <c r="BF518" s="181"/>
      <c r="BG518" s="181"/>
      <c r="BH518" s="181"/>
      <c r="BI518" s="181"/>
      <c r="BJ518" s="181"/>
    </row>
    <row r="519" spans="1:62">
      <c r="A519" s="346"/>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143"/>
      <c r="AD519" s="143"/>
      <c r="AE519" s="143"/>
      <c r="AF519" s="143"/>
      <c r="AG519" s="143"/>
      <c r="AH519" s="143"/>
      <c r="AI519" s="143"/>
      <c r="AJ519" s="181"/>
      <c r="AK519" s="181"/>
      <c r="AL519" s="181"/>
      <c r="AM519" s="181"/>
      <c r="AN519" s="181"/>
      <c r="AO519" s="181"/>
      <c r="AP519" s="181"/>
      <c r="AQ519" s="181"/>
      <c r="AR519" s="181"/>
      <c r="AS519" s="181"/>
      <c r="AT519" s="181"/>
      <c r="AU519" s="283"/>
      <c r="AV519" s="283"/>
      <c r="AW519" s="283"/>
      <c r="AX519" s="283"/>
      <c r="AY519" s="181"/>
      <c r="AZ519" s="181"/>
      <c r="BA519" s="181"/>
      <c r="BB519" s="181"/>
      <c r="BC519" s="181"/>
      <c r="BD519" s="181"/>
      <c r="BE519" s="181"/>
      <c r="BF519" s="181"/>
      <c r="BG519" s="181"/>
      <c r="BH519" s="181"/>
      <c r="BI519" s="181"/>
      <c r="BJ519" s="181"/>
    </row>
    <row r="520" spans="1:62">
      <c r="A520" s="346"/>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143"/>
      <c r="AD520" s="143"/>
      <c r="AE520" s="143"/>
      <c r="AF520" s="143"/>
      <c r="AG520" s="143"/>
      <c r="AH520" s="143"/>
      <c r="AI520" s="143"/>
      <c r="AJ520" s="181"/>
      <c r="AK520" s="181"/>
      <c r="AL520" s="181"/>
      <c r="AM520" s="181"/>
      <c r="AN520" s="181"/>
      <c r="AO520" s="181"/>
      <c r="AP520" s="181"/>
      <c r="AQ520" s="181"/>
      <c r="AR520" s="181"/>
      <c r="AS520" s="181"/>
      <c r="AT520" s="181"/>
      <c r="AU520" s="283"/>
      <c r="AV520" s="283"/>
      <c r="AW520" s="283"/>
      <c r="AX520" s="283"/>
      <c r="AY520" s="181"/>
      <c r="AZ520" s="181"/>
      <c r="BA520" s="181"/>
      <c r="BB520" s="181"/>
      <c r="BC520" s="181"/>
      <c r="BD520" s="181"/>
      <c r="BE520" s="181"/>
      <c r="BF520" s="181"/>
      <c r="BG520" s="181"/>
      <c r="BH520" s="181"/>
      <c r="BI520" s="181"/>
      <c r="BJ520" s="181"/>
    </row>
    <row r="521" spans="1:62">
      <c r="A521" s="346"/>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row>
    <row r="522" spans="1:62">
      <c r="A522" s="346"/>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row>
    <row r="523" spans="1:62">
      <c r="A523" s="346"/>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row>
    <row r="524" spans="1:62">
      <c r="A524" s="346"/>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row>
    <row r="525" spans="1:62">
      <c r="A525" s="346"/>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143"/>
      <c r="AC525" s="346"/>
      <c r="AD525" s="346"/>
      <c r="AE525" s="346"/>
      <c r="AF525" s="346"/>
      <c r="AG525" s="346"/>
      <c r="AH525" s="346"/>
      <c r="AI525" s="346"/>
    </row>
    <row r="526" spans="1:62">
      <c r="A526" s="346"/>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143"/>
      <c r="AC526" s="346"/>
      <c r="AD526" s="346"/>
      <c r="AE526" s="346"/>
      <c r="AF526" s="346"/>
      <c r="AG526" s="346"/>
      <c r="AH526" s="346"/>
      <c r="AI526" s="346"/>
    </row>
    <row r="527" spans="1:62">
      <c r="A527" s="346"/>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143"/>
      <c r="AC527" s="346"/>
      <c r="AD527" s="346"/>
      <c r="AE527" s="346"/>
      <c r="AF527" s="346"/>
      <c r="AG527" s="346"/>
      <c r="AH527" s="346"/>
      <c r="AI527" s="346"/>
    </row>
    <row r="528" spans="1:62">
      <c r="A528" s="346"/>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143"/>
      <c r="AC528" s="346"/>
      <c r="AD528" s="346"/>
      <c r="AE528" s="346"/>
      <c r="AF528" s="346"/>
      <c r="AG528" s="346"/>
      <c r="AH528" s="346"/>
      <c r="AI528" s="346"/>
    </row>
    <row r="529" spans="1:35">
      <c r="A529" s="346"/>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143"/>
      <c r="AC529" s="346"/>
      <c r="AD529" s="346"/>
      <c r="AE529" s="346"/>
      <c r="AF529" s="346"/>
      <c r="AG529" s="346"/>
      <c r="AH529" s="346"/>
      <c r="AI529" s="346"/>
    </row>
    <row r="530" spans="1:35">
      <c r="A530" s="346"/>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143"/>
      <c r="AC530" s="346"/>
      <c r="AD530" s="346"/>
      <c r="AE530" s="346"/>
      <c r="AF530" s="346"/>
      <c r="AG530" s="346"/>
      <c r="AH530" s="346"/>
      <c r="AI530" s="346"/>
    </row>
    <row r="531" spans="1:35">
      <c r="A531" s="346"/>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143"/>
      <c r="AC531" s="346"/>
      <c r="AD531" s="346"/>
      <c r="AE531" s="346"/>
      <c r="AF531" s="346"/>
      <c r="AG531" s="346"/>
      <c r="AH531" s="346"/>
      <c r="AI531" s="346"/>
    </row>
    <row r="532" spans="1:35">
      <c r="A532" s="346"/>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143"/>
      <c r="AC532" s="346"/>
      <c r="AD532" s="346"/>
      <c r="AE532" s="346"/>
      <c r="AF532" s="346"/>
      <c r="AG532" s="346"/>
      <c r="AH532" s="346"/>
      <c r="AI532" s="346"/>
    </row>
    <row r="533" spans="1:35">
      <c r="A533" s="346"/>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143"/>
      <c r="AC533" s="346"/>
      <c r="AD533" s="346"/>
      <c r="AE533" s="346"/>
      <c r="AF533" s="346"/>
      <c r="AG533" s="346"/>
      <c r="AH533" s="346"/>
      <c r="AI533" s="346"/>
    </row>
    <row r="534" spans="1:35">
      <c r="A534" s="346"/>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143"/>
      <c r="AC534" s="346"/>
      <c r="AD534" s="346"/>
      <c r="AE534" s="346"/>
      <c r="AF534" s="346"/>
      <c r="AG534" s="346"/>
      <c r="AH534" s="346"/>
      <c r="AI534" s="346"/>
    </row>
    <row r="535" spans="1:35">
      <c r="A535" s="346"/>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143"/>
      <c r="AC535" s="346"/>
      <c r="AD535" s="346"/>
      <c r="AE535" s="346"/>
      <c r="AF535" s="346"/>
      <c r="AG535" s="346"/>
      <c r="AH535" s="346"/>
      <c r="AI535" s="346"/>
    </row>
    <row r="536" spans="1:35">
      <c r="A536" s="346"/>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143"/>
      <c r="AC536" s="346"/>
      <c r="AD536" s="346"/>
      <c r="AE536" s="346"/>
      <c r="AF536" s="346"/>
      <c r="AG536" s="346"/>
      <c r="AH536" s="346"/>
      <c r="AI536" s="346"/>
    </row>
    <row r="537" spans="1:35">
      <c r="A537" s="346"/>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143"/>
      <c r="AC537" s="346"/>
      <c r="AD537" s="346"/>
      <c r="AE537" s="346"/>
      <c r="AF537" s="346"/>
      <c r="AG537" s="346"/>
      <c r="AH537" s="346"/>
      <c r="AI537" s="346"/>
    </row>
    <row r="538" spans="1:35">
      <c r="A538" s="346"/>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143"/>
      <c r="AC538" s="346"/>
      <c r="AD538" s="346"/>
      <c r="AE538" s="346"/>
      <c r="AF538" s="346"/>
      <c r="AG538" s="346"/>
      <c r="AH538" s="346"/>
      <c r="AI538" s="346"/>
    </row>
    <row r="539" spans="1:35">
      <c r="A539" s="346"/>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143"/>
      <c r="AC539" s="346"/>
      <c r="AD539" s="346"/>
      <c r="AE539" s="346"/>
      <c r="AF539" s="346"/>
      <c r="AG539" s="346"/>
      <c r="AH539" s="346"/>
      <c r="AI539" s="346"/>
    </row>
    <row r="540" spans="1:35">
      <c r="A540" s="346"/>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143"/>
      <c r="AC540" s="346"/>
      <c r="AD540" s="346"/>
      <c r="AE540" s="346"/>
      <c r="AF540" s="346"/>
      <c r="AG540" s="346"/>
      <c r="AH540" s="346"/>
      <c r="AI540" s="346"/>
    </row>
    <row r="541" spans="1:35">
      <c r="A541" s="346"/>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143"/>
      <c r="AC541" s="346"/>
      <c r="AD541" s="346"/>
      <c r="AE541" s="346"/>
      <c r="AF541" s="346"/>
      <c r="AG541" s="346"/>
      <c r="AH541" s="346"/>
      <c r="AI541" s="346"/>
    </row>
    <row r="542" spans="1:35">
      <c r="A542" s="346"/>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143"/>
      <c r="AC542" s="346"/>
      <c r="AD542" s="346"/>
      <c r="AE542" s="346"/>
      <c r="AF542" s="346"/>
      <c r="AG542" s="346"/>
      <c r="AH542" s="346"/>
      <c r="AI542" s="346"/>
    </row>
    <row r="543" spans="1:35">
      <c r="A543" s="346"/>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143"/>
      <c r="AC543" s="346"/>
      <c r="AD543" s="346"/>
      <c r="AE543" s="346"/>
      <c r="AF543" s="346"/>
      <c r="AG543" s="346"/>
      <c r="AH543" s="346"/>
      <c r="AI543" s="346"/>
    </row>
    <row r="544" spans="1:35">
      <c r="A544" s="346"/>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143"/>
      <c r="AC544" s="346"/>
      <c r="AD544" s="346"/>
      <c r="AE544" s="346"/>
      <c r="AF544" s="346"/>
      <c r="AG544" s="346"/>
      <c r="AH544" s="346"/>
      <c r="AI544" s="346"/>
    </row>
    <row r="545" spans="1:35">
      <c r="A545" s="346"/>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143"/>
      <c r="AC545" s="346"/>
      <c r="AD545" s="346"/>
      <c r="AE545" s="346"/>
      <c r="AF545" s="346"/>
      <c r="AG545" s="346"/>
      <c r="AH545" s="346"/>
      <c r="AI545" s="346"/>
    </row>
    <row r="546" spans="1:35">
      <c r="A546" s="346"/>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143"/>
      <c r="AC546" s="346"/>
      <c r="AD546" s="346"/>
      <c r="AE546" s="346"/>
      <c r="AF546" s="346"/>
      <c r="AG546" s="346"/>
      <c r="AH546" s="346"/>
      <c r="AI546" s="346"/>
    </row>
    <row r="547" spans="1:35">
      <c r="A547" s="346"/>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143"/>
      <c r="AC547" s="346"/>
      <c r="AD547" s="346"/>
      <c r="AE547" s="346"/>
      <c r="AF547" s="346"/>
      <c r="AG547" s="346"/>
      <c r="AH547" s="346"/>
      <c r="AI547" s="346"/>
    </row>
    <row r="548" spans="1:35">
      <c r="A548" s="346"/>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143"/>
      <c r="AC548" s="346"/>
      <c r="AD548" s="346"/>
      <c r="AE548" s="346"/>
      <c r="AF548" s="346"/>
      <c r="AG548" s="346"/>
      <c r="AH548" s="346"/>
      <c r="AI548" s="346"/>
    </row>
    <row r="549" spans="1:35">
      <c r="A549" s="346"/>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143"/>
      <c r="AC549" s="346"/>
      <c r="AD549" s="346"/>
      <c r="AE549" s="346"/>
      <c r="AF549" s="346"/>
      <c r="AG549" s="346"/>
      <c r="AH549" s="346"/>
      <c r="AI549" s="346"/>
    </row>
    <row r="550" spans="1:35">
      <c r="A550" s="346"/>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143"/>
      <c r="AC550" s="346"/>
      <c r="AD550" s="346"/>
      <c r="AE550" s="346"/>
      <c r="AF550" s="346"/>
      <c r="AG550" s="346"/>
      <c r="AH550" s="346"/>
      <c r="AI550" s="346"/>
    </row>
    <row r="551" spans="1:35">
      <c r="A551" s="346"/>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143"/>
      <c r="AC551" s="346"/>
      <c r="AD551" s="346"/>
      <c r="AE551" s="346"/>
      <c r="AF551" s="346"/>
      <c r="AG551" s="346"/>
      <c r="AH551" s="346"/>
      <c r="AI551" s="346"/>
    </row>
    <row r="552" spans="1:35">
      <c r="A552" s="346"/>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143"/>
      <c r="AC552" s="346"/>
      <c r="AD552" s="346"/>
      <c r="AE552" s="346"/>
      <c r="AF552" s="346"/>
      <c r="AG552" s="346"/>
      <c r="AH552" s="346"/>
      <c r="AI552" s="346"/>
    </row>
    <row r="553" spans="1:35">
      <c r="A553" s="346"/>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143"/>
      <c r="AC553" s="346"/>
      <c r="AD553" s="346"/>
      <c r="AE553" s="346"/>
      <c r="AF553" s="346"/>
      <c r="AG553" s="346"/>
      <c r="AH553" s="346"/>
      <c r="AI553" s="346"/>
    </row>
    <row r="554" spans="1:35">
      <c r="A554" s="346"/>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143"/>
      <c r="AC554" s="346"/>
      <c r="AD554" s="346"/>
      <c r="AE554" s="346"/>
      <c r="AF554" s="346"/>
      <c r="AG554" s="346"/>
      <c r="AH554" s="346"/>
      <c r="AI554" s="346"/>
    </row>
    <row r="555" spans="1:35">
      <c r="A555" s="346"/>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143"/>
      <c r="AC555" s="346"/>
      <c r="AD555" s="346"/>
      <c r="AE555" s="346"/>
      <c r="AF555" s="346"/>
      <c r="AG555" s="346"/>
      <c r="AH555" s="346"/>
      <c r="AI555" s="346"/>
    </row>
    <row r="556" spans="1:35">
      <c r="A556" s="346"/>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143"/>
      <c r="AC556" s="346"/>
      <c r="AD556" s="346"/>
      <c r="AE556" s="346"/>
      <c r="AF556" s="346"/>
      <c r="AG556" s="346"/>
      <c r="AH556" s="346"/>
      <c r="AI556" s="346"/>
    </row>
    <row r="557" spans="1:35">
      <c r="A557" s="346"/>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143"/>
      <c r="AC557" s="346"/>
      <c r="AD557" s="346"/>
      <c r="AE557" s="346"/>
      <c r="AF557" s="346"/>
      <c r="AG557" s="346"/>
      <c r="AH557" s="346"/>
      <c r="AI557" s="346"/>
    </row>
    <row r="558" spans="1:35">
      <c r="A558" s="346"/>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143"/>
      <c r="AC558" s="346"/>
      <c r="AD558" s="346"/>
      <c r="AE558" s="346"/>
      <c r="AF558" s="346"/>
      <c r="AG558" s="346"/>
      <c r="AH558" s="346"/>
      <c r="AI558" s="346"/>
    </row>
    <row r="559" spans="1:35">
      <c r="A559" s="346"/>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143"/>
      <c r="AC559" s="346"/>
      <c r="AD559" s="346"/>
      <c r="AE559" s="346"/>
      <c r="AF559" s="346"/>
      <c r="AG559" s="346"/>
      <c r="AH559" s="346"/>
      <c r="AI559" s="346"/>
    </row>
    <row r="560" spans="1:35">
      <c r="A560" s="346"/>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143"/>
      <c r="AC560" s="346"/>
      <c r="AD560" s="346"/>
      <c r="AE560" s="346"/>
      <c r="AF560" s="346"/>
      <c r="AG560" s="346"/>
      <c r="AH560" s="346"/>
      <c r="AI560" s="346"/>
    </row>
    <row r="561" spans="1:35">
      <c r="A561" s="346"/>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143"/>
      <c r="AC561" s="346"/>
      <c r="AD561" s="346"/>
      <c r="AE561" s="346"/>
      <c r="AF561" s="346"/>
      <c r="AG561" s="346"/>
      <c r="AH561" s="346"/>
      <c r="AI561" s="346"/>
    </row>
    <row r="562" spans="1:35">
      <c r="A562" s="346"/>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143"/>
      <c r="AC562" s="346"/>
      <c r="AD562" s="346"/>
      <c r="AE562" s="346"/>
      <c r="AF562" s="346"/>
      <c r="AG562" s="346"/>
      <c r="AH562" s="346"/>
      <c r="AI562" s="346"/>
    </row>
    <row r="563" spans="1:35">
      <c r="A563" s="346"/>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143"/>
      <c r="AC563" s="346"/>
      <c r="AD563" s="346"/>
      <c r="AE563" s="346"/>
      <c r="AF563" s="346"/>
      <c r="AG563" s="346"/>
      <c r="AH563" s="346"/>
      <c r="AI563" s="346"/>
    </row>
    <row r="564" spans="1:35">
      <c r="A564" s="346"/>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143"/>
      <c r="AC564" s="346"/>
      <c r="AD564" s="346"/>
      <c r="AE564" s="346"/>
      <c r="AF564" s="346"/>
      <c r="AG564" s="346"/>
      <c r="AH564" s="346"/>
      <c r="AI564" s="346"/>
    </row>
    <row r="565" spans="1:35">
      <c r="A565" s="346"/>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143"/>
      <c r="AC565" s="346"/>
      <c r="AD565" s="346"/>
      <c r="AE565" s="346"/>
      <c r="AF565" s="346"/>
      <c r="AG565" s="346"/>
      <c r="AH565" s="346"/>
      <c r="AI565" s="346"/>
    </row>
    <row r="566" spans="1:35">
      <c r="A566" s="346"/>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143"/>
      <c r="AC566" s="346"/>
      <c r="AD566" s="346"/>
      <c r="AE566" s="346"/>
      <c r="AF566" s="346"/>
      <c r="AG566" s="346"/>
      <c r="AH566" s="346"/>
      <c r="AI566" s="346"/>
    </row>
    <row r="567" spans="1:35">
      <c r="A567" s="346"/>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143"/>
      <c r="AC567" s="346"/>
      <c r="AD567" s="346"/>
      <c r="AE567" s="346"/>
      <c r="AF567" s="346"/>
      <c r="AG567" s="346"/>
      <c r="AH567" s="346"/>
      <c r="AI567" s="346"/>
    </row>
    <row r="568" spans="1:35">
      <c r="A568" s="346"/>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c r="AA568" s="143"/>
      <c r="AB568" s="143"/>
      <c r="AC568" s="346"/>
      <c r="AD568" s="346"/>
      <c r="AE568" s="346"/>
      <c r="AF568" s="346"/>
      <c r="AG568" s="346"/>
      <c r="AH568" s="346"/>
      <c r="AI568" s="346"/>
    </row>
    <row r="569" spans="1:35">
      <c r="A569" s="346"/>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c r="AA569" s="143"/>
      <c r="AB569" s="143"/>
      <c r="AC569" s="346"/>
      <c r="AD569" s="346"/>
      <c r="AE569" s="346"/>
      <c r="AF569" s="346"/>
      <c r="AG569" s="346"/>
      <c r="AH569" s="346"/>
      <c r="AI569" s="346"/>
    </row>
    <row r="570" spans="1:35">
      <c r="A570" s="346"/>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c r="AA570" s="143"/>
      <c r="AB570" s="143"/>
      <c r="AC570" s="346"/>
      <c r="AD570" s="346"/>
      <c r="AE570" s="346"/>
      <c r="AF570" s="346"/>
      <c r="AG570" s="346"/>
      <c r="AH570" s="346"/>
      <c r="AI570" s="346"/>
    </row>
    <row r="571" spans="1:35">
      <c r="A571" s="346"/>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c r="AA571" s="143"/>
      <c r="AB571" s="143"/>
      <c r="AC571" s="346"/>
      <c r="AD571" s="346"/>
      <c r="AE571" s="346"/>
      <c r="AF571" s="346"/>
      <c r="AG571" s="346"/>
      <c r="AH571" s="346"/>
      <c r="AI571" s="346"/>
    </row>
    <row r="572" spans="1:35">
      <c r="A572" s="346"/>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c r="AA572" s="143"/>
      <c r="AB572" s="143"/>
      <c r="AC572" s="346"/>
      <c r="AD572" s="346"/>
      <c r="AE572" s="346"/>
      <c r="AF572" s="346"/>
      <c r="AG572" s="346"/>
      <c r="AH572" s="346"/>
      <c r="AI572" s="346"/>
    </row>
    <row r="573" spans="1:35">
      <c r="A573" s="346"/>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c r="AA573" s="143"/>
      <c r="AB573" s="143"/>
      <c r="AC573" s="346"/>
      <c r="AD573" s="346"/>
      <c r="AE573" s="346"/>
      <c r="AF573" s="346"/>
      <c r="AG573" s="346"/>
      <c r="AH573" s="346"/>
      <c r="AI573" s="346"/>
    </row>
    <row r="574" spans="1:35">
      <c r="A574" s="346"/>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c r="AA574" s="143"/>
      <c r="AB574" s="143"/>
      <c r="AC574" s="346"/>
      <c r="AD574" s="346"/>
      <c r="AE574" s="346"/>
      <c r="AF574" s="346"/>
      <c r="AG574" s="346"/>
      <c r="AH574" s="346"/>
      <c r="AI574" s="346"/>
    </row>
    <row r="575" spans="1:35">
      <c r="A575" s="346"/>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c r="AA575" s="143"/>
      <c r="AB575" s="143"/>
      <c r="AC575" s="346"/>
      <c r="AD575" s="346"/>
      <c r="AE575" s="346"/>
      <c r="AF575" s="346"/>
      <c r="AG575" s="346"/>
      <c r="AH575" s="346"/>
      <c r="AI575" s="346"/>
    </row>
    <row r="576" spans="1:35">
      <c r="A576" s="346"/>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c r="AA576" s="143"/>
      <c r="AB576" s="143"/>
      <c r="AC576" s="346"/>
      <c r="AD576" s="346"/>
      <c r="AE576" s="346"/>
      <c r="AF576" s="346"/>
      <c r="AG576" s="346"/>
      <c r="AH576" s="346"/>
      <c r="AI576" s="346"/>
    </row>
    <row r="577" spans="1:35">
      <c r="A577" s="346"/>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c r="AA577" s="143"/>
      <c r="AB577" s="143"/>
      <c r="AC577" s="346"/>
      <c r="AD577" s="346"/>
      <c r="AE577" s="346"/>
      <c r="AF577" s="346"/>
      <c r="AG577" s="346"/>
      <c r="AH577" s="346"/>
      <c r="AI577" s="346"/>
    </row>
    <row r="578" spans="1:35">
      <c r="A578" s="346"/>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c r="AA578" s="143"/>
      <c r="AB578" s="143"/>
      <c r="AC578" s="346"/>
      <c r="AD578" s="346"/>
      <c r="AE578" s="346"/>
      <c r="AF578" s="346"/>
      <c r="AG578" s="346"/>
      <c r="AH578" s="346"/>
      <c r="AI578" s="346"/>
    </row>
    <row r="579" spans="1:35">
      <c r="A579" s="346"/>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c r="AA579" s="143"/>
      <c r="AB579" s="143"/>
      <c r="AC579" s="346"/>
      <c r="AD579" s="346"/>
      <c r="AE579" s="346"/>
      <c r="AF579" s="346"/>
      <c r="AG579" s="346"/>
      <c r="AH579" s="346"/>
      <c r="AI579" s="346"/>
    </row>
    <row r="580" spans="1:35">
      <c r="A580" s="346"/>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c r="AA580" s="143"/>
      <c r="AB580" s="143"/>
      <c r="AC580" s="346"/>
      <c r="AD580" s="346"/>
      <c r="AE580" s="346"/>
      <c r="AF580" s="346"/>
      <c r="AG580" s="346"/>
      <c r="AH580" s="346"/>
      <c r="AI580" s="346"/>
    </row>
    <row r="581" spans="1:35">
      <c r="A581" s="346"/>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c r="AA581" s="143"/>
      <c r="AB581" s="143"/>
      <c r="AC581" s="346"/>
      <c r="AD581" s="346"/>
      <c r="AE581" s="346"/>
      <c r="AF581" s="346"/>
      <c r="AG581" s="346"/>
      <c r="AH581" s="346"/>
      <c r="AI581" s="346"/>
    </row>
    <row r="582" spans="1:35">
      <c r="A582" s="346"/>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c r="AA582" s="143"/>
      <c r="AB582" s="143"/>
      <c r="AC582" s="346"/>
      <c r="AD582" s="346"/>
      <c r="AE582" s="346"/>
      <c r="AF582" s="346"/>
      <c r="AG582" s="346"/>
      <c r="AH582" s="346"/>
      <c r="AI582" s="346"/>
    </row>
    <row r="583" spans="1:35">
      <c r="A583" s="346"/>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c r="AA583" s="143"/>
      <c r="AB583" s="143"/>
      <c r="AC583" s="346"/>
      <c r="AD583" s="346"/>
      <c r="AE583" s="346"/>
      <c r="AF583" s="346"/>
      <c r="AG583" s="346"/>
      <c r="AH583" s="346"/>
      <c r="AI583" s="346"/>
    </row>
    <row r="584" spans="1:35">
      <c r="A584" s="346"/>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c r="AA584" s="143"/>
      <c r="AB584" s="143"/>
      <c r="AC584" s="346"/>
      <c r="AD584" s="346"/>
      <c r="AE584" s="346"/>
      <c r="AF584" s="346"/>
      <c r="AG584" s="346"/>
      <c r="AH584" s="346"/>
      <c r="AI584" s="346"/>
    </row>
    <row r="585" spans="1:35">
      <c r="A585" s="346"/>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c r="AA585" s="143"/>
      <c r="AB585" s="143"/>
      <c r="AC585" s="346"/>
      <c r="AD585" s="346"/>
      <c r="AE585" s="346"/>
      <c r="AF585" s="346"/>
      <c r="AG585" s="346"/>
      <c r="AH585" s="346"/>
      <c r="AI585" s="346"/>
    </row>
    <row r="586" spans="1:35">
      <c r="A586" s="346"/>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c r="AA586" s="143"/>
      <c r="AB586" s="143"/>
      <c r="AC586" s="346"/>
      <c r="AD586" s="346"/>
      <c r="AE586" s="346"/>
      <c r="AF586" s="346"/>
      <c r="AG586" s="346"/>
      <c r="AH586" s="346"/>
      <c r="AI586" s="346"/>
    </row>
    <row r="587" spans="1:35">
      <c r="A587" s="346"/>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c r="AA587" s="143"/>
      <c r="AB587" s="143"/>
      <c r="AC587" s="346"/>
      <c r="AD587" s="346"/>
      <c r="AE587" s="346"/>
      <c r="AF587" s="346"/>
      <c r="AG587" s="346"/>
      <c r="AH587" s="346"/>
      <c r="AI587" s="346"/>
    </row>
    <row r="588" spans="1:35">
      <c r="A588" s="346"/>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c r="AA588" s="143"/>
      <c r="AB588" s="143"/>
      <c r="AC588" s="346"/>
      <c r="AD588" s="346"/>
      <c r="AE588" s="346"/>
      <c r="AF588" s="346"/>
      <c r="AG588" s="346"/>
      <c r="AH588" s="346"/>
      <c r="AI588" s="346"/>
    </row>
    <row r="589" spans="1:35">
      <c r="A589" s="346"/>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c r="AA589" s="143"/>
      <c r="AB589" s="143"/>
      <c r="AC589" s="346"/>
      <c r="AD589" s="346"/>
      <c r="AE589" s="346"/>
      <c r="AF589" s="346"/>
      <c r="AG589" s="346"/>
      <c r="AH589" s="346"/>
      <c r="AI589" s="346"/>
    </row>
    <row r="590" spans="1:35">
      <c r="A590" s="346"/>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c r="AA590" s="143"/>
      <c r="AB590" s="143"/>
      <c r="AC590" s="346"/>
      <c r="AD590" s="346"/>
      <c r="AE590" s="346"/>
      <c r="AF590" s="346"/>
      <c r="AG590" s="346"/>
      <c r="AH590" s="346"/>
      <c r="AI590" s="346"/>
    </row>
    <row r="591" spans="1:35">
      <c r="A591" s="346"/>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c r="AA591" s="143"/>
      <c r="AB591" s="143"/>
      <c r="AC591" s="346"/>
      <c r="AD591" s="346"/>
      <c r="AE591" s="346"/>
      <c r="AF591" s="346"/>
      <c r="AG591" s="346"/>
      <c r="AH591" s="346"/>
      <c r="AI591" s="346"/>
    </row>
    <row r="592" spans="1:35">
      <c r="A592" s="346"/>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c r="AA592" s="143"/>
      <c r="AB592" s="143"/>
      <c r="AC592" s="346"/>
      <c r="AD592" s="346"/>
      <c r="AE592" s="346"/>
      <c r="AF592" s="346"/>
      <c r="AG592" s="346"/>
      <c r="AH592" s="346"/>
      <c r="AI592" s="346"/>
    </row>
    <row r="593" spans="1:35">
      <c r="A593" s="346"/>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c r="AA593" s="143"/>
      <c r="AB593" s="143"/>
      <c r="AC593" s="346"/>
      <c r="AD593" s="346"/>
      <c r="AE593" s="346"/>
      <c r="AF593" s="346"/>
      <c r="AG593" s="346"/>
      <c r="AH593" s="346"/>
      <c r="AI593" s="346"/>
    </row>
    <row r="594" spans="1:35">
      <c r="A594" s="346"/>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c r="AA594" s="143"/>
      <c r="AB594" s="143"/>
      <c r="AC594" s="346"/>
      <c r="AD594" s="346"/>
      <c r="AE594" s="346"/>
      <c r="AF594" s="346"/>
      <c r="AG594" s="346"/>
      <c r="AH594" s="346"/>
      <c r="AI594" s="346"/>
    </row>
    <row r="595" spans="1:35">
      <c r="A595" s="346"/>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c r="AA595" s="143"/>
      <c r="AB595" s="143"/>
      <c r="AC595" s="346"/>
      <c r="AD595" s="346"/>
      <c r="AE595" s="346"/>
      <c r="AF595" s="346"/>
      <c r="AG595" s="346"/>
      <c r="AH595" s="346"/>
      <c r="AI595" s="346"/>
    </row>
    <row r="596" spans="1:35">
      <c r="A596" s="346"/>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c r="AA596" s="143"/>
      <c r="AB596" s="143"/>
      <c r="AC596" s="346"/>
      <c r="AD596" s="346"/>
      <c r="AE596" s="346"/>
      <c r="AF596" s="346"/>
      <c r="AG596" s="346"/>
      <c r="AH596" s="346"/>
      <c r="AI596" s="346"/>
    </row>
    <row r="597" spans="1:35">
      <c r="A597" s="346"/>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c r="AA597" s="143"/>
      <c r="AB597" s="143"/>
      <c r="AC597" s="346"/>
      <c r="AD597" s="346"/>
      <c r="AE597" s="346"/>
      <c r="AF597" s="346"/>
      <c r="AG597" s="346"/>
      <c r="AH597" s="346"/>
      <c r="AI597" s="346"/>
    </row>
    <row r="598" spans="1:35">
      <c r="A598" s="346"/>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c r="AA598" s="143"/>
      <c r="AB598" s="143"/>
      <c r="AC598" s="346"/>
      <c r="AD598" s="346"/>
      <c r="AE598" s="346"/>
      <c r="AF598" s="346"/>
      <c r="AG598" s="346"/>
      <c r="AH598" s="346"/>
      <c r="AI598" s="346"/>
    </row>
    <row r="599" spans="1:35">
      <c r="A599" s="346"/>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c r="AA599" s="143"/>
      <c r="AB599" s="143"/>
      <c r="AC599" s="346"/>
      <c r="AD599" s="346"/>
      <c r="AE599" s="346"/>
      <c r="AF599" s="346"/>
      <c r="AG599" s="346"/>
      <c r="AH599" s="346"/>
      <c r="AI599" s="346"/>
    </row>
    <row r="600" spans="1:35">
      <c r="A600" s="346"/>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c r="AA600" s="143"/>
      <c r="AB600" s="143"/>
      <c r="AC600" s="346"/>
      <c r="AD600" s="346"/>
      <c r="AE600" s="346"/>
      <c r="AF600" s="346"/>
      <c r="AG600" s="346"/>
      <c r="AH600" s="346"/>
      <c r="AI600" s="346"/>
    </row>
    <row r="601" spans="1:35">
      <c r="A601" s="346"/>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c r="AA601" s="143"/>
      <c r="AB601" s="143"/>
      <c r="AC601" s="346"/>
      <c r="AD601" s="346"/>
      <c r="AE601" s="346"/>
      <c r="AF601" s="346"/>
      <c r="AG601" s="346"/>
      <c r="AH601" s="346"/>
      <c r="AI601" s="346"/>
    </row>
    <row r="602" spans="1:35">
      <c r="A602" s="346"/>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c r="AA602" s="143"/>
      <c r="AB602" s="143"/>
      <c r="AC602" s="346"/>
      <c r="AD602" s="346"/>
      <c r="AE602" s="346"/>
      <c r="AF602" s="346"/>
      <c r="AG602" s="346"/>
      <c r="AH602" s="346"/>
      <c r="AI602" s="346"/>
    </row>
    <row r="603" spans="1:35">
      <c r="A603" s="346"/>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c r="AA603" s="143"/>
      <c r="AB603" s="143"/>
      <c r="AC603" s="346"/>
      <c r="AD603" s="346"/>
      <c r="AE603" s="346"/>
      <c r="AF603" s="346"/>
      <c r="AG603" s="346"/>
      <c r="AH603" s="346"/>
      <c r="AI603" s="346"/>
    </row>
    <row r="604" spans="1:35">
      <c r="A604" s="346"/>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c r="AA604" s="143"/>
      <c r="AB604" s="143"/>
      <c r="AC604" s="346"/>
      <c r="AD604" s="346"/>
      <c r="AE604" s="346"/>
      <c r="AF604" s="346"/>
      <c r="AG604" s="346"/>
      <c r="AH604" s="346"/>
      <c r="AI604" s="346"/>
    </row>
    <row r="605" spans="1:35">
      <c r="A605" s="346"/>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c r="AA605" s="143"/>
      <c r="AB605" s="143"/>
      <c r="AC605" s="346"/>
      <c r="AD605" s="346"/>
      <c r="AE605" s="346"/>
      <c r="AF605" s="346"/>
      <c r="AG605" s="346"/>
      <c r="AH605" s="346"/>
      <c r="AI605" s="346"/>
    </row>
    <row r="606" spans="1:35">
      <c r="A606" s="346"/>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c r="AA606" s="143"/>
      <c r="AB606" s="143"/>
      <c r="AC606" s="346"/>
      <c r="AD606" s="346"/>
      <c r="AE606" s="346"/>
      <c r="AF606" s="346"/>
      <c r="AG606" s="346"/>
      <c r="AH606" s="346"/>
      <c r="AI606" s="346"/>
    </row>
    <row r="607" spans="1:35">
      <c r="A607" s="346"/>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c r="AA607" s="143"/>
      <c r="AB607" s="143"/>
      <c r="AC607" s="346"/>
      <c r="AD607" s="346"/>
      <c r="AE607" s="346"/>
      <c r="AF607" s="346"/>
      <c r="AG607" s="346"/>
      <c r="AH607" s="346"/>
      <c r="AI607" s="346"/>
    </row>
    <row r="608" spans="1:35">
      <c r="A608" s="346"/>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c r="AA608" s="143"/>
      <c r="AB608" s="143"/>
      <c r="AC608" s="346"/>
      <c r="AD608" s="346"/>
      <c r="AE608" s="346"/>
      <c r="AF608" s="346"/>
      <c r="AG608" s="346"/>
      <c r="AH608" s="346"/>
      <c r="AI608" s="346"/>
    </row>
    <row r="609" spans="1:35">
      <c r="A609" s="346"/>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c r="AA609" s="143"/>
      <c r="AB609" s="143"/>
      <c r="AC609" s="346"/>
      <c r="AD609" s="346"/>
      <c r="AE609" s="346"/>
      <c r="AF609" s="346"/>
      <c r="AG609" s="346"/>
      <c r="AH609" s="346"/>
      <c r="AI609" s="346"/>
    </row>
    <row r="610" spans="1:35">
      <c r="A610" s="346"/>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c r="AA610" s="143"/>
      <c r="AB610" s="143"/>
      <c r="AC610" s="346"/>
      <c r="AD610" s="346"/>
      <c r="AE610" s="346"/>
      <c r="AF610" s="346"/>
      <c r="AG610" s="346"/>
      <c r="AH610" s="346"/>
      <c r="AI610" s="346"/>
    </row>
    <row r="611" spans="1:35">
      <c r="A611" s="346"/>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c r="AA611" s="143"/>
      <c r="AB611" s="143"/>
      <c r="AC611" s="346"/>
      <c r="AD611" s="346"/>
      <c r="AE611" s="346"/>
      <c r="AF611" s="346"/>
      <c r="AG611" s="346"/>
      <c r="AH611" s="346"/>
      <c r="AI611" s="346"/>
    </row>
    <row r="612" spans="1:35">
      <c r="A612" s="346"/>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c r="AA612" s="143"/>
      <c r="AB612" s="143"/>
      <c r="AC612" s="346"/>
      <c r="AD612" s="346"/>
      <c r="AE612" s="346"/>
      <c r="AF612" s="346"/>
      <c r="AG612" s="346"/>
      <c r="AH612" s="346"/>
      <c r="AI612" s="346"/>
    </row>
    <row r="613" spans="1:35">
      <c r="A613" s="346"/>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c r="AA613" s="143"/>
      <c r="AB613" s="143"/>
      <c r="AC613" s="346"/>
      <c r="AD613" s="346"/>
      <c r="AE613" s="346"/>
      <c r="AF613" s="346"/>
      <c r="AG613" s="346"/>
      <c r="AH613" s="346"/>
      <c r="AI613" s="346"/>
    </row>
    <row r="614" spans="1:35">
      <c r="A614" s="346"/>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c r="AA614" s="143"/>
      <c r="AB614" s="143"/>
      <c r="AC614" s="346"/>
      <c r="AD614" s="346"/>
      <c r="AE614" s="346"/>
      <c r="AF614" s="346"/>
      <c r="AG614" s="346"/>
      <c r="AH614" s="346"/>
      <c r="AI614" s="346"/>
    </row>
    <row r="615" spans="1:35">
      <c r="A615" s="346"/>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c r="AA615" s="143"/>
      <c r="AB615" s="143"/>
      <c r="AC615" s="346"/>
      <c r="AD615" s="346"/>
      <c r="AE615" s="346"/>
      <c r="AF615" s="346"/>
      <c r="AG615" s="346"/>
      <c r="AH615" s="346"/>
      <c r="AI615" s="346"/>
    </row>
    <row r="616" spans="1:35">
      <c r="A616" s="346"/>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c r="AA616" s="143"/>
      <c r="AB616" s="143"/>
      <c r="AC616" s="346"/>
      <c r="AD616" s="346"/>
      <c r="AE616" s="346"/>
      <c r="AF616" s="346"/>
      <c r="AG616" s="346"/>
      <c r="AH616" s="346"/>
      <c r="AI616" s="346"/>
    </row>
    <row r="617" spans="1:35">
      <c r="A617" s="346"/>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c r="AA617" s="143"/>
      <c r="AB617" s="143"/>
      <c r="AC617" s="346"/>
      <c r="AD617" s="346"/>
      <c r="AE617" s="346"/>
      <c r="AF617" s="346"/>
      <c r="AG617" s="346"/>
      <c r="AH617" s="346"/>
      <c r="AI617" s="346"/>
    </row>
    <row r="618" spans="1:35">
      <c r="A618" s="346"/>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c r="AA618" s="143"/>
      <c r="AB618" s="143"/>
      <c r="AC618" s="346"/>
      <c r="AD618" s="346"/>
      <c r="AE618" s="346"/>
      <c r="AF618" s="346"/>
      <c r="AG618" s="346"/>
      <c r="AH618" s="346"/>
      <c r="AI618" s="346"/>
    </row>
    <row r="619" spans="1:35">
      <c r="A619" s="346"/>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c r="AA619" s="143"/>
      <c r="AB619" s="143"/>
      <c r="AC619" s="346"/>
      <c r="AD619" s="346"/>
      <c r="AE619" s="346"/>
      <c r="AF619" s="346"/>
      <c r="AG619" s="346"/>
      <c r="AH619" s="346"/>
      <c r="AI619" s="346"/>
    </row>
    <row r="620" spans="1:35">
      <c r="A620" s="346"/>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c r="AA620" s="143"/>
      <c r="AB620" s="143"/>
      <c r="AC620" s="346"/>
      <c r="AD620" s="346"/>
      <c r="AE620" s="346"/>
      <c r="AF620" s="346"/>
      <c r="AG620" s="346"/>
      <c r="AH620" s="346"/>
      <c r="AI620" s="346"/>
    </row>
    <row r="621" spans="1:35">
      <c r="A621" s="346"/>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c r="AA621" s="143"/>
      <c r="AB621" s="143"/>
      <c r="AC621" s="346"/>
      <c r="AD621" s="346"/>
      <c r="AE621" s="346"/>
      <c r="AF621" s="346"/>
      <c r="AG621" s="346"/>
      <c r="AH621" s="346"/>
      <c r="AI621" s="346"/>
    </row>
    <row r="622" spans="1:35">
      <c r="A622" s="346"/>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c r="AA622" s="143"/>
      <c r="AB622" s="143"/>
      <c r="AC622" s="346"/>
      <c r="AD622" s="346"/>
      <c r="AE622" s="346"/>
      <c r="AF622" s="346"/>
      <c r="AG622" s="346"/>
      <c r="AH622" s="346"/>
      <c r="AI622" s="346"/>
    </row>
    <row r="623" spans="1:35">
      <c r="A623" s="346"/>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c r="AA623" s="143"/>
      <c r="AB623" s="143"/>
      <c r="AC623" s="346"/>
      <c r="AD623" s="346"/>
      <c r="AE623" s="346"/>
      <c r="AF623" s="346"/>
      <c r="AG623" s="346"/>
      <c r="AH623" s="346"/>
      <c r="AI623" s="346"/>
    </row>
    <row r="624" spans="1:35">
      <c r="A624" s="346"/>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c r="AA624" s="143"/>
      <c r="AB624" s="143"/>
      <c r="AC624" s="346"/>
      <c r="AD624" s="346"/>
      <c r="AE624" s="346"/>
      <c r="AF624" s="346"/>
      <c r="AG624" s="346"/>
      <c r="AH624" s="346"/>
      <c r="AI624" s="346"/>
    </row>
    <row r="625" spans="1:35">
      <c r="A625" s="346"/>
      <c r="B625" s="346"/>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346"/>
      <c r="Z625" s="346"/>
      <c r="AA625" s="346"/>
      <c r="AB625" s="346"/>
      <c r="AC625" s="346"/>
      <c r="AD625" s="346"/>
      <c r="AE625" s="346"/>
      <c r="AF625" s="346"/>
      <c r="AG625" s="346"/>
      <c r="AH625" s="346"/>
      <c r="AI625" s="346"/>
    </row>
    <row r="626" spans="1:35">
      <c r="A626" s="346"/>
      <c r="B626" s="346"/>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346"/>
      <c r="Z626" s="346"/>
      <c r="AA626" s="346"/>
      <c r="AB626" s="346"/>
      <c r="AC626" s="346"/>
      <c r="AD626" s="346"/>
      <c r="AE626" s="346"/>
      <c r="AF626" s="346"/>
      <c r="AG626" s="346"/>
      <c r="AH626" s="346"/>
      <c r="AI626" s="346"/>
    </row>
    <row r="627" spans="1:35">
      <c r="A627" s="346"/>
      <c r="B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row>
    <row r="628" spans="1:35">
      <c r="A628" s="346"/>
      <c r="B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row>
    <row r="629" spans="1:35">
      <c r="A629" s="346"/>
      <c r="B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row>
    <row r="630" spans="1:35">
      <c r="A630" s="346"/>
      <c r="B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row>
    <row r="631" spans="1:35">
      <c r="A631" s="346"/>
      <c r="B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row>
    <row r="632" spans="1:35">
      <c r="A632" s="346"/>
      <c r="B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row>
    <row r="633" spans="1:35">
      <c r="A633" s="346"/>
      <c r="B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row>
    <row r="634" spans="1:35">
      <c r="A634" s="346"/>
      <c r="B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row>
    <row r="635" spans="1:35">
      <c r="A635" s="346"/>
      <c r="B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row>
    <row r="636" spans="1:35">
      <c r="A636" s="346"/>
      <c r="B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row>
    <row r="637" spans="1:35">
      <c r="A637" s="346"/>
      <c r="B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row>
    <row r="638" spans="1:35">
      <c r="A638" s="346"/>
      <c r="B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row>
    <row r="639" spans="1:35">
      <c r="A639" s="346"/>
      <c r="B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row>
    <row r="640" spans="1:35">
      <c r="A640" s="346"/>
      <c r="B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row>
    <row r="641" spans="1:35">
      <c r="A641" s="346"/>
      <c r="B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row>
    <row r="642" spans="1:35">
      <c r="A642" s="346"/>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row>
    <row r="643" spans="1:35">
      <c r="A643" s="346"/>
      <c r="B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row>
    <row r="644" spans="1:35">
      <c r="A644" s="346"/>
      <c r="B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row>
    <row r="645" spans="1:35">
      <c r="A645" s="346"/>
      <c r="B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row>
    <row r="646" spans="1:35">
      <c r="A646" s="346"/>
      <c r="B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row>
    <row r="647" spans="1:35">
      <c r="A647" s="346"/>
      <c r="B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row>
    <row r="648" spans="1:35">
      <c r="A648" s="346"/>
      <c r="B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row>
    <row r="649" spans="1:35">
      <c r="A649" s="346"/>
      <c r="B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row>
    <row r="650" spans="1:35">
      <c r="A650" s="346"/>
      <c r="B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row>
    <row r="651" spans="1:35">
      <c r="A651" s="346"/>
      <c r="B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row>
    <row r="652" spans="1:35">
      <c r="A652" s="346"/>
      <c r="B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row>
    <row r="653" spans="1:35">
      <c r="A653" s="346"/>
      <c r="B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row>
    <row r="654" spans="1:35">
      <c r="A654" s="346"/>
      <c r="B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row>
    <row r="655" spans="1:35">
      <c r="A655" s="346"/>
      <c r="B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row>
    <row r="656" spans="1:35">
      <c r="A656" s="346"/>
      <c r="B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row>
    <row r="657" spans="1:35">
      <c r="A657" s="346"/>
      <c r="B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row>
    <row r="658" spans="1:35">
      <c r="A658" s="346"/>
      <c r="B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row>
    <row r="659" spans="1:35">
      <c r="A659" s="346"/>
      <c r="B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row>
    <row r="660" spans="1:35">
      <c r="A660" s="346"/>
      <c r="B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row>
    <row r="661" spans="1:35">
      <c r="A661" s="346"/>
      <c r="B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row>
    <row r="662" spans="1:35">
      <c r="A662" s="346"/>
      <c r="B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row>
    <row r="663" spans="1:35">
      <c r="A663" s="346"/>
      <c r="B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row>
    <row r="664" spans="1:35">
      <c r="A664" s="346"/>
      <c r="B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row>
    <row r="665" spans="1:35">
      <c r="A665" s="346"/>
      <c r="B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row>
    <row r="666" spans="1:35">
      <c r="A666" s="346"/>
      <c r="B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row>
    <row r="667" spans="1:35">
      <c r="A667" s="346"/>
      <c r="B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row>
    <row r="668" spans="1:35">
      <c r="A668" s="346"/>
      <c r="B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row>
    <row r="669" spans="1:35">
      <c r="A669" s="346"/>
      <c r="B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row>
    <row r="670" spans="1:35">
      <c r="A670" s="346"/>
      <c r="B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row>
    <row r="671" spans="1:35">
      <c r="A671" s="346"/>
      <c r="B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row>
    <row r="672" spans="1:35">
      <c r="A672" s="346"/>
      <c r="B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row>
    <row r="673" spans="1:35">
      <c r="A673" s="346"/>
      <c r="B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row>
    <row r="674" spans="1:35">
      <c r="A674" s="346"/>
      <c r="B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row>
    <row r="675" spans="1:35">
      <c r="A675" s="346"/>
      <c r="B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row>
    <row r="676" spans="1:35">
      <c r="A676" s="346"/>
      <c r="B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row>
    <row r="677" spans="1:35">
      <c r="A677" s="346"/>
      <c r="B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row>
    <row r="678" spans="1:35">
      <c r="A678" s="346"/>
      <c r="B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row>
    <row r="679" spans="1:35">
      <c r="A679" s="346"/>
      <c r="B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row>
    <row r="680" spans="1:35">
      <c r="A680" s="346"/>
      <c r="B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row>
    <row r="681" spans="1:35">
      <c r="A681" s="346"/>
      <c r="B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row>
    <row r="682" spans="1:35">
      <c r="A682" s="346"/>
      <c r="B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row>
    <row r="683" spans="1:35">
      <c r="A683" s="346"/>
      <c r="B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row>
    <row r="684" spans="1:35">
      <c r="A684" s="346"/>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row>
    <row r="685" spans="1:35">
      <c r="A685" s="346"/>
      <c r="B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row>
    <row r="686" spans="1:35">
      <c r="A686" s="346"/>
      <c r="B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row>
    <row r="687" spans="1:35">
      <c r="A687" s="346"/>
      <c r="B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row>
    <row r="688" spans="1:35">
      <c r="A688" s="346"/>
      <c r="B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row>
    <row r="689" spans="1:35">
      <c r="A689" s="346"/>
      <c r="B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row>
    <row r="690" spans="1:35">
      <c r="A690" s="346"/>
      <c r="B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row>
    <row r="691" spans="1:35">
      <c r="A691" s="346"/>
      <c r="B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row>
    <row r="692" spans="1:35">
      <c r="A692" s="346"/>
      <c r="B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row>
    <row r="693" spans="1:35">
      <c r="A693" s="346"/>
      <c r="B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row>
    <row r="694" spans="1:35">
      <c r="A694" s="346"/>
      <c r="B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row>
    <row r="695" spans="1:35">
      <c r="A695" s="346"/>
      <c r="B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row>
    <row r="696" spans="1:35">
      <c r="A696" s="346"/>
      <c r="B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row>
    <row r="697" spans="1:35">
      <c r="A697" s="346"/>
      <c r="B697" s="346"/>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C697" s="346"/>
      <c r="AD697" s="346"/>
      <c r="AE697" s="346"/>
      <c r="AF697" s="346"/>
      <c r="AG697" s="346"/>
      <c r="AH697" s="346"/>
      <c r="AI697" s="346"/>
    </row>
    <row r="698" spans="1:35">
      <c r="A698" s="346"/>
      <c r="B698" s="346"/>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C698" s="346"/>
      <c r="AD698" s="346"/>
      <c r="AE698" s="346"/>
      <c r="AF698" s="346"/>
      <c r="AG698" s="346"/>
      <c r="AH698" s="346"/>
      <c r="AI698" s="346"/>
    </row>
    <row r="699" spans="1:35">
      <c r="A699" s="346"/>
      <c r="B699" s="346"/>
      <c r="C699" s="346"/>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C699" s="346"/>
      <c r="AD699" s="346"/>
      <c r="AE699" s="346"/>
      <c r="AF699" s="346"/>
      <c r="AG699" s="346"/>
      <c r="AH699" s="346"/>
      <c r="AI699" s="346"/>
    </row>
    <row r="700" spans="1:35">
      <c r="A700" s="346"/>
      <c r="B700" s="346"/>
      <c r="C700" s="346"/>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C700" s="346"/>
      <c r="AD700" s="346"/>
      <c r="AE700" s="346"/>
      <c r="AF700" s="346"/>
      <c r="AG700" s="346"/>
      <c r="AH700" s="346"/>
      <c r="AI700" s="346"/>
    </row>
    <row r="701" spans="1:35">
      <c r="A701" s="346"/>
      <c r="B701" s="346"/>
      <c r="C701" s="346"/>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C701" s="346"/>
      <c r="AD701" s="346"/>
      <c r="AE701" s="346"/>
      <c r="AF701" s="346"/>
      <c r="AG701" s="346"/>
      <c r="AH701" s="346"/>
      <c r="AI701" s="346"/>
    </row>
    <row r="702" spans="1:35">
      <c r="A702" s="346"/>
      <c r="B702" s="346"/>
      <c r="C702" s="346"/>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C702" s="346"/>
      <c r="AD702" s="346"/>
      <c r="AE702" s="346"/>
      <c r="AF702" s="346"/>
      <c r="AG702" s="346"/>
      <c r="AH702" s="346"/>
      <c r="AI702" s="346"/>
    </row>
    <row r="703" spans="1:35">
      <c r="A703" s="346"/>
      <c r="B703" s="346"/>
      <c r="C703" s="346"/>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C703" s="346"/>
      <c r="AD703" s="346"/>
      <c r="AE703" s="346"/>
      <c r="AF703" s="346"/>
      <c r="AG703" s="346"/>
      <c r="AH703" s="346"/>
      <c r="AI703" s="346"/>
    </row>
    <row r="704" spans="1:35">
      <c r="A704" s="346"/>
      <c r="B704" s="346"/>
      <c r="C704" s="346"/>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C704" s="346"/>
      <c r="AD704" s="346"/>
      <c r="AE704" s="346"/>
      <c r="AF704" s="346"/>
      <c r="AG704" s="346"/>
      <c r="AH704" s="346"/>
      <c r="AI704" s="346"/>
    </row>
    <row r="705" spans="1:35">
      <c r="A705" s="346"/>
      <c r="B705" s="346"/>
      <c r="C705" s="346"/>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C705" s="346"/>
      <c r="AD705" s="346"/>
      <c r="AE705" s="346"/>
      <c r="AF705" s="346"/>
      <c r="AG705" s="346"/>
      <c r="AH705" s="346"/>
      <c r="AI705" s="346"/>
    </row>
    <row r="706" spans="1:35">
      <c r="A706" s="346"/>
      <c r="B706" s="346"/>
      <c r="C706" s="346"/>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C706" s="346"/>
      <c r="AD706" s="346"/>
      <c r="AE706" s="346"/>
      <c r="AF706" s="346"/>
      <c r="AG706" s="346"/>
      <c r="AH706" s="346"/>
      <c r="AI706" s="346"/>
    </row>
    <row r="707" spans="1:35">
      <c r="A707" s="346"/>
      <c r="B707" s="346"/>
      <c r="C707" s="346"/>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C707" s="346"/>
      <c r="AD707" s="346"/>
      <c r="AE707" s="346"/>
      <c r="AF707" s="346"/>
      <c r="AG707" s="346"/>
      <c r="AH707" s="346"/>
      <c r="AI707" s="346"/>
    </row>
    <row r="708" spans="1:35">
      <c r="A708" s="346"/>
      <c r="B708" s="346"/>
      <c r="C708" s="346"/>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C708" s="346"/>
      <c r="AD708" s="346"/>
      <c r="AE708" s="346"/>
      <c r="AF708" s="346"/>
      <c r="AG708" s="346"/>
      <c r="AH708" s="346"/>
      <c r="AI708" s="346"/>
    </row>
    <row r="709" spans="1:35">
      <c r="A709" s="346"/>
      <c r="B709" s="346"/>
      <c r="C709" s="346"/>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C709" s="346"/>
      <c r="AD709" s="346"/>
      <c r="AE709" s="346"/>
      <c r="AF709" s="346"/>
      <c r="AG709" s="346"/>
      <c r="AH709" s="346"/>
      <c r="AI709" s="346"/>
    </row>
    <row r="710" spans="1:35">
      <c r="A710" s="346"/>
      <c r="B710" s="346"/>
      <c r="C710" s="346"/>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C710" s="346"/>
      <c r="AD710" s="346"/>
      <c r="AE710" s="346"/>
      <c r="AF710" s="346"/>
      <c r="AG710" s="346"/>
      <c r="AH710" s="346"/>
      <c r="AI710" s="346"/>
    </row>
    <row r="711" spans="1:35">
      <c r="A711" s="346"/>
      <c r="B711" s="346"/>
      <c r="C711" s="346"/>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C711" s="346"/>
      <c r="AD711" s="346"/>
      <c r="AE711" s="346"/>
      <c r="AF711" s="346"/>
      <c r="AG711" s="346"/>
      <c r="AH711" s="346"/>
      <c r="AI711" s="346"/>
    </row>
    <row r="712" spans="1:35">
      <c r="A712" s="346"/>
      <c r="B712" s="346"/>
      <c r="C712" s="346"/>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C712" s="346"/>
      <c r="AD712" s="346"/>
      <c r="AE712" s="346"/>
      <c r="AF712" s="346"/>
      <c r="AG712" s="346"/>
      <c r="AH712" s="346"/>
      <c r="AI712" s="346"/>
    </row>
    <row r="713" spans="1:35">
      <c r="A713" s="346"/>
      <c r="B713" s="346"/>
      <c r="C713" s="346"/>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C713" s="346"/>
      <c r="AD713" s="346"/>
      <c r="AE713" s="346"/>
      <c r="AF713" s="346"/>
      <c r="AG713" s="346"/>
      <c r="AH713" s="346"/>
      <c r="AI713" s="346"/>
    </row>
    <row r="714" spans="1:35">
      <c r="A714" s="346"/>
      <c r="B714" s="346"/>
      <c r="C714" s="346"/>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C714" s="346"/>
      <c r="AD714" s="346"/>
      <c r="AE714" s="346"/>
      <c r="AF714" s="346"/>
      <c r="AG714" s="346"/>
      <c r="AH714" s="346"/>
      <c r="AI714" s="346"/>
    </row>
    <row r="715" spans="1:35">
      <c r="A715" s="346"/>
      <c r="B715" s="346"/>
      <c r="C715" s="346"/>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C715" s="346"/>
      <c r="AD715" s="346"/>
      <c r="AE715" s="346"/>
      <c r="AF715" s="346"/>
      <c r="AG715" s="346"/>
      <c r="AH715" s="346"/>
      <c r="AI715" s="346"/>
    </row>
    <row r="716" spans="1:35">
      <c r="A716" s="346"/>
      <c r="B716" s="346"/>
      <c r="C716" s="346"/>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C716" s="346"/>
      <c r="AD716" s="346"/>
      <c r="AE716" s="346"/>
      <c r="AF716" s="346"/>
      <c r="AG716" s="346"/>
      <c r="AH716" s="346"/>
      <c r="AI716" s="346"/>
    </row>
    <row r="717" spans="1:35">
      <c r="A717" s="346"/>
      <c r="B717" s="346"/>
      <c r="C717" s="346"/>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C717" s="346"/>
      <c r="AD717" s="346"/>
      <c r="AE717" s="346"/>
      <c r="AF717" s="346"/>
      <c r="AG717" s="346"/>
      <c r="AH717" s="346"/>
      <c r="AI717" s="346"/>
    </row>
    <row r="718" spans="1:35">
      <c r="A718" s="346"/>
      <c r="B718" s="346"/>
      <c r="C718" s="346"/>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C718" s="346"/>
      <c r="AD718" s="346"/>
      <c r="AE718" s="346"/>
      <c r="AF718" s="346"/>
      <c r="AG718" s="346"/>
      <c r="AH718" s="346"/>
      <c r="AI718" s="346"/>
    </row>
    <row r="719" spans="1:35">
      <c r="A719" s="346"/>
      <c r="B719" s="346"/>
      <c r="C719" s="346"/>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C719" s="346"/>
      <c r="AD719" s="346"/>
      <c r="AE719" s="346"/>
      <c r="AF719" s="346"/>
      <c r="AG719" s="346"/>
      <c r="AH719" s="346"/>
      <c r="AI719" s="346"/>
    </row>
    <row r="720" spans="1:35">
      <c r="A720" s="346"/>
      <c r="B720" s="346"/>
      <c r="C720" s="346"/>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C720" s="346"/>
      <c r="AD720" s="346"/>
      <c r="AE720" s="346"/>
      <c r="AF720" s="346"/>
      <c r="AG720" s="346"/>
      <c r="AH720" s="346"/>
      <c r="AI720" s="346"/>
    </row>
    <row r="721" spans="1:35">
      <c r="A721" s="346"/>
      <c r="B721" s="346"/>
      <c r="C721" s="346"/>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C721" s="346"/>
      <c r="AD721" s="346"/>
      <c r="AE721" s="346"/>
      <c r="AF721" s="346"/>
      <c r="AG721" s="346"/>
      <c r="AH721" s="346"/>
      <c r="AI721" s="346"/>
    </row>
    <row r="722" spans="1:35">
      <c r="A722" s="346"/>
      <c r="B722" s="346"/>
      <c r="C722" s="346"/>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C722" s="346"/>
      <c r="AD722" s="346"/>
      <c r="AE722" s="346"/>
      <c r="AF722" s="346"/>
      <c r="AG722" s="346"/>
      <c r="AH722" s="346"/>
      <c r="AI722" s="346"/>
    </row>
    <row r="723" spans="1:35">
      <c r="A723" s="346"/>
      <c r="B723" s="346"/>
      <c r="C723" s="346"/>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C723" s="346"/>
      <c r="AD723" s="346"/>
      <c r="AE723" s="346"/>
      <c r="AF723" s="346"/>
      <c r="AG723" s="346"/>
      <c r="AH723" s="346"/>
      <c r="AI723" s="346"/>
    </row>
    <row r="724" spans="1:35">
      <c r="A724" s="346"/>
      <c r="B724" s="346"/>
      <c r="C724" s="346"/>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C724" s="346"/>
      <c r="AD724" s="346"/>
      <c r="AE724" s="346"/>
      <c r="AF724" s="346"/>
      <c r="AG724" s="346"/>
      <c r="AH724" s="346"/>
      <c r="AI724" s="346"/>
    </row>
    <row r="725" spans="1:35">
      <c r="A725" s="346"/>
      <c r="B725" s="346"/>
      <c r="C725" s="346"/>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C725" s="346"/>
      <c r="AD725" s="346"/>
      <c r="AE725" s="346"/>
      <c r="AF725" s="346"/>
      <c r="AG725" s="346"/>
      <c r="AH725" s="346"/>
      <c r="AI725" s="346"/>
    </row>
    <row r="726" spans="1:35">
      <c r="A726" s="346"/>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row>
    <row r="727" spans="1:35">
      <c r="A727" s="346"/>
      <c r="B727" s="346"/>
      <c r="C727" s="346"/>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C727" s="346"/>
      <c r="AD727" s="346"/>
      <c r="AE727" s="346"/>
      <c r="AF727" s="346"/>
      <c r="AG727" s="346"/>
      <c r="AH727" s="346"/>
      <c r="AI727" s="346"/>
    </row>
    <row r="728" spans="1:35">
      <c r="A728" s="346"/>
      <c r="B728" s="346"/>
      <c r="C728" s="346"/>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C728" s="346"/>
      <c r="AD728" s="346"/>
      <c r="AE728" s="346"/>
      <c r="AF728" s="346"/>
      <c r="AG728" s="346"/>
      <c r="AH728" s="346"/>
      <c r="AI728" s="346"/>
    </row>
    <row r="729" spans="1:35">
      <c r="A729" s="346"/>
      <c r="B729" s="346"/>
      <c r="C729" s="346"/>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C729" s="346"/>
      <c r="AD729" s="346"/>
      <c r="AE729" s="346"/>
      <c r="AF729" s="346"/>
      <c r="AG729" s="346"/>
      <c r="AH729" s="346"/>
      <c r="AI729" s="346"/>
    </row>
    <row r="730" spans="1:35">
      <c r="A730" s="346"/>
      <c r="B730" s="346"/>
      <c r="C730" s="346"/>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C730" s="346"/>
      <c r="AD730" s="346"/>
      <c r="AE730" s="346"/>
      <c r="AF730" s="346"/>
      <c r="AG730" s="346"/>
      <c r="AH730" s="346"/>
      <c r="AI730" s="346"/>
    </row>
    <row r="731" spans="1:35">
      <c r="A731" s="346"/>
      <c r="B731" s="346"/>
      <c r="C731" s="346"/>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C731" s="346"/>
      <c r="AD731" s="346"/>
      <c r="AE731" s="346"/>
      <c r="AF731" s="346"/>
      <c r="AG731" s="346"/>
      <c r="AH731" s="346"/>
      <c r="AI731" s="346"/>
    </row>
    <row r="732" spans="1:35">
      <c r="A732" s="346"/>
      <c r="B732" s="346"/>
      <c r="C732" s="346"/>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C732" s="346"/>
      <c r="AD732" s="346"/>
      <c r="AE732" s="346"/>
      <c r="AF732" s="346"/>
      <c r="AG732" s="346"/>
      <c r="AH732" s="346"/>
      <c r="AI732" s="346"/>
    </row>
    <row r="733" spans="1:35">
      <c r="A733" s="346"/>
      <c r="B733" s="346"/>
      <c r="C733" s="346"/>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C733" s="346"/>
      <c r="AD733" s="346"/>
      <c r="AE733" s="346"/>
      <c r="AF733" s="346"/>
      <c r="AG733" s="346"/>
      <c r="AH733" s="346"/>
      <c r="AI733" s="346"/>
    </row>
    <row r="734" spans="1:35">
      <c r="A734" s="346"/>
      <c r="B734" s="346"/>
      <c r="C734" s="346"/>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C734" s="346"/>
      <c r="AD734" s="346"/>
      <c r="AE734" s="346"/>
      <c r="AF734" s="346"/>
      <c r="AG734" s="346"/>
      <c r="AH734" s="346"/>
      <c r="AI734" s="346"/>
    </row>
    <row r="735" spans="1:35">
      <c r="A735" s="346"/>
      <c r="B735" s="346"/>
      <c r="C735" s="346"/>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C735" s="346"/>
      <c r="AD735" s="346"/>
      <c r="AE735" s="346"/>
      <c r="AF735" s="346"/>
      <c r="AG735" s="346"/>
      <c r="AH735" s="346"/>
      <c r="AI735" s="346"/>
    </row>
    <row r="736" spans="1:35">
      <c r="A736" s="346"/>
      <c r="B736" s="346"/>
      <c r="C736" s="346"/>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C736" s="346"/>
      <c r="AD736" s="346"/>
      <c r="AE736" s="346"/>
      <c r="AF736" s="346"/>
      <c r="AG736" s="346"/>
      <c r="AH736" s="346"/>
      <c r="AI736" s="346"/>
    </row>
    <row r="737" spans="1:35">
      <c r="A737" s="346"/>
      <c r="B737" s="346"/>
      <c r="C737" s="346"/>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C737" s="346"/>
      <c r="AD737" s="346"/>
      <c r="AE737" s="346"/>
      <c r="AF737" s="346"/>
      <c r="AG737" s="346"/>
      <c r="AH737" s="346"/>
      <c r="AI737" s="346"/>
    </row>
    <row r="738" spans="1:35">
      <c r="A738" s="346"/>
      <c r="B738" s="346"/>
      <c r="C738" s="346"/>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B738" s="346"/>
      <c r="AC738" s="346"/>
      <c r="AD738" s="346"/>
      <c r="AE738" s="346"/>
      <c r="AF738" s="346"/>
      <c r="AG738" s="346"/>
      <c r="AH738" s="346"/>
      <c r="AI738" s="346"/>
    </row>
    <row r="739" spans="1:35">
      <c r="A739" s="346"/>
      <c r="B739" s="346"/>
      <c r="C739" s="346"/>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B739" s="346"/>
      <c r="AC739" s="346"/>
      <c r="AD739" s="346"/>
      <c r="AE739" s="346"/>
      <c r="AF739" s="346"/>
      <c r="AG739" s="346"/>
      <c r="AH739" s="346"/>
      <c r="AI739" s="346"/>
    </row>
    <row r="740" spans="1:35">
      <c r="A740" s="346"/>
      <c r="B740" s="346"/>
      <c r="C740" s="346"/>
      <c r="D740" s="346"/>
      <c r="E740" s="346"/>
      <c r="F740" s="346"/>
      <c r="G740" s="346"/>
      <c r="H740" s="346"/>
      <c r="I740" s="346"/>
      <c r="J740" s="346"/>
      <c r="K740" s="346"/>
      <c r="L740" s="346"/>
      <c r="M740" s="346"/>
      <c r="N740" s="346"/>
      <c r="O740" s="346"/>
      <c r="P740" s="346"/>
      <c r="Q740" s="346"/>
      <c r="R740" s="346"/>
      <c r="S740" s="346"/>
      <c r="T740" s="346"/>
      <c r="U740" s="346"/>
      <c r="V740" s="346"/>
      <c r="W740" s="346"/>
      <c r="X740" s="346"/>
      <c r="Y740" s="346"/>
      <c r="Z740" s="346"/>
      <c r="AA740" s="346"/>
      <c r="AB740" s="346"/>
      <c r="AC740" s="346"/>
      <c r="AD740" s="346"/>
      <c r="AE740" s="346"/>
      <c r="AF740" s="346"/>
      <c r="AG740" s="346"/>
      <c r="AH740" s="346"/>
      <c r="AI740" s="346"/>
    </row>
    <row r="741" spans="1:35">
      <c r="A741" s="346"/>
      <c r="B741" s="346"/>
      <c r="C741" s="346"/>
      <c r="D741" s="346"/>
      <c r="E741" s="346"/>
      <c r="F741" s="346"/>
      <c r="G741" s="346"/>
      <c r="H741" s="346"/>
      <c r="I741" s="346"/>
      <c r="J741" s="346"/>
      <c r="K741" s="346"/>
      <c r="L741" s="346"/>
      <c r="M741" s="346"/>
      <c r="N741" s="346"/>
      <c r="O741" s="346"/>
      <c r="P741" s="346"/>
      <c r="Q741" s="346"/>
      <c r="R741" s="346"/>
      <c r="S741" s="346"/>
      <c r="T741" s="346"/>
      <c r="U741" s="346"/>
      <c r="V741" s="346"/>
      <c r="W741" s="346"/>
      <c r="X741" s="346"/>
      <c r="Y741" s="346"/>
      <c r="Z741" s="346"/>
      <c r="AA741" s="346"/>
      <c r="AB741" s="346"/>
      <c r="AC741" s="346"/>
      <c r="AD741" s="346"/>
      <c r="AE741" s="346"/>
      <c r="AF741" s="346"/>
      <c r="AG741" s="346"/>
      <c r="AH741" s="346"/>
      <c r="AI741" s="346"/>
    </row>
    <row r="742" spans="1:35">
      <c r="A742" s="346"/>
      <c r="B742" s="346"/>
      <c r="C742" s="346"/>
      <c r="D742" s="346"/>
      <c r="E742" s="346"/>
      <c r="F742" s="346"/>
      <c r="G742" s="346"/>
      <c r="H742" s="346"/>
      <c r="I742" s="346"/>
      <c r="J742" s="346"/>
      <c r="K742" s="346"/>
      <c r="L742" s="346"/>
      <c r="M742" s="346"/>
      <c r="N742" s="346"/>
      <c r="O742" s="346"/>
      <c r="P742" s="346"/>
      <c r="Q742" s="346"/>
      <c r="R742" s="346"/>
      <c r="S742" s="346"/>
      <c r="T742" s="346"/>
      <c r="U742" s="346"/>
      <c r="V742" s="346"/>
      <c r="W742" s="346"/>
      <c r="X742" s="346"/>
      <c r="Y742" s="346"/>
      <c r="Z742" s="346"/>
      <c r="AA742" s="346"/>
      <c r="AB742" s="346"/>
      <c r="AC742" s="346"/>
      <c r="AD742" s="346"/>
      <c r="AE742" s="346"/>
      <c r="AF742" s="346"/>
      <c r="AG742" s="346"/>
      <c r="AH742" s="346"/>
      <c r="AI742" s="346"/>
    </row>
    <row r="743" spans="1:35">
      <c r="A743" s="346"/>
      <c r="B743" s="346"/>
      <c r="C743" s="346"/>
      <c r="D743" s="346"/>
      <c r="E743" s="346"/>
      <c r="F743" s="346"/>
      <c r="G743" s="346"/>
      <c r="H743" s="346"/>
      <c r="I743" s="346"/>
      <c r="J743" s="346"/>
      <c r="K743" s="346"/>
      <c r="L743" s="346"/>
      <c r="M743" s="346"/>
      <c r="N743" s="346"/>
      <c r="O743" s="346"/>
      <c r="P743" s="346"/>
      <c r="Q743" s="346"/>
      <c r="R743" s="346"/>
      <c r="S743" s="346"/>
      <c r="T743" s="346"/>
      <c r="U743" s="346"/>
      <c r="V743" s="346"/>
      <c r="W743" s="346"/>
      <c r="X743" s="346"/>
      <c r="Y743" s="346"/>
      <c r="Z743" s="346"/>
      <c r="AA743" s="346"/>
      <c r="AB743" s="346"/>
      <c r="AC743" s="346"/>
      <c r="AD743" s="346"/>
      <c r="AE743" s="346"/>
      <c r="AF743" s="346"/>
      <c r="AG743" s="346"/>
      <c r="AH743" s="346"/>
      <c r="AI743" s="346"/>
    </row>
    <row r="744" spans="1:35">
      <c r="A744" s="346"/>
      <c r="B744" s="346"/>
      <c r="C744" s="346"/>
      <c r="D744" s="346"/>
      <c r="E744" s="346"/>
      <c r="F744" s="346"/>
      <c r="G744" s="346"/>
      <c r="H744" s="346"/>
      <c r="I744" s="346"/>
      <c r="J744" s="346"/>
      <c r="K744" s="346"/>
      <c r="L744" s="346"/>
      <c r="M744" s="346"/>
      <c r="N744" s="346"/>
      <c r="O744" s="346"/>
      <c r="P744" s="346"/>
      <c r="Q744" s="346"/>
      <c r="R744" s="346"/>
      <c r="S744" s="346"/>
      <c r="T744" s="346"/>
      <c r="U744" s="346"/>
      <c r="V744" s="346"/>
      <c r="W744" s="346"/>
      <c r="X744" s="346"/>
      <c r="Y744" s="346"/>
      <c r="Z744" s="346"/>
      <c r="AA744" s="346"/>
      <c r="AB744" s="346"/>
      <c r="AC744" s="346"/>
      <c r="AD744" s="346"/>
      <c r="AE744" s="346"/>
      <c r="AF744" s="346"/>
      <c r="AG744" s="346"/>
      <c r="AH744" s="346"/>
      <c r="AI744" s="346"/>
    </row>
    <row r="745" spans="1:35">
      <c r="A745" s="346"/>
      <c r="B745" s="346"/>
      <c r="C745" s="346"/>
      <c r="D745" s="346"/>
      <c r="E745" s="346"/>
      <c r="F745" s="346"/>
      <c r="G745" s="346"/>
      <c r="H745" s="346"/>
      <c r="I745" s="346"/>
      <c r="J745" s="346"/>
      <c r="K745" s="346"/>
      <c r="L745" s="346"/>
      <c r="M745" s="346"/>
      <c r="N745" s="346"/>
      <c r="O745" s="346"/>
      <c r="P745" s="346"/>
      <c r="Q745" s="346"/>
      <c r="R745" s="346"/>
      <c r="S745" s="346"/>
      <c r="T745" s="346"/>
      <c r="U745" s="346"/>
      <c r="V745" s="346"/>
      <c r="W745" s="346"/>
      <c r="X745" s="346"/>
      <c r="Y745" s="346"/>
      <c r="Z745" s="346"/>
      <c r="AA745" s="346"/>
      <c r="AB745" s="346"/>
      <c r="AC745" s="346"/>
      <c r="AD745" s="346"/>
      <c r="AE745" s="346"/>
      <c r="AF745" s="346"/>
      <c r="AG745" s="346"/>
      <c r="AH745" s="346"/>
      <c r="AI745" s="346"/>
    </row>
    <row r="746" spans="1:35">
      <c r="A746" s="346"/>
      <c r="B746" s="346"/>
      <c r="C746" s="346"/>
      <c r="D746" s="346"/>
      <c r="E746" s="346"/>
      <c r="F746" s="346"/>
      <c r="G746" s="346"/>
      <c r="H746" s="346"/>
      <c r="I746" s="346"/>
      <c r="J746" s="346"/>
      <c r="K746" s="346"/>
      <c r="L746" s="346"/>
      <c r="M746" s="346"/>
      <c r="N746" s="346"/>
      <c r="O746" s="346"/>
      <c r="P746" s="346"/>
      <c r="Q746" s="346"/>
      <c r="R746" s="346"/>
      <c r="S746" s="346"/>
      <c r="T746" s="346"/>
      <c r="U746" s="346"/>
      <c r="V746" s="346"/>
      <c r="W746" s="346"/>
      <c r="X746" s="346"/>
      <c r="Y746" s="346"/>
      <c r="Z746" s="346"/>
      <c r="AA746" s="346"/>
      <c r="AB746" s="346"/>
      <c r="AC746" s="346"/>
      <c r="AD746" s="346"/>
      <c r="AE746" s="346"/>
      <c r="AF746" s="346"/>
      <c r="AG746" s="346"/>
      <c r="AH746" s="346"/>
      <c r="AI746" s="346"/>
    </row>
    <row r="747" spans="1:35">
      <c r="A747" s="346"/>
      <c r="B747" s="346"/>
      <c r="C747" s="346"/>
      <c r="D747" s="346"/>
      <c r="E747" s="346"/>
      <c r="F747" s="346"/>
      <c r="G747" s="346"/>
      <c r="H747" s="346"/>
      <c r="I747" s="346"/>
      <c r="J747" s="346"/>
      <c r="K747" s="346"/>
      <c r="L747" s="346"/>
      <c r="M747" s="346"/>
      <c r="N747" s="346"/>
      <c r="O747" s="346"/>
      <c r="P747" s="346"/>
      <c r="Q747" s="346"/>
      <c r="R747" s="346"/>
      <c r="S747" s="346"/>
      <c r="T747" s="346"/>
      <c r="U747" s="346"/>
      <c r="V747" s="346"/>
      <c r="W747" s="346"/>
      <c r="X747" s="346"/>
      <c r="Y747" s="346"/>
      <c r="Z747" s="346"/>
      <c r="AA747" s="346"/>
      <c r="AB747" s="346"/>
      <c r="AC747" s="346"/>
      <c r="AD747" s="346"/>
      <c r="AE747" s="346"/>
      <c r="AF747" s="346"/>
      <c r="AG747" s="346"/>
      <c r="AH747" s="346"/>
      <c r="AI747" s="346"/>
    </row>
    <row r="748" spans="1:35">
      <c r="A748" s="346"/>
      <c r="B748" s="346"/>
      <c r="C748" s="346"/>
      <c r="D748" s="346"/>
      <c r="E748" s="346"/>
      <c r="F748" s="346"/>
      <c r="G748" s="346"/>
      <c r="H748" s="346"/>
      <c r="I748" s="346"/>
      <c r="J748" s="346"/>
      <c r="K748" s="346"/>
      <c r="L748" s="346"/>
      <c r="M748" s="346"/>
      <c r="N748" s="346"/>
      <c r="O748" s="346"/>
      <c r="P748" s="346"/>
      <c r="Q748" s="346"/>
      <c r="R748" s="346"/>
      <c r="S748" s="346"/>
      <c r="T748" s="346"/>
      <c r="U748" s="346"/>
      <c r="V748" s="346"/>
      <c r="W748" s="346"/>
      <c r="X748" s="346"/>
      <c r="Y748" s="346"/>
      <c r="Z748" s="346"/>
      <c r="AA748" s="346"/>
      <c r="AB748" s="346"/>
      <c r="AC748" s="346"/>
      <c r="AD748" s="346"/>
      <c r="AE748" s="346"/>
      <c r="AF748" s="346"/>
      <c r="AG748" s="346"/>
      <c r="AH748" s="346"/>
      <c r="AI748" s="346"/>
    </row>
    <row r="749" spans="1:35">
      <c r="A749" s="346"/>
      <c r="B749" s="346"/>
      <c r="C749" s="346"/>
      <c r="D749" s="346"/>
      <c r="E749" s="346"/>
      <c r="F749" s="346"/>
      <c r="G749" s="346"/>
      <c r="H749" s="346"/>
      <c r="I749" s="346"/>
      <c r="J749" s="346"/>
      <c r="K749" s="346"/>
      <c r="L749" s="346"/>
      <c r="M749" s="346"/>
      <c r="N749" s="346"/>
      <c r="O749" s="346"/>
      <c r="P749" s="346"/>
      <c r="Q749" s="346"/>
      <c r="R749" s="346"/>
      <c r="S749" s="346"/>
      <c r="T749" s="346"/>
      <c r="U749" s="346"/>
      <c r="V749" s="346"/>
      <c r="W749" s="346"/>
      <c r="X749" s="346"/>
      <c r="Y749" s="346"/>
      <c r="Z749" s="346"/>
      <c r="AA749" s="346"/>
      <c r="AB749" s="346"/>
      <c r="AC749" s="346"/>
      <c r="AD749" s="346"/>
      <c r="AE749" s="346"/>
      <c r="AF749" s="346"/>
      <c r="AG749" s="346"/>
      <c r="AH749" s="346"/>
      <c r="AI749" s="346"/>
    </row>
    <row r="750" spans="1:35">
      <c r="A750" s="346"/>
      <c r="B750" s="346"/>
      <c r="C750" s="346"/>
      <c r="D750" s="346"/>
      <c r="E750" s="346"/>
      <c r="F750" s="346"/>
      <c r="G750" s="346"/>
      <c r="H750" s="346"/>
      <c r="I750" s="346"/>
      <c r="J750" s="346"/>
      <c r="K750" s="346"/>
      <c r="L750" s="346"/>
      <c r="M750" s="346"/>
      <c r="N750" s="346"/>
      <c r="O750" s="346"/>
      <c r="P750" s="346"/>
      <c r="Q750" s="346"/>
      <c r="R750" s="346"/>
      <c r="S750" s="346"/>
      <c r="T750" s="346"/>
      <c r="U750" s="346"/>
      <c r="V750" s="346"/>
      <c r="W750" s="346"/>
      <c r="X750" s="346"/>
      <c r="Y750" s="346"/>
      <c r="Z750" s="346"/>
      <c r="AA750" s="346"/>
      <c r="AB750" s="346"/>
      <c r="AC750" s="346"/>
      <c r="AD750" s="346"/>
      <c r="AE750" s="346"/>
      <c r="AF750" s="346"/>
      <c r="AG750" s="346"/>
      <c r="AH750" s="346"/>
      <c r="AI750" s="346"/>
    </row>
    <row r="751" spans="1:35">
      <c r="A751" s="346"/>
      <c r="B751" s="346"/>
      <c r="C751" s="346"/>
      <c r="D751" s="346"/>
      <c r="E751" s="346"/>
      <c r="F751" s="346"/>
      <c r="G751" s="346"/>
      <c r="H751" s="346"/>
      <c r="I751" s="346"/>
      <c r="J751" s="346"/>
      <c r="K751" s="346"/>
      <c r="L751" s="346"/>
      <c r="M751" s="346"/>
      <c r="N751" s="346"/>
      <c r="O751" s="346"/>
      <c r="P751" s="346"/>
      <c r="Q751" s="346"/>
      <c r="R751" s="346"/>
      <c r="S751" s="346"/>
      <c r="T751" s="346"/>
      <c r="U751" s="346"/>
      <c r="V751" s="346"/>
      <c r="W751" s="346"/>
      <c r="X751" s="346"/>
      <c r="Y751" s="346"/>
      <c r="Z751" s="346"/>
      <c r="AA751" s="346"/>
      <c r="AB751" s="346"/>
      <c r="AC751" s="346"/>
      <c r="AD751" s="346"/>
      <c r="AE751" s="346"/>
      <c r="AF751" s="346"/>
      <c r="AG751" s="346"/>
      <c r="AH751" s="346"/>
      <c r="AI751" s="346"/>
    </row>
    <row r="752" spans="1:35">
      <c r="A752" s="346"/>
      <c r="B752" s="346"/>
      <c r="C752" s="346"/>
      <c r="D752" s="346"/>
      <c r="E752" s="346"/>
      <c r="F752" s="346"/>
      <c r="G752" s="346"/>
      <c r="H752" s="346"/>
      <c r="I752" s="346"/>
      <c r="J752" s="346"/>
      <c r="K752" s="346"/>
      <c r="L752" s="346"/>
      <c r="M752" s="346"/>
      <c r="N752" s="346"/>
      <c r="O752" s="346"/>
      <c r="P752" s="346"/>
      <c r="Q752" s="346"/>
      <c r="R752" s="346"/>
      <c r="S752" s="346"/>
      <c r="T752" s="346"/>
      <c r="U752" s="346"/>
      <c r="V752" s="346"/>
      <c r="W752" s="346"/>
      <c r="X752" s="346"/>
      <c r="Y752" s="346"/>
      <c r="Z752" s="346"/>
      <c r="AA752" s="346"/>
      <c r="AB752" s="346"/>
      <c r="AC752" s="346"/>
      <c r="AD752" s="346"/>
      <c r="AE752" s="346"/>
      <c r="AF752" s="346"/>
      <c r="AG752" s="346"/>
      <c r="AH752" s="346"/>
      <c r="AI752" s="346"/>
    </row>
    <row r="753" spans="1:35">
      <c r="A753" s="346"/>
      <c r="B753" s="346"/>
      <c r="C753" s="346"/>
      <c r="D753" s="346"/>
      <c r="E753" s="346"/>
      <c r="F753" s="346"/>
      <c r="G753" s="346"/>
      <c r="H753" s="346"/>
      <c r="I753" s="346"/>
      <c r="J753" s="346"/>
      <c r="K753" s="346"/>
      <c r="L753" s="346"/>
      <c r="M753" s="346"/>
      <c r="N753" s="346"/>
      <c r="O753" s="346"/>
      <c r="P753" s="346"/>
      <c r="Q753" s="346"/>
      <c r="R753" s="346"/>
      <c r="S753" s="346"/>
      <c r="T753" s="346"/>
      <c r="U753" s="346"/>
      <c r="V753" s="346"/>
      <c r="W753" s="346"/>
      <c r="X753" s="346"/>
      <c r="Y753" s="346"/>
      <c r="Z753" s="346"/>
      <c r="AA753" s="346"/>
      <c r="AB753" s="346"/>
      <c r="AC753" s="346"/>
      <c r="AD753" s="346"/>
      <c r="AE753" s="346"/>
      <c r="AF753" s="346"/>
      <c r="AG753" s="346"/>
      <c r="AH753" s="346"/>
      <c r="AI753" s="346"/>
    </row>
    <row r="754" spans="1:35">
      <c r="A754" s="346"/>
      <c r="B754" s="346"/>
      <c r="C754" s="346"/>
      <c r="D754" s="346"/>
      <c r="E754" s="346"/>
      <c r="F754" s="346"/>
      <c r="G754" s="346"/>
      <c r="H754" s="346"/>
      <c r="I754" s="346"/>
      <c r="J754" s="346"/>
      <c r="K754" s="346"/>
      <c r="L754" s="346"/>
      <c r="M754" s="346"/>
      <c r="N754" s="346"/>
      <c r="O754" s="346"/>
      <c r="P754" s="346"/>
      <c r="Q754" s="346"/>
      <c r="R754" s="346"/>
      <c r="S754" s="346"/>
      <c r="T754" s="346"/>
      <c r="U754" s="346"/>
      <c r="V754" s="346"/>
      <c r="W754" s="346"/>
      <c r="X754" s="346"/>
      <c r="Y754" s="346"/>
      <c r="Z754" s="346"/>
      <c r="AA754" s="346"/>
      <c r="AB754" s="346"/>
      <c r="AC754" s="346"/>
      <c r="AD754" s="346"/>
      <c r="AE754" s="346"/>
      <c r="AF754" s="346"/>
      <c r="AG754" s="346"/>
      <c r="AH754" s="346"/>
      <c r="AI754" s="346"/>
    </row>
    <row r="755" spans="1:35">
      <c r="A755" s="346"/>
      <c r="B755" s="346"/>
      <c r="C755" s="346"/>
      <c r="D755" s="346"/>
      <c r="E755" s="346"/>
      <c r="F755" s="346"/>
      <c r="G755" s="346"/>
      <c r="H755" s="346"/>
      <c r="I755" s="346"/>
      <c r="J755" s="346"/>
      <c r="K755" s="346"/>
      <c r="L755" s="346"/>
      <c r="M755" s="346"/>
      <c r="N755" s="346"/>
      <c r="O755" s="346"/>
      <c r="P755" s="346"/>
      <c r="Q755" s="346"/>
      <c r="R755" s="346"/>
      <c r="S755" s="346"/>
      <c r="T755" s="346"/>
      <c r="U755" s="346"/>
      <c r="V755" s="346"/>
      <c r="W755" s="346"/>
      <c r="X755" s="346"/>
      <c r="Y755" s="346"/>
      <c r="Z755" s="346"/>
      <c r="AA755" s="346"/>
      <c r="AB755" s="346"/>
      <c r="AC755" s="346"/>
      <c r="AD755" s="346"/>
      <c r="AE755" s="346"/>
      <c r="AF755" s="346"/>
      <c r="AG755" s="346"/>
      <c r="AH755" s="346"/>
      <c r="AI755" s="346"/>
    </row>
    <row r="756" spans="1:35">
      <c r="A756" s="346"/>
      <c r="B756" s="346"/>
      <c r="C756" s="346"/>
      <c r="D756" s="346"/>
      <c r="E756" s="346"/>
      <c r="F756" s="346"/>
      <c r="G756" s="346"/>
      <c r="H756" s="346"/>
      <c r="I756" s="346"/>
      <c r="J756" s="346"/>
      <c r="K756" s="346"/>
      <c r="L756" s="346"/>
      <c r="M756" s="346"/>
      <c r="N756" s="346"/>
      <c r="O756" s="346"/>
      <c r="P756" s="346"/>
      <c r="Q756" s="346"/>
      <c r="R756" s="346"/>
      <c r="S756" s="346"/>
      <c r="T756" s="346"/>
      <c r="U756" s="346"/>
      <c r="V756" s="346"/>
      <c r="W756" s="346"/>
      <c r="X756" s="346"/>
      <c r="Y756" s="346"/>
      <c r="Z756" s="346"/>
      <c r="AA756" s="346"/>
      <c r="AB756" s="346"/>
      <c r="AC756" s="346"/>
      <c r="AD756" s="346"/>
      <c r="AE756" s="346"/>
      <c r="AF756" s="346"/>
      <c r="AG756" s="346"/>
      <c r="AH756" s="346"/>
      <c r="AI756" s="346"/>
    </row>
    <row r="757" spans="1:35">
      <c r="A757" s="346"/>
      <c r="B757" s="346"/>
      <c r="C757" s="346"/>
      <c r="D757" s="346"/>
      <c r="E757" s="346"/>
      <c r="F757" s="346"/>
      <c r="G757" s="346"/>
      <c r="H757" s="346"/>
      <c r="I757" s="346"/>
      <c r="J757" s="346"/>
      <c r="K757" s="346"/>
      <c r="L757" s="346"/>
      <c r="M757" s="346"/>
      <c r="N757" s="346"/>
      <c r="O757" s="346"/>
      <c r="P757" s="346"/>
      <c r="Q757" s="346"/>
      <c r="R757" s="346"/>
      <c r="S757" s="346"/>
      <c r="T757" s="346"/>
      <c r="U757" s="346"/>
      <c r="V757" s="346"/>
      <c r="W757" s="346"/>
      <c r="X757" s="346"/>
      <c r="Y757" s="346"/>
      <c r="Z757" s="346"/>
      <c r="AA757" s="346"/>
      <c r="AB757" s="346"/>
      <c r="AC757" s="346"/>
      <c r="AD757" s="346"/>
      <c r="AE757" s="346"/>
      <c r="AF757" s="346"/>
      <c r="AG757" s="346"/>
      <c r="AH757" s="346"/>
      <c r="AI757" s="346"/>
    </row>
    <row r="758" spans="1:35">
      <c r="A758" s="346"/>
      <c r="B758" s="346"/>
      <c r="C758" s="346"/>
      <c r="D758" s="346"/>
      <c r="E758" s="346"/>
      <c r="F758" s="346"/>
      <c r="G758" s="346"/>
      <c r="H758" s="346"/>
      <c r="I758" s="346"/>
      <c r="J758" s="346"/>
      <c r="K758" s="346"/>
      <c r="L758" s="346"/>
      <c r="M758" s="346"/>
      <c r="N758" s="346"/>
      <c r="O758" s="346"/>
      <c r="P758" s="346"/>
      <c r="Q758" s="346"/>
      <c r="R758" s="346"/>
      <c r="S758" s="346"/>
      <c r="T758" s="346"/>
      <c r="U758" s="346"/>
      <c r="V758" s="346"/>
      <c r="W758" s="346"/>
      <c r="X758" s="346"/>
      <c r="Y758" s="346"/>
      <c r="Z758" s="346"/>
      <c r="AA758" s="346"/>
      <c r="AB758" s="346"/>
      <c r="AC758" s="346"/>
      <c r="AD758" s="346"/>
      <c r="AE758" s="346"/>
      <c r="AF758" s="346"/>
      <c r="AG758" s="346"/>
      <c r="AH758" s="346"/>
      <c r="AI758" s="346"/>
    </row>
    <row r="759" spans="1:35">
      <c r="A759" s="346"/>
      <c r="B759" s="346"/>
      <c r="C759" s="346"/>
      <c r="D759" s="346"/>
      <c r="E759" s="346"/>
      <c r="F759" s="346"/>
      <c r="G759" s="346"/>
      <c r="H759" s="346"/>
      <c r="I759" s="346"/>
      <c r="J759" s="346"/>
      <c r="K759" s="346"/>
      <c r="L759" s="346"/>
      <c r="M759" s="346"/>
      <c r="N759" s="346"/>
      <c r="O759" s="346"/>
      <c r="P759" s="346"/>
      <c r="Q759" s="346"/>
      <c r="R759" s="346"/>
      <c r="S759" s="346"/>
      <c r="T759" s="346"/>
      <c r="U759" s="346"/>
      <c r="V759" s="346"/>
      <c r="W759" s="346"/>
      <c r="X759" s="346"/>
      <c r="Y759" s="346"/>
      <c r="Z759" s="346"/>
      <c r="AA759" s="346"/>
      <c r="AB759" s="346"/>
      <c r="AC759" s="346"/>
      <c r="AD759" s="346"/>
      <c r="AE759" s="346"/>
      <c r="AF759" s="346"/>
      <c r="AG759" s="346"/>
      <c r="AH759" s="346"/>
      <c r="AI759" s="346"/>
    </row>
    <row r="760" spans="1:35">
      <c r="A760" s="346"/>
      <c r="B760" s="346"/>
      <c r="C760" s="346"/>
      <c r="D760" s="346"/>
      <c r="E760" s="346"/>
      <c r="F760" s="346"/>
      <c r="G760" s="346"/>
      <c r="H760" s="346"/>
      <c r="I760" s="346"/>
      <c r="J760" s="346"/>
      <c r="K760" s="346"/>
      <c r="L760" s="346"/>
      <c r="M760" s="346"/>
      <c r="N760" s="346"/>
      <c r="O760" s="346"/>
      <c r="P760" s="346"/>
      <c r="Q760" s="346"/>
      <c r="R760" s="346"/>
      <c r="S760" s="346"/>
      <c r="T760" s="346"/>
      <c r="U760" s="346"/>
      <c r="V760" s="346"/>
      <c r="W760" s="346"/>
      <c r="X760" s="346"/>
      <c r="Y760" s="346"/>
      <c r="Z760" s="346"/>
      <c r="AA760" s="346"/>
      <c r="AB760" s="346"/>
      <c r="AC760" s="346"/>
      <c r="AD760" s="346"/>
      <c r="AE760" s="346"/>
      <c r="AF760" s="346"/>
      <c r="AG760" s="346"/>
      <c r="AH760" s="346"/>
      <c r="AI760" s="346"/>
    </row>
    <row r="761" spans="1:35">
      <c r="A761" s="346"/>
      <c r="B761" s="346"/>
      <c r="C761" s="346"/>
      <c r="D761" s="346"/>
      <c r="E761" s="346"/>
      <c r="F761" s="346"/>
      <c r="G761" s="346"/>
      <c r="H761" s="346"/>
      <c r="I761" s="346"/>
      <c r="J761" s="346"/>
      <c r="K761" s="346"/>
      <c r="L761" s="346"/>
      <c r="M761" s="346"/>
      <c r="N761" s="346"/>
      <c r="O761" s="346"/>
      <c r="P761" s="346"/>
      <c r="Q761" s="346"/>
      <c r="R761" s="346"/>
      <c r="S761" s="346"/>
      <c r="T761" s="346"/>
      <c r="U761" s="346"/>
      <c r="V761" s="346"/>
      <c r="W761" s="346"/>
      <c r="X761" s="346"/>
      <c r="Y761" s="346"/>
      <c r="Z761" s="346"/>
      <c r="AA761" s="346"/>
      <c r="AB761" s="346"/>
      <c r="AC761" s="346"/>
      <c r="AD761" s="346"/>
      <c r="AE761" s="346"/>
      <c r="AF761" s="346"/>
      <c r="AG761" s="346"/>
      <c r="AH761" s="346"/>
      <c r="AI761" s="346"/>
    </row>
    <row r="762" spans="1:35">
      <c r="A762" s="346"/>
      <c r="B762" s="346"/>
      <c r="C762" s="346"/>
      <c r="D762" s="346"/>
      <c r="E762" s="346"/>
      <c r="F762" s="346"/>
      <c r="G762" s="346"/>
      <c r="H762" s="346"/>
      <c r="I762" s="346"/>
      <c r="J762" s="346"/>
      <c r="K762" s="346"/>
      <c r="L762" s="346"/>
      <c r="M762" s="346"/>
      <c r="N762" s="346"/>
      <c r="O762" s="346"/>
      <c r="P762" s="346"/>
      <c r="Q762" s="346"/>
      <c r="R762" s="346"/>
      <c r="S762" s="346"/>
      <c r="T762" s="346"/>
      <c r="U762" s="346"/>
      <c r="V762" s="346"/>
      <c r="W762" s="346"/>
      <c r="X762" s="346"/>
      <c r="Y762" s="346"/>
      <c r="Z762" s="346"/>
      <c r="AA762" s="346"/>
      <c r="AB762" s="346"/>
      <c r="AC762" s="346"/>
      <c r="AD762" s="346"/>
      <c r="AE762" s="346"/>
      <c r="AF762" s="346"/>
      <c r="AG762" s="346"/>
      <c r="AH762" s="346"/>
      <c r="AI762" s="346"/>
    </row>
    <row r="763" spans="1:35">
      <c r="A763" s="346"/>
      <c r="B763" s="346"/>
      <c r="C763" s="346"/>
      <c r="D763" s="346"/>
      <c r="E763" s="346"/>
      <c r="F763" s="346"/>
      <c r="G763" s="346"/>
      <c r="H763" s="346"/>
      <c r="I763" s="346"/>
      <c r="J763" s="346"/>
      <c r="K763" s="346"/>
      <c r="L763" s="346"/>
      <c r="M763" s="346"/>
      <c r="N763" s="346"/>
      <c r="O763" s="346"/>
      <c r="P763" s="346"/>
      <c r="Q763" s="346"/>
      <c r="R763" s="346"/>
      <c r="S763" s="346"/>
      <c r="T763" s="346"/>
      <c r="U763" s="346"/>
      <c r="V763" s="346"/>
      <c r="W763" s="346"/>
      <c r="X763" s="346"/>
      <c r="Y763" s="346"/>
      <c r="Z763" s="346"/>
      <c r="AA763" s="346"/>
      <c r="AB763" s="346"/>
      <c r="AC763" s="346"/>
      <c r="AD763" s="346"/>
      <c r="AE763" s="346"/>
      <c r="AF763" s="346"/>
      <c r="AG763" s="346"/>
      <c r="AH763" s="346"/>
      <c r="AI763" s="346"/>
    </row>
    <row r="764" spans="1:35">
      <c r="A764" s="346"/>
      <c r="B764" s="346"/>
      <c r="C764" s="346"/>
      <c r="D764" s="346"/>
      <c r="E764" s="346"/>
      <c r="F764" s="346"/>
      <c r="G764" s="346"/>
      <c r="H764" s="346"/>
      <c r="I764" s="346"/>
      <c r="J764" s="346"/>
      <c r="K764" s="346"/>
      <c r="L764" s="346"/>
      <c r="M764" s="346"/>
      <c r="N764" s="346"/>
      <c r="O764" s="346"/>
      <c r="P764" s="346"/>
      <c r="Q764" s="346"/>
      <c r="R764" s="346"/>
      <c r="S764" s="346"/>
      <c r="T764" s="346"/>
      <c r="U764" s="346"/>
      <c r="V764" s="346"/>
      <c r="W764" s="346"/>
      <c r="X764" s="346"/>
      <c r="Y764" s="346"/>
      <c r="Z764" s="346"/>
      <c r="AA764" s="346"/>
      <c r="AB764" s="346"/>
      <c r="AC764" s="346"/>
      <c r="AD764" s="346"/>
      <c r="AE764" s="346"/>
      <c r="AF764" s="346"/>
      <c r="AG764" s="346"/>
      <c r="AH764" s="346"/>
      <c r="AI764" s="346"/>
    </row>
    <row r="765" spans="1:35">
      <c r="A765" s="346"/>
      <c r="B765" s="346"/>
      <c r="C765" s="346"/>
      <c r="D765" s="346"/>
      <c r="E765" s="346"/>
      <c r="F765" s="346"/>
      <c r="G765" s="346"/>
      <c r="H765" s="346"/>
      <c r="I765" s="346"/>
      <c r="J765" s="346"/>
      <c r="K765" s="346"/>
      <c r="L765" s="346"/>
      <c r="M765" s="346"/>
      <c r="N765" s="346"/>
      <c r="O765" s="346"/>
      <c r="P765" s="346"/>
      <c r="Q765" s="346"/>
      <c r="R765" s="346"/>
      <c r="S765" s="346"/>
      <c r="T765" s="346"/>
      <c r="U765" s="346"/>
      <c r="V765" s="346"/>
      <c r="W765" s="346"/>
      <c r="X765" s="346"/>
      <c r="Y765" s="346"/>
      <c r="Z765" s="346"/>
      <c r="AA765" s="346"/>
      <c r="AB765" s="346"/>
      <c r="AC765" s="346"/>
      <c r="AD765" s="346"/>
      <c r="AE765" s="346"/>
      <c r="AF765" s="346"/>
      <c r="AG765" s="346"/>
      <c r="AH765" s="346"/>
      <c r="AI765" s="346"/>
    </row>
    <row r="766" spans="1:35">
      <c r="A766" s="346"/>
      <c r="B766" s="346"/>
      <c r="C766" s="346"/>
      <c r="D766" s="346"/>
      <c r="E766" s="346"/>
      <c r="F766" s="346"/>
      <c r="G766" s="346"/>
      <c r="H766" s="346"/>
      <c r="I766" s="346"/>
      <c r="J766" s="346"/>
      <c r="K766" s="346"/>
      <c r="L766" s="346"/>
      <c r="M766" s="346"/>
      <c r="N766" s="346"/>
      <c r="O766" s="346"/>
      <c r="P766" s="346"/>
      <c r="Q766" s="346"/>
      <c r="R766" s="346"/>
      <c r="S766" s="346"/>
      <c r="T766" s="346"/>
      <c r="U766" s="346"/>
      <c r="V766" s="346"/>
      <c r="W766" s="346"/>
      <c r="X766" s="346"/>
      <c r="Y766" s="346"/>
      <c r="Z766" s="346"/>
      <c r="AA766" s="346"/>
      <c r="AB766" s="346"/>
      <c r="AC766" s="346"/>
      <c r="AD766" s="346"/>
      <c r="AE766" s="346"/>
      <c r="AF766" s="346"/>
      <c r="AG766" s="346"/>
      <c r="AH766" s="346"/>
      <c r="AI766" s="346"/>
    </row>
    <row r="767" spans="1:35">
      <c r="A767" s="346"/>
      <c r="B767" s="346"/>
      <c r="C767" s="346"/>
      <c r="D767" s="346"/>
      <c r="E767" s="346"/>
      <c r="F767" s="346"/>
      <c r="G767" s="346"/>
      <c r="H767" s="346"/>
      <c r="I767" s="346"/>
      <c r="J767" s="346"/>
      <c r="K767" s="346"/>
      <c r="L767" s="346"/>
      <c r="M767" s="346"/>
      <c r="N767" s="346"/>
      <c r="O767" s="346"/>
      <c r="P767" s="346"/>
      <c r="Q767" s="346"/>
      <c r="R767" s="346"/>
      <c r="S767" s="346"/>
      <c r="T767" s="346"/>
      <c r="U767" s="346"/>
      <c r="V767" s="346"/>
      <c r="W767" s="346"/>
      <c r="X767" s="346"/>
      <c r="Y767" s="346"/>
      <c r="Z767" s="346"/>
      <c r="AA767" s="346"/>
      <c r="AB767" s="346"/>
      <c r="AC767" s="346"/>
      <c r="AD767" s="346"/>
      <c r="AE767" s="346"/>
      <c r="AF767" s="346"/>
      <c r="AG767" s="346"/>
      <c r="AH767" s="346"/>
      <c r="AI767" s="346"/>
    </row>
    <row r="768" spans="1:35">
      <c r="A768" s="346"/>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row>
    <row r="769" spans="1:35">
      <c r="A769" s="346"/>
      <c r="B769" s="346"/>
      <c r="C769" s="346"/>
      <c r="D769" s="346"/>
      <c r="E769" s="346"/>
      <c r="F769" s="346"/>
      <c r="G769" s="346"/>
      <c r="H769" s="346"/>
      <c r="I769" s="346"/>
      <c r="J769" s="346"/>
      <c r="K769" s="346"/>
      <c r="L769" s="346"/>
      <c r="M769" s="346"/>
      <c r="N769" s="346"/>
      <c r="O769" s="346"/>
      <c r="P769" s="346"/>
      <c r="Q769" s="346"/>
      <c r="R769" s="346"/>
      <c r="S769" s="346"/>
      <c r="T769" s="346"/>
      <c r="U769" s="346"/>
      <c r="V769" s="346"/>
      <c r="W769" s="346"/>
      <c r="X769" s="346"/>
      <c r="Y769" s="346"/>
      <c r="Z769" s="346"/>
      <c r="AA769" s="346"/>
      <c r="AB769" s="346"/>
      <c r="AC769" s="346"/>
      <c r="AD769" s="346"/>
      <c r="AE769" s="346"/>
      <c r="AF769" s="346"/>
      <c r="AG769" s="346"/>
      <c r="AH769" s="346"/>
      <c r="AI769" s="346"/>
    </row>
    <row r="770" spans="1:35">
      <c r="A770" s="346"/>
      <c r="B770" s="346"/>
      <c r="C770" s="346"/>
      <c r="D770" s="346"/>
      <c r="E770" s="346"/>
      <c r="F770" s="346"/>
      <c r="G770" s="346"/>
      <c r="H770" s="346"/>
      <c r="I770" s="346"/>
      <c r="J770" s="346"/>
      <c r="K770" s="346"/>
      <c r="L770" s="346"/>
      <c r="M770" s="346"/>
      <c r="N770" s="346"/>
      <c r="O770" s="346"/>
      <c r="P770" s="346"/>
      <c r="Q770" s="346"/>
      <c r="R770" s="346"/>
      <c r="S770" s="346"/>
      <c r="T770" s="346"/>
      <c r="U770" s="346"/>
      <c r="V770" s="346"/>
      <c r="W770" s="346"/>
      <c r="X770" s="346"/>
      <c r="Y770" s="346"/>
      <c r="Z770" s="346"/>
      <c r="AA770" s="346"/>
      <c r="AB770" s="346"/>
      <c r="AC770" s="346"/>
      <c r="AD770" s="346"/>
      <c r="AE770" s="346"/>
      <c r="AF770" s="346"/>
      <c r="AG770" s="346"/>
      <c r="AH770" s="346"/>
      <c r="AI770" s="346"/>
    </row>
    <row r="771" spans="1:35">
      <c r="A771" s="346"/>
      <c r="B771" s="346"/>
      <c r="C771" s="346"/>
      <c r="D771" s="346"/>
      <c r="E771" s="346"/>
      <c r="F771" s="346"/>
      <c r="G771" s="346"/>
      <c r="H771" s="346"/>
      <c r="I771" s="346"/>
      <c r="J771" s="346"/>
      <c r="K771" s="346"/>
      <c r="L771" s="346"/>
      <c r="M771" s="346"/>
      <c r="N771" s="346"/>
      <c r="O771" s="346"/>
      <c r="P771" s="346"/>
      <c r="Q771" s="346"/>
      <c r="R771" s="346"/>
      <c r="S771" s="346"/>
      <c r="T771" s="346"/>
      <c r="U771" s="346"/>
      <c r="V771" s="346"/>
      <c r="W771" s="346"/>
      <c r="X771" s="346"/>
      <c r="Y771" s="346"/>
      <c r="Z771" s="346"/>
      <c r="AA771" s="346"/>
      <c r="AB771" s="346"/>
      <c r="AC771" s="346"/>
      <c r="AD771" s="346"/>
      <c r="AE771" s="346"/>
      <c r="AF771" s="346"/>
      <c r="AG771" s="346"/>
      <c r="AH771" s="346"/>
      <c r="AI771" s="346"/>
    </row>
    <row r="772" spans="1:35">
      <c r="A772" s="346"/>
      <c r="B772" s="346"/>
      <c r="C772" s="346"/>
      <c r="D772" s="346"/>
      <c r="E772" s="346"/>
      <c r="F772" s="346"/>
      <c r="G772" s="346"/>
      <c r="H772" s="346"/>
      <c r="I772" s="346"/>
      <c r="J772" s="346"/>
      <c r="K772" s="346"/>
      <c r="L772" s="346"/>
      <c r="M772" s="346"/>
      <c r="N772" s="346"/>
      <c r="O772" s="346"/>
      <c r="P772" s="346"/>
      <c r="Q772" s="346"/>
      <c r="R772" s="346"/>
      <c r="S772" s="346"/>
      <c r="T772" s="346"/>
      <c r="U772" s="346"/>
      <c r="V772" s="346"/>
      <c r="W772" s="346"/>
      <c r="X772" s="346"/>
      <c r="Y772" s="346"/>
      <c r="Z772" s="346"/>
      <c r="AA772" s="346"/>
      <c r="AB772" s="346"/>
      <c r="AC772" s="346"/>
      <c r="AD772" s="346"/>
      <c r="AE772" s="346"/>
      <c r="AF772" s="346"/>
      <c r="AG772" s="346"/>
      <c r="AH772" s="346"/>
      <c r="AI772" s="346"/>
    </row>
    <row r="773" spans="1:35">
      <c r="A773" s="346"/>
      <c r="B773" s="346"/>
      <c r="C773" s="346"/>
      <c r="D773" s="346"/>
      <c r="E773" s="346"/>
      <c r="F773" s="346"/>
      <c r="G773" s="346"/>
      <c r="H773" s="346"/>
      <c r="I773" s="346"/>
      <c r="J773" s="346"/>
      <c r="K773" s="346"/>
      <c r="L773" s="346"/>
      <c r="M773" s="346"/>
      <c r="N773" s="346"/>
      <c r="O773" s="346"/>
      <c r="P773" s="346"/>
      <c r="Q773" s="346"/>
      <c r="R773" s="346"/>
      <c r="S773" s="346"/>
      <c r="T773" s="346"/>
      <c r="U773" s="346"/>
      <c r="V773" s="346"/>
      <c r="W773" s="346"/>
      <c r="X773" s="346"/>
      <c r="Y773" s="346"/>
      <c r="Z773" s="346"/>
      <c r="AA773" s="346"/>
      <c r="AB773" s="346"/>
      <c r="AC773" s="346"/>
      <c r="AD773" s="346"/>
      <c r="AE773" s="346"/>
      <c r="AF773" s="346"/>
      <c r="AG773" s="346"/>
      <c r="AH773" s="346"/>
      <c r="AI773" s="346"/>
    </row>
    <row r="774" spans="1:35">
      <c r="A774" s="346"/>
      <c r="B774" s="346"/>
      <c r="C774" s="346"/>
      <c r="D774" s="346"/>
      <c r="E774" s="346"/>
      <c r="F774" s="346"/>
      <c r="G774" s="346"/>
      <c r="H774" s="346"/>
      <c r="I774" s="346"/>
      <c r="J774" s="346"/>
      <c r="K774" s="346"/>
      <c r="L774" s="346"/>
      <c r="M774" s="346"/>
      <c r="N774" s="346"/>
      <c r="O774" s="346"/>
      <c r="P774" s="346"/>
      <c r="Q774" s="346"/>
      <c r="R774" s="346"/>
      <c r="S774" s="346"/>
      <c r="T774" s="346"/>
      <c r="U774" s="346"/>
      <c r="V774" s="346"/>
      <c r="W774" s="346"/>
      <c r="X774" s="346"/>
      <c r="Y774" s="346"/>
      <c r="Z774" s="346"/>
      <c r="AA774" s="346"/>
      <c r="AB774" s="346"/>
      <c r="AC774" s="346"/>
      <c r="AD774" s="346"/>
      <c r="AE774" s="346"/>
      <c r="AF774" s="346"/>
      <c r="AG774" s="346"/>
      <c r="AH774" s="346"/>
      <c r="AI774" s="346"/>
    </row>
    <row r="775" spans="1:35">
      <c r="A775" s="346"/>
      <c r="B775" s="346"/>
      <c r="C775" s="346"/>
      <c r="D775" s="346"/>
      <c r="E775" s="346"/>
      <c r="F775" s="346"/>
      <c r="G775" s="346"/>
      <c r="H775" s="346"/>
      <c r="I775" s="346"/>
      <c r="J775" s="346"/>
      <c r="K775" s="346"/>
      <c r="L775" s="346"/>
      <c r="M775" s="346"/>
      <c r="N775" s="346"/>
      <c r="O775" s="346"/>
      <c r="P775" s="346"/>
      <c r="Q775" s="346"/>
      <c r="R775" s="346"/>
      <c r="S775" s="346"/>
      <c r="T775" s="346"/>
      <c r="U775" s="346"/>
      <c r="V775" s="346"/>
      <c r="W775" s="346"/>
      <c r="X775" s="346"/>
      <c r="Y775" s="346"/>
      <c r="Z775" s="346"/>
      <c r="AA775" s="346"/>
      <c r="AB775" s="346"/>
      <c r="AC775" s="346"/>
      <c r="AD775" s="346"/>
      <c r="AE775" s="346"/>
      <c r="AF775" s="346"/>
      <c r="AG775" s="346"/>
      <c r="AH775" s="346"/>
      <c r="AI775" s="346"/>
    </row>
    <row r="776" spans="1:35">
      <c r="A776" s="346"/>
      <c r="B776" s="346"/>
      <c r="C776" s="346"/>
      <c r="D776" s="346"/>
      <c r="E776" s="346"/>
      <c r="F776" s="346"/>
      <c r="G776" s="346"/>
      <c r="H776" s="346"/>
      <c r="I776" s="346"/>
      <c r="J776" s="346"/>
      <c r="K776" s="346"/>
      <c r="L776" s="346"/>
      <c r="M776" s="346"/>
      <c r="N776" s="346"/>
      <c r="O776" s="346"/>
      <c r="P776" s="346"/>
      <c r="Q776" s="346"/>
      <c r="R776" s="346"/>
      <c r="S776" s="346"/>
      <c r="T776" s="346"/>
      <c r="U776" s="346"/>
      <c r="V776" s="346"/>
      <c r="W776" s="346"/>
      <c r="X776" s="346"/>
      <c r="Y776" s="346"/>
      <c r="Z776" s="346"/>
      <c r="AA776" s="346"/>
      <c r="AB776" s="346"/>
      <c r="AC776" s="346"/>
      <c r="AD776" s="346"/>
      <c r="AE776" s="346"/>
      <c r="AF776" s="346"/>
      <c r="AG776" s="346"/>
      <c r="AH776" s="346"/>
      <c r="AI776" s="346"/>
    </row>
    <row r="777" spans="1:35">
      <c r="A777" s="346"/>
      <c r="B777" s="346"/>
      <c r="C777" s="346"/>
      <c r="D777" s="346"/>
      <c r="E777" s="346"/>
      <c r="F777" s="346"/>
      <c r="G777" s="346"/>
      <c r="H777" s="346"/>
      <c r="I777" s="346"/>
      <c r="J777" s="346"/>
      <c r="K777" s="346"/>
      <c r="L777" s="346"/>
      <c r="M777" s="346"/>
      <c r="N777" s="346"/>
      <c r="O777" s="346"/>
      <c r="P777" s="346"/>
      <c r="Q777" s="346"/>
      <c r="R777" s="346"/>
      <c r="S777" s="346"/>
      <c r="T777" s="346"/>
      <c r="U777" s="346"/>
      <c r="V777" s="346"/>
      <c r="W777" s="346"/>
      <c r="X777" s="346"/>
      <c r="Y777" s="346"/>
      <c r="Z777" s="346"/>
      <c r="AA777" s="346"/>
      <c r="AB777" s="346"/>
      <c r="AC777" s="346"/>
      <c r="AD777" s="346"/>
      <c r="AE777" s="346"/>
      <c r="AF777" s="346"/>
      <c r="AG777" s="346"/>
      <c r="AH777" s="346"/>
      <c r="AI777" s="346"/>
    </row>
    <row r="778" spans="1:35">
      <c r="A778" s="346"/>
      <c r="B778" s="346"/>
      <c r="C778" s="346"/>
      <c r="D778" s="346"/>
      <c r="E778" s="346"/>
      <c r="F778" s="346"/>
      <c r="G778" s="346"/>
      <c r="H778" s="346"/>
      <c r="I778" s="346"/>
      <c r="J778" s="346"/>
      <c r="K778" s="346"/>
      <c r="L778" s="346"/>
      <c r="M778" s="346"/>
      <c r="N778" s="346"/>
      <c r="O778" s="346"/>
      <c r="P778" s="346"/>
      <c r="Q778" s="346"/>
      <c r="R778" s="346"/>
      <c r="S778" s="346"/>
      <c r="T778" s="346"/>
      <c r="U778" s="346"/>
      <c r="V778" s="346"/>
      <c r="W778" s="346"/>
      <c r="X778" s="346"/>
      <c r="Y778" s="346"/>
      <c r="Z778" s="346"/>
      <c r="AA778" s="346"/>
      <c r="AB778" s="346"/>
      <c r="AC778" s="346"/>
      <c r="AD778" s="346"/>
      <c r="AE778" s="346"/>
      <c r="AF778" s="346"/>
      <c r="AG778" s="346"/>
      <c r="AH778" s="346"/>
      <c r="AI778" s="346"/>
    </row>
    <row r="779" spans="1:35">
      <c r="A779" s="346"/>
      <c r="B779" s="346"/>
      <c r="C779" s="346"/>
      <c r="D779" s="346"/>
      <c r="E779" s="346"/>
      <c r="F779" s="346"/>
      <c r="G779" s="346"/>
      <c r="H779" s="346"/>
      <c r="I779" s="346"/>
      <c r="J779" s="346"/>
      <c r="K779" s="346"/>
      <c r="L779" s="346"/>
      <c r="M779" s="346"/>
      <c r="N779" s="346"/>
      <c r="O779" s="346"/>
      <c r="P779" s="346"/>
      <c r="Q779" s="346"/>
      <c r="R779" s="346"/>
      <c r="S779" s="346"/>
      <c r="T779" s="346"/>
      <c r="U779" s="346"/>
      <c r="V779" s="346"/>
      <c r="W779" s="346"/>
      <c r="X779" s="346"/>
      <c r="Y779" s="346"/>
      <c r="Z779" s="346"/>
      <c r="AA779" s="346"/>
      <c r="AB779" s="346"/>
      <c r="AC779" s="346"/>
      <c r="AD779" s="346"/>
      <c r="AE779" s="346"/>
      <c r="AF779" s="346"/>
      <c r="AG779" s="346"/>
      <c r="AH779" s="346"/>
      <c r="AI779" s="346"/>
    </row>
    <row r="780" spans="1:35">
      <c r="A780" s="346"/>
      <c r="B780" s="346"/>
      <c r="C780" s="346"/>
      <c r="D780" s="346"/>
      <c r="E780" s="346"/>
      <c r="F780" s="346"/>
      <c r="G780" s="346"/>
      <c r="H780" s="346"/>
      <c r="I780" s="346"/>
      <c r="J780" s="346"/>
      <c r="K780" s="346"/>
      <c r="L780" s="346"/>
      <c r="M780" s="346"/>
      <c r="N780" s="346"/>
      <c r="O780" s="346"/>
      <c r="P780" s="346"/>
      <c r="Q780" s="346"/>
      <c r="R780" s="346"/>
      <c r="S780" s="346"/>
      <c r="T780" s="346"/>
      <c r="U780" s="346"/>
      <c r="V780" s="346"/>
      <c r="W780" s="346"/>
      <c r="X780" s="346"/>
      <c r="Y780" s="346"/>
      <c r="Z780" s="346"/>
      <c r="AA780" s="346"/>
      <c r="AB780" s="346"/>
      <c r="AC780" s="346"/>
      <c r="AD780" s="346"/>
      <c r="AE780" s="346"/>
      <c r="AF780" s="346"/>
      <c r="AG780" s="346"/>
      <c r="AH780" s="346"/>
      <c r="AI780" s="346"/>
    </row>
    <row r="781" spans="1:35">
      <c r="A781" s="346"/>
      <c r="B781" s="346"/>
      <c r="C781" s="346"/>
      <c r="D781" s="346"/>
      <c r="E781" s="346"/>
      <c r="F781" s="346"/>
      <c r="G781" s="346"/>
      <c r="H781" s="346"/>
      <c r="I781" s="346"/>
      <c r="J781" s="346"/>
      <c r="K781" s="346"/>
      <c r="L781" s="346"/>
      <c r="M781" s="346"/>
      <c r="N781" s="346"/>
      <c r="O781" s="346"/>
      <c r="P781" s="346"/>
      <c r="Q781" s="346"/>
      <c r="R781" s="346"/>
      <c r="S781" s="346"/>
      <c r="T781" s="346"/>
      <c r="U781" s="346"/>
      <c r="V781" s="346"/>
      <c r="W781" s="346"/>
      <c r="X781" s="346"/>
      <c r="Y781" s="346"/>
      <c r="Z781" s="346"/>
      <c r="AA781" s="346"/>
      <c r="AB781" s="346"/>
      <c r="AC781" s="346"/>
      <c r="AD781" s="346"/>
      <c r="AE781" s="346"/>
      <c r="AF781" s="346"/>
      <c r="AG781" s="346"/>
      <c r="AH781" s="346"/>
      <c r="AI781" s="346"/>
    </row>
    <row r="782" spans="1:35">
      <c r="A782" s="346"/>
      <c r="B782" s="346"/>
      <c r="C782" s="346"/>
      <c r="D782" s="346"/>
      <c r="E782" s="346"/>
      <c r="F782" s="346"/>
      <c r="G782" s="346"/>
      <c r="H782" s="346"/>
      <c r="I782" s="346"/>
      <c r="J782" s="346"/>
      <c r="K782" s="346"/>
      <c r="L782" s="346"/>
      <c r="M782" s="346"/>
      <c r="N782" s="346"/>
      <c r="O782" s="346"/>
      <c r="P782" s="346"/>
      <c r="Q782" s="346"/>
      <c r="R782" s="346"/>
      <c r="S782" s="346"/>
      <c r="T782" s="346"/>
      <c r="U782" s="346"/>
      <c r="V782" s="346"/>
      <c r="W782" s="346"/>
      <c r="X782" s="346"/>
      <c r="Y782" s="346"/>
      <c r="Z782" s="346"/>
      <c r="AA782" s="346"/>
      <c r="AB782" s="346"/>
      <c r="AC782" s="346"/>
      <c r="AD782" s="346"/>
      <c r="AE782" s="346"/>
      <c r="AF782" s="346"/>
      <c r="AG782" s="346"/>
      <c r="AH782" s="346"/>
      <c r="AI782" s="346"/>
    </row>
    <row r="783" spans="1:35">
      <c r="A783" s="346"/>
      <c r="B783" s="346"/>
      <c r="C783" s="346"/>
      <c r="D783" s="346"/>
      <c r="E783" s="346"/>
      <c r="F783" s="346"/>
      <c r="G783" s="346"/>
      <c r="H783" s="346"/>
      <c r="I783" s="346"/>
      <c r="J783" s="346"/>
      <c r="K783" s="346"/>
      <c r="L783" s="346"/>
      <c r="M783" s="346"/>
      <c r="N783" s="346"/>
      <c r="O783" s="346"/>
      <c r="P783" s="346"/>
      <c r="Q783" s="346"/>
      <c r="R783" s="346"/>
      <c r="S783" s="346"/>
      <c r="T783" s="346"/>
      <c r="U783" s="346"/>
      <c r="V783" s="346"/>
      <c r="W783" s="346"/>
      <c r="X783" s="346"/>
      <c r="Y783" s="346"/>
      <c r="Z783" s="346"/>
      <c r="AA783" s="346"/>
      <c r="AB783" s="346"/>
      <c r="AC783" s="346"/>
      <c r="AD783" s="346"/>
      <c r="AE783" s="346"/>
      <c r="AF783" s="346"/>
      <c r="AG783" s="346"/>
      <c r="AH783" s="346"/>
      <c r="AI783" s="346"/>
    </row>
    <row r="784" spans="1:35">
      <c r="A784" s="346"/>
      <c r="B784" s="346"/>
      <c r="C784" s="346"/>
      <c r="D784" s="346"/>
      <c r="E784" s="346"/>
      <c r="F784" s="346"/>
      <c r="G784" s="346"/>
      <c r="H784" s="346"/>
      <c r="I784" s="346"/>
      <c r="J784" s="346"/>
      <c r="K784" s="346"/>
      <c r="L784" s="346"/>
      <c r="M784" s="346"/>
      <c r="N784" s="346"/>
      <c r="O784" s="346"/>
      <c r="P784" s="346"/>
      <c r="Q784" s="346"/>
      <c r="R784" s="346"/>
      <c r="S784" s="346"/>
      <c r="T784" s="346"/>
      <c r="U784" s="346"/>
      <c r="V784" s="346"/>
      <c r="W784" s="346"/>
      <c r="X784" s="346"/>
      <c r="Y784" s="346"/>
      <c r="Z784" s="346"/>
      <c r="AA784" s="346"/>
      <c r="AB784" s="346"/>
      <c r="AC784" s="346"/>
      <c r="AD784" s="346"/>
      <c r="AE784" s="346"/>
      <c r="AF784" s="346"/>
      <c r="AG784" s="346"/>
      <c r="AH784" s="346"/>
      <c r="AI784" s="346"/>
    </row>
    <row r="785" spans="1:35">
      <c r="A785" s="346"/>
      <c r="B785" s="346"/>
      <c r="C785" s="346"/>
      <c r="D785" s="346"/>
      <c r="E785" s="346"/>
      <c r="F785" s="346"/>
      <c r="G785" s="346"/>
      <c r="H785" s="346"/>
      <c r="I785" s="346"/>
      <c r="J785" s="346"/>
      <c r="K785" s="346"/>
      <c r="L785" s="346"/>
      <c r="M785" s="346"/>
      <c r="N785" s="346"/>
      <c r="O785" s="346"/>
      <c r="P785" s="346"/>
      <c r="Q785" s="346"/>
      <c r="R785" s="346"/>
      <c r="S785" s="346"/>
      <c r="T785" s="346"/>
      <c r="U785" s="346"/>
      <c r="V785" s="346"/>
      <c r="W785" s="346"/>
      <c r="X785" s="346"/>
      <c r="Y785" s="346"/>
      <c r="Z785" s="346"/>
      <c r="AA785" s="346"/>
      <c r="AB785" s="346"/>
      <c r="AC785" s="346"/>
      <c r="AD785" s="346"/>
      <c r="AE785" s="346"/>
      <c r="AF785" s="346"/>
      <c r="AG785" s="346"/>
      <c r="AH785" s="346"/>
      <c r="AI785" s="346"/>
    </row>
    <row r="786" spans="1:35">
      <c r="A786" s="346"/>
      <c r="B786" s="346"/>
      <c r="C786" s="346"/>
      <c r="D786" s="346"/>
      <c r="E786" s="346"/>
      <c r="F786" s="346"/>
      <c r="G786" s="346"/>
      <c r="H786" s="346"/>
      <c r="I786" s="346"/>
      <c r="J786" s="346"/>
      <c r="K786" s="346"/>
      <c r="L786" s="346"/>
      <c r="M786" s="346"/>
      <c r="N786" s="346"/>
      <c r="O786" s="346"/>
      <c r="P786" s="346"/>
      <c r="Q786" s="346"/>
      <c r="R786" s="346"/>
      <c r="S786" s="346"/>
      <c r="T786" s="346"/>
      <c r="U786" s="346"/>
      <c r="V786" s="346"/>
      <c r="W786" s="346"/>
      <c r="X786" s="346"/>
      <c r="Y786" s="346"/>
      <c r="Z786" s="346"/>
      <c r="AA786" s="346"/>
      <c r="AB786" s="346"/>
      <c r="AC786" s="346"/>
      <c r="AD786" s="346"/>
      <c r="AE786" s="346"/>
      <c r="AF786" s="346"/>
      <c r="AG786" s="346"/>
      <c r="AH786" s="346"/>
      <c r="AI786" s="346"/>
    </row>
    <row r="787" spans="1:35">
      <c r="A787" s="346"/>
      <c r="B787" s="346"/>
      <c r="C787" s="346"/>
      <c r="D787" s="346"/>
      <c r="E787" s="346"/>
      <c r="F787" s="346"/>
      <c r="G787" s="346"/>
      <c r="H787" s="346"/>
      <c r="I787" s="346"/>
      <c r="J787" s="346"/>
      <c r="K787" s="346"/>
      <c r="L787" s="346"/>
      <c r="M787" s="346"/>
      <c r="N787" s="346"/>
      <c r="O787" s="346"/>
      <c r="P787" s="346"/>
      <c r="Q787" s="346"/>
      <c r="R787" s="346"/>
      <c r="S787" s="346"/>
      <c r="T787" s="346"/>
      <c r="U787" s="346"/>
      <c r="V787" s="346"/>
      <c r="W787" s="346"/>
      <c r="X787" s="346"/>
      <c r="Y787" s="346"/>
      <c r="Z787" s="346"/>
      <c r="AA787" s="346"/>
      <c r="AB787" s="346"/>
      <c r="AC787" s="346"/>
      <c r="AD787" s="346"/>
      <c r="AE787" s="346"/>
      <c r="AF787" s="346"/>
      <c r="AG787" s="346"/>
      <c r="AH787" s="346"/>
      <c r="AI787" s="346"/>
    </row>
    <row r="788" spans="1:35">
      <c r="A788" s="346"/>
      <c r="B788" s="346"/>
      <c r="C788" s="346"/>
      <c r="D788" s="346"/>
      <c r="E788" s="346"/>
      <c r="F788" s="346"/>
      <c r="G788" s="346"/>
      <c r="H788" s="346"/>
      <c r="I788" s="346"/>
      <c r="J788" s="346"/>
      <c r="K788" s="346"/>
      <c r="L788" s="346"/>
      <c r="M788" s="346"/>
      <c r="N788" s="346"/>
      <c r="O788" s="346"/>
      <c r="P788" s="346"/>
      <c r="Q788" s="346"/>
      <c r="R788" s="346"/>
      <c r="S788" s="346"/>
      <c r="T788" s="346"/>
      <c r="U788" s="346"/>
      <c r="V788" s="346"/>
      <c r="W788" s="346"/>
      <c r="X788" s="346"/>
      <c r="Y788" s="346"/>
      <c r="Z788" s="346"/>
      <c r="AA788" s="346"/>
      <c r="AB788" s="346"/>
      <c r="AC788" s="346"/>
      <c r="AD788" s="346"/>
      <c r="AE788" s="346"/>
      <c r="AF788" s="346"/>
      <c r="AG788" s="346"/>
      <c r="AH788" s="346"/>
      <c r="AI788" s="346"/>
    </row>
    <row r="789" spans="1:35">
      <c r="A789" s="346"/>
      <c r="B789" s="346"/>
      <c r="C789" s="346"/>
      <c r="D789" s="346"/>
      <c r="E789" s="346"/>
      <c r="F789" s="346"/>
      <c r="G789" s="346"/>
      <c r="H789" s="346"/>
      <c r="I789" s="346"/>
      <c r="J789" s="346"/>
      <c r="K789" s="346"/>
      <c r="L789" s="346"/>
      <c r="M789" s="346"/>
      <c r="N789" s="346"/>
      <c r="O789" s="346"/>
      <c r="P789" s="346"/>
      <c r="Q789" s="346"/>
      <c r="R789" s="346"/>
      <c r="S789" s="346"/>
      <c r="T789" s="346"/>
      <c r="U789" s="346"/>
      <c r="V789" s="346"/>
      <c r="W789" s="346"/>
      <c r="X789" s="346"/>
      <c r="Y789" s="346"/>
      <c r="Z789" s="346"/>
      <c r="AA789" s="346"/>
      <c r="AB789" s="346"/>
      <c r="AC789" s="346"/>
      <c r="AD789" s="346"/>
      <c r="AE789" s="346"/>
      <c r="AF789" s="346"/>
      <c r="AG789" s="346"/>
      <c r="AH789" s="346"/>
      <c r="AI789" s="346"/>
    </row>
    <row r="790" spans="1:35">
      <c r="A790" s="346"/>
      <c r="B790" s="346"/>
      <c r="C790" s="346"/>
      <c r="D790" s="346"/>
      <c r="E790" s="346"/>
      <c r="F790" s="346"/>
      <c r="G790" s="346"/>
      <c r="H790" s="346"/>
      <c r="I790" s="346"/>
      <c r="J790" s="346"/>
      <c r="K790" s="346"/>
      <c r="L790" s="346"/>
      <c r="M790" s="346"/>
      <c r="N790" s="346"/>
      <c r="O790" s="346"/>
      <c r="P790" s="346"/>
      <c r="Q790" s="346"/>
      <c r="R790" s="346"/>
      <c r="S790" s="346"/>
      <c r="T790" s="346"/>
      <c r="U790" s="346"/>
      <c r="V790" s="346"/>
      <c r="W790" s="346"/>
      <c r="X790" s="346"/>
      <c r="Y790" s="346"/>
      <c r="Z790" s="346"/>
      <c r="AA790" s="346"/>
      <c r="AB790" s="346"/>
      <c r="AC790" s="346"/>
      <c r="AD790" s="346"/>
      <c r="AE790" s="346"/>
      <c r="AF790" s="346"/>
      <c r="AG790" s="346"/>
      <c r="AH790" s="346"/>
      <c r="AI790" s="346"/>
    </row>
    <row r="791" spans="1:35">
      <c r="A791" s="346"/>
      <c r="B791" s="346"/>
      <c r="C791" s="346"/>
      <c r="D791" s="346"/>
      <c r="E791" s="346"/>
      <c r="F791" s="346"/>
      <c r="G791" s="346"/>
      <c r="H791" s="346"/>
      <c r="I791" s="346"/>
      <c r="J791" s="346"/>
      <c r="K791" s="346"/>
      <c r="L791" s="346"/>
      <c r="M791" s="346"/>
      <c r="N791" s="346"/>
      <c r="O791" s="346"/>
      <c r="P791" s="346"/>
      <c r="Q791" s="346"/>
      <c r="R791" s="346"/>
      <c r="S791" s="346"/>
      <c r="T791" s="346"/>
      <c r="U791" s="346"/>
      <c r="V791" s="346"/>
      <c r="W791" s="346"/>
      <c r="X791" s="346"/>
      <c r="Y791" s="346"/>
      <c r="Z791" s="346"/>
      <c r="AA791" s="346"/>
      <c r="AB791" s="346"/>
      <c r="AC791" s="346"/>
      <c r="AD791" s="346"/>
      <c r="AE791" s="346"/>
      <c r="AF791" s="346"/>
      <c r="AG791" s="346"/>
      <c r="AH791" s="346"/>
      <c r="AI791" s="346"/>
    </row>
    <row r="792" spans="1:35">
      <c r="A792" s="346"/>
      <c r="B792" s="346"/>
      <c r="C792" s="346"/>
      <c r="D792" s="346"/>
      <c r="E792" s="346"/>
      <c r="F792" s="346"/>
      <c r="G792" s="346"/>
      <c r="H792" s="346"/>
      <c r="I792" s="346"/>
      <c r="J792" s="346"/>
      <c r="K792" s="346"/>
      <c r="L792" s="346"/>
      <c r="M792" s="346"/>
      <c r="N792" s="346"/>
      <c r="O792" s="346"/>
      <c r="P792" s="346"/>
      <c r="Q792" s="346"/>
      <c r="R792" s="346"/>
      <c r="S792" s="346"/>
      <c r="T792" s="346"/>
      <c r="U792" s="346"/>
      <c r="V792" s="346"/>
      <c r="W792" s="346"/>
      <c r="X792" s="346"/>
      <c r="Y792" s="346"/>
      <c r="Z792" s="346"/>
      <c r="AA792" s="346"/>
      <c r="AB792" s="346"/>
      <c r="AC792" s="346"/>
      <c r="AD792" s="346"/>
      <c r="AE792" s="346"/>
      <c r="AF792" s="346"/>
      <c r="AG792" s="346"/>
      <c r="AH792" s="346"/>
      <c r="AI792" s="346"/>
    </row>
    <row r="793" spans="1:35">
      <c r="A793" s="346"/>
      <c r="B793" s="346"/>
      <c r="C793" s="346"/>
      <c r="D793" s="346"/>
      <c r="E793" s="346"/>
      <c r="F793" s="346"/>
      <c r="G793" s="346"/>
      <c r="H793" s="346"/>
      <c r="I793" s="346"/>
      <c r="J793" s="346"/>
      <c r="K793" s="346"/>
      <c r="L793" s="346"/>
      <c r="M793" s="346"/>
      <c r="N793" s="346"/>
      <c r="O793" s="346"/>
      <c r="P793" s="346"/>
      <c r="Q793" s="346"/>
      <c r="R793" s="346"/>
      <c r="S793" s="346"/>
      <c r="T793" s="346"/>
      <c r="U793" s="346"/>
      <c r="V793" s="346"/>
      <c r="W793" s="346"/>
      <c r="X793" s="346"/>
      <c r="Y793" s="346"/>
      <c r="Z793" s="346"/>
      <c r="AA793" s="346"/>
      <c r="AB793" s="346"/>
      <c r="AC793" s="346"/>
      <c r="AD793" s="346"/>
      <c r="AE793" s="346"/>
      <c r="AF793" s="346"/>
      <c r="AG793" s="346"/>
      <c r="AH793" s="346"/>
      <c r="AI793" s="346"/>
    </row>
    <row r="794" spans="1:35">
      <c r="A794" s="346"/>
      <c r="B794" s="346"/>
      <c r="C794" s="346"/>
      <c r="D794" s="346"/>
      <c r="E794" s="346"/>
      <c r="F794" s="346"/>
      <c r="G794" s="346"/>
      <c r="H794" s="346"/>
      <c r="I794" s="346"/>
      <c r="J794" s="346"/>
      <c r="K794" s="346"/>
      <c r="L794" s="346"/>
      <c r="M794" s="346"/>
      <c r="N794" s="346"/>
      <c r="O794" s="346"/>
      <c r="P794" s="346"/>
      <c r="Q794" s="346"/>
      <c r="R794" s="346"/>
      <c r="S794" s="346"/>
      <c r="T794" s="346"/>
      <c r="U794" s="346"/>
      <c r="V794" s="346"/>
      <c r="W794" s="346"/>
      <c r="X794" s="346"/>
      <c r="Y794" s="346"/>
      <c r="Z794" s="346"/>
      <c r="AA794" s="346"/>
      <c r="AB794" s="346"/>
      <c r="AC794" s="346"/>
      <c r="AD794" s="346"/>
      <c r="AE794" s="346"/>
      <c r="AF794" s="346"/>
      <c r="AG794" s="346"/>
      <c r="AH794" s="346"/>
      <c r="AI794" s="346"/>
    </row>
    <row r="795" spans="1:35">
      <c r="A795" s="346"/>
      <c r="B795" s="346"/>
      <c r="C795" s="346"/>
      <c r="D795" s="346"/>
      <c r="E795" s="346"/>
      <c r="F795" s="346"/>
      <c r="G795" s="346"/>
      <c r="H795" s="346"/>
      <c r="I795" s="346"/>
      <c r="J795" s="346"/>
      <c r="K795" s="346"/>
      <c r="L795" s="346"/>
      <c r="M795" s="346"/>
      <c r="N795" s="346"/>
      <c r="O795" s="346"/>
      <c r="P795" s="346"/>
      <c r="Q795" s="346"/>
      <c r="R795" s="346"/>
      <c r="S795" s="346"/>
      <c r="T795" s="346"/>
      <c r="U795" s="346"/>
      <c r="V795" s="346"/>
      <c r="W795" s="346"/>
      <c r="X795" s="346"/>
      <c r="Y795" s="346"/>
      <c r="Z795" s="346"/>
      <c r="AA795" s="346"/>
      <c r="AB795" s="346"/>
      <c r="AC795" s="346"/>
      <c r="AD795" s="346"/>
      <c r="AE795" s="346"/>
      <c r="AF795" s="346"/>
      <c r="AG795" s="346"/>
      <c r="AH795" s="346"/>
      <c r="AI795" s="346"/>
    </row>
    <row r="796" spans="1:35">
      <c r="A796" s="346"/>
      <c r="B796" s="346"/>
      <c r="C796" s="346"/>
      <c r="D796" s="346"/>
      <c r="E796" s="346"/>
      <c r="F796" s="346"/>
      <c r="G796" s="346"/>
      <c r="H796" s="346"/>
      <c r="I796" s="346"/>
      <c r="J796" s="346"/>
      <c r="K796" s="346"/>
      <c r="L796" s="346"/>
      <c r="M796" s="346"/>
      <c r="N796" s="346"/>
      <c r="O796" s="346"/>
      <c r="P796" s="346"/>
      <c r="Q796" s="346"/>
      <c r="R796" s="346"/>
      <c r="S796" s="346"/>
      <c r="T796" s="346"/>
      <c r="U796" s="346"/>
      <c r="V796" s="346"/>
      <c r="W796" s="346"/>
      <c r="X796" s="346"/>
      <c r="Y796" s="346"/>
      <c r="Z796" s="346"/>
      <c r="AA796" s="346"/>
      <c r="AB796" s="346"/>
      <c r="AC796" s="346"/>
      <c r="AD796" s="346"/>
      <c r="AE796" s="346"/>
      <c r="AF796" s="346"/>
      <c r="AG796" s="346"/>
      <c r="AH796" s="346"/>
      <c r="AI796" s="346"/>
    </row>
    <row r="797" spans="1:35">
      <c r="C797" s="346"/>
      <c r="D797" s="346"/>
      <c r="E797" s="346"/>
      <c r="F797" s="346"/>
      <c r="G797" s="346"/>
      <c r="H797" s="346"/>
      <c r="I797" s="346"/>
      <c r="J797" s="346"/>
      <c r="K797" s="346"/>
      <c r="L797" s="346"/>
      <c r="M797" s="346"/>
      <c r="N797" s="346"/>
      <c r="O797" s="346"/>
      <c r="P797" s="346"/>
      <c r="Q797" s="346"/>
      <c r="R797" s="346"/>
      <c r="S797" s="346"/>
      <c r="T797" s="346"/>
      <c r="U797" s="346"/>
      <c r="V797" s="346"/>
      <c r="W797" s="346"/>
      <c r="X797" s="346"/>
    </row>
    <row r="798" spans="1:35">
      <c r="C798" s="346"/>
      <c r="D798" s="346"/>
      <c r="E798" s="346"/>
      <c r="F798" s="346"/>
      <c r="G798" s="346"/>
      <c r="H798" s="346"/>
      <c r="I798" s="346"/>
      <c r="J798" s="346"/>
      <c r="K798" s="346"/>
      <c r="L798" s="346"/>
      <c r="M798" s="346"/>
      <c r="N798" s="346"/>
      <c r="O798" s="346"/>
      <c r="P798" s="346"/>
      <c r="Q798" s="346"/>
      <c r="R798" s="346"/>
      <c r="S798" s="346"/>
      <c r="T798" s="346"/>
      <c r="U798" s="346"/>
      <c r="V798" s="346"/>
      <c r="W798" s="346"/>
      <c r="X798" s="346"/>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4" customWidth="1"/>
    <col min="2" max="2" width="14.1640625" style="284" customWidth="1"/>
    <col min="3" max="3" width="17.6640625" style="284" customWidth="1"/>
    <col min="4" max="8" width="8.33203125" style="284" customWidth="1"/>
    <col min="9" max="9" width="11.6640625" style="284" customWidth="1"/>
    <col min="10" max="10" width="14.83203125" style="284" customWidth="1"/>
    <col min="11" max="11" width="15.83203125" style="284" bestFit="1" customWidth="1"/>
    <col min="12" max="12" width="7.5" style="284" customWidth="1"/>
    <col min="13" max="13" width="15.83203125" style="284" bestFit="1" customWidth="1"/>
    <col min="14" max="34" width="6.1640625" style="284" bestFit="1" customWidth="1"/>
    <col min="35" max="39" width="6.5" style="284" bestFit="1" customWidth="1"/>
    <col min="40" max="40" width="6.83203125" style="284" customWidth="1"/>
    <col min="41" max="41" width="6.5" style="284" customWidth="1"/>
    <col min="42" max="46" width="6.5" style="284" bestFit="1" customWidth="1"/>
    <col min="47" max="50" width="6.5" style="347" bestFit="1" customWidth="1"/>
    <col min="51" max="51" width="14.1640625" style="284" customWidth="1"/>
    <col min="52" max="52" width="18.33203125" style="284" customWidth="1"/>
    <col min="53" max="53" width="16.83203125" style="284" customWidth="1"/>
    <col min="54" max="58" width="9.1640625" style="284"/>
    <col min="59" max="121" width="9.1640625" style="202"/>
    <col min="122" max="16384" width="9.1640625" style="284"/>
  </cols>
  <sheetData>
    <row r="1" spans="1:58">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c r="AA1" s="143"/>
      <c r="AB1" s="143"/>
      <c r="AC1" s="143"/>
      <c r="AD1" s="143"/>
      <c r="AE1" s="143"/>
      <c r="AF1" s="143"/>
      <c r="AG1" s="143"/>
      <c r="AH1" s="143"/>
      <c r="AI1" s="143"/>
      <c r="AJ1" s="181"/>
      <c r="AK1" s="181"/>
      <c r="AL1" s="181"/>
      <c r="AM1" s="181"/>
      <c r="AN1" s="181"/>
      <c r="AO1" s="181"/>
      <c r="AP1" s="181"/>
      <c r="AQ1" s="181"/>
      <c r="AR1" s="181"/>
      <c r="AS1" s="181"/>
      <c r="AT1" s="283"/>
      <c r="AU1" s="283"/>
      <c r="AV1" s="283"/>
      <c r="AW1" s="283"/>
      <c r="AX1" s="181"/>
      <c r="AY1" s="181"/>
      <c r="AZ1" s="181"/>
      <c r="BA1" s="181"/>
      <c r="BB1" s="181"/>
      <c r="BC1" s="181"/>
      <c r="BD1" s="181"/>
      <c r="BE1" s="181"/>
      <c r="BF1" s="181"/>
    </row>
    <row r="2" spans="1:58" ht="33" customHeight="1">
      <c r="A2" s="143"/>
      <c r="B2" s="143"/>
      <c r="C2" s="348" t="s">
        <v>286</v>
      </c>
      <c r="D2" s="202"/>
      <c r="E2" s="181"/>
      <c r="F2" s="143"/>
      <c r="G2" s="143"/>
      <c r="H2" s="143"/>
      <c r="I2" s="143"/>
      <c r="J2" s="143"/>
      <c r="K2" s="143"/>
      <c r="L2" s="143"/>
      <c r="M2" s="349"/>
      <c r="N2" s="181"/>
      <c r="O2" s="143"/>
      <c r="P2" s="143"/>
      <c r="Q2" s="143"/>
      <c r="R2" s="143"/>
      <c r="S2" s="143"/>
      <c r="T2" s="143"/>
      <c r="U2" s="143"/>
      <c r="V2" s="143"/>
      <c r="W2" s="143"/>
      <c r="X2" s="143"/>
      <c r="Y2" s="143"/>
      <c r="Z2" s="143"/>
      <c r="AA2" s="143"/>
      <c r="AB2" s="143"/>
      <c r="AC2" s="381"/>
      <c r="AD2" s="381"/>
      <c r="AE2" s="381"/>
      <c r="AF2" s="381"/>
      <c r="AG2" s="381"/>
      <c r="AH2" s="381"/>
      <c r="AI2" s="381"/>
      <c r="AJ2" s="381"/>
      <c r="AK2" s="381"/>
      <c r="AL2" s="381"/>
      <c r="AM2" s="381"/>
      <c r="AN2" s="381"/>
      <c r="AO2" s="381"/>
      <c r="AP2" s="381"/>
      <c r="AQ2" s="381"/>
      <c r="AR2" s="381"/>
      <c r="AS2" s="381"/>
      <c r="AT2" s="381"/>
      <c r="AU2" s="381"/>
      <c r="AV2" s="381"/>
      <c r="AW2" s="381"/>
      <c r="AX2" s="381"/>
      <c r="AY2" s="381"/>
      <c r="AZ2" s="181"/>
      <c r="BA2" s="181"/>
      <c r="BB2" s="181"/>
      <c r="BC2" s="181"/>
      <c r="BD2" s="181"/>
      <c r="BE2" s="181"/>
      <c r="BF2" s="181"/>
    </row>
    <row r="3" spans="1:58" ht="29.25" customHeight="1">
      <c r="A3" s="143"/>
      <c r="B3" s="381"/>
      <c r="C3" s="561" t="s">
        <v>345</v>
      </c>
      <c r="D3" s="351"/>
      <c r="E3" s="143"/>
      <c r="F3" s="143"/>
      <c r="G3" s="143"/>
      <c r="H3" s="143"/>
      <c r="I3" s="143"/>
      <c r="J3" s="561" t="s">
        <v>343</v>
      </c>
      <c r="K3" s="381"/>
      <c r="L3" s="202"/>
      <c r="M3" s="561" t="s">
        <v>342</v>
      </c>
      <c r="N3" s="202"/>
      <c r="O3" s="143"/>
      <c r="P3" s="143"/>
      <c r="Q3" s="143"/>
      <c r="R3" s="143"/>
      <c r="S3" s="143"/>
      <c r="T3" s="199"/>
      <c r="U3" s="202"/>
      <c r="V3" s="202"/>
      <c r="W3" s="202"/>
      <c r="X3" s="202"/>
      <c r="Y3" s="202"/>
      <c r="Z3" s="202"/>
      <c r="AA3" s="202"/>
      <c r="AB3" s="199"/>
      <c r="AC3" s="381"/>
      <c r="AD3" s="381"/>
      <c r="AE3" s="381"/>
      <c r="AF3" s="381"/>
      <c r="AG3" s="381"/>
      <c r="AH3" s="381"/>
      <c r="AI3" s="381"/>
      <c r="AJ3" s="381"/>
      <c r="AK3" s="381"/>
      <c r="AL3" s="381"/>
      <c r="AM3" s="381"/>
      <c r="AN3" s="381"/>
      <c r="AO3" s="381"/>
      <c r="AP3" s="381"/>
      <c r="AQ3" s="381"/>
      <c r="AR3" s="381"/>
      <c r="AS3" s="381"/>
      <c r="AT3" s="381"/>
      <c r="AU3" s="381"/>
      <c r="AV3" s="381"/>
      <c r="AW3" s="381"/>
      <c r="AX3" s="381"/>
      <c r="AY3" s="381"/>
      <c r="AZ3" s="181"/>
      <c r="BA3" s="181"/>
      <c r="BB3" s="181"/>
      <c r="BC3" s="181"/>
      <c r="BD3" s="181"/>
      <c r="BE3" s="181"/>
      <c r="BF3" s="181"/>
    </row>
    <row r="4" spans="1:58" ht="24.75" customHeight="1" thickBot="1">
      <c r="A4" s="143"/>
      <c r="B4" s="350"/>
      <c r="C4" s="202"/>
      <c r="D4" s="981" t="s">
        <v>344</v>
      </c>
      <c r="E4" s="982"/>
      <c r="F4" s="982"/>
      <c r="G4" s="982"/>
      <c r="H4" s="983"/>
      <c r="I4" s="143"/>
      <c r="J4" s="202"/>
      <c r="K4" s="560"/>
      <c r="L4" s="202"/>
      <c r="M4" s="567"/>
      <c r="N4" s="981" t="s">
        <v>346</v>
      </c>
      <c r="O4" s="982"/>
      <c r="P4" s="982"/>
      <c r="Q4" s="982"/>
      <c r="R4" s="982"/>
      <c r="S4" s="982"/>
      <c r="T4" s="982"/>
      <c r="U4" s="982"/>
      <c r="V4" s="982"/>
      <c r="W4" s="982"/>
      <c r="X4" s="982"/>
      <c r="Y4" s="982"/>
      <c r="Z4" s="982"/>
      <c r="AA4" s="982"/>
      <c r="AB4" s="982"/>
      <c r="AC4" s="982"/>
      <c r="AD4" s="982"/>
      <c r="AE4" s="982"/>
      <c r="AF4" s="983"/>
      <c r="AG4" s="381"/>
      <c r="AH4" s="381"/>
      <c r="AI4" s="381"/>
      <c r="AJ4" s="381"/>
      <c r="AK4" s="381"/>
      <c r="AL4" s="381"/>
      <c r="AM4" s="381"/>
      <c r="AN4" s="381"/>
      <c r="AO4" s="381"/>
      <c r="AP4" s="381"/>
      <c r="AQ4" s="381"/>
      <c r="AR4" s="381"/>
      <c r="AS4" s="381"/>
      <c r="AT4" s="381"/>
      <c r="AU4" s="381"/>
      <c r="AV4" s="381"/>
      <c r="AW4" s="381"/>
      <c r="AX4" s="381"/>
      <c r="AY4" s="381"/>
      <c r="AZ4" s="181"/>
      <c r="BA4" s="181"/>
      <c r="BB4" s="181"/>
      <c r="BC4" s="181"/>
      <c r="BD4" s="181"/>
      <c r="BE4" s="181"/>
      <c r="BF4" s="181"/>
    </row>
    <row r="5" spans="1:58" ht="32" customHeight="1" thickBot="1">
      <c r="A5" s="145"/>
      <c r="B5" s="145"/>
      <c r="C5" s="569" t="s">
        <v>297</v>
      </c>
      <c r="D5" s="570">
        <v>20</v>
      </c>
      <c r="E5" s="570">
        <v>30</v>
      </c>
      <c r="F5" s="570">
        <v>40</v>
      </c>
      <c r="G5" s="570">
        <v>50</v>
      </c>
      <c r="H5" s="571">
        <v>80</v>
      </c>
      <c r="I5" s="143"/>
      <c r="J5" s="566" t="s">
        <v>297</v>
      </c>
      <c r="K5" s="566" t="s">
        <v>341</v>
      </c>
      <c r="L5" s="202"/>
      <c r="M5" s="569" t="s">
        <v>341</v>
      </c>
      <c r="N5" s="601">
        <v>2014</v>
      </c>
      <c r="O5" s="601">
        <v>2016</v>
      </c>
      <c r="P5" s="601">
        <v>2018</v>
      </c>
      <c r="Q5" s="601">
        <v>2020</v>
      </c>
      <c r="R5" s="601">
        <v>2022</v>
      </c>
      <c r="S5" s="601">
        <v>2024</v>
      </c>
      <c r="T5" s="601">
        <v>2026</v>
      </c>
      <c r="U5" s="601">
        <v>2028</v>
      </c>
      <c r="V5" s="601">
        <v>2030</v>
      </c>
      <c r="W5" s="601">
        <v>2032</v>
      </c>
      <c r="X5" s="601">
        <v>2034</v>
      </c>
      <c r="Y5" s="601">
        <v>2036</v>
      </c>
      <c r="Z5" s="601">
        <v>2038</v>
      </c>
      <c r="AA5" s="601">
        <v>2040</v>
      </c>
      <c r="AB5" s="601">
        <v>2042</v>
      </c>
      <c r="AC5" s="601">
        <v>2044</v>
      </c>
      <c r="AD5" s="601">
        <v>2046</v>
      </c>
      <c r="AE5" s="601">
        <v>2048</v>
      </c>
      <c r="AF5" s="602">
        <v>2050</v>
      </c>
      <c r="AG5" s="381"/>
      <c r="AH5" s="381"/>
      <c r="AI5" s="381"/>
      <c r="AJ5" s="381"/>
      <c r="AK5" s="381"/>
      <c r="AL5" s="381"/>
      <c r="AM5" s="381"/>
      <c r="AN5" s="381"/>
      <c r="AO5" s="381"/>
      <c r="AP5" s="381"/>
      <c r="AQ5" s="381"/>
      <c r="AR5" s="381"/>
      <c r="AS5" s="381"/>
      <c r="AT5" s="381"/>
      <c r="AU5" s="381"/>
      <c r="AV5" s="381"/>
      <c r="AW5" s="381"/>
      <c r="AX5" s="381"/>
      <c r="AY5" s="381"/>
      <c r="AZ5" s="143"/>
      <c r="BA5" s="143"/>
      <c r="BB5" s="143"/>
      <c r="BC5" s="181"/>
      <c r="BD5" s="181"/>
      <c r="BE5" s="181"/>
      <c r="BF5" s="181"/>
    </row>
    <row r="6" spans="1:58" ht="15">
      <c r="A6" s="145"/>
      <c r="B6"/>
      <c r="C6" s="572">
        <v>2.5</v>
      </c>
      <c r="D6" s="316" t="b">
        <v>1</v>
      </c>
      <c r="E6" s="316" t="b">
        <v>1</v>
      </c>
      <c r="F6" s="316" t="b">
        <v>1</v>
      </c>
      <c r="G6" s="316" t="b">
        <v>0</v>
      </c>
      <c r="H6" s="573" t="b">
        <v>0</v>
      </c>
      <c r="I6" s="381"/>
      <c r="J6" s="582">
        <f t="shared" ref="J6:J16" si="0">C6</f>
        <v>2.5</v>
      </c>
      <c r="K6" s="564" t="s">
        <v>337</v>
      </c>
      <c r="L6" s="202"/>
      <c r="M6" s="606">
        <f>C6</f>
        <v>2.5</v>
      </c>
      <c r="N6" s="604">
        <v>0</v>
      </c>
      <c r="O6" s="604">
        <v>0</v>
      </c>
      <c r="P6" s="604">
        <v>0</v>
      </c>
      <c r="Q6" s="604">
        <v>0</v>
      </c>
      <c r="R6" s="604">
        <v>0</v>
      </c>
      <c r="S6" s="604">
        <v>0</v>
      </c>
      <c r="T6" s="604">
        <v>0</v>
      </c>
      <c r="U6" s="604">
        <v>0</v>
      </c>
      <c r="V6" s="604">
        <v>0</v>
      </c>
      <c r="W6" s="604">
        <v>0</v>
      </c>
      <c r="X6" s="604">
        <v>0</v>
      </c>
      <c r="Y6" s="604">
        <v>0</v>
      </c>
      <c r="Z6" s="604">
        <v>0</v>
      </c>
      <c r="AA6" s="604">
        <v>0</v>
      </c>
      <c r="AB6" s="604">
        <v>0</v>
      </c>
      <c r="AC6" s="604">
        <v>0</v>
      </c>
      <c r="AD6" s="604">
        <v>0</v>
      </c>
      <c r="AE6" s="604">
        <v>0</v>
      </c>
      <c r="AF6" s="604">
        <v>0.1</v>
      </c>
      <c r="AG6" s="381"/>
      <c r="AH6" s="381"/>
      <c r="AI6" s="381"/>
      <c r="AJ6" s="381"/>
      <c r="AK6" s="381"/>
      <c r="AL6" s="381"/>
      <c r="AM6" s="381"/>
      <c r="AN6" s="381"/>
      <c r="AO6" s="381"/>
      <c r="AP6" s="381"/>
      <c r="AQ6" s="381"/>
      <c r="AR6" s="381"/>
      <c r="AS6" s="381"/>
      <c r="AT6" s="381"/>
      <c r="AU6" s="381"/>
      <c r="AV6" s="381"/>
      <c r="AW6" s="381"/>
      <c r="AX6" s="381"/>
      <c r="AY6" s="381"/>
      <c r="AZ6" s="143"/>
      <c r="BA6" s="143"/>
      <c r="BB6" s="143"/>
      <c r="BC6" s="181"/>
      <c r="BD6" s="181"/>
      <c r="BE6" s="181"/>
      <c r="BF6" s="181"/>
    </row>
    <row r="7" spans="1:58" ht="15">
      <c r="A7" s="145"/>
      <c r="B7" s="381"/>
      <c r="C7" s="572">
        <v>5</v>
      </c>
      <c r="D7" s="568" t="b">
        <v>0</v>
      </c>
      <c r="E7" s="568" t="b">
        <v>1</v>
      </c>
      <c r="F7" s="568" t="b">
        <v>1</v>
      </c>
      <c r="G7" s="568" t="b">
        <v>0</v>
      </c>
      <c r="H7" s="574" t="b">
        <v>0</v>
      </c>
      <c r="I7" s="381"/>
      <c r="J7" s="583">
        <f t="shared" si="0"/>
        <v>5</v>
      </c>
      <c r="K7" s="564" t="s">
        <v>337</v>
      </c>
      <c r="L7" s="202"/>
      <c r="M7" s="583">
        <f t="shared" ref="M7:M16" si="1">C7</f>
        <v>5</v>
      </c>
      <c r="N7" s="604">
        <v>0</v>
      </c>
      <c r="O7" s="604">
        <v>0</v>
      </c>
      <c r="P7" s="604">
        <v>0</v>
      </c>
      <c r="Q7" s="604">
        <v>0</v>
      </c>
      <c r="R7" s="604">
        <v>0</v>
      </c>
      <c r="S7" s="604">
        <v>0</v>
      </c>
      <c r="T7" s="604">
        <v>0</v>
      </c>
      <c r="U7" s="604">
        <v>0</v>
      </c>
      <c r="V7" s="604">
        <v>0</v>
      </c>
      <c r="W7" s="604">
        <v>0</v>
      </c>
      <c r="X7" s="604">
        <v>0</v>
      </c>
      <c r="Y7" s="604">
        <v>0</v>
      </c>
      <c r="Z7" s="604">
        <v>0</v>
      </c>
      <c r="AA7" s="604">
        <v>0</v>
      </c>
      <c r="AB7" s="604">
        <v>0</v>
      </c>
      <c r="AC7" s="604">
        <v>0</v>
      </c>
      <c r="AD7" s="604">
        <v>0</v>
      </c>
      <c r="AE7" s="604">
        <v>0</v>
      </c>
      <c r="AF7" s="604">
        <v>0.1</v>
      </c>
      <c r="AG7" s="381"/>
      <c r="AH7" s="381"/>
      <c r="AI7" s="381"/>
      <c r="AJ7" s="381"/>
      <c r="AK7" s="381"/>
      <c r="AL7" s="381"/>
      <c r="AM7" s="381"/>
      <c r="AN7" s="381"/>
      <c r="AO7" s="381"/>
      <c r="AP7" s="381"/>
      <c r="AQ7" s="381"/>
      <c r="AR7" s="381"/>
      <c r="AS7" s="381"/>
      <c r="AT7" s="381"/>
      <c r="AU7" s="381"/>
      <c r="AV7" s="381"/>
      <c r="AW7" s="381"/>
      <c r="AX7" s="381"/>
      <c r="AY7" s="381"/>
      <c r="AZ7" s="143"/>
      <c r="BA7" s="143"/>
      <c r="BB7" s="143"/>
      <c r="BC7" s="181"/>
      <c r="BD7" s="181"/>
      <c r="BE7" s="181"/>
      <c r="BF7" s="181"/>
    </row>
    <row r="8" spans="1:58" ht="15">
      <c r="A8" s="145"/>
      <c r="B8" s="381"/>
      <c r="C8" s="572">
        <v>10</v>
      </c>
      <c r="D8" s="568" t="b">
        <v>0</v>
      </c>
      <c r="E8" s="568" t="b">
        <v>1</v>
      </c>
      <c r="F8" s="568" t="b">
        <v>1</v>
      </c>
      <c r="G8" s="568" t="b">
        <v>0</v>
      </c>
      <c r="H8" s="574" t="b">
        <v>0</v>
      </c>
      <c r="I8" s="381"/>
      <c r="J8" s="583">
        <f t="shared" si="0"/>
        <v>10</v>
      </c>
      <c r="K8" s="564" t="s">
        <v>337</v>
      </c>
      <c r="L8" s="202"/>
      <c r="M8" s="583">
        <f t="shared" si="1"/>
        <v>10</v>
      </c>
      <c r="N8" s="604">
        <v>0</v>
      </c>
      <c r="O8" s="604">
        <v>0</v>
      </c>
      <c r="P8" s="604">
        <v>0</v>
      </c>
      <c r="Q8" s="604">
        <v>0</v>
      </c>
      <c r="R8" s="604">
        <v>0</v>
      </c>
      <c r="S8" s="604">
        <v>0</v>
      </c>
      <c r="T8" s="604">
        <v>0</v>
      </c>
      <c r="U8" s="604">
        <v>0</v>
      </c>
      <c r="V8" s="604">
        <v>0</v>
      </c>
      <c r="W8" s="604">
        <v>0</v>
      </c>
      <c r="X8" s="604">
        <v>0</v>
      </c>
      <c r="Y8" s="604">
        <v>0</v>
      </c>
      <c r="Z8" s="604">
        <v>0</v>
      </c>
      <c r="AA8" s="604">
        <v>0</v>
      </c>
      <c r="AB8" s="604">
        <v>0</v>
      </c>
      <c r="AC8" s="604">
        <v>0</v>
      </c>
      <c r="AD8" s="604">
        <v>0</v>
      </c>
      <c r="AE8" s="604">
        <v>0</v>
      </c>
      <c r="AF8" s="604">
        <v>0.1</v>
      </c>
      <c r="AG8" s="381"/>
      <c r="AH8" s="381"/>
      <c r="AI8" s="381"/>
      <c r="AJ8" s="381"/>
      <c r="AK8" s="381"/>
      <c r="AL8" s="381"/>
      <c r="AM8" s="381"/>
      <c r="AN8" s="381"/>
      <c r="AO8" s="381"/>
      <c r="AP8" s="381"/>
      <c r="AQ8" s="381"/>
      <c r="AR8" s="381"/>
      <c r="AS8" s="381"/>
      <c r="AT8" s="381"/>
      <c r="AU8" s="381"/>
      <c r="AV8" s="381"/>
      <c r="AW8" s="381"/>
      <c r="AX8" s="381"/>
      <c r="AY8" s="381"/>
      <c r="AZ8" s="143"/>
      <c r="BA8" s="143"/>
      <c r="BB8" s="143"/>
      <c r="BC8" s="181"/>
      <c r="BD8" s="181"/>
      <c r="BE8" s="181"/>
      <c r="BF8" s="181"/>
    </row>
    <row r="9" spans="1:58" ht="15">
      <c r="A9" s="145"/>
      <c r="B9" s="381"/>
      <c r="C9" s="572">
        <v>20</v>
      </c>
      <c r="D9" s="568" t="b">
        <v>0</v>
      </c>
      <c r="E9" s="568" t="b">
        <v>1</v>
      </c>
      <c r="F9" s="568" t="b">
        <v>1</v>
      </c>
      <c r="G9" s="568" t="b">
        <v>1</v>
      </c>
      <c r="H9" s="574" t="b">
        <v>0</v>
      </c>
      <c r="I9" s="381"/>
      <c r="J9" s="583">
        <f t="shared" si="0"/>
        <v>20</v>
      </c>
      <c r="K9" s="564" t="s">
        <v>337</v>
      </c>
      <c r="L9" s="202"/>
      <c r="M9" s="583">
        <f t="shared" si="1"/>
        <v>20</v>
      </c>
      <c r="N9" s="604">
        <v>0</v>
      </c>
      <c r="O9" s="604">
        <v>0</v>
      </c>
      <c r="P9" s="604">
        <v>0</v>
      </c>
      <c r="Q9" s="604">
        <v>0</v>
      </c>
      <c r="R9" s="604">
        <v>0</v>
      </c>
      <c r="S9" s="604">
        <v>0</v>
      </c>
      <c r="T9" s="604">
        <v>0</v>
      </c>
      <c r="U9" s="604">
        <v>0</v>
      </c>
      <c r="V9" s="604">
        <v>0</v>
      </c>
      <c r="W9" s="604">
        <v>0</v>
      </c>
      <c r="X9" s="604">
        <v>0</v>
      </c>
      <c r="Y9" s="604">
        <v>0</v>
      </c>
      <c r="Z9" s="604">
        <v>0</v>
      </c>
      <c r="AA9" s="604">
        <v>0</v>
      </c>
      <c r="AB9" s="604">
        <v>0</v>
      </c>
      <c r="AC9" s="604">
        <v>0</v>
      </c>
      <c r="AD9" s="604">
        <v>0</v>
      </c>
      <c r="AE9" s="604">
        <v>0</v>
      </c>
      <c r="AF9" s="604">
        <v>0.1</v>
      </c>
      <c r="AG9" s="381"/>
      <c r="AH9" s="381"/>
      <c r="AI9" s="381"/>
      <c r="AJ9" s="381"/>
      <c r="AK9" s="381"/>
      <c r="AL9" s="381"/>
      <c r="AM9" s="381"/>
      <c r="AN9" s="381"/>
      <c r="AO9" s="381"/>
      <c r="AP9" s="381"/>
      <c r="AQ9" s="381"/>
      <c r="AR9" s="381"/>
      <c r="AS9" s="381"/>
      <c r="AT9" s="381"/>
      <c r="AU9" s="381"/>
      <c r="AV9" s="381"/>
      <c r="AW9" s="381"/>
      <c r="AX9" s="381"/>
      <c r="AY9" s="381"/>
      <c r="AZ9" s="143"/>
      <c r="BA9" s="143"/>
      <c r="BB9" s="143"/>
      <c r="BC9" s="181"/>
      <c r="BD9" s="181"/>
      <c r="BE9" s="181"/>
      <c r="BF9" s="181"/>
    </row>
    <row r="10" spans="1:58" ht="15">
      <c r="A10" s="145"/>
      <c r="B10" s="381"/>
      <c r="C10" s="572">
        <v>50</v>
      </c>
      <c r="D10" s="568" t="b">
        <v>0</v>
      </c>
      <c r="E10" s="568" t="b">
        <v>1</v>
      </c>
      <c r="F10" s="568" t="b">
        <v>1</v>
      </c>
      <c r="G10" s="568" t="b">
        <v>1</v>
      </c>
      <c r="H10" s="574" t="b">
        <v>0</v>
      </c>
      <c r="I10" s="381"/>
      <c r="J10" s="583">
        <f t="shared" si="0"/>
        <v>50</v>
      </c>
      <c r="K10" s="564" t="s">
        <v>338</v>
      </c>
      <c r="L10" s="202"/>
      <c r="M10" s="583">
        <f t="shared" si="1"/>
        <v>50</v>
      </c>
      <c r="N10" s="604">
        <v>0</v>
      </c>
      <c r="O10" s="604">
        <v>0</v>
      </c>
      <c r="P10" s="604">
        <v>0</v>
      </c>
      <c r="Q10" s="604">
        <v>0</v>
      </c>
      <c r="R10" s="604">
        <v>0</v>
      </c>
      <c r="S10" s="604">
        <v>0</v>
      </c>
      <c r="T10" s="604">
        <v>0</v>
      </c>
      <c r="U10" s="604">
        <v>0</v>
      </c>
      <c r="V10" s="604">
        <v>0</v>
      </c>
      <c r="W10" s="604">
        <v>0</v>
      </c>
      <c r="X10" s="604">
        <v>0</v>
      </c>
      <c r="Y10" s="604">
        <v>0</v>
      </c>
      <c r="Z10" s="604">
        <v>0</v>
      </c>
      <c r="AA10" s="604">
        <v>0</v>
      </c>
      <c r="AB10" s="604">
        <v>0</v>
      </c>
      <c r="AC10" s="604">
        <v>0</v>
      </c>
      <c r="AD10" s="604">
        <v>0</v>
      </c>
      <c r="AE10" s="604">
        <v>0</v>
      </c>
      <c r="AF10" s="604">
        <v>0.1</v>
      </c>
      <c r="AG10" s="381"/>
      <c r="AH10" s="381"/>
      <c r="AI10" s="381"/>
      <c r="AJ10" s="381"/>
      <c r="AK10" s="381"/>
      <c r="AL10" s="381"/>
      <c r="AM10" s="381"/>
      <c r="AN10" s="381"/>
      <c r="AO10" s="381"/>
      <c r="AP10" s="381"/>
      <c r="AQ10" s="381"/>
      <c r="AR10" s="381"/>
      <c r="AS10" s="381"/>
      <c r="AT10" s="381"/>
      <c r="AU10" s="381"/>
      <c r="AV10" s="381"/>
      <c r="AW10" s="381"/>
      <c r="AX10" s="381"/>
      <c r="AY10" s="381"/>
      <c r="AZ10" s="143"/>
      <c r="BA10" s="143"/>
      <c r="BB10" s="143"/>
      <c r="BC10" s="181"/>
      <c r="BD10" s="181"/>
      <c r="BE10" s="181"/>
      <c r="BF10" s="181"/>
    </row>
    <row r="11" spans="1:58" ht="15">
      <c r="A11" s="145"/>
      <c r="B11" s="381"/>
      <c r="C11" s="572">
        <v>100</v>
      </c>
      <c r="D11" s="568" t="b">
        <v>0</v>
      </c>
      <c r="E11" s="568" t="b">
        <v>0</v>
      </c>
      <c r="F11" s="568" t="b">
        <v>1</v>
      </c>
      <c r="G11" s="568" t="b">
        <v>1</v>
      </c>
      <c r="H11" s="574" t="b">
        <v>0</v>
      </c>
      <c r="I11" s="381"/>
      <c r="J11" s="583">
        <f t="shared" si="0"/>
        <v>100</v>
      </c>
      <c r="K11" s="564" t="s">
        <v>338</v>
      </c>
      <c r="L11" s="202"/>
      <c r="M11" s="583">
        <f t="shared" si="1"/>
        <v>100</v>
      </c>
      <c r="N11" s="604">
        <v>0</v>
      </c>
      <c r="O11" s="604">
        <v>0</v>
      </c>
      <c r="P11" s="604">
        <v>0</v>
      </c>
      <c r="Q11" s="604">
        <v>0</v>
      </c>
      <c r="R11" s="604">
        <v>0</v>
      </c>
      <c r="S11" s="604">
        <v>0</v>
      </c>
      <c r="T11" s="604">
        <v>0</v>
      </c>
      <c r="U11" s="604">
        <v>0</v>
      </c>
      <c r="V11" s="604">
        <v>0</v>
      </c>
      <c r="W11" s="604">
        <v>0</v>
      </c>
      <c r="X11" s="604">
        <v>0</v>
      </c>
      <c r="Y11" s="604">
        <v>0</v>
      </c>
      <c r="Z11" s="604">
        <v>0</v>
      </c>
      <c r="AA11" s="604">
        <v>0</v>
      </c>
      <c r="AB11" s="604">
        <v>0</v>
      </c>
      <c r="AC11" s="604">
        <v>0</v>
      </c>
      <c r="AD11" s="604">
        <v>0</v>
      </c>
      <c r="AE11" s="604">
        <v>0</v>
      </c>
      <c r="AF11" s="604">
        <v>0.1</v>
      </c>
      <c r="AG11" s="381"/>
      <c r="AH11" s="381"/>
      <c r="AI11" s="381"/>
      <c r="AJ11" s="381"/>
      <c r="AK11" s="381"/>
      <c r="AL11" s="381"/>
      <c r="AM11" s="381"/>
      <c r="AN11" s="381"/>
      <c r="AO11" s="381"/>
      <c r="AP11" s="381"/>
      <c r="AQ11" s="381"/>
      <c r="AR11" s="381"/>
      <c r="AS11" s="381"/>
      <c r="AT11" s="381"/>
      <c r="AU11" s="381"/>
      <c r="AV11" s="381"/>
      <c r="AW11" s="381"/>
      <c r="AX11" s="381"/>
      <c r="AY11" s="381"/>
      <c r="AZ11" s="143"/>
      <c r="BA11" s="143"/>
      <c r="BB11" s="143"/>
      <c r="BC11" s="181"/>
      <c r="BD11" s="181"/>
      <c r="BE11" s="181"/>
      <c r="BF11" s="181"/>
    </row>
    <row r="12" spans="1:58" ht="15">
      <c r="A12" s="145"/>
      <c r="B12" s="381"/>
      <c r="C12" s="572">
        <v>250</v>
      </c>
      <c r="D12" s="568" t="b">
        <v>0</v>
      </c>
      <c r="E12" s="568" t="b">
        <v>0</v>
      </c>
      <c r="F12" s="568" t="b">
        <v>0</v>
      </c>
      <c r="G12" s="568" t="b">
        <v>1</v>
      </c>
      <c r="H12" s="574" t="b">
        <v>0</v>
      </c>
      <c r="I12" s="381"/>
      <c r="J12" s="583">
        <f t="shared" si="0"/>
        <v>250</v>
      </c>
      <c r="K12" s="564" t="s">
        <v>339</v>
      </c>
      <c r="L12" s="202"/>
      <c r="M12" s="583">
        <f t="shared" si="1"/>
        <v>250</v>
      </c>
      <c r="N12" s="604">
        <v>0</v>
      </c>
      <c r="O12" s="604">
        <v>0</v>
      </c>
      <c r="P12" s="604">
        <v>0</v>
      </c>
      <c r="Q12" s="604">
        <v>0</v>
      </c>
      <c r="R12" s="604">
        <v>0</v>
      </c>
      <c r="S12" s="604">
        <v>0</v>
      </c>
      <c r="T12" s="604">
        <v>0</v>
      </c>
      <c r="U12" s="604">
        <v>0</v>
      </c>
      <c r="V12" s="604">
        <v>0</v>
      </c>
      <c r="W12" s="604">
        <v>0</v>
      </c>
      <c r="X12" s="604">
        <v>0</v>
      </c>
      <c r="Y12" s="604">
        <v>0</v>
      </c>
      <c r="Z12" s="604">
        <v>0</v>
      </c>
      <c r="AA12" s="604">
        <v>0</v>
      </c>
      <c r="AB12" s="604">
        <v>0</v>
      </c>
      <c r="AC12" s="604">
        <v>0</v>
      </c>
      <c r="AD12" s="604">
        <v>0</v>
      </c>
      <c r="AE12" s="604">
        <v>0</v>
      </c>
      <c r="AF12" s="604">
        <v>0.1</v>
      </c>
      <c r="AG12" s="381"/>
      <c r="AH12" s="381"/>
      <c r="AI12" s="381"/>
      <c r="AJ12" s="381"/>
      <c r="AK12" s="381"/>
      <c r="AL12" s="381"/>
      <c r="AM12" s="381"/>
      <c r="AN12" s="381"/>
      <c r="AO12" s="381"/>
      <c r="AP12" s="381"/>
      <c r="AQ12" s="381"/>
      <c r="AR12" s="381"/>
      <c r="AS12" s="381"/>
      <c r="AT12" s="381"/>
      <c r="AU12" s="381"/>
      <c r="AV12" s="381"/>
      <c r="AW12" s="381"/>
      <c r="AX12" s="381"/>
      <c r="AY12" s="381"/>
      <c r="AZ12" s="143"/>
      <c r="BA12" s="143"/>
      <c r="BB12" s="143"/>
      <c r="BC12" s="181"/>
      <c r="BD12" s="181"/>
      <c r="BE12" s="181"/>
      <c r="BF12" s="181"/>
    </row>
    <row r="13" spans="1:58" ht="15">
      <c r="A13" s="145"/>
      <c r="B13" s="381"/>
      <c r="C13" s="572">
        <v>500</v>
      </c>
      <c r="D13" s="568" t="b">
        <v>0</v>
      </c>
      <c r="E13" s="568" t="b">
        <v>0</v>
      </c>
      <c r="F13" s="568" t="b">
        <v>0</v>
      </c>
      <c r="G13" s="568" t="b">
        <v>1</v>
      </c>
      <c r="H13" s="574" t="b">
        <v>1</v>
      </c>
      <c r="I13" s="381"/>
      <c r="J13" s="583">
        <f t="shared" si="0"/>
        <v>500</v>
      </c>
      <c r="K13" s="564" t="s">
        <v>339</v>
      </c>
      <c r="L13" s="202"/>
      <c r="M13" s="583">
        <f t="shared" si="1"/>
        <v>500</v>
      </c>
      <c r="N13" s="604">
        <v>0</v>
      </c>
      <c r="O13" s="604">
        <v>0</v>
      </c>
      <c r="P13" s="604">
        <v>0</v>
      </c>
      <c r="Q13" s="604">
        <v>0</v>
      </c>
      <c r="R13" s="604">
        <v>0</v>
      </c>
      <c r="S13" s="604">
        <v>0</v>
      </c>
      <c r="T13" s="604">
        <v>0</v>
      </c>
      <c r="U13" s="604">
        <v>0</v>
      </c>
      <c r="V13" s="604">
        <v>0</v>
      </c>
      <c r="W13" s="604">
        <v>0</v>
      </c>
      <c r="X13" s="604">
        <v>0</v>
      </c>
      <c r="Y13" s="604">
        <v>0</v>
      </c>
      <c r="Z13" s="604">
        <v>0</v>
      </c>
      <c r="AA13" s="604">
        <v>0</v>
      </c>
      <c r="AB13" s="604">
        <v>0</v>
      </c>
      <c r="AC13" s="604">
        <v>0</v>
      </c>
      <c r="AD13" s="604">
        <v>0</v>
      </c>
      <c r="AE13" s="604">
        <v>0</v>
      </c>
      <c r="AF13" s="604">
        <v>0.1</v>
      </c>
      <c r="AG13" s="381"/>
      <c r="AH13" s="381"/>
      <c r="AI13" s="381"/>
      <c r="AJ13" s="381"/>
      <c r="AK13" s="381"/>
      <c r="AL13" s="381"/>
      <c r="AM13" s="381"/>
      <c r="AN13" s="381"/>
      <c r="AO13" s="381"/>
      <c r="AP13" s="381"/>
      <c r="AQ13" s="381"/>
      <c r="AR13" s="381"/>
      <c r="AS13" s="381"/>
      <c r="AT13" s="381"/>
      <c r="AU13" s="381"/>
      <c r="AV13" s="381"/>
      <c r="AW13" s="381"/>
      <c r="AX13" s="381"/>
      <c r="AY13" s="381"/>
      <c r="AZ13" s="143"/>
      <c r="BA13" s="143"/>
      <c r="BB13" s="143"/>
      <c r="BC13" s="181"/>
      <c r="BD13" s="181"/>
      <c r="BE13" s="181"/>
      <c r="BF13" s="181"/>
    </row>
    <row r="14" spans="1:58" ht="15">
      <c r="A14" s="145"/>
      <c r="B14" s="381"/>
      <c r="C14" s="572">
        <v>750</v>
      </c>
      <c r="D14" s="568" t="b">
        <v>0</v>
      </c>
      <c r="E14" s="568" t="b">
        <v>0</v>
      </c>
      <c r="F14" s="568" t="b">
        <v>0</v>
      </c>
      <c r="G14" s="568" t="b">
        <v>1</v>
      </c>
      <c r="H14" s="574" t="b">
        <v>1</v>
      </c>
      <c r="I14" s="381"/>
      <c r="J14" s="583">
        <f t="shared" si="0"/>
        <v>750</v>
      </c>
      <c r="K14" s="564" t="s">
        <v>339</v>
      </c>
      <c r="L14" s="202"/>
      <c r="M14" s="583">
        <f t="shared" si="1"/>
        <v>750</v>
      </c>
      <c r="N14" s="604">
        <v>0</v>
      </c>
      <c r="O14" s="604">
        <v>0</v>
      </c>
      <c r="P14" s="604">
        <v>0</v>
      </c>
      <c r="Q14" s="604">
        <v>0</v>
      </c>
      <c r="R14" s="604">
        <v>0</v>
      </c>
      <c r="S14" s="604">
        <v>0</v>
      </c>
      <c r="T14" s="604">
        <v>0</v>
      </c>
      <c r="U14" s="604">
        <v>0</v>
      </c>
      <c r="V14" s="604">
        <v>0</v>
      </c>
      <c r="W14" s="604">
        <v>0</v>
      </c>
      <c r="X14" s="604">
        <v>0</v>
      </c>
      <c r="Y14" s="604">
        <v>0</v>
      </c>
      <c r="Z14" s="604">
        <v>0</v>
      </c>
      <c r="AA14" s="604">
        <v>0</v>
      </c>
      <c r="AB14" s="604">
        <v>0</v>
      </c>
      <c r="AC14" s="604">
        <v>0</v>
      </c>
      <c r="AD14" s="604">
        <v>0</v>
      </c>
      <c r="AE14" s="604">
        <v>0</v>
      </c>
      <c r="AF14" s="604">
        <v>0.1</v>
      </c>
      <c r="AG14" s="381"/>
      <c r="AH14" s="381"/>
      <c r="AI14" s="381"/>
      <c r="AJ14" s="381"/>
      <c r="AK14" s="381"/>
      <c r="AL14" s="381"/>
      <c r="AM14" s="381"/>
      <c r="AN14" s="381"/>
      <c r="AO14" s="381"/>
      <c r="AP14" s="381"/>
      <c r="AQ14" s="381"/>
      <c r="AR14" s="381"/>
      <c r="AS14" s="381"/>
      <c r="AT14" s="381"/>
      <c r="AU14" s="381"/>
      <c r="AV14" s="381"/>
      <c r="AW14" s="381"/>
      <c r="AX14" s="381"/>
      <c r="AY14" s="381"/>
      <c r="AZ14" s="143"/>
      <c r="BA14" s="143"/>
      <c r="BB14" s="143"/>
      <c r="BC14" s="181"/>
      <c r="BD14" s="181"/>
      <c r="BE14" s="181"/>
      <c r="BF14" s="181"/>
    </row>
    <row r="15" spans="1:58" ht="15">
      <c r="A15" s="145"/>
      <c r="B15" s="381"/>
      <c r="C15" s="572">
        <v>1000</v>
      </c>
      <c r="D15" s="568" t="b">
        <v>0</v>
      </c>
      <c r="E15" s="568" t="b">
        <v>0</v>
      </c>
      <c r="F15" s="568" t="b">
        <v>0</v>
      </c>
      <c r="G15" s="568" t="b">
        <v>1</v>
      </c>
      <c r="H15" s="574" t="b">
        <v>1</v>
      </c>
      <c r="I15" s="381"/>
      <c r="J15" s="583">
        <f t="shared" si="0"/>
        <v>1000</v>
      </c>
      <c r="K15" s="564" t="s">
        <v>340</v>
      </c>
      <c r="L15" s="202"/>
      <c r="M15" s="583">
        <f t="shared" si="1"/>
        <v>1000</v>
      </c>
      <c r="N15" s="604">
        <v>0</v>
      </c>
      <c r="O15" s="604">
        <v>0</v>
      </c>
      <c r="P15" s="604">
        <v>0</v>
      </c>
      <c r="Q15" s="604">
        <v>0</v>
      </c>
      <c r="R15" s="604">
        <v>0</v>
      </c>
      <c r="S15" s="604">
        <v>0</v>
      </c>
      <c r="T15" s="604">
        <v>0</v>
      </c>
      <c r="U15" s="604">
        <v>0</v>
      </c>
      <c r="V15" s="604">
        <v>0</v>
      </c>
      <c r="W15" s="604">
        <v>0</v>
      </c>
      <c r="X15" s="604">
        <v>0</v>
      </c>
      <c r="Y15" s="604">
        <v>0</v>
      </c>
      <c r="Z15" s="604">
        <v>0</v>
      </c>
      <c r="AA15" s="604">
        <v>0</v>
      </c>
      <c r="AB15" s="604">
        <v>0</v>
      </c>
      <c r="AC15" s="604">
        <v>0</v>
      </c>
      <c r="AD15" s="604">
        <v>0</v>
      </c>
      <c r="AE15" s="604">
        <v>0</v>
      </c>
      <c r="AF15" s="604">
        <v>0.1</v>
      </c>
      <c r="AG15" s="381"/>
      <c r="AH15" s="381"/>
      <c r="AI15" s="381"/>
      <c r="AJ15" s="381"/>
      <c r="AK15" s="381"/>
      <c r="AL15" s="381"/>
      <c r="AM15" s="381"/>
      <c r="AN15" s="381"/>
      <c r="AO15" s="381"/>
      <c r="AP15" s="381"/>
      <c r="AQ15" s="381"/>
      <c r="AR15" s="381"/>
      <c r="AS15" s="381"/>
      <c r="AT15" s="381"/>
      <c r="AU15" s="381"/>
      <c r="AV15" s="381"/>
      <c r="AW15" s="381"/>
      <c r="AX15" s="381"/>
      <c r="AY15" s="381"/>
      <c r="AZ15" s="143"/>
      <c r="BA15" s="143"/>
      <c r="BB15" s="143"/>
      <c r="BC15" s="181"/>
      <c r="BD15" s="181"/>
      <c r="BE15" s="181"/>
      <c r="BF15" s="181"/>
    </row>
    <row r="16" spans="1:58" ht="16" thickBot="1">
      <c r="A16" s="145"/>
      <c r="B16" s="381"/>
      <c r="C16" s="575">
        <v>1500</v>
      </c>
      <c r="D16" s="576" t="b">
        <v>0</v>
      </c>
      <c r="E16" s="576" t="b">
        <v>0</v>
      </c>
      <c r="F16" s="576" t="b">
        <v>0</v>
      </c>
      <c r="G16" s="576" t="b">
        <v>0</v>
      </c>
      <c r="H16" s="577" t="b">
        <v>1</v>
      </c>
      <c r="I16" s="381"/>
      <c r="J16" s="584">
        <f t="shared" si="0"/>
        <v>1500</v>
      </c>
      <c r="K16" s="565" t="s">
        <v>340</v>
      </c>
      <c r="L16" s="202"/>
      <c r="M16" s="584">
        <f t="shared" si="1"/>
        <v>1500</v>
      </c>
      <c r="N16" s="605">
        <v>0</v>
      </c>
      <c r="O16" s="605">
        <v>0</v>
      </c>
      <c r="P16" s="605">
        <v>0</v>
      </c>
      <c r="Q16" s="605">
        <v>0</v>
      </c>
      <c r="R16" s="605">
        <v>0</v>
      </c>
      <c r="S16" s="605">
        <v>0</v>
      </c>
      <c r="T16" s="605">
        <v>0</v>
      </c>
      <c r="U16" s="605">
        <v>0</v>
      </c>
      <c r="V16" s="605">
        <v>0</v>
      </c>
      <c r="W16" s="605">
        <v>0</v>
      </c>
      <c r="X16" s="605">
        <v>0</v>
      </c>
      <c r="Y16" s="605">
        <v>0</v>
      </c>
      <c r="Z16" s="605">
        <v>0</v>
      </c>
      <c r="AA16" s="605">
        <v>0</v>
      </c>
      <c r="AB16" s="605">
        <v>0</v>
      </c>
      <c r="AC16" s="605">
        <v>0</v>
      </c>
      <c r="AD16" s="605">
        <v>0</v>
      </c>
      <c r="AE16" s="605">
        <v>0</v>
      </c>
      <c r="AF16" s="605">
        <v>0.1</v>
      </c>
      <c r="AG16" s="381"/>
      <c r="AH16" s="381"/>
      <c r="AI16" s="381"/>
      <c r="AJ16" s="381"/>
      <c r="AK16" s="381"/>
      <c r="AL16" s="381"/>
      <c r="AM16" s="381"/>
      <c r="AN16" s="381"/>
      <c r="AO16" s="381"/>
      <c r="AP16" s="381"/>
      <c r="AQ16" s="381"/>
      <c r="AR16" s="381"/>
      <c r="AS16" s="381"/>
      <c r="AT16" s="381"/>
      <c r="AU16" s="381"/>
      <c r="AV16" s="381"/>
      <c r="AW16" s="381"/>
      <c r="AX16" s="381"/>
      <c r="AY16" s="381"/>
      <c r="AZ16" s="143"/>
      <c r="BA16" s="143"/>
      <c r="BB16" s="143"/>
      <c r="BC16" s="181"/>
      <c r="BD16" s="181"/>
      <c r="BE16" s="181"/>
      <c r="BF16" s="181"/>
    </row>
    <row r="17" spans="1:121" ht="15">
      <c r="A17" s="145"/>
      <c r="B17" s="381"/>
      <c r="C17" s="202"/>
      <c r="D17" s="202"/>
      <c r="E17" s="381"/>
      <c r="F17" s="381"/>
      <c r="G17" s="381"/>
      <c r="H17" s="381"/>
      <c r="I17" s="381"/>
      <c r="J17" s="381"/>
      <c r="K17" s="381"/>
      <c r="L17" s="381"/>
      <c r="M17" s="381"/>
      <c r="N17" s="202"/>
      <c r="O17" s="202"/>
      <c r="P17" s="202"/>
      <c r="Q17" s="381"/>
      <c r="R17" s="381"/>
      <c r="S17" s="381"/>
      <c r="T17" s="381"/>
      <c r="U17" s="381"/>
      <c r="V17" s="381"/>
      <c r="W17" s="199"/>
      <c r="X17" s="381"/>
      <c r="Y17" s="381"/>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143"/>
      <c r="BA17" s="143"/>
      <c r="BB17" s="143"/>
      <c r="BC17" s="181"/>
      <c r="BD17" s="181"/>
      <c r="BE17" s="181"/>
      <c r="BF17" s="181"/>
    </row>
    <row r="18" spans="1:121" ht="15">
      <c r="A18" s="143"/>
      <c r="B18" s="381"/>
      <c r="C18" s="202"/>
      <c r="D18" s="202"/>
      <c r="E18" s="381"/>
      <c r="F18" s="381"/>
      <c r="G18" s="381"/>
      <c r="H18" s="381"/>
      <c r="I18" s="381"/>
      <c r="J18" s="381"/>
      <c r="K18" s="381"/>
      <c r="L18" s="381"/>
      <c r="M18" s="381"/>
      <c r="N18" s="381"/>
      <c r="O18" s="381"/>
      <c r="P18" s="381"/>
      <c r="Q18" s="381"/>
      <c r="R18" s="381"/>
      <c r="S18" s="381"/>
      <c r="T18" s="381"/>
      <c r="U18" s="381"/>
      <c r="V18" s="381"/>
      <c r="W18" s="199"/>
      <c r="X18" s="381"/>
      <c r="Y18" s="381"/>
      <c r="Z18" s="381"/>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143"/>
      <c r="BA18" s="143"/>
      <c r="BB18" s="143"/>
      <c r="BC18" s="181"/>
      <c r="BD18" s="181"/>
      <c r="BE18" s="181"/>
      <c r="BF18" s="181"/>
    </row>
    <row r="19" spans="1:121" ht="15">
      <c r="A19" s="143"/>
      <c r="B19"/>
      <c r="C19" s="381"/>
      <c r="D19" s="381"/>
      <c r="E19" s="381"/>
      <c r="F19" s="381"/>
      <c r="G19" s="381"/>
      <c r="H19" s="381"/>
      <c r="I19" s="381"/>
      <c r="J19" s="381"/>
      <c r="K19" s="381"/>
      <c r="L19" s="83"/>
      <c r="M19" s="83"/>
      <c r="N19" s="83"/>
      <c r="O19" s="83"/>
      <c r="P19" s="83"/>
      <c r="Q19" s="83"/>
      <c r="R19" s="83"/>
      <c r="S19" s="83"/>
      <c r="T19" s="83"/>
      <c r="U19" s="83"/>
      <c r="V19" s="83"/>
      <c r="W19" s="563"/>
      <c r="X19" s="381"/>
      <c r="Y19" s="381"/>
      <c r="Z19" s="381"/>
      <c r="AA19" s="381"/>
      <c r="AB19" s="381"/>
      <c r="AC19" s="381"/>
      <c r="AD19" s="381"/>
      <c r="AE19" s="381"/>
      <c r="AF19" s="381"/>
      <c r="AG19" s="381"/>
      <c r="AH19" s="381"/>
      <c r="AI19" s="381"/>
      <c r="AJ19" s="381"/>
      <c r="AK19" s="381"/>
      <c r="AL19" s="381"/>
      <c r="AM19" s="381"/>
      <c r="AN19" s="381"/>
      <c r="AO19" s="381"/>
      <c r="AP19" s="381"/>
      <c r="AQ19" s="381"/>
      <c r="AR19" s="381"/>
      <c r="AS19" s="381"/>
      <c r="AT19" s="381"/>
      <c r="AU19" s="381"/>
      <c r="AV19" s="381"/>
      <c r="AW19" s="381"/>
      <c r="AX19" s="381"/>
      <c r="AY19" s="381"/>
      <c r="AZ19" s="143"/>
      <c r="BA19" s="143"/>
      <c r="BB19" s="143"/>
      <c r="BC19" s="181"/>
      <c r="BD19" s="181"/>
      <c r="BE19" s="181"/>
      <c r="BF19" s="181"/>
    </row>
    <row r="20" spans="1:121" s="357" customFormat="1" ht="21" customHeight="1">
      <c r="A20" s="352"/>
      <c r="B20" s="143"/>
      <c r="C20" s="353"/>
      <c r="D20" s="180"/>
      <c r="E20" s="563"/>
      <c r="F20" s="563"/>
      <c r="G20" s="563"/>
      <c r="H20" s="563"/>
      <c r="I20" s="563"/>
      <c r="J20" s="563"/>
      <c r="K20" s="563"/>
      <c r="L20" s="563"/>
      <c r="M20" s="563"/>
      <c r="N20" s="563"/>
      <c r="O20" s="563"/>
      <c r="P20" s="563"/>
      <c r="Q20" s="563"/>
      <c r="R20" s="563"/>
      <c r="S20" s="563"/>
      <c r="T20" s="563"/>
      <c r="U20" s="563"/>
      <c r="V20" s="563"/>
      <c r="W20" s="562"/>
      <c r="X20" s="381"/>
      <c r="Y20" s="381"/>
      <c r="Z20" s="381"/>
      <c r="AA20" s="381"/>
      <c r="AB20" s="381"/>
      <c r="AC20" s="381"/>
      <c r="AD20" s="381"/>
      <c r="AE20" s="381"/>
      <c r="AF20" s="381"/>
      <c r="AG20" s="381"/>
      <c r="AH20" s="381"/>
      <c r="AI20" s="381"/>
      <c r="AJ20" s="381"/>
      <c r="AK20" s="381"/>
      <c r="AL20" s="381"/>
      <c r="AM20" s="381"/>
      <c r="AN20" s="381"/>
      <c r="AO20" s="381"/>
      <c r="AP20" s="381"/>
      <c r="AQ20" s="381"/>
      <c r="AR20" s="381"/>
      <c r="AS20" s="381"/>
      <c r="AT20" s="381"/>
      <c r="AU20" s="381"/>
      <c r="AV20" s="381"/>
      <c r="AW20" s="381"/>
      <c r="AX20" s="381"/>
      <c r="AY20" s="381"/>
      <c r="AZ20" s="143"/>
      <c r="BA20" s="143"/>
      <c r="BB20" s="143"/>
      <c r="BC20" s="354"/>
      <c r="BD20" s="355"/>
      <c r="BE20" s="355"/>
      <c r="BF20" s="355"/>
      <c r="BG20" s="356"/>
      <c r="BH20" s="356"/>
      <c r="BI20" s="356"/>
      <c r="BJ20" s="356"/>
      <c r="BK20" s="356"/>
      <c r="BL20" s="356"/>
      <c r="BM20" s="356"/>
      <c r="BN20" s="356"/>
      <c r="BO20" s="356"/>
      <c r="BP20" s="356"/>
      <c r="BQ20" s="356"/>
      <c r="BR20" s="356"/>
      <c r="BS20" s="356"/>
      <c r="BT20" s="356"/>
      <c r="BU20" s="356"/>
      <c r="BV20" s="356"/>
      <c r="BW20" s="356"/>
      <c r="BX20" s="356"/>
      <c r="BY20" s="356"/>
      <c r="BZ20" s="356"/>
      <c r="CA20" s="356"/>
      <c r="CB20" s="356"/>
      <c r="CC20" s="356"/>
      <c r="CD20" s="356"/>
      <c r="CE20" s="356"/>
      <c r="CF20" s="356"/>
      <c r="CG20" s="356"/>
      <c r="CH20" s="356"/>
      <c r="CI20" s="356"/>
      <c r="CJ20" s="356"/>
      <c r="CK20" s="356"/>
      <c r="CL20" s="356"/>
      <c r="CM20" s="356"/>
      <c r="CN20" s="356"/>
      <c r="CO20" s="356"/>
      <c r="CP20" s="356"/>
      <c r="CQ20" s="356"/>
      <c r="CR20" s="356"/>
      <c r="CS20" s="356"/>
      <c r="CT20" s="356"/>
      <c r="CU20" s="356"/>
      <c r="CV20" s="356"/>
      <c r="CW20" s="356"/>
      <c r="CX20" s="356"/>
      <c r="CY20" s="356"/>
      <c r="CZ20" s="356"/>
      <c r="DA20" s="356"/>
      <c r="DB20" s="356"/>
      <c r="DC20" s="356"/>
      <c r="DD20" s="356"/>
      <c r="DE20" s="356"/>
      <c r="DF20" s="356"/>
      <c r="DG20" s="356"/>
      <c r="DH20" s="356"/>
      <c r="DI20" s="356"/>
      <c r="DJ20" s="356"/>
      <c r="DK20" s="356"/>
      <c r="DL20" s="356"/>
      <c r="DM20" s="356"/>
      <c r="DN20" s="356"/>
      <c r="DO20" s="356"/>
      <c r="DP20" s="356"/>
      <c r="DQ20" s="356"/>
    </row>
    <row r="21" spans="1:121" ht="27.75" customHeight="1" thickBot="1">
      <c r="A21" s="143"/>
      <c r="B21" s="381"/>
      <c r="C21" s="260" t="s">
        <v>287</v>
      </c>
      <c r="D21" s="202"/>
      <c r="E21" s="143"/>
      <c r="F21" s="143"/>
      <c r="G21" s="143"/>
      <c r="H21" s="143"/>
      <c r="I21" s="143"/>
      <c r="J21" s="143"/>
      <c r="K21" s="143"/>
      <c r="L21" s="143"/>
      <c r="M21" s="143"/>
      <c r="N21" s="143"/>
      <c r="O21" s="143"/>
      <c r="P21" s="143"/>
      <c r="Q21" s="143"/>
      <c r="R21" s="143"/>
      <c r="S21" s="143"/>
      <c r="T21" s="143"/>
      <c r="U21" s="143"/>
      <c r="V21" s="143"/>
      <c r="W21" s="199"/>
      <c r="X21" s="199"/>
      <c r="Y21" s="199"/>
      <c r="Z21" s="199"/>
      <c r="AA21" s="199"/>
      <c r="AB21" s="199"/>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143"/>
      <c r="BA21" s="143"/>
      <c r="BB21" s="143"/>
      <c r="BC21" s="329"/>
      <c r="BD21" s="330"/>
      <c r="BE21" s="326"/>
      <c r="BF21" s="181"/>
    </row>
    <row r="22" spans="1:121" ht="24" customHeight="1">
      <c r="A22" s="282"/>
      <c r="B22" s="381"/>
      <c r="C22" s="600" t="s">
        <v>297</v>
      </c>
      <c r="D22" s="601">
        <v>2014</v>
      </c>
      <c r="E22" s="601">
        <v>2016</v>
      </c>
      <c r="F22" s="601">
        <v>2018</v>
      </c>
      <c r="G22" s="601">
        <v>2020</v>
      </c>
      <c r="H22" s="601">
        <v>2022</v>
      </c>
      <c r="I22" s="601">
        <v>2024</v>
      </c>
      <c r="J22" s="601">
        <v>2026</v>
      </c>
      <c r="K22" s="601">
        <v>2028</v>
      </c>
      <c r="L22" s="601">
        <v>2030</v>
      </c>
      <c r="M22" s="601">
        <v>2032</v>
      </c>
      <c r="N22" s="601">
        <v>2034</v>
      </c>
      <c r="O22" s="601">
        <v>2036</v>
      </c>
      <c r="P22" s="601">
        <v>2038</v>
      </c>
      <c r="Q22" s="601">
        <v>2040</v>
      </c>
      <c r="R22" s="601">
        <v>2042</v>
      </c>
      <c r="S22" s="601">
        <v>2044</v>
      </c>
      <c r="T22" s="601">
        <v>2046</v>
      </c>
      <c r="U22" s="601">
        <v>2048</v>
      </c>
      <c r="V22" s="602">
        <v>2050</v>
      </c>
      <c r="W22" s="143"/>
      <c r="X22" s="143"/>
      <c r="Y22" s="143"/>
      <c r="Z22" s="143"/>
      <c r="AA22" s="143"/>
      <c r="AB22" s="143"/>
      <c r="AC22" s="381"/>
      <c r="AD22" s="381"/>
      <c r="AE22" s="381"/>
      <c r="AF22" s="381"/>
      <c r="AG22" s="381"/>
      <c r="AH22" s="381"/>
      <c r="AI22" s="381"/>
      <c r="AJ22" s="381"/>
      <c r="AK22" s="381"/>
      <c r="AL22" s="381"/>
      <c r="AM22" s="381"/>
      <c r="AN22" s="381"/>
      <c r="AO22" s="381"/>
      <c r="AP22" s="381"/>
      <c r="AQ22" s="381"/>
      <c r="AR22" s="381"/>
      <c r="AS22" s="381"/>
      <c r="AT22" s="381"/>
      <c r="AU22" s="381"/>
      <c r="AV22" s="381"/>
      <c r="AW22" s="381"/>
      <c r="AX22" s="381"/>
      <c r="AY22" s="381"/>
      <c r="AZ22" s="143"/>
      <c r="BA22" s="143"/>
      <c r="BB22" s="143"/>
      <c r="BC22" s="330"/>
      <c r="BD22" s="326"/>
      <c r="BE22" s="181"/>
      <c r="BF22" s="181"/>
    </row>
    <row r="23" spans="1:121" ht="15">
      <c r="A23" s="282"/>
      <c r="B23" s="381"/>
      <c r="C23" s="598">
        <f>C6</f>
        <v>2.5</v>
      </c>
      <c r="D23" s="358">
        <v>0.85</v>
      </c>
      <c r="E23" s="358">
        <v>0.85</v>
      </c>
      <c r="F23" s="358">
        <v>0.85</v>
      </c>
      <c r="G23" s="358">
        <v>0.85</v>
      </c>
      <c r="H23" s="358">
        <v>0.85</v>
      </c>
      <c r="I23" s="358">
        <v>0.85</v>
      </c>
      <c r="J23" s="358">
        <v>0.85</v>
      </c>
      <c r="K23" s="358">
        <v>0.85</v>
      </c>
      <c r="L23" s="358">
        <v>0.85</v>
      </c>
      <c r="M23" s="358">
        <v>0.85</v>
      </c>
      <c r="N23" s="358">
        <v>0.85</v>
      </c>
      <c r="O23" s="358">
        <v>0.85</v>
      </c>
      <c r="P23" s="358">
        <v>0.85</v>
      </c>
      <c r="Q23" s="358">
        <v>0.85</v>
      </c>
      <c r="R23" s="358">
        <v>0.85</v>
      </c>
      <c r="S23" s="358">
        <v>0.85</v>
      </c>
      <c r="T23" s="358">
        <v>0.85</v>
      </c>
      <c r="U23" s="358">
        <v>0.85</v>
      </c>
      <c r="V23" s="595">
        <v>0.85</v>
      </c>
      <c r="W23" s="143"/>
      <c r="X23" s="143"/>
      <c r="Y23" s="143"/>
      <c r="Z23" s="143"/>
      <c r="AA23" s="143"/>
      <c r="AB23" s="143"/>
      <c r="AC23" s="381"/>
      <c r="AD23" s="381"/>
      <c r="AE23" s="381"/>
      <c r="AF23" s="381"/>
      <c r="AG23" s="381"/>
      <c r="AH23" s="381"/>
      <c r="AI23" s="381"/>
      <c r="AJ23" s="381"/>
      <c r="AK23" s="381"/>
      <c r="AL23" s="381"/>
      <c r="AM23" s="381"/>
      <c r="AN23" s="381"/>
      <c r="AO23" s="381"/>
      <c r="AP23" s="381"/>
      <c r="AQ23" s="381"/>
      <c r="AR23" s="381"/>
      <c r="AS23" s="381"/>
      <c r="AT23" s="381"/>
      <c r="AU23" s="381"/>
      <c r="AV23" s="381"/>
      <c r="AW23" s="381"/>
      <c r="AX23" s="381"/>
      <c r="AY23" s="381"/>
      <c r="AZ23" s="143"/>
      <c r="BA23" s="143"/>
      <c r="BB23" s="143"/>
      <c r="BC23" s="330"/>
      <c r="BD23" s="326"/>
      <c r="BE23" s="181"/>
      <c r="BF23" s="181"/>
    </row>
    <row r="24" spans="1:121" ht="15">
      <c r="A24" s="282"/>
      <c r="B24" s="381"/>
      <c r="C24" s="598">
        <f t="shared" ref="C24:C33" si="2">C7</f>
        <v>5</v>
      </c>
      <c r="D24" s="358">
        <v>0.85</v>
      </c>
      <c r="E24" s="358">
        <v>0.85</v>
      </c>
      <c r="F24" s="358">
        <v>0.85</v>
      </c>
      <c r="G24" s="358">
        <v>0.85</v>
      </c>
      <c r="H24" s="358">
        <v>0.85</v>
      </c>
      <c r="I24" s="358">
        <v>0.85</v>
      </c>
      <c r="J24" s="358">
        <v>0.85</v>
      </c>
      <c r="K24" s="358">
        <v>0.85</v>
      </c>
      <c r="L24" s="358">
        <v>0.85</v>
      </c>
      <c r="M24" s="358">
        <v>0.85</v>
      </c>
      <c r="N24" s="358">
        <v>0.85</v>
      </c>
      <c r="O24" s="358">
        <v>0.85</v>
      </c>
      <c r="P24" s="358">
        <v>0.85</v>
      </c>
      <c r="Q24" s="358">
        <v>0.85</v>
      </c>
      <c r="R24" s="358">
        <v>0.85</v>
      </c>
      <c r="S24" s="358">
        <v>0.85</v>
      </c>
      <c r="T24" s="358">
        <v>0.85</v>
      </c>
      <c r="U24" s="358">
        <v>0.85</v>
      </c>
      <c r="V24" s="595">
        <v>0.85</v>
      </c>
      <c r="W24" s="143"/>
      <c r="X24" s="143"/>
      <c r="Y24" s="143"/>
      <c r="Z24" s="143"/>
      <c r="AA24" s="143"/>
      <c r="AB24" s="143"/>
      <c r="AC24" s="381"/>
      <c r="AD24" s="381"/>
      <c r="AE24" s="381"/>
      <c r="AF24" s="381"/>
      <c r="AG24" s="381"/>
      <c r="AH24" s="381"/>
      <c r="AI24" s="381"/>
      <c r="AJ24" s="381"/>
      <c r="AK24" s="381"/>
      <c r="AL24" s="381"/>
      <c r="AM24" s="381"/>
      <c r="AN24" s="381"/>
      <c r="AO24" s="381"/>
      <c r="AP24" s="381"/>
      <c r="AQ24" s="381"/>
      <c r="AR24" s="381"/>
      <c r="AS24" s="381"/>
      <c r="AT24" s="381"/>
      <c r="AU24" s="381"/>
      <c r="AV24" s="381"/>
      <c r="AW24" s="381"/>
      <c r="AX24" s="381"/>
      <c r="AY24" s="381"/>
      <c r="AZ24" s="143"/>
      <c r="BA24" s="143"/>
      <c r="BB24" s="143"/>
      <c r="BC24" s="330"/>
      <c r="BD24" s="326"/>
      <c r="BE24" s="181"/>
      <c r="BF24" s="181"/>
    </row>
    <row r="25" spans="1:121" ht="15">
      <c r="A25" s="282"/>
      <c r="B25" s="381"/>
      <c r="C25" s="598">
        <f t="shared" si="2"/>
        <v>10</v>
      </c>
      <c r="D25" s="358">
        <v>0.85</v>
      </c>
      <c r="E25" s="358">
        <v>0.85</v>
      </c>
      <c r="F25" s="358">
        <v>0.85</v>
      </c>
      <c r="G25" s="358">
        <v>0.85</v>
      </c>
      <c r="H25" s="358">
        <v>0.85</v>
      </c>
      <c r="I25" s="358">
        <v>0.85</v>
      </c>
      <c r="J25" s="358">
        <v>0.85</v>
      </c>
      <c r="K25" s="358">
        <v>0.85</v>
      </c>
      <c r="L25" s="358">
        <v>0.85</v>
      </c>
      <c r="M25" s="358">
        <v>0.85</v>
      </c>
      <c r="N25" s="358">
        <v>0.85</v>
      </c>
      <c r="O25" s="358">
        <v>0.85</v>
      </c>
      <c r="P25" s="358">
        <v>0.85</v>
      </c>
      <c r="Q25" s="358">
        <v>0.85</v>
      </c>
      <c r="R25" s="358">
        <v>0.85</v>
      </c>
      <c r="S25" s="358">
        <v>0.85</v>
      </c>
      <c r="T25" s="358">
        <v>0.85</v>
      </c>
      <c r="U25" s="358">
        <v>0.85</v>
      </c>
      <c r="V25" s="595">
        <v>0.85</v>
      </c>
      <c r="W25" s="143"/>
      <c r="X25" s="143"/>
      <c r="Y25" s="143"/>
      <c r="Z25" s="143"/>
      <c r="AA25" s="143"/>
      <c r="AB25" s="143"/>
      <c r="AC25" s="381"/>
      <c r="AD25" s="381"/>
      <c r="AE25" s="381"/>
      <c r="AF25" s="381"/>
      <c r="AG25" s="381"/>
      <c r="AH25" s="381"/>
      <c r="AI25" s="381"/>
      <c r="AJ25" s="381"/>
      <c r="AK25" s="381"/>
      <c r="AL25" s="381"/>
      <c r="AM25" s="381"/>
      <c r="AN25" s="381"/>
      <c r="AO25" s="381"/>
      <c r="AP25" s="381"/>
      <c r="AQ25" s="381"/>
      <c r="AR25" s="381"/>
      <c r="AS25" s="381"/>
      <c r="AT25" s="381"/>
      <c r="AU25" s="381"/>
      <c r="AV25" s="381"/>
      <c r="AW25" s="381"/>
      <c r="AX25" s="381"/>
      <c r="AY25" s="381"/>
      <c r="AZ25" s="143"/>
      <c r="BA25" s="143"/>
      <c r="BB25" s="143"/>
      <c r="BC25" s="330"/>
      <c r="BD25" s="326"/>
      <c r="BE25" s="181"/>
      <c r="BF25" s="181"/>
    </row>
    <row r="26" spans="1:121" ht="15">
      <c r="A26" s="282"/>
      <c r="B26" s="381"/>
      <c r="C26" s="598">
        <f t="shared" si="2"/>
        <v>20</v>
      </c>
      <c r="D26" s="358">
        <v>0.85</v>
      </c>
      <c r="E26" s="358">
        <v>0.85</v>
      </c>
      <c r="F26" s="358">
        <v>0.85</v>
      </c>
      <c r="G26" s="358">
        <v>0.85</v>
      </c>
      <c r="H26" s="358">
        <v>0.85</v>
      </c>
      <c r="I26" s="358">
        <v>0.85</v>
      </c>
      <c r="J26" s="358">
        <v>0.85</v>
      </c>
      <c r="K26" s="358">
        <v>0.85</v>
      </c>
      <c r="L26" s="358">
        <v>0.85</v>
      </c>
      <c r="M26" s="358">
        <v>0.85</v>
      </c>
      <c r="N26" s="358">
        <v>0.85</v>
      </c>
      <c r="O26" s="358">
        <v>0.85</v>
      </c>
      <c r="P26" s="358">
        <v>0.85</v>
      </c>
      <c r="Q26" s="358">
        <v>0.85</v>
      </c>
      <c r="R26" s="362">
        <v>0.85</v>
      </c>
      <c r="S26" s="358">
        <v>0.85</v>
      </c>
      <c r="T26" s="358">
        <v>0.85</v>
      </c>
      <c r="U26" s="358">
        <v>0.85</v>
      </c>
      <c r="V26" s="595">
        <v>0.85</v>
      </c>
      <c r="W26" s="143"/>
      <c r="X26" s="143"/>
      <c r="Y26" s="143"/>
      <c r="Z26" s="143"/>
      <c r="AA26" s="143"/>
      <c r="AB26" s="143"/>
      <c r="AC26" s="381"/>
      <c r="AD26" s="381"/>
      <c r="AE26" s="381"/>
      <c r="AF26" s="381"/>
      <c r="AG26" s="381"/>
      <c r="AH26" s="381"/>
      <c r="AI26" s="381"/>
      <c r="AJ26" s="381"/>
      <c r="AK26" s="381"/>
      <c r="AL26" s="381"/>
      <c r="AM26" s="381"/>
      <c r="AN26" s="381"/>
      <c r="AO26" s="381"/>
      <c r="AP26" s="381"/>
      <c r="AQ26" s="381"/>
      <c r="AR26" s="381"/>
      <c r="AS26" s="381"/>
      <c r="AT26" s="381"/>
      <c r="AU26" s="381"/>
      <c r="AV26" s="381"/>
      <c r="AW26" s="381"/>
      <c r="AX26" s="381"/>
      <c r="AY26" s="381"/>
      <c r="AZ26" s="143"/>
      <c r="BA26" s="143"/>
      <c r="BB26" s="143"/>
      <c r="BC26" s="330"/>
      <c r="BD26" s="326"/>
      <c r="BE26" s="181"/>
      <c r="BF26" s="181"/>
    </row>
    <row r="27" spans="1:121" ht="15">
      <c r="A27" s="282"/>
      <c r="B27" s="381"/>
      <c r="C27" s="598">
        <f t="shared" si="2"/>
        <v>50</v>
      </c>
      <c r="D27" s="358">
        <v>0.85</v>
      </c>
      <c r="E27" s="358">
        <v>0.85</v>
      </c>
      <c r="F27" s="358">
        <v>0.85</v>
      </c>
      <c r="G27" s="358">
        <v>0.85</v>
      </c>
      <c r="H27" s="358">
        <v>0.85</v>
      </c>
      <c r="I27" s="358">
        <v>0.85</v>
      </c>
      <c r="J27" s="358">
        <v>0.85</v>
      </c>
      <c r="K27" s="358">
        <v>0.85</v>
      </c>
      <c r="L27" s="358">
        <v>0.85</v>
      </c>
      <c r="M27" s="358">
        <v>0.85</v>
      </c>
      <c r="N27" s="358">
        <v>0.85</v>
      </c>
      <c r="O27" s="358">
        <v>0.85</v>
      </c>
      <c r="P27" s="358">
        <v>0.85</v>
      </c>
      <c r="Q27" s="358">
        <v>0.85</v>
      </c>
      <c r="R27" s="358">
        <v>0.85</v>
      </c>
      <c r="S27" s="358">
        <v>0.85</v>
      </c>
      <c r="T27" s="358">
        <v>0.85</v>
      </c>
      <c r="U27" s="358">
        <v>0.85</v>
      </c>
      <c r="V27" s="595">
        <v>0.85</v>
      </c>
      <c r="W27" s="143"/>
      <c r="X27" s="143"/>
      <c r="Y27" s="143"/>
      <c r="Z27" s="143"/>
      <c r="AA27" s="143"/>
      <c r="AB27" s="143"/>
      <c r="AC27" s="381"/>
      <c r="AD27" s="381"/>
      <c r="AE27" s="381"/>
      <c r="AF27" s="381"/>
      <c r="AG27" s="381"/>
      <c r="AH27" s="381"/>
      <c r="AI27" s="381"/>
      <c r="AJ27" s="381"/>
      <c r="AK27" s="381"/>
      <c r="AL27" s="381"/>
      <c r="AM27" s="381"/>
      <c r="AN27" s="381"/>
      <c r="AO27" s="381"/>
      <c r="AP27" s="381"/>
      <c r="AQ27" s="381"/>
      <c r="AR27" s="381"/>
      <c r="AS27" s="381"/>
      <c r="AT27" s="381"/>
      <c r="AU27" s="381"/>
      <c r="AV27" s="381"/>
      <c r="AW27" s="381"/>
      <c r="AX27" s="381"/>
      <c r="AY27" s="381"/>
      <c r="AZ27" s="330"/>
      <c r="BA27" s="302"/>
      <c r="BB27" s="329"/>
      <c r="BC27" s="330"/>
      <c r="BD27" s="326"/>
      <c r="BE27" s="181"/>
      <c r="BF27" s="181"/>
    </row>
    <row r="28" spans="1:121" ht="15">
      <c r="A28" s="282"/>
      <c r="B28" s="381"/>
      <c r="C28" s="598">
        <f t="shared" si="2"/>
        <v>100</v>
      </c>
      <c r="D28" s="358">
        <v>0.85</v>
      </c>
      <c r="E28" s="358">
        <v>0.85</v>
      </c>
      <c r="F28" s="358">
        <v>0.85</v>
      </c>
      <c r="G28" s="358">
        <v>0.85</v>
      </c>
      <c r="H28" s="358">
        <v>0.85</v>
      </c>
      <c r="I28" s="358">
        <v>0.85</v>
      </c>
      <c r="J28" s="358">
        <v>0.85</v>
      </c>
      <c r="K28" s="358">
        <v>0.85</v>
      </c>
      <c r="L28" s="358">
        <v>0.85</v>
      </c>
      <c r="M28" s="358">
        <v>0.85</v>
      </c>
      <c r="N28" s="358">
        <v>0.85</v>
      </c>
      <c r="O28" s="358">
        <v>0.85</v>
      </c>
      <c r="P28" s="358">
        <v>0.85</v>
      </c>
      <c r="Q28" s="358">
        <v>0.85</v>
      </c>
      <c r="R28" s="358">
        <v>0.85</v>
      </c>
      <c r="S28" s="358">
        <v>0.85</v>
      </c>
      <c r="T28" s="358">
        <v>0.85</v>
      </c>
      <c r="U28" s="358">
        <v>0.85</v>
      </c>
      <c r="V28" s="595">
        <v>0.85</v>
      </c>
      <c r="W28" s="143"/>
      <c r="X28" s="143"/>
      <c r="Y28" s="143"/>
      <c r="Z28" s="143"/>
      <c r="AA28" s="143"/>
      <c r="AB28" s="143"/>
      <c r="AC28" s="381"/>
      <c r="AD28" s="381"/>
      <c r="AE28" s="381"/>
      <c r="AF28" s="381"/>
      <c r="AG28" s="381"/>
      <c r="AH28" s="381"/>
      <c r="AI28" s="381"/>
      <c r="AJ28" s="381"/>
      <c r="AK28" s="381"/>
      <c r="AL28" s="381"/>
      <c r="AM28" s="381"/>
      <c r="AN28" s="381"/>
      <c r="AO28" s="381"/>
      <c r="AP28" s="381"/>
      <c r="AQ28" s="381"/>
      <c r="AR28" s="381"/>
      <c r="AS28" s="381"/>
      <c r="AT28" s="381"/>
      <c r="AU28" s="381"/>
      <c r="AV28" s="381"/>
      <c r="AW28" s="381"/>
      <c r="AX28" s="381"/>
      <c r="AY28" s="381"/>
      <c r="AZ28" s="330"/>
      <c r="BA28" s="302"/>
      <c r="BB28" s="329"/>
      <c r="BC28" s="330"/>
      <c r="BD28" s="326"/>
      <c r="BE28" s="181"/>
      <c r="BF28" s="181"/>
    </row>
    <row r="29" spans="1:121" ht="15">
      <c r="A29" s="282"/>
      <c r="B29" s="381"/>
      <c r="C29" s="598">
        <f t="shared" si="2"/>
        <v>250</v>
      </c>
      <c r="D29" s="358">
        <v>0.85</v>
      </c>
      <c r="E29" s="358">
        <v>0.85</v>
      </c>
      <c r="F29" s="358">
        <v>0.85</v>
      </c>
      <c r="G29" s="358">
        <v>0.85</v>
      </c>
      <c r="H29" s="358">
        <v>0.85</v>
      </c>
      <c r="I29" s="358">
        <v>0.85</v>
      </c>
      <c r="J29" s="358">
        <v>0.85</v>
      </c>
      <c r="K29" s="358">
        <v>0.85</v>
      </c>
      <c r="L29" s="358">
        <v>0.85</v>
      </c>
      <c r="M29" s="358">
        <v>0.85</v>
      </c>
      <c r="N29" s="358">
        <v>0.85</v>
      </c>
      <c r="O29" s="358">
        <v>0.85</v>
      </c>
      <c r="P29" s="358">
        <v>0.85</v>
      </c>
      <c r="Q29" s="358">
        <v>0.85</v>
      </c>
      <c r="R29" s="358">
        <v>0.85</v>
      </c>
      <c r="S29" s="358">
        <v>0.85</v>
      </c>
      <c r="T29" s="358">
        <v>0.85</v>
      </c>
      <c r="U29" s="358">
        <v>0.85</v>
      </c>
      <c r="V29" s="595">
        <v>0.85</v>
      </c>
      <c r="W29" s="143"/>
      <c r="X29" s="143"/>
      <c r="Y29" s="143"/>
      <c r="Z29" s="143"/>
      <c r="AA29" s="143"/>
      <c r="AB29" s="143"/>
      <c r="AC29" s="381"/>
      <c r="AD29" s="381"/>
      <c r="AE29" s="381"/>
      <c r="AF29" s="381"/>
      <c r="AG29" s="381"/>
      <c r="AH29" s="381"/>
      <c r="AI29" s="381"/>
      <c r="AJ29" s="381"/>
      <c r="AK29" s="381"/>
      <c r="AL29" s="381"/>
      <c r="AM29" s="381"/>
      <c r="AN29" s="381"/>
      <c r="AO29" s="381"/>
      <c r="AP29" s="381"/>
      <c r="AQ29" s="381"/>
      <c r="AR29" s="381"/>
      <c r="AS29" s="381"/>
      <c r="AT29" s="381"/>
      <c r="AU29" s="381"/>
      <c r="AV29" s="381"/>
      <c r="AW29" s="381"/>
      <c r="AX29" s="381"/>
      <c r="AY29" s="381"/>
      <c r="AZ29" s="330"/>
      <c r="BA29" s="302"/>
      <c r="BB29" s="329"/>
      <c r="BC29" s="330"/>
      <c r="BD29" s="326"/>
      <c r="BE29" s="181"/>
      <c r="BF29" s="181"/>
    </row>
    <row r="30" spans="1:121" ht="15">
      <c r="A30" s="282"/>
      <c r="B30" s="381"/>
      <c r="C30" s="598">
        <f t="shared" si="2"/>
        <v>500</v>
      </c>
      <c r="D30" s="358">
        <v>0.85</v>
      </c>
      <c r="E30" s="358">
        <v>0.85</v>
      </c>
      <c r="F30" s="358">
        <v>0.85</v>
      </c>
      <c r="G30" s="358">
        <v>0.85</v>
      </c>
      <c r="H30" s="358">
        <v>0.85</v>
      </c>
      <c r="I30" s="358">
        <v>0.85</v>
      </c>
      <c r="J30" s="358">
        <v>0.85</v>
      </c>
      <c r="K30" s="358">
        <v>0.85</v>
      </c>
      <c r="L30" s="358">
        <v>0.85</v>
      </c>
      <c r="M30" s="358">
        <v>0.85</v>
      </c>
      <c r="N30" s="358">
        <v>0.85</v>
      </c>
      <c r="O30" s="358">
        <v>0.85</v>
      </c>
      <c r="P30" s="358">
        <v>0.85</v>
      </c>
      <c r="Q30" s="358">
        <v>0.85</v>
      </c>
      <c r="R30" s="358">
        <v>0.85</v>
      </c>
      <c r="S30" s="358">
        <v>0.85</v>
      </c>
      <c r="T30" s="358">
        <v>0.85</v>
      </c>
      <c r="U30" s="358">
        <v>0.85</v>
      </c>
      <c r="V30" s="595">
        <v>0.85</v>
      </c>
      <c r="W30" s="143"/>
      <c r="X30" s="143"/>
      <c r="Y30" s="143"/>
      <c r="Z30" s="143"/>
      <c r="AA30" s="143"/>
      <c r="AB30" s="143"/>
      <c r="AC30" s="381"/>
      <c r="AD30" s="381"/>
      <c r="AE30" s="381"/>
      <c r="AF30" s="381"/>
      <c r="AG30" s="381"/>
      <c r="AH30" s="381"/>
      <c r="AI30" s="381"/>
      <c r="AJ30" s="381"/>
      <c r="AK30" s="381"/>
      <c r="AL30" s="381"/>
      <c r="AM30" s="381"/>
      <c r="AN30" s="381"/>
      <c r="AO30" s="381"/>
      <c r="AP30" s="381"/>
      <c r="AQ30" s="381"/>
      <c r="AR30" s="381"/>
      <c r="AS30" s="381"/>
      <c r="AT30" s="381"/>
      <c r="AU30" s="381"/>
      <c r="AV30" s="381"/>
      <c r="AW30" s="381"/>
      <c r="AX30" s="381"/>
      <c r="AY30" s="381"/>
      <c r="AZ30" s="330"/>
      <c r="BA30" s="302"/>
      <c r="BB30" s="329"/>
      <c r="BC30" s="330"/>
      <c r="BD30" s="326"/>
      <c r="BE30" s="181"/>
      <c r="BF30" s="181"/>
    </row>
    <row r="31" spans="1:121" ht="15">
      <c r="A31" s="282"/>
      <c r="B31" s="381"/>
      <c r="C31" s="598">
        <f t="shared" si="2"/>
        <v>750</v>
      </c>
      <c r="D31" s="358">
        <v>0.85</v>
      </c>
      <c r="E31" s="358">
        <v>0.85</v>
      </c>
      <c r="F31" s="358">
        <v>0.85</v>
      </c>
      <c r="G31" s="358">
        <v>0.85</v>
      </c>
      <c r="H31" s="358">
        <v>0.85</v>
      </c>
      <c r="I31" s="358">
        <v>0.85</v>
      </c>
      <c r="J31" s="358">
        <v>0.85</v>
      </c>
      <c r="K31" s="358">
        <v>0.85</v>
      </c>
      <c r="L31" s="358">
        <v>0.85</v>
      </c>
      <c r="M31" s="358">
        <v>0.85</v>
      </c>
      <c r="N31" s="358">
        <v>0.85</v>
      </c>
      <c r="O31" s="358">
        <v>0.85</v>
      </c>
      <c r="P31" s="358">
        <v>0.85</v>
      </c>
      <c r="Q31" s="358">
        <v>0.85</v>
      </c>
      <c r="R31" s="358">
        <v>0.85</v>
      </c>
      <c r="S31" s="358">
        <v>0.85</v>
      </c>
      <c r="T31" s="358">
        <v>0.85</v>
      </c>
      <c r="U31" s="358">
        <v>0.85</v>
      </c>
      <c r="V31" s="595">
        <v>0.85</v>
      </c>
      <c r="W31" s="143"/>
      <c r="X31" s="143"/>
      <c r="Y31" s="143"/>
      <c r="Z31" s="143"/>
      <c r="AA31" s="143"/>
      <c r="AB31" s="143"/>
      <c r="AC31" s="381"/>
      <c r="AD31" s="381"/>
      <c r="AE31" s="381"/>
      <c r="AF31" s="381"/>
      <c r="AG31" s="381"/>
      <c r="AH31" s="381"/>
      <c r="AI31" s="381"/>
      <c r="AJ31" s="381"/>
      <c r="AK31" s="381"/>
      <c r="AL31" s="381"/>
      <c r="AM31" s="381"/>
      <c r="AN31" s="381"/>
      <c r="AO31" s="381"/>
      <c r="AP31" s="381"/>
      <c r="AQ31" s="381"/>
      <c r="AR31" s="381"/>
      <c r="AS31" s="381"/>
      <c r="AT31" s="381"/>
      <c r="AU31" s="381"/>
      <c r="AV31" s="381"/>
      <c r="AW31" s="381"/>
      <c r="AX31" s="381"/>
      <c r="AY31" s="381"/>
      <c r="AZ31" s="330"/>
      <c r="BA31" s="302"/>
      <c r="BB31" s="329"/>
      <c r="BC31" s="330"/>
      <c r="BD31" s="326"/>
      <c r="BE31" s="181"/>
      <c r="BF31" s="181"/>
    </row>
    <row r="32" spans="1:121" ht="15">
      <c r="A32" s="282"/>
      <c r="B32" s="381"/>
      <c r="C32" s="598">
        <f t="shared" si="2"/>
        <v>1000</v>
      </c>
      <c r="D32" s="358">
        <v>0.85</v>
      </c>
      <c r="E32" s="358">
        <v>0.85</v>
      </c>
      <c r="F32" s="358">
        <v>0.85</v>
      </c>
      <c r="G32" s="358">
        <v>0.85</v>
      </c>
      <c r="H32" s="358">
        <v>0.85</v>
      </c>
      <c r="I32" s="358">
        <v>0.85</v>
      </c>
      <c r="J32" s="358">
        <v>0.85</v>
      </c>
      <c r="K32" s="358">
        <v>0.85</v>
      </c>
      <c r="L32" s="358">
        <v>0.85</v>
      </c>
      <c r="M32" s="358">
        <v>0.85</v>
      </c>
      <c r="N32" s="358">
        <v>0.85</v>
      </c>
      <c r="O32" s="358">
        <v>0.85</v>
      </c>
      <c r="P32" s="358">
        <v>0.85</v>
      </c>
      <c r="Q32" s="358">
        <v>0.85</v>
      </c>
      <c r="R32" s="358">
        <v>0.85</v>
      </c>
      <c r="S32" s="358">
        <v>0.85</v>
      </c>
      <c r="T32" s="358">
        <v>0.85</v>
      </c>
      <c r="U32" s="358">
        <v>0.85</v>
      </c>
      <c r="V32" s="595">
        <v>0.85</v>
      </c>
      <c r="W32" s="143"/>
      <c r="X32" s="143"/>
      <c r="Y32" s="143"/>
      <c r="Z32" s="143"/>
      <c r="AA32" s="143"/>
      <c r="AB32" s="143"/>
      <c r="AC32" s="381"/>
      <c r="AD32" s="381"/>
      <c r="AE32" s="381"/>
      <c r="AF32" s="381"/>
      <c r="AG32" s="381"/>
      <c r="AH32" s="381"/>
      <c r="AI32" s="381"/>
      <c r="AJ32" s="381"/>
      <c r="AK32" s="381"/>
      <c r="AL32" s="381"/>
      <c r="AM32" s="381"/>
      <c r="AN32" s="381"/>
      <c r="AO32" s="381"/>
      <c r="AP32" s="381"/>
      <c r="AQ32" s="381"/>
      <c r="AR32" s="381"/>
      <c r="AS32" s="381"/>
      <c r="AT32" s="381"/>
      <c r="AU32" s="381"/>
      <c r="AV32" s="381"/>
      <c r="AW32" s="381"/>
      <c r="AX32" s="381"/>
      <c r="AY32" s="381"/>
      <c r="AZ32" s="330"/>
      <c r="BA32" s="302"/>
      <c r="BB32" s="329"/>
      <c r="BC32" s="330"/>
      <c r="BD32" s="326"/>
      <c r="BE32" s="181"/>
      <c r="BF32" s="181"/>
    </row>
    <row r="33" spans="1:58" ht="16" thickBot="1">
      <c r="A33" s="282"/>
      <c r="B33" s="381"/>
      <c r="C33" s="599">
        <f t="shared" si="2"/>
        <v>1500</v>
      </c>
      <c r="D33" s="596">
        <v>0.85</v>
      </c>
      <c r="E33" s="596">
        <v>0.85</v>
      </c>
      <c r="F33" s="596">
        <v>0.85</v>
      </c>
      <c r="G33" s="596">
        <v>0.85</v>
      </c>
      <c r="H33" s="596">
        <v>0.85</v>
      </c>
      <c r="I33" s="596">
        <v>0.85</v>
      </c>
      <c r="J33" s="596">
        <v>0.85</v>
      </c>
      <c r="K33" s="596">
        <v>0.85</v>
      </c>
      <c r="L33" s="596">
        <v>0.85</v>
      </c>
      <c r="M33" s="596">
        <v>0.85</v>
      </c>
      <c r="N33" s="596">
        <v>0.85</v>
      </c>
      <c r="O33" s="596">
        <v>0.85</v>
      </c>
      <c r="P33" s="596">
        <v>0.85</v>
      </c>
      <c r="Q33" s="596">
        <v>0.85</v>
      </c>
      <c r="R33" s="596">
        <v>0.85</v>
      </c>
      <c r="S33" s="596">
        <v>0.85</v>
      </c>
      <c r="T33" s="596">
        <v>0.85</v>
      </c>
      <c r="U33" s="596">
        <v>0.85</v>
      </c>
      <c r="V33" s="597">
        <v>0.85</v>
      </c>
      <c r="W33" s="143"/>
      <c r="X33" s="143"/>
      <c r="Y33" s="143"/>
      <c r="Z33" s="143"/>
      <c r="AA33" s="143"/>
      <c r="AB33" s="143"/>
      <c r="AC33" s="381"/>
      <c r="AD33" s="381"/>
      <c r="AE33" s="381"/>
      <c r="AF33" s="381"/>
      <c r="AG33" s="381"/>
      <c r="AH33" s="381"/>
      <c r="AI33" s="381"/>
      <c r="AJ33" s="381"/>
      <c r="AK33" s="381"/>
      <c r="AL33" s="381"/>
      <c r="AM33" s="381"/>
      <c r="AN33" s="381"/>
      <c r="AO33" s="381"/>
      <c r="AP33" s="381"/>
      <c r="AQ33" s="381"/>
      <c r="AR33" s="381"/>
      <c r="AS33" s="381"/>
      <c r="AT33" s="381"/>
      <c r="AU33" s="381"/>
      <c r="AV33" s="381"/>
      <c r="AW33" s="381"/>
      <c r="AX33" s="381"/>
      <c r="AY33" s="381"/>
      <c r="AZ33" s="330"/>
      <c r="BA33" s="302"/>
      <c r="BB33" s="339"/>
      <c r="BC33" s="330"/>
      <c r="BD33" s="326"/>
      <c r="BE33" s="181"/>
      <c r="BF33" s="181"/>
    </row>
    <row r="34" spans="1:58" ht="15">
      <c r="A34" s="282"/>
      <c r="B34" s="381"/>
      <c r="C34" s="381"/>
      <c r="D34" s="381"/>
      <c r="E34" s="381"/>
      <c r="F34" s="381"/>
      <c r="G34" s="381"/>
      <c r="H34" s="381"/>
      <c r="I34" s="381"/>
      <c r="J34" s="381"/>
      <c r="K34" s="381"/>
      <c r="L34" s="381"/>
      <c r="M34" s="143"/>
      <c r="N34" s="143"/>
      <c r="O34" s="143"/>
      <c r="P34" s="143"/>
      <c r="Q34" s="143"/>
      <c r="R34" s="143"/>
      <c r="S34" s="143"/>
      <c r="T34" s="143"/>
      <c r="U34" s="143"/>
      <c r="V34" s="143"/>
      <c r="W34" s="143"/>
      <c r="X34" s="143"/>
      <c r="Y34" s="143"/>
      <c r="Z34" s="143"/>
      <c r="AA34" s="143"/>
      <c r="AB34" s="143"/>
      <c r="AC34" s="381"/>
      <c r="AD34" s="381"/>
      <c r="AE34" s="381"/>
      <c r="AF34" s="381"/>
      <c r="AG34" s="381"/>
      <c r="AH34" s="381"/>
      <c r="AI34" s="381"/>
      <c r="AJ34" s="381"/>
      <c r="AK34" s="381"/>
      <c r="AL34" s="381"/>
      <c r="AM34" s="381"/>
      <c r="AN34" s="381"/>
      <c r="AO34" s="381"/>
      <c r="AP34" s="381"/>
      <c r="AQ34" s="381"/>
      <c r="AR34" s="381"/>
      <c r="AS34" s="381"/>
      <c r="AT34" s="381"/>
      <c r="AU34" s="381"/>
      <c r="AV34" s="381"/>
      <c r="AW34" s="381"/>
      <c r="AX34" s="381"/>
      <c r="AY34" s="381"/>
      <c r="AZ34" s="330"/>
      <c r="BA34" s="302"/>
      <c r="BB34" s="339"/>
      <c r="BC34" s="330"/>
      <c r="BD34" s="326"/>
      <c r="BE34" s="181"/>
      <c r="BF34" s="181"/>
    </row>
    <row r="35" spans="1:58" ht="15">
      <c r="A35" s="282"/>
      <c r="B35" s="381"/>
      <c r="C35" s="381"/>
      <c r="D35" s="381"/>
      <c r="E35" s="381"/>
      <c r="F35" s="381"/>
      <c r="G35" s="381"/>
      <c r="H35" s="381"/>
      <c r="I35" s="381"/>
      <c r="J35" s="381"/>
      <c r="K35" s="381"/>
      <c r="L35" s="381"/>
      <c r="M35" s="143"/>
      <c r="N35" s="143"/>
      <c r="O35" s="143"/>
      <c r="P35" s="143"/>
      <c r="Q35" s="143"/>
      <c r="R35" s="143"/>
      <c r="S35" s="143"/>
      <c r="T35" s="143"/>
      <c r="U35" s="143"/>
      <c r="V35" s="143"/>
      <c r="W35" s="143"/>
      <c r="X35" s="143"/>
      <c r="Y35" s="143"/>
      <c r="Z35" s="143"/>
      <c r="AA35" s="143"/>
      <c r="AB35" s="143"/>
      <c r="AC35" s="381"/>
      <c r="AD35" s="381"/>
      <c r="AE35" s="381"/>
      <c r="AF35" s="381"/>
      <c r="AG35" s="381"/>
      <c r="AH35" s="381"/>
      <c r="AI35" s="381"/>
      <c r="AJ35" s="381"/>
      <c r="AK35" s="381"/>
      <c r="AL35" s="381"/>
      <c r="AM35" s="381"/>
      <c r="AN35" s="381"/>
      <c r="AO35" s="381"/>
      <c r="AP35" s="381"/>
      <c r="AQ35" s="381"/>
      <c r="AR35" s="381"/>
      <c r="AS35" s="381"/>
      <c r="AT35" s="381"/>
      <c r="AU35" s="381"/>
      <c r="AV35" s="381"/>
      <c r="AW35" s="381"/>
      <c r="AX35" s="381"/>
      <c r="AY35" s="381"/>
      <c r="AZ35" s="330"/>
      <c r="BA35" s="302"/>
      <c r="BB35" s="339"/>
      <c r="BC35" s="330"/>
      <c r="BD35" s="326"/>
      <c r="BE35" s="181"/>
      <c r="BF35" s="181"/>
    </row>
    <row r="36" spans="1:58" ht="18">
      <c r="A36" s="282"/>
      <c r="B36" s="381"/>
      <c r="C36" s="260" t="s">
        <v>246</v>
      </c>
      <c r="D36" s="143"/>
      <c r="E36" s="143"/>
      <c r="F36" s="202"/>
      <c r="G36" s="202"/>
      <c r="H36" s="381"/>
      <c r="I36" s="381"/>
      <c r="J36" s="381"/>
      <c r="K36" s="381"/>
      <c r="L36" s="381"/>
      <c r="M36" s="143"/>
      <c r="N36" s="143"/>
      <c r="O36" s="143"/>
      <c r="P36" s="143"/>
      <c r="Q36" s="143"/>
      <c r="R36" s="143"/>
      <c r="S36" s="143"/>
      <c r="T36" s="143"/>
      <c r="U36" s="143"/>
      <c r="V36" s="143"/>
      <c r="W36" s="143"/>
      <c r="X36" s="143"/>
      <c r="Y36" s="143"/>
      <c r="Z36" s="143"/>
      <c r="AA36" s="143"/>
      <c r="AB36" s="143"/>
      <c r="AC36" s="381"/>
      <c r="AD36" s="381"/>
      <c r="AE36" s="381"/>
      <c r="AF36" s="381"/>
      <c r="AG36" s="381"/>
      <c r="AH36" s="381"/>
      <c r="AI36" s="381"/>
      <c r="AJ36" s="381"/>
      <c r="AK36" s="381"/>
      <c r="AL36" s="381"/>
      <c r="AM36" s="381"/>
      <c r="AN36" s="381"/>
      <c r="AO36" s="381"/>
      <c r="AP36" s="381"/>
      <c r="AQ36" s="381"/>
      <c r="AR36" s="381"/>
      <c r="AS36" s="381"/>
      <c r="AT36" s="381"/>
      <c r="AU36" s="381"/>
      <c r="AV36" s="381"/>
      <c r="AW36" s="381"/>
      <c r="AX36" s="381"/>
      <c r="AY36" s="381"/>
      <c r="AZ36" s="330"/>
      <c r="BA36" s="302"/>
      <c r="BB36" s="339"/>
      <c r="BC36" s="330"/>
      <c r="BD36" s="326"/>
      <c r="BE36" s="181"/>
      <c r="BF36" s="181"/>
    </row>
    <row r="37" spans="1:58" ht="15">
      <c r="A37" s="282"/>
      <c r="B37" s="381"/>
      <c r="C37" s="202"/>
      <c r="D37" s="202"/>
      <c r="E37" s="202"/>
      <c r="F37" s="202"/>
      <c r="G37" s="202"/>
      <c r="H37" s="381"/>
      <c r="I37" s="381"/>
      <c r="J37" s="381"/>
      <c r="K37" s="381"/>
      <c r="L37" s="381"/>
      <c r="M37" s="143"/>
      <c r="N37" s="143"/>
      <c r="O37" s="143"/>
      <c r="P37" s="143"/>
      <c r="Q37" s="143"/>
      <c r="R37" s="143"/>
      <c r="S37" s="143"/>
      <c r="T37" s="143"/>
      <c r="U37" s="143"/>
      <c r="V37" s="143"/>
      <c r="W37" s="143"/>
      <c r="X37" s="143"/>
      <c r="Y37" s="143"/>
      <c r="Z37" s="143"/>
      <c r="AA37" s="143"/>
      <c r="AB37" s="143"/>
      <c r="AC37" s="381"/>
      <c r="AD37" s="381"/>
      <c r="AE37" s="381"/>
      <c r="AF37" s="381"/>
      <c r="AG37" s="381"/>
      <c r="AH37" s="381"/>
      <c r="AI37" s="381"/>
      <c r="AJ37" s="381"/>
      <c r="AK37" s="381"/>
      <c r="AL37" s="381"/>
      <c r="AM37" s="381"/>
      <c r="AN37" s="381"/>
      <c r="AO37" s="381"/>
      <c r="AP37" s="381"/>
      <c r="AQ37" s="381"/>
      <c r="AR37" s="381"/>
      <c r="AS37" s="381"/>
      <c r="AT37" s="381"/>
      <c r="AU37" s="381"/>
      <c r="AV37" s="381"/>
      <c r="AW37" s="381"/>
      <c r="AX37" s="381"/>
      <c r="AY37" s="381"/>
      <c r="AZ37" s="330"/>
      <c r="BA37" s="302"/>
      <c r="BB37" s="329"/>
      <c r="BC37" s="330"/>
      <c r="BD37" s="326"/>
      <c r="BE37" s="181"/>
      <c r="BF37" s="181"/>
    </row>
    <row r="38" spans="1:58" ht="31" customHeight="1">
      <c r="A38" s="282"/>
      <c r="B38" s="381"/>
      <c r="C38" s="202"/>
      <c r="D38" s="979" t="s">
        <v>288</v>
      </c>
      <c r="E38" s="979"/>
      <c r="F38" s="979" t="s">
        <v>289</v>
      </c>
      <c r="G38" s="979"/>
      <c r="H38" s="381"/>
      <c r="I38" s="381"/>
      <c r="J38" s="381"/>
      <c r="K38" s="381"/>
      <c r="L38" s="381"/>
      <c r="M38" s="143"/>
      <c r="N38" s="143"/>
      <c r="O38" s="143"/>
      <c r="P38" s="143"/>
      <c r="Q38" s="143"/>
      <c r="R38" s="143"/>
      <c r="S38" s="143"/>
      <c r="T38" s="143"/>
      <c r="U38" s="143"/>
      <c r="V38" s="143"/>
      <c r="W38" s="143"/>
      <c r="X38" s="143"/>
      <c r="Y38" s="143"/>
      <c r="Z38" s="143"/>
      <c r="AA38" s="143"/>
      <c r="AB38" s="143"/>
      <c r="AC38" s="381"/>
      <c r="AD38" s="381"/>
      <c r="AE38" s="381"/>
      <c r="AF38" s="381"/>
      <c r="AG38" s="381"/>
      <c r="AH38" s="381"/>
      <c r="AI38" s="381"/>
      <c r="AJ38" s="381"/>
      <c r="AK38" s="381"/>
      <c r="AL38" s="381"/>
      <c r="AM38" s="381"/>
      <c r="AN38" s="381"/>
      <c r="AO38" s="381"/>
      <c r="AP38" s="381"/>
      <c r="AQ38" s="381"/>
      <c r="AR38" s="381"/>
      <c r="AS38" s="381"/>
      <c r="AT38" s="381"/>
      <c r="AU38" s="381"/>
      <c r="AV38" s="381"/>
      <c r="AW38" s="381"/>
      <c r="AX38" s="381"/>
      <c r="AY38" s="381"/>
      <c r="AZ38" s="330"/>
      <c r="BA38" s="302"/>
      <c r="BB38" s="329"/>
      <c r="BC38" s="330"/>
      <c r="BD38" s="326"/>
      <c r="BE38" s="181"/>
      <c r="BF38" s="181"/>
    </row>
    <row r="39" spans="1:58" ht="35" customHeight="1" thickBot="1">
      <c r="A39" s="282"/>
      <c r="B39" s="381"/>
      <c r="C39" s="143"/>
      <c r="D39" s="594" t="s">
        <v>291</v>
      </c>
      <c r="E39" s="594" t="s">
        <v>292</v>
      </c>
      <c r="F39" s="594" t="s">
        <v>291</v>
      </c>
      <c r="G39" s="594" t="s">
        <v>292</v>
      </c>
      <c r="H39" s="381"/>
      <c r="I39" s="381"/>
      <c r="J39" s="381"/>
      <c r="K39" s="381"/>
      <c r="L39" s="381"/>
      <c r="M39" s="143"/>
      <c r="N39" s="143"/>
      <c r="O39" s="143"/>
      <c r="P39" s="143"/>
      <c r="Q39" s="143"/>
      <c r="R39" s="143"/>
      <c r="S39" s="143"/>
      <c r="T39" s="143"/>
      <c r="U39" s="143"/>
      <c r="V39" s="143"/>
      <c r="W39" s="143"/>
      <c r="X39" s="143"/>
      <c r="Y39" s="143"/>
      <c r="Z39" s="143"/>
      <c r="AA39" s="143"/>
      <c r="AB39" s="143"/>
      <c r="AC39" s="381"/>
      <c r="AD39" s="381"/>
      <c r="AE39" s="381"/>
      <c r="AF39" s="381"/>
      <c r="AG39" s="381"/>
      <c r="AH39" s="381"/>
      <c r="AI39" s="381"/>
      <c r="AJ39" s="381"/>
      <c r="AK39" s="381"/>
      <c r="AL39" s="381"/>
      <c r="AM39" s="381"/>
      <c r="AN39" s="381"/>
      <c r="AO39" s="381"/>
      <c r="AP39" s="381"/>
      <c r="AQ39" s="381"/>
      <c r="AR39" s="381"/>
      <c r="AS39" s="381"/>
      <c r="AT39" s="381"/>
      <c r="AU39" s="381"/>
      <c r="AV39" s="381"/>
      <c r="AW39" s="381"/>
      <c r="AX39" s="381"/>
      <c r="AY39" s="381"/>
      <c r="AZ39" s="330"/>
      <c r="BA39" s="302"/>
      <c r="BB39" s="329"/>
      <c r="BC39" s="330"/>
      <c r="BD39" s="326"/>
      <c r="BE39" s="181"/>
      <c r="BF39" s="181"/>
    </row>
    <row r="40" spans="1:58" ht="15">
      <c r="A40" s="282"/>
      <c r="B40" s="381"/>
      <c r="C40" s="585" t="s">
        <v>142</v>
      </c>
      <c r="D40" s="588">
        <v>0.75</v>
      </c>
      <c r="E40" s="588">
        <v>1.05</v>
      </c>
      <c r="F40" s="588">
        <v>0.5</v>
      </c>
      <c r="G40" s="589">
        <v>1</v>
      </c>
      <c r="H40" s="381"/>
      <c r="I40" s="381"/>
      <c r="J40" s="381"/>
      <c r="K40" s="381"/>
      <c r="L40" s="381"/>
      <c r="M40" s="143"/>
      <c r="N40" s="143"/>
      <c r="O40" s="143"/>
      <c r="P40" s="143"/>
      <c r="Q40" s="143"/>
      <c r="R40" s="143"/>
      <c r="S40" s="143"/>
      <c r="T40" s="143"/>
      <c r="U40" s="143"/>
      <c r="V40" s="143"/>
      <c r="W40" s="143"/>
      <c r="X40" s="143"/>
      <c r="Y40" s="143"/>
      <c r="Z40" s="143"/>
      <c r="AA40" s="143"/>
      <c r="AB40" s="143"/>
      <c r="AC40" s="381"/>
      <c r="AD40" s="381"/>
      <c r="AE40" s="381"/>
      <c r="AF40" s="381"/>
      <c r="AG40" s="381"/>
      <c r="AH40" s="381"/>
      <c r="AI40" s="381"/>
      <c r="AJ40" s="381"/>
      <c r="AK40" s="381"/>
      <c r="AL40" s="381"/>
      <c r="AM40" s="381"/>
      <c r="AN40" s="381"/>
      <c r="AO40" s="381"/>
      <c r="AP40" s="381"/>
      <c r="AQ40" s="381"/>
      <c r="AR40" s="381"/>
      <c r="AS40" s="381"/>
      <c r="AT40" s="381"/>
      <c r="AU40" s="381"/>
      <c r="AV40" s="381"/>
      <c r="AW40" s="381"/>
      <c r="AX40" s="381"/>
      <c r="AY40" s="381"/>
      <c r="AZ40" s="330"/>
      <c r="BA40" s="302"/>
      <c r="BB40" s="329"/>
      <c r="BC40" s="330"/>
      <c r="BD40" s="326"/>
      <c r="BE40" s="181"/>
      <c r="BF40" s="181"/>
    </row>
    <row r="41" spans="1:58" ht="15">
      <c r="A41" s="282"/>
      <c r="B41" s="381"/>
      <c r="C41" s="586" t="s">
        <v>207</v>
      </c>
      <c r="D41" s="590">
        <v>0.75</v>
      </c>
      <c r="E41" s="590">
        <v>1.05</v>
      </c>
      <c r="F41" s="590">
        <v>0.5</v>
      </c>
      <c r="G41" s="591">
        <v>1</v>
      </c>
      <c r="H41" s="381"/>
      <c r="I41" s="381"/>
      <c r="J41" s="381"/>
      <c r="K41" s="381"/>
      <c r="L41" s="381"/>
      <c r="M41" s="143"/>
      <c r="N41" s="143"/>
      <c r="O41" s="143"/>
      <c r="P41" s="143"/>
      <c r="Q41" s="143"/>
      <c r="R41" s="143"/>
      <c r="S41" s="143"/>
      <c r="T41" s="143"/>
      <c r="U41" s="143"/>
      <c r="V41" s="143"/>
      <c r="W41" s="143"/>
      <c r="X41" s="143"/>
      <c r="Y41" s="143"/>
      <c r="Z41" s="143"/>
      <c r="AA41" s="143"/>
      <c r="AB41" s="143"/>
      <c r="AC41" s="381"/>
      <c r="AD41" s="381"/>
      <c r="AE41" s="381"/>
      <c r="AF41" s="381"/>
      <c r="AG41" s="381"/>
      <c r="AH41" s="381"/>
      <c r="AI41" s="381"/>
      <c r="AJ41" s="381"/>
      <c r="AK41" s="381"/>
      <c r="AL41" s="381"/>
      <c r="AM41" s="381"/>
      <c r="AN41" s="381"/>
      <c r="AO41" s="381"/>
      <c r="AP41" s="381"/>
      <c r="AQ41" s="381"/>
      <c r="AR41" s="381"/>
      <c r="AS41" s="381"/>
      <c r="AT41" s="381"/>
      <c r="AU41" s="381"/>
      <c r="AV41" s="381"/>
      <c r="AW41" s="381"/>
      <c r="AX41" s="381"/>
      <c r="AY41" s="381"/>
      <c r="AZ41" s="330"/>
      <c r="BA41" s="302"/>
      <c r="BB41" s="329"/>
      <c r="BC41" s="330"/>
      <c r="BD41" s="326"/>
      <c r="BE41" s="181"/>
      <c r="BF41" s="181"/>
    </row>
    <row r="42" spans="1:58" ht="16" thickBot="1">
      <c r="A42" s="282"/>
      <c r="B42" s="381"/>
      <c r="C42" s="587" t="s">
        <v>208</v>
      </c>
      <c r="D42" s="592">
        <v>0.75</v>
      </c>
      <c r="E42" s="592">
        <v>1.05</v>
      </c>
      <c r="F42" s="592">
        <v>0.5</v>
      </c>
      <c r="G42" s="593">
        <v>1</v>
      </c>
      <c r="H42" s="381"/>
      <c r="I42" s="381"/>
      <c r="J42" s="381"/>
      <c r="K42" s="381"/>
      <c r="L42" s="381"/>
      <c r="M42" s="143"/>
      <c r="N42" s="143"/>
      <c r="O42" s="143"/>
      <c r="P42" s="143"/>
      <c r="Q42" s="143"/>
      <c r="R42" s="143"/>
      <c r="S42" s="143"/>
      <c r="T42" s="143"/>
      <c r="U42" s="143"/>
      <c r="V42" s="143"/>
      <c r="W42" s="143"/>
      <c r="X42" s="143"/>
      <c r="Y42" s="143"/>
      <c r="Z42" s="143"/>
      <c r="AA42" s="143"/>
      <c r="AB42" s="143"/>
      <c r="AC42" s="381"/>
      <c r="AD42" s="381"/>
      <c r="AE42" s="381"/>
      <c r="AF42" s="381"/>
      <c r="AG42" s="381"/>
      <c r="AH42" s="381"/>
      <c r="AI42" s="381"/>
      <c r="AJ42" s="381"/>
      <c r="AK42" s="381"/>
      <c r="AL42" s="381"/>
      <c r="AM42" s="381"/>
      <c r="AN42" s="381"/>
      <c r="AO42" s="381"/>
      <c r="AP42" s="381"/>
      <c r="AQ42" s="381"/>
      <c r="AR42" s="381"/>
      <c r="AS42" s="381"/>
      <c r="AT42" s="381"/>
      <c r="AU42" s="381"/>
      <c r="AV42" s="381"/>
      <c r="AW42" s="381"/>
      <c r="AX42" s="381"/>
      <c r="AY42" s="381"/>
      <c r="AZ42" s="330"/>
      <c r="BA42" s="302"/>
      <c r="BB42" s="329"/>
      <c r="BC42" s="330"/>
      <c r="BD42" s="326"/>
      <c r="BE42" s="181"/>
      <c r="BF42" s="181"/>
    </row>
    <row r="43" spans="1:58" ht="15">
      <c r="A43" s="282"/>
      <c r="B43" s="202"/>
      <c r="C43" s="202"/>
      <c r="D43" s="202"/>
      <c r="E43" s="202"/>
      <c r="F43" s="202"/>
      <c r="G43" s="381"/>
      <c r="H43" s="381"/>
      <c r="I43" s="381"/>
      <c r="J43" s="381"/>
      <c r="K43" s="381"/>
      <c r="L43" s="381"/>
      <c r="M43" s="143"/>
      <c r="N43" s="143"/>
      <c r="O43" s="143"/>
      <c r="P43" s="143"/>
      <c r="Q43" s="143"/>
      <c r="R43" s="143"/>
      <c r="S43" s="143"/>
      <c r="T43" s="143"/>
      <c r="U43" s="143"/>
      <c r="V43" s="143"/>
      <c r="W43" s="143"/>
      <c r="X43" s="143"/>
      <c r="Y43" s="143"/>
      <c r="Z43" s="143"/>
      <c r="AA43" s="143"/>
      <c r="AB43" s="143"/>
      <c r="AC43" s="381"/>
      <c r="AD43" s="381"/>
      <c r="AE43" s="381"/>
      <c r="AF43" s="381"/>
      <c r="AG43" s="381"/>
      <c r="AH43" s="381"/>
      <c r="AI43" s="381"/>
      <c r="AJ43" s="381"/>
      <c r="AK43" s="381"/>
      <c r="AL43" s="381"/>
      <c r="AM43" s="381"/>
      <c r="AN43" s="381"/>
      <c r="AO43" s="381"/>
      <c r="AP43" s="381"/>
      <c r="AQ43" s="381"/>
      <c r="AR43" s="381"/>
      <c r="AS43" s="381"/>
      <c r="AT43" s="381"/>
      <c r="AU43" s="381"/>
      <c r="AV43" s="381"/>
      <c r="AW43" s="381"/>
      <c r="AX43" s="381"/>
      <c r="AY43" s="381"/>
      <c r="AZ43" s="330"/>
      <c r="BA43" s="302"/>
      <c r="BB43" s="329"/>
      <c r="BC43" s="330"/>
      <c r="BD43" s="326"/>
      <c r="BE43" s="181"/>
      <c r="BF43" s="181"/>
    </row>
    <row r="44" spans="1:58" ht="15">
      <c r="A44" s="282"/>
      <c r="B44" s="202"/>
      <c r="C44" s="202"/>
      <c r="D44" s="202"/>
      <c r="E44" s="202"/>
      <c r="F44" s="202"/>
      <c r="G44" s="282"/>
      <c r="H44" s="282"/>
      <c r="I44" s="282"/>
      <c r="J44" s="282"/>
      <c r="K44" s="282"/>
      <c r="L44" s="199"/>
      <c r="M44" s="199"/>
      <c r="N44" s="199"/>
      <c r="O44" s="199"/>
      <c r="P44" s="199"/>
      <c r="Q44" s="199"/>
      <c r="R44" s="199"/>
      <c r="S44" s="199"/>
      <c r="T44" s="199"/>
      <c r="U44" s="199"/>
      <c r="V44" s="199"/>
      <c r="W44" s="143"/>
      <c r="X44" s="143"/>
      <c r="Y44" s="199"/>
      <c r="Z44" s="359"/>
      <c r="AA44" s="359"/>
      <c r="AB44" s="359"/>
      <c r="AC44" s="381"/>
      <c r="AD44" s="381"/>
      <c r="AE44" s="381"/>
      <c r="AF44" s="381"/>
      <c r="AG44" s="381"/>
      <c r="AH44" s="381"/>
      <c r="AI44" s="381"/>
      <c r="AJ44" s="381"/>
      <c r="AK44" s="381"/>
      <c r="AL44" s="381"/>
      <c r="AM44" s="381"/>
      <c r="AN44" s="381"/>
      <c r="AO44" s="381"/>
      <c r="AP44" s="381"/>
      <c r="AQ44" s="381"/>
      <c r="AR44" s="381"/>
      <c r="AS44" s="381"/>
      <c r="AT44" s="381"/>
      <c r="AU44" s="381"/>
      <c r="AV44" s="381"/>
      <c r="AW44" s="381"/>
      <c r="AX44" s="381"/>
      <c r="AY44" s="381"/>
      <c r="AZ44" s="329"/>
      <c r="BA44" s="302"/>
      <c r="BB44" s="330"/>
      <c r="BC44" s="302"/>
      <c r="BD44" s="329"/>
      <c r="BE44" s="330"/>
      <c r="BF44" s="326"/>
    </row>
    <row r="45" spans="1:58" ht="15">
      <c r="A45" s="282"/>
      <c r="B45" s="202"/>
      <c r="C45" s="202"/>
      <c r="D45" s="202"/>
      <c r="E45" s="202"/>
      <c r="F45" s="202"/>
      <c r="G45" s="202"/>
      <c r="H45" s="202"/>
      <c r="I45" s="202"/>
      <c r="J45" s="202"/>
      <c r="K45" s="202"/>
      <c r="L45" s="202"/>
      <c r="M45" s="202"/>
      <c r="N45" s="202"/>
      <c r="O45" s="202"/>
      <c r="P45" s="202"/>
      <c r="Q45" s="202"/>
      <c r="R45" s="202"/>
      <c r="S45" s="202"/>
      <c r="T45" s="202"/>
      <c r="U45" s="202"/>
      <c r="V45" s="202"/>
      <c r="W45" s="143"/>
      <c r="X45" s="143"/>
      <c r="Y45" s="199"/>
      <c r="Z45" s="360"/>
      <c r="AA45" s="360"/>
      <c r="AB45" s="360"/>
      <c r="AC45" s="381"/>
      <c r="AD45" s="381"/>
      <c r="AE45" s="381"/>
      <c r="AF45" s="381"/>
      <c r="AG45" s="381"/>
      <c r="AH45" s="381"/>
      <c r="AI45" s="381"/>
      <c r="AJ45" s="381"/>
      <c r="AK45" s="381"/>
      <c r="AL45" s="381"/>
      <c r="AM45" s="381"/>
      <c r="AN45" s="381"/>
      <c r="AO45" s="381"/>
      <c r="AP45" s="381"/>
      <c r="AQ45" s="381"/>
      <c r="AR45" s="381"/>
      <c r="AS45" s="381"/>
      <c r="AT45" s="381"/>
      <c r="AU45" s="381"/>
      <c r="AV45" s="381"/>
      <c r="AW45" s="381"/>
      <c r="AX45" s="381"/>
      <c r="AY45" s="381"/>
      <c r="AZ45" s="330"/>
      <c r="BA45" s="302"/>
      <c r="BB45" s="339"/>
      <c r="BC45" s="330"/>
      <c r="BD45" s="326"/>
      <c r="BE45" s="181"/>
      <c r="BF45" s="181"/>
    </row>
    <row r="46" spans="1:58" ht="15">
      <c r="A46" s="282"/>
      <c r="B46" s="202"/>
      <c r="C46" s="202"/>
      <c r="D46" s="202"/>
      <c r="E46" s="202"/>
      <c r="F46" s="202"/>
      <c r="G46" s="202"/>
      <c r="H46" s="202"/>
      <c r="I46" s="202"/>
      <c r="J46" s="202"/>
      <c r="K46" s="202"/>
      <c r="L46" s="202"/>
      <c r="M46" s="202"/>
      <c r="N46" s="202"/>
      <c r="O46" s="202"/>
      <c r="P46" s="202"/>
      <c r="Q46" s="202"/>
      <c r="R46" s="202"/>
      <c r="S46" s="202"/>
      <c r="T46" s="202"/>
      <c r="U46" s="202"/>
      <c r="V46" s="202"/>
      <c r="W46" s="143"/>
      <c r="X46" s="143"/>
      <c r="Y46" s="199"/>
      <c r="Z46" s="360"/>
      <c r="AA46" s="360"/>
      <c r="AB46" s="360"/>
      <c r="AC46" s="381"/>
      <c r="AD46" s="381"/>
      <c r="AE46" s="381"/>
      <c r="AF46" s="381"/>
      <c r="AG46" s="381"/>
      <c r="AH46" s="381"/>
      <c r="AI46" s="381"/>
      <c r="AJ46" s="381"/>
      <c r="AK46" s="381"/>
      <c r="AL46" s="381"/>
      <c r="AM46" s="381"/>
      <c r="AN46" s="381"/>
      <c r="AO46" s="381"/>
      <c r="AP46" s="381"/>
      <c r="AQ46" s="381"/>
      <c r="AR46" s="381"/>
      <c r="AS46" s="381"/>
      <c r="AT46" s="381"/>
      <c r="AU46" s="381"/>
      <c r="AV46" s="381"/>
      <c r="AW46" s="381"/>
      <c r="AX46" s="381"/>
      <c r="AY46" s="381"/>
      <c r="AZ46" s="302"/>
      <c r="BA46" s="330"/>
      <c r="BB46" s="302"/>
      <c r="BC46" s="339"/>
      <c r="BD46" s="330"/>
      <c r="BE46" s="326"/>
      <c r="BF46" s="181"/>
    </row>
    <row r="47" spans="1:58" ht="15">
      <c r="A47" s="282"/>
      <c r="B47" s="202"/>
      <c r="C47" s="202"/>
      <c r="D47" s="202"/>
      <c r="E47" s="202"/>
      <c r="F47" s="202"/>
      <c r="G47" s="202"/>
      <c r="H47" s="202"/>
      <c r="I47" s="202"/>
      <c r="J47" s="202"/>
      <c r="K47" s="202"/>
      <c r="L47" s="202"/>
      <c r="M47" s="202"/>
      <c r="N47" s="202"/>
      <c r="O47" s="202"/>
      <c r="P47" s="202"/>
      <c r="Q47" s="202"/>
      <c r="R47" s="202"/>
      <c r="S47" s="202"/>
      <c r="T47" s="202"/>
      <c r="U47" s="202"/>
      <c r="V47" s="202"/>
      <c r="W47" s="143"/>
      <c r="X47" s="143"/>
      <c r="Y47" s="199"/>
      <c r="Z47" s="360"/>
      <c r="AA47" s="360"/>
      <c r="AB47" s="360"/>
      <c r="AC47" s="381"/>
      <c r="AD47" s="381"/>
      <c r="AE47" s="381"/>
      <c r="AF47" s="381"/>
      <c r="AG47" s="381"/>
      <c r="AH47" s="381"/>
      <c r="AI47" s="381"/>
      <c r="AJ47" s="381"/>
      <c r="AK47" s="381"/>
      <c r="AL47" s="381"/>
      <c r="AM47" s="381"/>
      <c r="AN47" s="381"/>
      <c r="AO47" s="381"/>
      <c r="AP47" s="381"/>
      <c r="AQ47" s="381"/>
      <c r="AR47" s="381"/>
      <c r="AS47" s="381"/>
      <c r="AT47" s="381"/>
      <c r="AU47" s="381"/>
      <c r="AV47" s="381"/>
      <c r="AW47" s="381"/>
      <c r="AX47" s="381"/>
      <c r="AY47" s="381"/>
      <c r="AZ47" s="329"/>
      <c r="BA47" s="330"/>
      <c r="BB47" s="326"/>
      <c r="BC47" s="181"/>
      <c r="BD47" s="181"/>
      <c r="BE47" s="181"/>
      <c r="BF47" s="181"/>
    </row>
    <row r="48" spans="1:58" ht="15">
      <c r="A48" s="282"/>
      <c r="B48" s="202"/>
      <c r="C48" s="202"/>
      <c r="D48" s="202"/>
      <c r="E48" s="202"/>
      <c r="F48" s="202"/>
      <c r="G48" s="202"/>
      <c r="H48" s="202"/>
      <c r="I48" s="202"/>
      <c r="J48" s="202"/>
      <c r="K48" s="202"/>
      <c r="L48" s="202"/>
      <c r="M48" s="202"/>
      <c r="N48" s="202"/>
      <c r="O48" s="202"/>
      <c r="P48" s="202"/>
      <c r="Q48" s="202"/>
      <c r="R48" s="202"/>
      <c r="S48" s="202"/>
      <c r="T48" s="202"/>
      <c r="U48" s="202"/>
      <c r="V48" s="202"/>
      <c r="W48" s="143"/>
      <c r="X48" s="143"/>
      <c r="Y48" s="199"/>
      <c r="Z48" s="360"/>
      <c r="AA48" s="360"/>
      <c r="AB48" s="360"/>
      <c r="AC48" s="381"/>
      <c r="AD48" s="381"/>
      <c r="AE48" s="381"/>
      <c r="AF48" s="381"/>
      <c r="AG48" s="381"/>
      <c r="AH48" s="381"/>
      <c r="AI48" s="381"/>
      <c r="AJ48" s="381"/>
      <c r="AK48" s="381"/>
      <c r="AL48" s="381"/>
      <c r="AM48" s="381"/>
      <c r="AN48" s="381"/>
      <c r="AO48" s="381"/>
      <c r="AP48" s="381"/>
      <c r="AQ48" s="381"/>
      <c r="AR48" s="381"/>
      <c r="AS48" s="381"/>
      <c r="AT48" s="381"/>
      <c r="AU48" s="381"/>
      <c r="AV48" s="381"/>
      <c r="AW48" s="381"/>
      <c r="AX48" s="381"/>
      <c r="AY48" s="381"/>
      <c r="AZ48" s="330"/>
      <c r="BA48" s="326"/>
      <c r="BB48" s="181"/>
      <c r="BC48" s="181"/>
      <c r="BD48" s="181"/>
      <c r="BE48" s="181"/>
      <c r="BF48" s="181"/>
    </row>
    <row r="49" spans="1:58" ht="15">
      <c r="A49" s="143"/>
      <c r="B49" s="202"/>
      <c r="C49" s="202"/>
      <c r="D49" s="202"/>
      <c r="E49" s="202"/>
      <c r="F49" s="202"/>
      <c r="G49" s="202"/>
      <c r="H49" s="202"/>
      <c r="I49" s="202"/>
      <c r="J49" s="202"/>
      <c r="K49" s="202"/>
      <c r="L49" s="202"/>
      <c r="M49" s="202"/>
      <c r="N49" s="202"/>
      <c r="O49" s="202"/>
      <c r="P49" s="202"/>
      <c r="Q49" s="202"/>
      <c r="R49" s="202"/>
      <c r="S49" s="202"/>
      <c r="T49" s="202"/>
      <c r="U49" s="202"/>
      <c r="V49" s="202"/>
      <c r="W49" s="143"/>
      <c r="X49" s="143"/>
      <c r="Y49" s="199"/>
      <c r="Z49" s="360"/>
      <c r="AA49" s="360"/>
      <c r="AB49" s="360"/>
      <c r="AC49" s="381"/>
      <c r="AD49" s="381"/>
      <c r="AE49" s="381"/>
      <c r="AF49" s="381"/>
      <c r="AG49" s="381"/>
      <c r="AH49" s="381"/>
      <c r="AI49" s="381"/>
      <c r="AJ49" s="381"/>
      <c r="AK49" s="381"/>
      <c r="AL49" s="381"/>
      <c r="AM49" s="381"/>
      <c r="AN49" s="381"/>
      <c r="AO49" s="381"/>
      <c r="AP49" s="381"/>
      <c r="AQ49" s="381"/>
      <c r="AR49" s="381"/>
      <c r="AS49" s="381"/>
      <c r="AT49" s="381"/>
      <c r="AU49" s="381"/>
      <c r="AV49" s="381"/>
      <c r="AW49" s="381"/>
      <c r="AX49" s="381"/>
      <c r="AY49" s="381"/>
      <c r="AZ49" s="330"/>
      <c r="BA49" s="326"/>
      <c r="BB49" s="181"/>
      <c r="BC49" s="181"/>
      <c r="BD49" s="181"/>
      <c r="BE49" s="181"/>
      <c r="BF49" s="181"/>
    </row>
    <row r="50" spans="1:58" ht="15">
      <c r="A50" s="143"/>
      <c r="B50" s="143"/>
      <c r="C50" s="202"/>
      <c r="D50" s="202"/>
      <c r="E50" s="202"/>
      <c r="F50" s="202"/>
      <c r="G50" s="202"/>
      <c r="H50" s="202"/>
      <c r="I50" s="202"/>
      <c r="J50" s="202"/>
      <c r="K50" s="202"/>
      <c r="L50" s="202"/>
      <c r="M50" s="202"/>
      <c r="N50" s="202"/>
      <c r="O50" s="202"/>
      <c r="P50" s="202"/>
      <c r="Q50" s="202"/>
      <c r="R50" s="202"/>
      <c r="S50" s="202"/>
      <c r="T50" s="202"/>
      <c r="U50" s="202"/>
      <c r="V50" s="202"/>
      <c r="W50" s="143"/>
      <c r="X50" s="143"/>
      <c r="Y50" s="199"/>
      <c r="Z50" s="360"/>
      <c r="AA50" s="360"/>
      <c r="AB50" s="360"/>
      <c r="AC50" s="381"/>
      <c r="AD50" s="381"/>
      <c r="AE50" s="381"/>
      <c r="AF50" s="381"/>
      <c r="AG50" s="381"/>
      <c r="AH50" s="381"/>
      <c r="AI50" s="381"/>
      <c r="AJ50" s="381"/>
      <c r="AK50" s="381"/>
      <c r="AL50" s="381"/>
      <c r="AM50" s="381"/>
      <c r="AN50" s="381"/>
      <c r="AO50" s="381"/>
      <c r="AP50" s="381"/>
      <c r="AQ50" s="381"/>
      <c r="AR50" s="381"/>
      <c r="AS50" s="381"/>
      <c r="AT50" s="381"/>
      <c r="AU50" s="381"/>
      <c r="AV50" s="381"/>
      <c r="AW50" s="381"/>
      <c r="AX50" s="381"/>
      <c r="AY50" s="381"/>
      <c r="AZ50" s="330"/>
      <c r="BA50" s="326"/>
      <c r="BB50" s="181"/>
      <c r="BC50" s="181"/>
      <c r="BD50" s="181"/>
      <c r="BE50" s="181"/>
      <c r="BF50" s="181"/>
    </row>
    <row r="51" spans="1:58" ht="15">
      <c r="A51" s="143"/>
      <c r="B51" s="143"/>
      <c r="C51" s="202"/>
      <c r="D51" s="202"/>
      <c r="E51" s="202"/>
      <c r="F51" s="202"/>
      <c r="G51" s="202"/>
      <c r="H51" s="202"/>
      <c r="I51" s="202"/>
      <c r="J51" s="202"/>
      <c r="K51" s="202"/>
      <c r="L51" s="202"/>
      <c r="M51" s="202"/>
      <c r="N51" s="202"/>
      <c r="O51" s="202"/>
      <c r="P51" s="202"/>
      <c r="Q51" s="202"/>
      <c r="R51" s="202"/>
      <c r="S51" s="202"/>
      <c r="T51" s="202"/>
      <c r="U51" s="202"/>
      <c r="V51" s="202"/>
      <c r="W51" s="143"/>
      <c r="X51" s="143"/>
      <c r="Y51" s="199"/>
      <c r="Z51" s="360"/>
      <c r="AA51" s="360"/>
      <c r="AB51" s="360"/>
      <c r="AC51" s="381"/>
      <c r="AD51" s="381"/>
      <c r="AE51" s="381"/>
      <c r="AF51" s="381"/>
      <c r="AG51" s="381"/>
      <c r="AH51" s="381"/>
      <c r="AI51" s="381"/>
      <c r="AJ51" s="381"/>
      <c r="AK51" s="381"/>
      <c r="AL51" s="381"/>
      <c r="AM51" s="381"/>
      <c r="AN51" s="381"/>
      <c r="AO51" s="381"/>
      <c r="AP51" s="381"/>
      <c r="AQ51" s="381"/>
      <c r="AR51" s="381"/>
      <c r="AS51" s="381"/>
      <c r="AT51" s="381"/>
      <c r="AU51" s="381"/>
      <c r="AV51" s="381"/>
      <c r="AW51" s="381"/>
      <c r="AX51" s="381"/>
      <c r="AY51" s="381"/>
      <c r="AZ51" s="330"/>
      <c r="BA51" s="326"/>
      <c r="BB51" s="181"/>
      <c r="BC51" s="181"/>
      <c r="BD51" s="181"/>
      <c r="BE51" s="181"/>
      <c r="BF51" s="181"/>
    </row>
    <row r="52" spans="1:58" ht="15">
      <c r="A52" s="143"/>
      <c r="B52" s="143"/>
      <c r="C52" s="202"/>
      <c r="D52" s="202"/>
      <c r="E52" s="202"/>
      <c r="F52" s="202"/>
      <c r="G52" s="202"/>
      <c r="H52" s="202"/>
      <c r="I52" s="202"/>
      <c r="J52" s="202"/>
      <c r="K52" s="202"/>
      <c r="L52" s="202"/>
      <c r="M52" s="202"/>
      <c r="N52" s="202"/>
      <c r="O52" s="202"/>
      <c r="P52" s="202"/>
      <c r="Q52" s="202"/>
      <c r="R52" s="202"/>
      <c r="S52" s="202"/>
      <c r="T52" s="202"/>
      <c r="U52" s="202"/>
      <c r="V52" s="202"/>
      <c r="W52" s="143"/>
      <c r="X52" s="143"/>
      <c r="Y52" s="199"/>
      <c r="Z52" s="360"/>
      <c r="AA52" s="360"/>
      <c r="AB52" s="360"/>
      <c r="AC52" s="381"/>
      <c r="AD52" s="381"/>
      <c r="AE52" s="381"/>
      <c r="AF52" s="381"/>
      <c r="AG52" s="381"/>
      <c r="AH52" s="381"/>
      <c r="AI52" s="381"/>
      <c r="AJ52" s="381"/>
      <c r="AK52" s="381"/>
      <c r="AL52" s="381"/>
      <c r="AM52" s="381"/>
      <c r="AN52" s="381"/>
      <c r="AO52" s="381"/>
      <c r="AP52" s="381"/>
      <c r="AQ52" s="381"/>
      <c r="AR52" s="381"/>
      <c r="AS52" s="381"/>
      <c r="AT52" s="381"/>
      <c r="AU52" s="381"/>
      <c r="AV52" s="381"/>
      <c r="AW52" s="381"/>
      <c r="AX52" s="381"/>
      <c r="AY52" s="381"/>
      <c r="AZ52" s="330"/>
      <c r="BA52" s="326"/>
      <c r="BB52" s="181"/>
      <c r="BC52" s="181"/>
      <c r="BD52" s="181"/>
      <c r="BE52" s="181"/>
      <c r="BF52" s="181"/>
    </row>
    <row r="53" spans="1:58" ht="15">
      <c r="A53" s="143"/>
      <c r="B53" s="143"/>
      <c r="C53" s="202"/>
      <c r="D53" s="202"/>
      <c r="E53" s="202"/>
      <c r="F53" s="202"/>
      <c r="G53" s="202"/>
      <c r="H53" s="202"/>
      <c r="I53" s="202"/>
      <c r="J53" s="202"/>
      <c r="K53" s="202"/>
      <c r="L53" s="202"/>
      <c r="M53" s="202"/>
      <c r="N53" s="202"/>
      <c r="O53" s="202"/>
      <c r="P53" s="202"/>
      <c r="Q53" s="202"/>
      <c r="R53" s="202"/>
      <c r="S53" s="202"/>
      <c r="T53" s="202"/>
      <c r="U53" s="202"/>
      <c r="V53" s="202"/>
      <c r="W53" s="143"/>
      <c r="X53" s="143"/>
      <c r="Y53" s="199"/>
      <c r="Z53" s="360"/>
      <c r="AA53" s="360"/>
      <c r="AB53" s="360"/>
      <c r="AC53" s="381"/>
      <c r="AD53" s="381"/>
      <c r="AE53" s="381"/>
      <c r="AF53" s="381"/>
      <c r="AG53" s="381"/>
      <c r="AH53" s="381"/>
      <c r="AI53" s="381"/>
      <c r="AJ53" s="381"/>
      <c r="AK53" s="381"/>
      <c r="AL53" s="381"/>
      <c r="AM53" s="381"/>
      <c r="AN53" s="381"/>
      <c r="AO53" s="381"/>
      <c r="AP53" s="381"/>
      <c r="AQ53" s="381"/>
      <c r="AR53" s="381"/>
      <c r="AS53" s="381"/>
      <c r="AT53" s="381"/>
      <c r="AU53" s="381"/>
      <c r="AV53" s="381"/>
      <c r="AW53" s="381"/>
      <c r="AX53" s="381"/>
      <c r="AY53" s="381"/>
      <c r="AZ53" s="330"/>
      <c r="BA53" s="326"/>
      <c r="BB53" s="181"/>
      <c r="BC53" s="181"/>
      <c r="BD53" s="181"/>
      <c r="BE53" s="181"/>
      <c r="BF53" s="181"/>
    </row>
    <row r="54" spans="1:58" ht="15">
      <c r="A54" s="143"/>
      <c r="B54" s="143"/>
      <c r="C54" s="202"/>
      <c r="D54" s="202"/>
      <c r="E54" s="202"/>
      <c r="F54" s="202"/>
      <c r="G54" s="202"/>
      <c r="H54" s="202"/>
      <c r="I54" s="202"/>
      <c r="J54" s="202"/>
      <c r="K54" s="202"/>
      <c r="L54" s="202"/>
      <c r="M54" s="202"/>
      <c r="N54" s="202"/>
      <c r="O54" s="202"/>
      <c r="P54" s="202"/>
      <c r="Q54" s="202"/>
      <c r="R54" s="202"/>
      <c r="S54" s="202"/>
      <c r="T54" s="202"/>
      <c r="U54" s="202"/>
      <c r="V54" s="202"/>
      <c r="W54" s="143"/>
      <c r="X54" s="143"/>
      <c r="Y54" s="199"/>
      <c r="Z54" s="359"/>
      <c r="AA54" s="359"/>
      <c r="AB54" s="359"/>
      <c r="AC54" s="381"/>
      <c r="AD54" s="381"/>
      <c r="AE54" s="381"/>
      <c r="AF54" s="381"/>
      <c r="AG54" s="381"/>
      <c r="AH54" s="381"/>
      <c r="AI54" s="381"/>
      <c r="AJ54" s="381"/>
      <c r="AK54" s="381"/>
      <c r="AL54" s="381"/>
      <c r="AM54" s="381"/>
      <c r="AN54" s="381"/>
      <c r="AO54" s="381"/>
      <c r="AP54" s="381"/>
      <c r="AQ54" s="381"/>
      <c r="AR54" s="381"/>
      <c r="AS54" s="381"/>
      <c r="AT54" s="381"/>
      <c r="AU54" s="381"/>
      <c r="AV54" s="381"/>
      <c r="AW54" s="381"/>
      <c r="AX54" s="381"/>
      <c r="AY54" s="381"/>
      <c r="AZ54" s="330"/>
      <c r="BA54" s="326"/>
      <c r="BB54" s="181"/>
      <c r="BC54" s="181"/>
      <c r="BD54" s="181"/>
      <c r="BE54" s="181"/>
      <c r="BF54" s="181"/>
    </row>
    <row r="55" spans="1:58" ht="15">
      <c r="A55" s="143"/>
      <c r="B55" s="143"/>
      <c r="C55" s="202"/>
      <c r="D55" s="202"/>
      <c r="E55" s="202"/>
      <c r="F55" s="202"/>
      <c r="G55" s="202"/>
      <c r="H55" s="202"/>
      <c r="I55" s="202"/>
      <c r="J55" s="202"/>
      <c r="K55" s="202"/>
      <c r="L55" s="202"/>
      <c r="M55" s="202"/>
      <c r="N55" s="202"/>
      <c r="O55" s="202"/>
      <c r="P55" s="202"/>
      <c r="Q55" s="202"/>
      <c r="R55" s="202"/>
      <c r="S55" s="202"/>
      <c r="T55" s="202"/>
      <c r="U55" s="202"/>
      <c r="V55" s="202"/>
      <c r="W55" s="143"/>
      <c r="X55" s="143"/>
      <c r="Y55" s="199"/>
      <c r="Z55" s="359"/>
      <c r="AA55" s="359"/>
      <c r="AB55" s="359"/>
      <c r="AC55" s="381"/>
      <c r="AD55" s="381"/>
      <c r="AE55" s="381"/>
      <c r="AF55" s="381"/>
      <c r="AG55" s="381"/>
      <c r="AH55" s="381"/>
      <c r="AI55" s="381"/>
      <c r="AJ55" s="381"/>
      <c r="AK55" s="381"/>
      <c r="AL55" s="381"/>
      <c r="AM55" s="381"/>
      <c r="AN55" s="381"/>
      <c r="AO55" s="381"/>
      <c r="AP55" s="381"/>
      <c r="AQ55" s="381"/>
      <c r="AR55" s="381"/>
      <c r="AS55" s="381"/>
      <c r="AT55" s="381"/>
      <c r="AU55" s="381"/>
      <c r="AV55" s="381"/>
      <c r="AW55" s="381"/>
      <c r="AX55" s="381"/>
      <c r="AY55" s="381"/>
      <c r="AZ55" s="330"/>
      <c r="BA55" s="326"/>
      <c r="BB55" s="181"/>
      <c r="BC55" s="181"/>
      <c r="BD55" s="181"/>
      <c r="BE55" s="181"/>
      <c r="BF55" s="181"/>
    </row>
    <row r="56" spans="1:58" ht="15">
      <c r="A56" s="143"/>
      <c r="B56" s="143"/>
      <c r="C56" s="202"/>
      <c r="D56" s="202"/>
      <c r="E56" s="202"/>
      <c r="F56" s="202"/>
      <c r="G56" s="202"/>
      <c r="H56" s="202"/>
      <c r="I56" s="202"/>
      <c r="J56" s="202"/>
      <c r="K56" s="202"/>
      <c r="L56" s="202"/>
      <c r="M56" s="202"/>
      <c r="N56" s="202"/>
      <c r="O56" s="202"/>
      <c r="P56" s="202"/>
      <c r="Q56" s="202"/>
      <c r="R56" s="202"/>
      <c r="S56" s="202"/>
      <c r="T56" s="202"/>
      <c r="U56" s="202"/>
      <c r="V56" s="202"/>
      <c r="W56" s="143"/>
      <c r="X56" s="143"/>
      <c r="Y56" s="199"/>
      <c r="Z56" s="359"/>
      <c r="AA56" s="359"/>
      <c r="AB56" s="359"/>
      <c r="AC56" s="381"/>
      <c r="AD56" s="381"/>
      <c r="AE56" s="381"/>
      <c r="AF56" s="381"/>
      <c r="AG56" s="381"/>
      <c r="AH56" s="381"/>
      <c r="AI56" s="381"/>
      <c r="AJ56" s="381"/>
      <c r="AK56" s="381"/>
      <c r="AL56" s="381"/>
      <c r="AM56" s="381"/>
      <c r="AN56" s="381"/>
      <c r="AO56" s="381"/>
      <c r="AP56" s="381"/>
      <c r="AQ56" s="381"/>
      <c r="AR56" s="381"/>
      <c r="AS56" s="381"/>
      <c r="AT56" s="381"/>
      <c r="AU56" s="381"/>
      <c r="AV56" s="381"/>
      <c r="AW56" s="381"/>
      <c r="AX56" s="381"/>
      <c r="AY56" s="381"/>
      <c r="AZ56" s="330"/>
      <c r="BA56" s="326"/>
      <c r="BB56" s="181"/>
      <c r="BC56" s="181"/>
      <c r="BD56" s="181"/>
      <c r="BE56" s="181"/>
      <c r="BF56" s="181"/>
    </row>
    <row r="57" spans="1:58" ht="15">
      <c r="A57" s="143"/>
      <c r="B57" s="143"/>
      <c r="C57" s="202"/>
      <c r="D57" s="202"/>
      <c r="E57" s="202"/>
      <c r="F57" s="202"/>
      <c r="G57" s="202"/>
      <c r="H57" s="202"/>
      <c r="I57" s="202"/>
      <c r="J57" s="202"/>
      <c r="K57" s="202"/>
      <c r="L57" s="202"/>
      <c r="M57" s="202"/>
      <c r="N57" s="202"/>
      <c r="O57" s="202"/>
      <c r="P57" s="202"/>
      <c r="Q57" s="202"/>
      <c r="R57" s="202"/>
      <c r="S57" s="202"/>
      <c r="T57" s="202"/>
      <c r="U57" s="202"/>
      <c r="V57" s="202"/>
      <c r="W57" s="143"/>
      <c r="X57" s="143"/>
      <c r="Y57" s="199"/>
      <c r="Z57" s="359"/>
      <c r="AA57" s="359"/>
      <c r="AB57" s="359"/>
      <c r="AC57" s="381"/>
      <c r="AD57" s="381"/>
      <c r="AE57" s="381"/>
      <c r="AF57" s="381"/>
      <c r="AG57" s="381"/>
      <c r="AH57" s="381"/>
      <c r="AI57" s="381"/>
      <c r="AJ57" s="381"/>
      <c r="AK57" s="381"/>
      <c r="AL57" s="381"/>
      <c r="AM57" s="381"/>
      <c r="AN57" s="381"/>
      <c r="AO57" s="381"/>
      <c r="AP57" s="381"/>
      <c r="AQ57" s="381"/>
      <c r="AR57" s="381"/>
      <c r="AS57" s="381"/>
      <c r="AT57" s="381"/>
      <c r="AU57" s="381"/>
      <c r="AV57" s="381"/>
      <c r="AW57" s="381"/>
      <c r="AX57" s="381"/>
      <c r="AY57" s="381"/>
      <c r="AZ57" s="330"/>
      <c r="BA57" s="326"/>
      <c r="BB57" s="181"/>
      <c r="BC57" s="181"/>
      <c r="BD57" s="181"/>
      <c r="BE57" s="181"/>
      <c r="BF57" s="181"/>
    </row>
    <row r="58" spans="1:58" ht="15">
      <c r="A58" s="143"/>
      <c r="B58" s="143"/>
      <c r="C58" s="143"/>
      <c r="D58" s="143"/>
      <c r="E58" s="143"/>
      <c r="F58" s="143"/>
      <c r="G58" s="143"/>
      <c r="H58" s="143"/>
      <c r="I58" s="143"/>
      <c r="J58" s="143"/>
      <c r="K58" s="143"/>
      <c r="L58" s="143"/>
      <c r="M58" s="143"/>
      <c r="N58" s="143"/>
      <c r="O58" s="143"/>
      <c r="P58" s="143"/>
      <c r="Q58" s="143"/>
      <c r="R58" s="143"/>
      <c r="S58" s="143"/>
      <c r="T58" s="143"/>
      <c r="U58" s="143"/>
      <c r="V58" s="143"/>
      <c r="W58" s="143"/>
      <c r="X58" s="143"/>
      <c r="Y58" s="199"/>
      <c r="Z58" s="359"/>
      <c r="AA58" s="359"/>
      <c r="AB58" s="359"/>
      <c r="AC58" s="381"/>
      <c r="AD58" s="381"/>
      <c r="AE58" s="381"/>
      <c r="AF58" s="381"/>
      <c r="AG58" s="381"/>
      <c r="AH58" s="381"/>
      <c r="AI58" s="381"/>
      <c r="AJ58" s="381"/>
      <c r="AK58" s="381"/>
      <c r="AL58" s="381"/>
      <c r="AM58" s="381"/>
      <c r="AN58" s="381"/>
      <c r="AO58" s="381"/>
      <c r="AP58" s="381"/>
      <c r="AQ58" s="381"/>
      <c r="AR58" s="381"/>
      <c r="AS58" s="381"/>
      <c r="AT58" s="381"/>
      <c r="AU58" s="381"/>
      <c r="AV58" s="381"/>
      <c r="AW58" s="381"/>
      <c r="AX58" s="381"/>
      <c r="AY58" s="381"/>
      <c r="AZ58" s="330"/>
      <c r="BA58" s="326"/>
      <c r="BB58" s="181"/>
      <c r="BC58" s="181"/>
      <c r="BD58" s="181"/>
      <c r="BE58" s="181"/>
      <c r="BF58" s="181"/>
    </row>
    <row r="59" spans="1:58" ht="15">
      <c r="A59" s="143"/>
      <c r="B59" s="143"/>
      <c r="C59" s="143"/>
      <c r="D59" s="143"/>
      <c r="E59" s="143"/>
      <c r="F59" s="143"/>
      <c r="G59" s="143"/>
      <c r="H59" s="143"/>
      <c r="I59" s="143"/>
      <c r="J59" s="143"/>
      <c r="K59" s="143"/>
      <c r="L59" s="143"/>
      <c r="M59" s="143"/>
      <c r="N59" s="143"/>
      <c r="O59" s="143"/>
      <c r="P59" s="143"/>
      <c r="Q59" s="143"/>
      <c r="R59" s="143"/>
      <c r="S59" s="143"/>
      <c r="T59" s="143"/>
      <c r="U59" s="143"/>
      <c r="V59" s="143"/>
      <c r="W59" s="143"/>
      <c r="X59" s="143"/>
      <c r="Y59" s="199"/>
      <c r="Z59" s="359"/>
      <c r="AA59" s="359"/>
      <c r="AB59" s="359"/>
      <c r="AC59" s="381"/>
      <c r="AD59" s="381"/>
      <c r="AE59" s="381"/>
      <c r="AF59" s="381"/>
      <c r="AG59" s="381"/>
      <c r="AH59" s="381"/>
      <c r="AI59" s="381"/>
      <c r="AJ59" s="381"/>
      <c r="AK59" s="381"/>
      <c r="AL59" s="381"/>
      <c r="AM59" s="381"/>
      <c r="AN59" s="381"/>
      <c r="AO59" s="381"/>
      <c r="AP59" s="381"/>
      <c r="AQ59" s="381"/>
      <c r="AR59" s="381"/>
      <c r="AS59" s="381"/>
      <c r="AT59" s="381"/>
      <c r="AU59" s="381"/>
      <c r="AV59" s="381"/>
      <c r="AW59" s="381"/>
      <c r="AX59" s="381"/>
      <c r="AY59" s="381"/>
      <c r="AZ59" s="330"/>
      <c r="BA59" s="326"/>
      <c r="BB59" s="181"/>
      <c r="BC59" s="181"/>
      <c r="BD59" s="181"/>
      <c r="BE59" s="181"/>
      <c r="BF59" s="181"/>
    </row>
    <row r="60" spans="1:58" ht="15">
      <c r="A60" s="143"/>
      <c r="G60" s="143"/>
      <c r="H60" s="143"/>
      <c r="I60" s="143"/>
      <c r="J60" s="143"/>
      <c r="K60" s="143"/>
      <c r="L60" s="143"/>
      <c r="M60" s="143"/>
      <c r="N60" s="143"/>
      <c r="O60" s="143"/>
      <c r="P60" s="143"/>
      <c r="Q60" s="143"/>
      <c r="R60" s="143"/>
      <c r="S60" s="143"/>
      <c r="T60" s="143"/>
      <c r="U60" s="143"/>
      <c r="V60" s="143"/>
      <c r="W60" s="143"/>
      <c r="X60" s="143"/>
      <c r="Y60" s="143"/>
      <c r="Z60" s="363"/>
      <c r="AA60" s="363"/>
      <c r="AB60" s="363"/>
      <c r="AC60" s="381"/>
      <c r="AD60" s="381"/>
      <c r="AE60" s="381"/>
      <c r="AF60" s="381"/>
      <c r="AG60" s="381"/>
      <c r="AH60" s="381"/>
      <c r="AI60" s="381"/>
      <c r="AJ60" s="381"/>
      <c r="AK60" s="381"/>
      <c r="AL60" s="381"/>
      <c r="AM60" s="381"/>
      <c r="AN60" s="381"/>
      <c r="AO60" s="381"/>
      <c r="AP60" s="381"/>
      <c r="AQ60" s="381"/>
      <c r="AR60" s="381"/>
      <c r="AS60" s="381"/>
      <c r="AT60" s="381"/>
      <c r="AU60" s="381"/>
      <c r="AV60" s="381"/>
      <c r="AW60" s="381"/>
      <c r="AX60" s="381"/>
      <c r="AY60" s="381"/>
      <c r="AZ60" s="330"/>
      <c r="BA60" s="326"/>
      <c r="BB60" s="181"/>
      <c r="BC60" s="181"/>
      <c r="BD60" s="181"/>
      <c r="BE60" s="181"/>
      <c r="BF60" s="181"/>
    </row>
    <row r="61" spans="1:58" ht="15">
      <c r="A61" s="199"/>
      <c r="G61" s="199"/>
      <c r="H61" s="199"/>
      <c r="I61" s="199"/>
      <c r="J61" s="199"/>
      <c r="K61" s="199"/>
      <c r="L61" s="143"/>
      <c r="M61" s="143"/>
      <c r="N61" s="143"/>
      <c r="O61" s="143"/>
      <c r="P61" s="143"/>
      <c r="Q61" s="143"/>
      <c r="R61" s="143"/>
      <c r="S61" s="143"/>
      <c r="T61" s="143"/>
      <c r="U61" s="143"/>
      <c r="V61" s="143"/>
      <c r="W61" s="143"/>
      <c r="X61" s="143"/>
      <c r="Y61" s="143"/>
      <c r="Z61" s="143"/>
      <c r="AA61" s="143"/>
      <c r="AB61" s="143"/>
      <c r="AC61" s="381"/>
      <c r="AD61" s="381"/>
      <c r="AE61" s="381"/>
      <c r="AF61" s="381"/>
      <c r="AG61" s="381"/>
      <c r="AH61" s="381"/>
      <c r="AI61" s="381"/>
      <c r="AJ61" s="381"/>
      <c r="AK61" s="381"/>
      <c r="AL61" s="381"/>
      <c r="AM61" s="381"/>
      <c r="AN61" s="381"/>
      <c r="AO61" s="381"/>
      <c r="AP61" s="381"/>
      <c r="AQ61" s="381"/>
      <c r="AR61" s="381"/>
      <c r="AS61" s="381"/>
      <c r="AT61" s="381"/>
      <c r="AU61" s="381"/>
      <c r="AV61" s="381"/>
      <c r="AW61" s="381"/>
      <c r="AX61" s="381"/>
      <c r="AY61" s="381"/>
      <c r="AZ61" s="330"/>
      <c r="BA61" s="326"/>
      <c r="BB61" s="181"/>
      <c r="BC61" s="181"/>
      <c r="BD61" s="181"/>
      <c r="BE61" s="181"/>
      <c r="BF61" s="181"/>
    </row>
    <row r="62" spans="1:58" ht="14" customHeight="1">
      <c r="A62" s="143"/>
      <c r="G62" s="199"/>
      <c r="H62" s="980" t="s">
        <v>290</v>
      </c>
      <c r="I62" s="980"/>
      <c r="J62" s="980"/>
      <c r="K62" s="980"/>
      <c r="L62" s="980"/>
      <c r="M62" s="980"/>
      <c r="N62" s="143"/>
      <c r="O62" s="143"/>
      <c r="P62" s="143"/>
      <c r="Q62" s="143"/>
      <c r="R62" s="143"/>
      <c r="S62" s="143"/>
      <c r="T62" s="143"/>
      <c r="U62" s="143"/>
      <c r="V62" s="143"/>
      <c r="W62" s="143"/>
      <c r="X62" s="143"/>
      <c r="Y62" s="143"/>
      <c r="Z62" s="143"/>
      <c r="AA62" s="143"/>
      <c r="AB62" s="143"/>
      <c r="AC62" s="381"/>
      <c r="AD62" s="381"/>
      <c r="AE62" s="381"/>
      <c r="AF62" s="381"/>
      <c r="AG62" s="381"/>
      <c r="AH62" s="381"/>
      <c r="AI62" s="381"/>
      <c r="AJ62" s="381"/>
      <c r="AK62" s="381"/>
      <c r="AL62" s="381"/>
      <c r="AM62" s="381"/>
      <c r="AN62" s="381"/>
      <c r="AO62" s="381"/>
      <c r="AP62" s="381"/>
      <c r="AQ62" s="381"/>
      <c r="AR62" s="381"/>
      <c r="AS62" s="381"/>
      <c r="AT62" s="381"/>
      <c r="AU62" s="381"/>
      <c r="AV62" s="381"/>
      <c r="AW62" s="381"/>
      <c r="AX62" s="381"/>
      <c r="AY62" s="381"/>
      <c r="AZ62" s="330"/>
      <c r="BA62" s="326"/>
      <c r="BB62" s="181"/>
      <c r="BC62" s="181"/>
      <c r="BD62" s="181"/>
      <c r="BE62" s="181"/>
      <c r="BF62" s="181"/>
    </row>
    <row r="63" spans="1:58" ht="15" customHeight="1">
      <c r="A63" s="143"/>
      <c r="G63" s="202"/>
      <c r="H63" s="980"/>
      <c r="I63" s="980"/>
      <c r="J63" s="980"/>
      <c r="K63" s="980"/>
      <c r="L63" s="980"/>
      <c r="M63" s="980"/>
      <c r="N63" s="364"/>
      <c r="O63" s="364"/>
      <c r="P63" s="364"/>
      <c r="Q63" s="364"/>
      <c r="R63" s="143"/>
      <c r="S63" s="143"/>
      <c r="T63" s="143"/>
      <c r="U63" s="143"/>
      <c r="V63" s="143"/>
      <c r="W63" s="143"/>
      <c r="X63" s="143"/>
      <c r="Y63" s="143"/>
      <c r="Z63" s="143"/>
      <c r="AA63" s="143"/>
      <c r="AB63" s="143"/>
      <c r="AC63" s="381"/>
      <c r="AD63" s="381"/>
      <c r="AE63" s="381"/>
      <c r="AF63" s="381"/>
      <c r="AG63" s="381"/>
      <c r="AH63" s="381"/>
      <c r="AI63" s="381"/>
      <c r="AJ63" s="381"/>
      <c r="AK63" s="381"/>
      <c r="AL63" s="381"/>
      <c r="AM63" s="381"/>
      <c r="AN63" s="381"/>
      <c r="AO63" s="381"/>
      <c r="AP63" s="381"/>
      <c r="AQ63" s="381"/>
      <c r="AR63" s="381"/>
      <c r="AS63" s="381"/>
      <c r="AT63" s="381"/>
      <c r="AU63" s="381"/>
      <c r="AV63" s="381"/>
      <c r="AW63" s="381"/>
      <c r="AX63" s="381"/>
      <c r="AY63" s="381"/>
      <c r="AZ63" s="330"/>
      <c r="BA63" s="326"/>
      <c r="BB63" s="181"/>
      <c r="BC63" s="181"/>
      <c r="BD63" s="181"/>
      <c r="BE63" s="181"/>
      <c r="BF63" s="181"/>
    </row>
    <row r="64" spans="1:58">
      <c r="A64" s="143"/>
      <c r="G64" s="202"/>
      <c r="H64" s="980"/>
      <c r="I64" s="980"/>
      <c r="J64" s="980"/>
      <c r="K64" s="980"/>
      <c r="L64" s="980"/>
      <c r="M64" s="980"/>
      <c r="N64" s="364"/>
      <c r="O64" s="364"/>
      <c r="P64" s="364"/>
      <c r="Q64" s="364"/>
      <c r="R64" s="143"/>
      <c r="S64" s="143"/>
      <c r="T64" s="143"/>
      <c r="U64" s="143"/>
      <c r="V64" s="143"/>
      <c r="W64" s="143"/>
      <c r="X64" s="143"/>
      <c r="Y64" s="143"/>
      <c r="Z64" s="143"/>
      <c r="AA64" s="143"/>
      <c r="AB64" s="143"/>
      <c r="AC64" s="143"/>
      <c r="AD64" s="143"/>
      <c r="AE64" s="143"/>
      <c r="AF64" s="143"/>
      <c r="AG64" s="143"/>
      <c r="AH64" s="143"/>
      <c r="AI64" s="181"/>
      <c r="AJ64" s="181"/>
      <c r="AK64" s="181"/>
      <c r="AL64" s="181"/>
      <c r="AM64" s="181"/>
      <c r="AN64" s="181"/>
      <c r="AO64" s="181"/>
      <c r="AP64" s="181"/>
      <c r="AQ64" s="181"/>
      <c r="AR64" s="181"/>
      <c r="AS64" s="326"/>
      <c r="AT64" s="302"/>
      <c r="AU64" s="302"/>
      <c r="AV64" s="302"/>
      <c r="AW64" s="302"/>
      <c r="AX64" s="302"/>
      <c r="AY64" s="329"/>
      <c r="AZ64" s="330"/>
      <c r="BA64" s="326"/>
      <c r="BB64" s="181"/>
      <c r="BC64" s="181"/>
      <c r="BD64" s="181"/>
      <c r="BE64" s="181"/>
      <c r="BF64" s="181"/>
    </row>
    <row r="65" spans="1:58">
      <c r="A65" s="143"/>
      <c r="G65" s="202"/>
      <c r="H65" s="980"/>
      <c r="I65" s="980"/>
      <c r="J65" s="980"/>
      <c r="K65" s="980"/>
      <c r="L65" s="980"/>
      <c r="M65" s="980"/>
      <c r="N65" s="364"/>
      <c r="O65" s="364"/>
      <c r="P65" s="364"/>
      <c r="Q65" s="364"/>
      <c r="R65" s="143"/>
      <c r="S65" s="143"/>
      <c r="T65" s="143"/>
      <c r="U65" s="143"/>
      <c r="V65" s="143"/>
      <c r="W65" s="143"/>
      <c r="X65" s="143"/>
      <c r="Y65" s="143"/>
      <c r="Z65" s="143"/>
      <c r="AA65" s="143"/>
      <c r="AB65" s="143"/>
      <c r="AC65" s="143"/>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330"/>
      <c r="BA65" s="326"/>
      <c r="BB65" s="181"/>
      <c r="BC65" s="181"/>
      <c r="BD65" s="181"/>
      <c r="BE65" s="181"/>
      <c r="BF65" s="181"/>
    </row>
    <row r="66" spans="1:58">
      <c r="A66" s="143"/>
      <c r="G66" s="202"/>
      <c r="H66" s="980"/>
      <c r="I66" s="980"/>
      <c r="J66" s="980"/>
      <c r="K66" s="980"/>
      <c r="L66" s="980"/>
      <c r="M66" s="980"/>
      <c r="N66" s="364"/>
      <c r="O66" s="364"/>
      <c r="P66" s="364"/>
      <c r="Q66" s="364"/>
      <c r="R66" s="143"/>
      <c r="S66" s="143"/>
      <c r="T66" s="143"/>
      <c r="U66" s="143"/>
      <c r="V66" s="143"/>
      <c r="W66" s="143"/>
      <c r="X66" s="143"/>
      <c r="Y66" s="143"/>
      <c r="Z66" s="143"/>
      <c r="AA66" s="143"/>
      <c r="AB66" s="143"/>
      <c r="AC66" s="143"/>
      <c r="AD66" s="143"/>
      <c r="AE66" s="143"/>
      <c r="AF66" s="143"/>
      <c r="AG66" s="143"/>
      <c r="AH66" s="143"/>
      <c r="AI66" s="143"/>
      <c r="AJ66" s="143"/>
      <c r="AK66" s="143"/>
      <c r="AL66" s="143"/>
      <c r="AM66" s="143"/>
      <c r="AN66" s="143"/>
      <c r="AO66" s="143"/>
      <c r="AP66" s="143"/>
      <c r="AQ66" s="143"/>
      <c r="AR66" s="143"/>
      <c r="AS66" s="143"/>
      <c r="AT66" s="143"/>
      <c r="AU66" s="143"/>
      <c r="AV66" s="143"/>
      <c r="AW66" s="143"/>
      <c r="AX66" s="143"/>
      <c r="AY66" s="143"/>
      <c r="AZ66" s="330"/>
      <c r="BA66" s="326"/>
      <c r="BB66" s="181"/>
      <c r="BC66" s="181"/>
      <c r="BD66" s="181"/>
      <c r="BE66" s="181"/>
      <c r="BF66" s="181"/>
    </row>
    <row r="67" spans="1:58">
      <c r="A67" s="83"/>
      <c r="B67" s="83"/>
      <c r="C67" s="83"/>
      <c r="D67" s="83"/>
      <c r="E67" s="83"/>
      <c r="F67" s="202"/>
      <c r="G67" s="202"/>
      <c r="H67" s="980"/>
      <c r="I67" s="980"/>
      <c r="J67" s="980"/>
      <c r="K67" s="980"/>
      <c r="L67" s="980"/>
      <c r="M67" s="980"/>
      <c r="N67" s="364"/>
      <c r="O67" s="364"/>
      <c r="P67" s="364"/>
      <c r="Q67" s="364"/>
      <c r="R67" s="143"/>
      <c r="S67" s="143"/>
      <c r="T67" s="143"/>
      <c r="U67" s="143"/>
      <c r="V67" s="143"/>
      <c r="W67" s="143"/>
      <c r="X67" s="143"/>
      <c r="Y67" s="143"/>
      <c r="Z67" s="143"/>
      <c r="AA67" s="143"/>
      <c r="AB67" s="143"/>
      <c r="AC67" s="143"/>
      <c r="AD67" s="143"/>
      <c r="AE67" s="143"/>
      <c r="AF67" s="143"/>
      <c r="AG67" s="143"/>
      <c r="AH67" s="143"/>
      <c r="AI67" s="143"/>
      <c r="AJ67" s="143"/>
      <c r="AK67" s="143"/>
      <c r="AL67" s="143"/>
      <c r="AM67" s="143"/>
      <c r="AN67" s="143"/>
      <c r="AO67" s="143"/>
      <c r="AP67" s="143"/>
      <c r="AQ67" s="143"/>
      <c r="AR67" s="143"/>
      <c r="AS67" s="143"/>
      <c r="AT67" s="143"/>
      <c r="AU67" s="143"/>
      <c r="AV67" s="143"/>
      <c r="AW67" s="143"/>
      <c r="AX67" s="143"/>
      <c r="AY67" s="143"/>
      <c r="AZ67" s="330"/>
      <c r="BA67" s="326"/>
      <c r="BB67" s="181"/>
      <c r="BC67" s="181"/>
      <c r="BD67" s="181"/>
      <c r="BE67" s="181"/>
      <c r="BF67" s="181"/>
    </row>
    <row r="68" spans="1:58">
      <c r="A68" s="83"/>
      <c r="B68" s="83"/>
      <c r="C68" s="83"/>
      <c r="D68" s="83"/>
      <c r="E68" s="83"/>
      <c r="F68" s="202"/>
      <c r="G68" s="202"/>
      <c r="H68" s="980"/>
      <c r="I68" s="980"/>
      <c r="J68" s="980"/>
      <c r="K68" s="980"/>
      <c r="L68" s="980"/>
      <c r="M68" s="980"/>
      <c r="N68" s="364"/>
      <c r="O68" s="364"/>
      <c r="P68" s="364"/>
      <c r="Q68" s="364"/>
      <c r="R68" s="143"/>
      <c r="S68" s="143"/>
      <c r="T68" s="143"/>
      <c r="U68" s="143"/>
      <c r="V68" s="143"/>
      <c r="W68" s="143"/>
      <c r="X68" s="143"/>
      <c r="Y68" s="143"/>
      <c r="Z68" s="143"/>
      <c r="AA68" s="143"/>
      <c r="AB68" s="143"/>
      <c r="AC68" s="143"/>
      <c r="AD68" s="143"/>
      <c r="AE68" s="143"/>
      <c r="AF68" s="143"/>
      <c r="AG68" s="143"/>
      <c r="AH68" s="143"/>
      <c r="AI68" s="143"/>
      <c r="AJ68" s="143"/>
      <c r="AK68" s="143"/>
      <c r="AL68" s="143"/>
      <c r="AM68" s="143"/>
      <c r="AN68" s="143"/>
      <c r="AO68" s="143"/>
      <c r="AP68" s="143"/>
      <c r="AQ68" s="143"/>
      <c r="AR68" s="143"/>
      <c r="AS68" s="143"/>
      <c r="AT68" s="143"/>
      <c r="AU68" s="143"/>
      <c r="AV68" s="143"/>
      <c r="AW68" s="143"/>
      <c r="AX68" s="143"/>
      <c r="AY68" s="143"/>
      <c r="AZ68" s="330"/>
      <c r="BA68" s="326"/>
      <c r="BB68" s="181"/>
      <c r="BC68" s="181"/>
      <c r="BD68" s="181"/>
      <c r="BE68" s="181"/>
      <c r="BF68" s="181"/>
    </row>
    <row r="69" spans="1:58" ht="15">
      <c r="A69" s="365"/>
      <c r="B69" s="365"/>
      <c r="C69" s="365"/>
      <c r="D69" s="365"/>
      <c r="E69" s="365"/>
      <c r="F69" s="359"/>
      <c r="G69" s="360"/>
      <c r="H69" s="366"/>
      <c r="I69" s="366"/>
      <c r="J69" s="366"/>
      <c r="K69" s="366"/>
      <c r="L69" s="364"/>
      <c r="M69" s="364"/>
      <c r="N69" s="364"/>
      <c r="O69" s="364"/>
      <c r="P69" s="364"/>
      <c r="Q69" s="364"/>
      <c r="R69" s="143"/>
      <c r="S69" s="143"/>
      <c r="T69" s="143"/>
      <c r="U69" s="143"/>
      <c r="V69" s="143"/>
      <c r="W69" s="143"/>
      <c r="X69" s="143"/>
      <c r="Y69" s="143"/>
      <c r="Z69" s="143"/>
      <c r="AA69" s="143"/>
      <c r="AB69" s="143"/>
      <c r="AC69" s="143"/>
      <c r="AD69" s="143"/>
      <c r="AE69" s="143"/>
      <c r="AF69" s="143"/>
      <c r="AG69" s="143"/>
      <c r="AH69" s="143"/>
      <c r="AI69" s="143"/>
      <c r="AJ69" s="143"/>
      <c r="AK69" s="143"/>
      <c r="AL69" s="143"/>
      <c r="AM69" s="143"/>
      <c r="AN69" s="143"/>
      <c r="AO69" s="143"/>
      <c r="AP69" s="143"/>
      <c r="AQ69" s="143"/>
      <c r="AR69" s="143"/>
      <c r="AS69" s="143"/>
      <c r="AT69" s="143"/>
      <c r="AU69" s="143"/>
      <c r="AV69" s="143"/>
      <c r="AW69" s="143"/>
      <c r="AX69" s="143"/>
      <c r="AY69" s="143"/>
      <c r="AZ69" s="330"/>
      <c r="BA69" s="326"/>
      <c r="BB69" s="181"/>
      <c r="BC69" s="181"/>
      <c r="BD69" s="181"/>
      <c r="BE69" s="181"/>
      <c r="BF69" s="181"/>
    </row>
    <row r="70" spans="1:58" ht="15">
      <c r="A70" s="365"/>
      <c r="B70" s="365"/>
      <c r="C70" s="365"/>
      <c r="D70" s="365"/>
      <c r="E70" s="365"/>
      <c r="F70" s="359"/>
      <c r="G70" s="360"/>
      <c r="H70" s="366"/>
      <c r="I70" s="366"/>
      <c r="J70" s="366"/>
      <c r="K70" s="366"/>
      <c r="L70" s="364"/>
      <c r="M70" s="364"/>
      <c r="N70" s="364"/>
      <c r="O70" s="364"/>
      <c r="P70" s="364"/>
      <c r="Q70" s="364"/>
      <c r="R70" s="143"/>
      <c r="S70" s="143"/>
      <c r="T70" s="143"/>
      <c r="U70" s="143"/>
      <c r="V70" s="143"/>
      <c r="W70" s="143"/>
      <c r="X70" s="143"/>
      <c r="Y70" s="143"/>
      <c r="Z70" s="143"/>
      <c r="AA70" s="143"/>
      <c r="AB70" s="143"/>
      <c r="AC70" s="143"/>
      <c r="AD70" s="143"/>
      <c r="AE70" s="143"/>
      <c r="AF70" s="143"/>
      <c r="AG70" s="143"/>
      <c r="AH70" s="143"/>
      <c r="AI70" s="143"/>
      <c r="AJ70" s="143"/>
      <c r="AK70" s="143"/>
      <c r="AL70" s="143"/>
      <c r="AM70" s="143"/>
      <c r="AN70" s="143"/>
      <c r="AO70" s="143"/>
      <c r="AP70" s="143"/>
      <c r="AQ70" s="143"/>
      <c r="AR70" s="143"/>
      <c r="AS70" s="143"/>
      <c r="AT70" s="143"/>
      <c r="AU70" s="143"/>
      <c r="AV70" s="143"/>
      <c r="AW70" s="143"/>
      <c r="AX70" s="143"/>
      <c r="AY70" s="143"/>
      <c r="AZ70" s="330"/>
      <c r="BA70" s="326"/>
      <c r="BB70" s="181"/>
      <c r="BC70" s="181"/>
      <c r="BD70" s="181"/>
      <c r="BE70" s="181"/>
      <c r="BF70" s="181"/>
    </row>
    <row r="71" spans="1:58" ht="15">
      <c r="A71" s="360"/>
      <c r="B71" s="360"/>
      <c r="C71" s="360"/>
      <c r="D71" s="360"/>
      <c r="E71" s="360"/>
      <c r="F71" s="360"/>
      <c r="G71" s="360"/>
      <c r="H71" s="366"/>
      <c r="I71" s="366"/>
      <c r="J71" s="366"/>
      <c r="K71" s="366"/>
      <c r="L71" s="364"/>
      <c r="M71" s="364"/>
      <c r="N71" s="364"/>
      <c r="O71" s="364"/>
      <c r="P71" s="364"/>
      <c r="Q71" s="364"/>
      <c r="R71" s="143"/>
      <c r="S71" s="143"/>
      <c r="T71" s="143"/>
      <c r="U71" s="143"/>
      <c r="V71" s="143"/>
      <c r="W71" s="143"/>
      <c r="X71" s="143"/>
      <c r="Y71" s="143"/>
      <c r="Z71" s="143"/>
      <c r="AA71" s="143"/>
      <c r="AB71" s="143"/>
      <c r="AC71" s="143"/>
      <c r="AD71" s="143"/>
      <c r="AE71" s="143"/>
      <c r="AF71" s="143"/>
      <c r="AG71" s="143"/>
      <c r="AH71" s="143"/>
      <c r="AI71" s="143"/>
      <c r="AJ71" s="143"/>
      <c r="AK71" s="143"/>
      <c r="AL71" s="143"/>
      <c r="AM71" s="143"/>
      <c r="AN71" s="143"/>
      <c r="AO71" s="143"/>
      <c r="AP71" s="143"/>
      <c r="AQ71" s="143"/>
      <c r="AR71" s="143"/>
      <c r="AS71" s="143"/>
      <c r="AT71" s="143"/>
      <c r="AU71" s="143"/>
      <c r="AV71" s="143"/>
      <c r="AW71" s="143"/>
      <c r="AX71" s="143"/>
      <c r="AY71" s="143"/>
      <c r="AZ71" s="330"/>
      <c r="BA71" s="326"/>
      <c r="BB71" s="181"/>
      <c r="BC71" s="181"/>
      <c r="BD71" s="181"/>
      <c r="BE71" s="181"/>
      <c r="BF71" s="181"/>
    </row>
    <row r="72" spans="1:58">
      <c r="A72" s="360"/>
      <c r="B72" s="360"/>
      <c r="C72" s="360"/>
      <c r="D72" s="360"/>
      <c r="E72" s="360"/>
      <c r="F72" s="360"/>
      <c r="G72" s="359"/>
      <c r="H72" s="199"/>
      <c r="I72" s="199"/>
      <c r="J72" s="199"/>
      <c r="K72" s="199"/>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43"/>
      <c r="AK72" s="143"/>
      <c r="AL72" s="143"/>
      <c r="AM72" s="143"/>
      <c r="AN72" s="143"/>
      <c r="AO72" s="143"/>
      <c r="AP72" s="143"/>
      <c r="AQ72" s="143"/>
      <c r="AR72" s="143"/>
      <c r="AS72" s="143"/>
      <c r="AT72" s="143"/>
      <c r="AU72" s="143"/>
      <c r="AV72" s="143"/>
      <c r="AW72" s="143"/>
      <c r="AX72" s="143"/>
      <c r="AY72" s="143"/>
      <c r="AZ72" s="330"/>
      <c r="BA72" s="326"/>
      <c r="BB72" s="181"/>
      <c r="BC72" s="181"/>
      <c r="BD72" s="181"/>
      <c r="BE72" s="181"/>
      <c r="BF72" s="181"/>
    </row>
    <row r="73" spans="1:58">
      <c r="A73" s="360"/>
      <c r="B73" s="360"/>
      <c r="C73" s="360"/>
      <c r="D73" s="360"/>
      <c r="E73" s="360"/>
      <c r="F73" s="360"/>
      <c r="G73" s="359"/>
      <c r="H73" s="199"/>
      <c r="I73" s="199"/>
      <c r="J73" s="199"/>
      <c r="K73" s="199"/>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43"/>
      <c r="AL73" s="143"/>
      <c r="AM73" s="143"/>
      <c r="AN73" s="143"/>
      <c r="AO73" s="143"/>
      <c r="AP73" s="143"/>
      <c r="AQ73" s="143"/>
      <c r="AR73" s="143"/>
      <c r="AS73" s="143"/>
      <c r="AT73" s="143"/>
      <c r="AU73" s="143"/>
      <c r="AV73" s="143"/>
      <c r="AW73" s="143"/>
      <c r="AX73" s="143"/>
      <c r="AY73" s="143"/>
      <c r="AZ73" s="330"/>
      <c r="BA73" s="326"/>
      <c r="BB73" s="181"/>
      <c r="BC73" s="181"/>
      <c r="BD73" s="181"/>
      <c r="BE73" s="181"/>
      <c r="BF73" s="181"/>
    </row>
    <row r="74" spans="1:58">
      <c r="A74" s="359"/>
      <c r="B74" s="359"/>
      <c r="C74" s="359"/>
      <c r="D74" s="359"/>
      <c r="E74" s="359"/>
      <c r="F74" s="359"/>
      <c r="G74" s="359"/>
      <c r="H74" s="199"/>
      <c r="I74" s="199"/>
      <c r="J74" s="199"/>
      <c r="K74" s="199"/>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43"/>
      <c r="AK74" s="143"/>
      <c r="AL74" s="143"/>
      <c r="AM74" s="143"/>
      <c r="AN74" s="143"/>
      <c r="AO74" s="143"/>
      <c r="AP74" s="143"/>
      <c r="AQ74" s="143"/>
      <c r="AR74" s="143"/>
      <c r="AS74" s="143"/>
      <c r="AT74" s="143"/>
      <c r="AU74" s="143"/>
      <c r="AV74" s="143"/>
      <c r="AW74" s="143"/>
      <c r="AX74" s="143"/>
      <c r="AY74" s="143"/>
      <c r="AZ74" s="326"/>
      <c r="BA74" s="326"/>
      <c r="BB74" s="181"/>
      <c r="BC74" s="181"/>
      <c r="BD74" s="181"/>
      <c r="BE74" s="181"/>
      <c r="BF74" s="181"/>
    </row>
    <row r="75" spans="1:58">
      <c r="A75" s="359"/>
      <c r="B75" s="359"/>
      <c r="C75" s="359"/>
      <c r="D75" s="359"/>
      <c r="E75" s="359"/>
      <c r="F75" s="359"/>
      <c r="G75" s="359"/>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43"/>
      <c r="AK75" s="143"/>
      <c r="AL75" s="143"/>
      <c r="AM75" s="143"/>
      <c r="AN75" s="143"/>
      <c r="AO75" s="143"/>
      <c r="AP75" s="143"/>
      <c r="AQ75" s="143"/>
      <c r="AR75" s="143"/>
      <c r="AS75" s="143"/>
      <c r="AT75" s="143"/>
      <c r="AU75" s="143"/>
      <c r="AV75" s="143"/>
      <c r="AW75" s="143"/>
      <c r="AX75" s="143"/>
      <c r="AY75" s="143"/>
      <c r="AZ75" s="326"/>
      <c r="BA75" s="326"/>
      <c r="BB75" s="181"/>
      <c r="BC75" s="181"/>
      <c r="BD75" s="181"/>
      <c r="BE75" s="181"/>
      <c r="BF75" s="181"/>
    </row>
    <row r="76" spans="1:58">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43"/>
      <c r="AK76" s="143"/>
      <c r="AL76" s="143"/>
      <c r="AM76" s="143"/>
      <c r="AN76" s="143"/>
      <c r="AO76" s="143"/>
      <c r="AP76" s="143"/>
      <c r="AQ76" s="143"/>
      <c r="AR76" s="143"/>
      <c r="AS76" s="143"/>
      <c r="AT76" s="143"/>
      <c r="AU76" s="143"/>
      <c r="AV76" s="143"/>
      <c r="AW76" s="143"/>
      <c r="AX76" s="143"/>
      <c r="AY76" s="143"/>
      <c r="AZ76" s="326"/>
      <c r="BA76" s="326"/>
      <c r="BB76" s="181"/>
      <c r="BC76" s="181"/>
      <c r="BD76" s="181"/>
      <c r="BE76" s="181"/>
      <c r="BF76" s="181"/>
    </row>
    <row r="77" spans="1:58">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43"/>
      <c r="AK77" s="143"/>
      <c r="AL77" s="143"/>
      <c r="AM77" s="143"/>
      <c r="AN77" s="143"/>
      <c r="AO77" s="143"/>
      <c r="AP77" s="143"/>
      <c r="AQ77" s="143"/>
      <c r="AR77" s="143"/>
      <c r="AS77" s="143"/>
      <c r="AT77" s="143"/>
      <c r="AU77" s="143"/>
      <c r="AV77" s="143"/>
      <c r="AW77" s="143"/>
      <c r="AX77" s="143"/>
      <c r="AY77" s="143"/>
      <c r="AZ77" s="326"/>
      <c r="BA77" s="326"/>
      <c r="BB77" s="181"/>
      <c r="BC77" s="181"/>
      <c r="BD77" s="181"/>
      <c r="BE77" s="181"/>
      <c r="BF77" s="181"/>
    </row>
    <row r="78" spans="1:58">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43"/>
      <c r="AK78" s="143"/>
      <c r="AL78" s="143"/>
      <c r="AM78" s="143"/>
      <c r="AN78" s="143"/>
      <c r="AO78" s="143"/>
      <c r="AP78" s="143"/>
      <c r="AQ78" s="143"/>
      <c r="AR78" s="143"/>
      <c r="AS78" s="143"/>
      <c r="AT78" s="143"/>
      <c r="AU78" s="143"/>
      <c r="AV78" s="143"/>
      <c r="AW78" s="143"/>
      <c r="AX78" s="143"/>
      <c r="AY78" s="143"/>
      <c r="AZ78" s="326"/>
      <c r="BA78" s="326"/>
      <c r="BB78" s="326"/>
      <c r="BC78" s="181"/>
      <c r="BD78" s="181"/>
      <c r="BE78" s="181"/>
      <c r="BF78" s="181"/>
    </row>
    <row r="79" spans="1:58">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43"/>
      <c r="AK79" s="143"/>
      <c r="AL79" s="143"/>
      <c r="AM79" s="143"/>
      <c r="AN79" s="143"/>
      <c r="AO79" s="143"/>
      <c r="AP79" s="143"/>
      <c r="AQ79" s="143"/>
      <c r="AR79" s="143"/>
      <c r="AS79" s="143"/>
      <c r="AT79" s="143"/>
      <c r="AU79" s="143"/>
      <c r="AV79" s="143"/>
      <c r="AW79" s="143"/>
      <c r="AX79" s="143"/>
      <c r="AY79" s="143"/>
      <c r="AZ79" s="326"/>
      <c r="BA79" s="326"/>
      <c r="BB79" s="326"/>
      <c r="BC79" s="181"/>
      <c r="BD79" s="181"/>
      <c r="BE79" s="181"/>
      <c r="BF79" s="181"/>
    </row>
    <row r="80" spans="1:58" ht="15">
      <c r="A80" s="143"/>
      <c r="B80" s="143"/>
      <c r="C80" s="381"/>
      <c r="D80" s="381"/>
      <c r="E80" s="381"/>
      <c r="F80" s="381"/>
      <c r="G80" s="381"/>
      <c r="H80" s="381"/>
      <c r="I80" s="381"/>
      <c r="J80" s="381"/>
      <c r="K80" s="381"/>
      <c r="L80" s="381"/>
      <c r="M80" s="381"/>
      <c r="N80" s="381"/>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43"/>
      <c r="AL80" s="143"/>
      <c r="AM80" s="143"/>
      <c r="AN80" s="143"/>
      <c r="AO80" s="143"/>
      <c r="AP80" s="143"/>
      <c r="AQ80" s="143"/>
      <c r="AR80" s="143"/>
      <c r="AS80" s="143"/>
      <c r="AT80" s="143"/>
      <c r="AU80" s="143"/>
      <c r="AV80" s="143"/>
      <c r="AW80" s="143"/>
      <c r="AX80" s="143"/>
      <c r="AY80" s="143"/>
      <c r="AZ80" s="326"/>
      <c r="BA80" s="326"/>
      <c r="BB80" s="326"/>
      <c r="BC80" s="181"/>
      <c r="BD80" s="181"/>
      <c r="BE80" s="181"/>
      <c r="BF80" s="181"/>
    </row>
    <row r="81" spans="1:58" ht="15">
      <c r="A81" s="143"/>
      <c r="B81" s="143"/>
      <c r="C81" s="381"/>
      <c r="D81" s="381"/>
      <c r="E81" s="381"/>
      <c r="F81" s="381"/>
      <c r="G81" s="381"/>
      <c r="H81" s="381"/>
      <c r="I81" s="381"/>
      <c r="J81" s="381"/>
      <c r="K81" s="381"/>
      <c r="L81" s="381"/>
      <c r="M81" s="381"/>
      <c r="N81" s="381"/>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181"/>
      <c r="AZ81" s="181"/>
      <c r="BA81" s="181"/>
      <c r="BB81" s="181"/>
      <c r="BC81" s="181"/>
      <c r="BD81" s="181"/>
      <c r="BE81" s="181"/>
      <c r="BF81" s="181"/>
    </row>
    <row r="82" spans="1:58" ht="15">
      <c r="A82" s="143"/>
      <c r="B82" s="143"/>
      <c r="C82" s="381"/>
      <c r="D82" s="381"/>
      <c r="E82" s="381"/>
      <c r="F82" s="381"/>
      <c r="G82" s="381"/>
      <c r="H82" s="381"/>
      <c r="I82" s="381"/>
      <c r="J82" s="381"/>
      <c r="K82" s="381"/>
      <c r="L82" s="381"/>
      <c r="M82" s="381"/>
      <c r="N82" s="381"/>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181"/>
      <c r="AZ82" s="181"/>
      <c r="BA82" s="181"/>
      <c r="BB82" s="181"/>
      <c r="BC82" s="181"/>
      <c r="BD82" s="181"/>
      <c r="BE82" s="181"/>
      <c r="BF82" s="181"/>
    </row>
    <row r="83" spans="1:58" ht="15">
      <c r="A83" s="143"/>
      <c r="B83" s="143"/>
      <c r="C83" s="381"/>
      <c r="D83" s="381"/>
      <c r="E83" s="381"/>
      <c r="F83" s="381"/>
      <c r="G83" s="381"/>
      <c r="H83" s="381"/>
      <c r="I83" s="381"/>
      <c r="J83" s="381"/>
      <c r="K83" s="381"/>
      <c r="L83" s="381"/>
      <c r="M83" s="381"/>
      <c r="N83" s="381"/>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181"/>
      <c r="AZ83" s="181"/>
      <c r="BA83" s="181"/>
      <c r="BB83" s="181"/>
      <c r="BC83" s="181"/>
      <c r="BD83" s="181"/>
      <c r="BE83" s="181"/>
      <c r="BF83" s="181"/>
    </row>
    <row r="84" spans="1:58" ht="15">
      <c r="A84" s="143"/>
      <c r="B84" s="143"/>
      <c r="C84" s="381"/>
      <c r="D84" s="381"/>
      <c r="E84" s="381"/>
      <c r="F84" s="381"/>
      <c r="G84" s="381"/>
      <c r="H84" s="381"/>
      <c r="I84" s="381"/>
      <c r="J84" s="381"/>
      <c r="K84" s="381"/>
      <c r="L84" s="381"/>
      <c r="M84" s="381"/>
      <c r="N84" s="381"/>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row>
    <row r="85" spans="1:58" ht="15">
      <c r="A85" s="143"/>
      <c r="B85" s="143"/>
      <c r="C85" s="381"/>
      <c r="D85" s="381"/>
      <c r="E85" s="381"/>
      <c r="F85" s="381"/>
      <c r="G85" s="381"/>
      <c r="H85" s="381"/>
      <c r="I85" s="381"/>
      <c r="J85" s="381"/>
      <c r="K85" s="381"/>
      <c r="L85" s="381"/>
      <c r="M85" s="381"/>
      <c r="N85" s="381"/>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row>
    <row r="86" spans="1:58" ht="15">
      <c r="A86" s="143"/>
      <c r="B86" s="143"/>
      <c r="C86" s="381"/>
      <c r="D86" s="381"/>
      <c r="E86" s="381"/>
      <c r="F86" s="381"/>
      <c r="G86" s="381"/>
      <c r="H86" s="381"/>
      <c r="I86" s="381"/>
      <c r="J86" s="381"/>
      <c r="K86" s="381"/>
      <c r="L86" s="381"/>
      <c r="M86" s="381"/>
      <c r="N86" s="381"/>
      <c r="O86" s="143"/>
      <c r="P86" s="143"/>
      <c r="Q86" s="143"/>
      <c r="R86" s="143"/>
      <c r="S86" s="143"/>
      <c r="T86" s="143"/>
      <c r="U86" s="143"/>
      <c r="V86" s="143"/>
      <c r="W86" s="143"/>
      <c r="X86" s="143"/>
      <c r="Y86" s="143"/>
      <c r="Z86" s="143"/>
      <c r="AA86" s="381"/>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row>
    <row r="87" spans="1:58" ht="15">
      <c r="A87" s="143"/>
      <c r="B87" s="143"/>
      <c r="C87" s="381"/>
      <c r="D87" s="381"/>
      <c r="E87" s="381"/>
      <c r="F87" s="381"/>
      <c r="G87" s="381"/>
      <c r="H87" s="381"/>
      <c r="I87" s="381"/>
      <c r="J87" s="381"/>
      <c r="K87" s="381"/>
      <c r="L87" s="381"/>
      <c r="M87" s="381"/>
      <c r="N87" s="381"/>
      <c r="O87" s="143"/>
      <c r="P87" s="143"/>
      <c r="Q87" s="143"/>
      <c r="R87" s="143"/>
      <c r="S87" s="143"/>
      <c r="T87" s="143"/>
      <c r="U87" s="143"/>
      <c r="V87" s="143"/>
      <c r="W87" s="143"/>
      <c r="X87" s="143"/>
      <c r="Y87" s="143"/>
      <c r="Z87" s="143"/>
      <c r="AA87" s="381"/>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row>
    <row r="88" spans="1:58" ht="15">
      <c r="A88" s="143"/>
      <c r="B88" s="143"/>
      <c r="C88" s="381"/>
      <c r="D88" s="381"/>
      <c r="E88" s="381"/>
      <c r="F88" s="381"/>
      <c r="G88" s="381"/>
      <c r="H88" s="381"/>
      <c r="I88" s="381"/>
      <c r="J88" s="381"/>
      <c r="K88" s="381"/>
      <c r="L88" s="381"/>
      <c r="M88" s="381"/>
      <c r="N88" s="381"/>
      <c r="O88" s="143"/>
      <c r="P88" s="143"/>
      <c r="Q88" s="143"/>
      <c r="R88" s="143"/>
      <c r="S88" s="143"/>
      <c r="T88" s="143"/>
      <c r="U88" s="143"/>
      <c r="V88" s="143"/>
      <c r="W88" s="143"/>
      <c r="X88" s="143"/>
      <c r="Y88" s="143"/>
      <c r="Z88" s="143"/>
      <c r="AA88" s="381"/>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row>
    <row r="89" spans="1:58" ht="15">
      <c r="A89" s="143"/>
      <c r="B89" s="143"/>
      <c r="C89" s="381"/>
      <c r="D89" s="381"/>
      <c r="E89" s="381"/>
      <c r="F89" s="381"/>
      <c r="G89" s="381"/>
      <c r="H89" s="381"/>
      <c r="I89" s="381"/>
      <c r="J89" s="381"/>
      <c r="K89" s="381"/>
      <c r="L89" s="381"/>
      <c r="M89" s="381"/>
      <c r="N89" s="381"/>
      <c r="O89" s="143"/>
      <c r="P89" s="143"/>
      <c r="Q89" s="143"/>
      <c r="R89" s="143"/>
      <c r="S89" s="143"/>
      <c r="T89" s="143"/>
      <c r="U89" s="143"/>
      <c r="V89" s="143"/>
      <c r="W89" s="143"/>
      <c r="X89" s="143"/>
      <c r="Y89" s="143"/>
      <c r="Z89" s="143"/>
      <c r="AA89" s="381"/>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row>
    <row r="90" spans="1:58" ht="15">
      <c r="A90" s="143"/>
      <c r="B90" s="143"/>
      <c r="C90" s="381"/>
      <c r="D90" s="381"/>
      <c r="E90" s="381"/>
      <c r="F90" s="381"/>
      <c r="G90" s="381"/>
      <c r="H90" s="381"/>
      <c r="I90" s="381"/>
      <c r="J90" s="381"/>
      <c r="K90" s="381"/>
      <c r="L90" s="381"/>
      <c r="M90" s="381"/>
      <c r="N90" s="381"/>
      <c r="O90" s="143"/>
      <c r="P90" s="143"/>
      <c r="Q90" s="143"/>
      <c r="R90" s="143"/>
      <c r="S90" s="143"/>
      <c r="T90" s="143"/>
      <c r="U90" s="143"/>
      <c r="V90" s="143"/>
      <c r="W90" s="143"/>
      <c r="X90" s="143"/>
      <c r="Y90" s="143"/>
      <c r="Z90" s="143"/>
      <c r="AA90" s="381"/>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row>
    <row r="91" spans="1:58" ht="15">
      <c r="A91" s="143"/>
      <c r="B91" s="143"/>
      <c r="C91" s="381"/>
      <c r="D91" s="381"/>
      <c r="E91" s="381"/>
      <c r="F91" s="381"/>
      <c r="G91" s="381"/>
      <c r="H91" s="381"/>
      <c r="I91" s="381"/>
      <c r="J91" s="381"/>
      <c r="K91" s="381"/>
      <c r="L91" s="381"/>
      <c r="M91" s="381"/>
      <c r="N91" s="381"/>
      <c r="O91" s="143"/>
      <c r="P91" s="143"/>
      <c r="Q91" s="143"/>
      <c r="R91" s="143"/>
      <c r="S91" s="143"/>
      <c r="T91" s="143"/>
      <c r="U91" s="143"/>
      <c r="V91" s="143"/>
      <c r="W91" s="143"/>
      <c r="X91" s="143"/>
      <c r="Y91" s="143"/>
      <c r="Z91" s="143"/>
      <c r="AA91" s="381"/>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row>
    <row r="92" spans="1:58" ht="15">
      <c r="A92" s="143"/>
      <c r="B92" s="143"/>
      <c r="C92" s="381"/>
      <c r="D92" s="381"/>
      <c r="E92" s="381"/>
      <c r="F92" s="381"/>
      <c r="G92" s="381"/>
      <c r="H92" s="381"/>
      <c r="I92" s="381"/>
      <c r="J92" s="381"/>
      <c r="K92" s="381"/>
      <c r="L92" s="381"/>
      <c r="M92" s="381"/>
      <c r="N92" s="381"/>
      <c r="O92" s="143"/>
      <c r="P92" s="143"/>
      <c r="Q92" s="143"/>
      <c r="R92" s="143"/>
      <c r="S92" s="143"/>
      <c r="T92" s="143"/>
      <c r="U92" s="143"/>
      <c r="V92" s="143"/>
      <c r="W92" s="143"/>
      <c r="X92" s="143"/>
      <c r="Y92" s="143"/>
      <c r="Z92" s="143"/>
      <c r="AA92" s="381"/>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row>
    <row r="93" spans="1:58" ht="15">
      <c r="A93" s="143"/>
      <c r="B93" s="143"/>
      <c r="C93" s="381"/>
      <c r="D93" s="381"/>
      <c r="E93" s="381"/>
      <c r="F93" s="381"/>
      <c r="G93" s="381"/>
      <c r="H93" s="381"/>
      <c r="I93" s="381"/>
      <c r="J93" s="381"/>
      <c r="K93" s="381"/>
      <c r="L93" s="381"/>
      <c r="M93" s="381"/>
      <c r="N93" s="381"/>
      <c r="O93" s="143"/>
      <c r="P93" s="143"/>
      <c r="Q93" s="143"/>
      <c r="R93" s="143"/>
      <c r="S93" s="143"/>
      <c r="T93" s="143"/>
      <c r="U93" s="143"/>
      <c r="V93" s="143"/>
      <c r="W93" s="143"/>
      <c r="X93" s="143"/>
      <c r="Y93" s="143"/>
      <c r="Z93" s="143"/>
      <c r="AA93" s="381"/>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row>
    <row r="94" spans="1:58" ht="15">
      <c r="A94" s="143"/>
      <c r="B94" s="143"/>
      <c r="C94" s="381"/>
      <c r="D94" s="381"/>
      <c r="E94" s="381"/>
      <c r="F94" s="381"/>
      <c r="G94" s="381"/>
      <c r="H94" s="381"/>
      <c r="I94" s="381"/>
      <c r="J94" s="381"/>
      <c r="K94" s="381"/>
      <c r="L94" s="381"/>
      <c r="M94" s="381"/>
      <c r="N94" s="381"/>
      <c r="O94" s="143"/>
      <c r="P94" s="143"/>
      <c r="Q94" s="143"/>
      <c r="R94" s="143"/>
      <c r="S94" s="143"/>
      <c r="T94" s="143"/>
      <c r="U94" s="143"/>
      <c r="V94" s="143"/>
      <c r="W94" s="143"/>
      <c r="X94" s="143"/>
      <c r="Y94" s="143"/>
      <c r="Z94" s="143"/>
      <c r="AA94" s="381"/>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row>
    <row r="95" spans="1:58" ht="1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381"/>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row>
    <row r="96" spans="1:58" ht="1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381"/>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row>
    <row r="97" spans="1:58">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row>
    <row r="98" spans="1:58">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row>
    <row r="99" spans="1:58">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row>
    <row r="100" spans="1:58">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row>
    <row r="101" spans="1:58">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row>
    <row r="102" spans="1:58">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row>
    <row r="103" spans="1:58">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row>
    <row r="104" spans="1:58">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row>
    <row r="105" spans="1:58">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row>
    <row r="106" spans="1:58">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row>
    <row r="107" spans="1:58">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row>
    <row r="108" spans="1:58">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row>
    <row r="109" spans="1:58">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row>
    <row r="110" spans="1:58">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row>
    <row r="111" spans="1:58">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row>
    <row r="112" spans="1:58">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row>
    <row r="113" spans="1:58">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row>
    <row r="114" spans="1:58">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row>
    <row r="115" spans="1:58">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row>
    <row r="116" spans="1:58">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row>
    <row r="117" spans="1:58">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row>
    <row r="118" spans="1:58">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row>
    <row r="119" spans="1:58">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row>
    <row r="120" spans="1:58">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row>
    <row r="121" spans="1:58">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row>
    <row r="122" spans="1:58">
      <c r="A122" s="143"/>
      <c r="B122" s="143"/>
      <c r="C122" s="143"/>
      <c r="D122" s="143"/>
      <c r="E122" s="578"/>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row>
    <row r="123" spans="1:58">
      <c r="A123" s="143"/>
      <c r="B123" s="143"/>
      <c r="C123" s="143"/>
      <c r="D123" s="143"/>
      <c r="E123" s="578"/>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row>
    <row r="124" spans="1:58">
      <c r="A124" s="143"/>
      <c r="B124" s="143"/>
      <c r="C124" s="143"/>
      <c r="D124" s="143"/>
      <c r="E124" s="578"/>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row>
    <row r="125" spans="1:58">
      <c r="A125" s="143"/>
      <c r="B125" s="143"/>
      <c r="C125" s="143"/>
      <c r="D125" s="143"/>
      <c r="E125" s="578"/>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row>
    <row r="126" spans="1:58" ht="15">
      <c r="A126" s="143"/>
      <c r="B126" s="143"/>
      <c r="C126" s="381"/>
      <c r="D126" s="143"/>
      <c r="E126" s="581" t="s">
        <v>337</v>
      </c>
      <c r="F126" s="143"/>
      <c r="G126" s="143"/>
      <c r="H126" s="603">
        <v>0</v>
      </c>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row>
    <row r="127" spans="1:58" ht="15">
      <c r="A127" s="143"/>
      <c r="B127" s="143"/>
      <c r="C127" s="381"/>
      <c r="D127" s="143"/>
      <c r="E127" s="581" t="s">
        <v>338</v>
      </c>
      <c r="F127" s="143"/>
      <c r="G127" s="143"/>
      <c r="H127" s="603">
        <v>0.1</v>
      </c>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row>
    <row r="128" spans="1:58" ht="15">
      <c r="A128" s="143"/>
      <c r="B128" s="143"/>
      <c r="C128" s="381"/>
      <c r="D128" s="143"/>
      <c r="E128" s="581" t="s">
        <v>339</v>
      </c>
      <c r="F128" s="143"/>
      <c r="G128" s="143"/>
      <c r="H128" s="603">
        <v>0.25</v>
      </c>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row>
    <row r="129" spans="1:58" ht="15">
      <c r="A129" s="143"/>
      <c r="B129" s="143"/>
      <c r="C129" s="381"/>
      <c r="D129" s="143"/>
      <c r="E129" s="581" t="s">
        <v>340</v>
      </c>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row>
    <row r="130" spans="1:58" ht="15">
      <c r="A130" s="143"/>
      <c r="B130" s="143"/>
      <c r="C130" s="381"/>
      <c r="D130" s="143"/>
      <c r="E130" s="579"/>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row>
    <row r="131" spans="1:58" ht="15">
      <c r="A131" s="143"/>
      <c r="B131" s="143"/>
      <c r="C131" s="381"/>
      <c r="D131" s="143"/>
      <c r="E131" s="579"/>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row>
    <row r="132" spans="1:58" ht="15">
      <c r="A132" s="143"/>
      <c r="B132" s="143"/>
      <c r="C132" s="381"/>
      <c r="D132" s="143"/>
      <c r="E132" s="580"/>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row>
    <row r="133" spans="1:58" ht="15">
      <c r="A133" s="143"/>
      <c r="B133" s="143"/>
      <c r="C133" s="381"/>
      <c r="D133" s="143"/>
      <c r="E133" s="580"/>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row>
    <row r="134" spans="1:58" ht="15">
      <c r="A134" s="143"/>
      <c r="B134" s="143"/>
      <c r="C134" s="381"/>
      <c r="D134" s="143"/>
      <c r="E134" s="580"/>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row>
    <row r="135" spans="1:58" ht="15">
      <c r="A135" s="143"/>
      <c r="B135" s="143"/>
      <c r="C135" s="381"/>
      <c r="D135" s="143"/>
      <c r="E135" s="580"/>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row>
    <row r="136" spans="1:58" ht="15">
      <c r="A136" s="143"/>
      <c r="B136" s="143"/>
      <c r="C136" s="381"/>
      <c r="D136" s="143"/>
      <c r="E136" s="580"/>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row>
    <row r="137" spans="1:58" ht="15">
      <c r="A137" s="143"/>
      <c r="B137" s="143"/>
      <c r="C137" s="381"/>
      <c r="D137" s="143"/>
      <c r="E137" s="580"/>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row>
    <row r="138" spans="1:58" ht="15">
      <c r="A138" s="143"/>
      <c r="B138" s="143"/>
      <c r="C138" s="381"/>
      <c r="D138" s="143"/>
      <c r="E138" s="580"/>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row>
    <row r="139" spans="1:58" ht="15">
      <c r="A139" s="143"/>
      <c r="B139" s="143"/>
      <c r="C139" s="381"/>
      <c r="D139" s="143"/>
      <c r="E139" s="578"/>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row>
    <row r="140" spans="1:58" ht="15">
      <c r="A140" s="143"/>
      <c r="B140" s="143"/>
      <c r="C140" s="381"/>
      <c r="D140" s="143"/>
      <c r="E140" s="578"/>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row>
    <row r="141" spans="1:58" ht="15">
      <c r="A141" s="143"/>
      <c r="B141" s="143"/>
      <c r="C141" s="381"/>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row>
    <row r="142" spans="1:58" ht="15">
      <c r="A142" s="143"/>
      <c r="B142" s="143"/>
      <c r="C142" s="381"/>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row>
    <row r="143" spans="1:58" ht="15">
      <c r="A143" s="143"/>
      <c r="B143" s="143"/>
      <c r="C143" s="381"/>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row>
    <row r="144" spans="1:58" ht="15">
      <c r="A144" s="143"/>
      <c r="B144" s="143"/>
      <c r="C144" s="381"/>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row>
    <row r="145" spans="1:58" ht="15">
      <c r="A145" s="143"/>
      <c r="B145" s="143"/>
      <c r="C145" s="381"/>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row>
    <row r="146" spans="1:58">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row>
    <row r="147" spans="1:58">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row>
    <row r="148" spans="1:58">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row>
    <row r="149" spans="1:58">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row>
    <row r="150" spans="1:58">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row>
    <row r="151" spans="1:58">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row>
    <row r="152" spans="1:58">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row>
    <row r="153" spans="1:58">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row>
    <row r="154" spans="1:58">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row>
    <row r="155" spans="1:58">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row>
    <row r="156" spans="1:58">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row>
    <row r="157" spans="1:58">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row>
    <row r="158" spans="1:58">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row>
    <row r="159" spans="1:58">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row>
    <row r="160" spans="1:58">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row>
    <row r="161" spans="1:58">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row>
    <row r="162" spans="1:58">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row>
    <row r="163" spans="1:58">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row>
    <row r="164" spans="1:58">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row>
    <row r="165" spans="1:58">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row>
    <row r="166" spans="1:58">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row>
    <row r="167" spans="1:58">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row>
    <row r="168" spans="1:58">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row>
    <row r="169" spans="1:58">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row>
    <row r="170" spans="1:58">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row>
    <row r="171" spans="1:58">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row>
    <row r="172" spans="1:58">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row>
    <row r="173" spans="1:58">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row>
    <row r="174" spans="1:58">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row>
    <row r="175" spans="1:58">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row>
    <row r="176" spans="1:58">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row>
    <row r="177" spans="1:58">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row>
    <row r="178" spans="1:58">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row>
    <row r="179" spans="1:58">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row>
    <row r="180" spans="1:58">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row>
    <row r="181" spans="1:58">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row>
    <row r="182" spans="1:58">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row>
    <row r="183" spans="1:58">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row>
    <row r="184" spans="1:58">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row>
    <row r="185" spans="1:58">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row>
    <row r="186" spans="1:58">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row>
    <row r="187" spans="1:58">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row>
    <row r="188" spans="1:58">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row>
    <row r="189" spans="1:58">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row>
    <row r="190" spans="1:58">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row>
    <row r="191" spans="1:58">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row>
    <row r="192" spans="1:58">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row>
    <row r="193" spans="1:58">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row>
    <row r="194" spans="1:58">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row>
    <row r="195" spans="1:58">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row>
    <row r="196" spans="1:58">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row>
    <row r="197" spans="1:58">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row>
    <row r="198" spans="1:58">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row>
    <row r="199" spans="1:58">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row>
    <row r="200" spans="1:58">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row>
    <row r="201" spans="1:58">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row>
    <row r="202" spans="1:58">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row>
    <row r="203" spans="1:58">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row>
    <row r="204" spans="1:58">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row>
    <row r="205" spans="1:58">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row>
    <row r="206" spans="1:58">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row>
    <row r="207" spans="1:58">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row>
    <row r="208" spans="1:58">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row>
    <row r="209" spans="1:58">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row>
    <row r="210" spans="1:58">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row>
    <row r="211" spans="1:58">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row>
    <row r="212" spans="1:58">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row>
    <row r="213" spans="1:58">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row>
    <row r="214" spans="1:58">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row>
    <row r="215" spans="1:58">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row>
    <row r="216" spans="1:58">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row>
    <row r="217" spans="1:58">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row>
    <row r="218" spans="1:58">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row>
    <row r="219" spans="1:58">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row>
    <row r="220" spans="1:58">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row>
    <row r="221" spans="1:58">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row>
    <row r="222" spans="1:58">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row>
    <row r="223" spans="1:58">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row>
    <row r="224" spans="1:58">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row>
    <row r="225" spans="1:58">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row>
    <row r="226" spans="1:58">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row>
    <row r="227" spans="1:58">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row>
    <row r="228" spans="1:58">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row>
    <row r="229" spans="1:58">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row>
    <row r="230" spans="1:58">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row>
    <row r="231" spans="1:58">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row>
    <row r="232" spans="1:58">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row>
    <row r="233" spans="1:58">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row>
    <row r="234" spans="1:58">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row>
    <row r="235" spans="1:58">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row>
    <row r="236" spans="1:58">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row>
    <row r="237" spans="1:58">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row>
    <row r="238" spans="1:58">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row>
    <row r="239" spans="1:58">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row>
    <row r="240" spans="1:58">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row>
    <row r="241" spans="1:58">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row>
    <row r="242" spans="1:58">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row>
    <row r="243" spans="1:58">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row>
    <row r="244" spans="1:58">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row>
    <row r="245" spans="1:58">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row>
    <row r="246" spans="1:58">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row>
    <row r="247" spans="1:58">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row>
    <row r="248" spans="1:58">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row>
    <row r="249" spans="1:58">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row>
    <row r="250" spans="1:58">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row>
    <row r="251" spans="1:58">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row>
    <row r="252" spans="1:58">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row>
    <row r="253" spans="1:58">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row>
    <row r="254" spans="1:58">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row>
    <row r="255" spans="1:58">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row>
    <row r="256" spans="1:58">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row>
    <row r="257" spans="1:58">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row>
    <row r="258" spans="1:58">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row>
    <row r="259" spans="1:58">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row>
    <row r="260" spans="1:58">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row>
    <row r="261" spans="1:58">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row>
    <row r="262" spans="1:58">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row>
    <row r="263" spans="1:58">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row>
    <row r="264" spans="1:58">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row>
    <row r="265" spans="1:58">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row>
    <row r="266" spans="1:58">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row>
    <row r="267" spans="1:58">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row>
    <row r="268" spans="1:58">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row>
    <row r="269" spans="1:58">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row>
    <row r="270" spans="1:58">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row>
    <row r="271" spans="1:58">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row>
    <row r="272" spans="1:58">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row>
    <row r="273" spans="1:58">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row>
    <row r="274" spans="1:58">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row>
    <row r="275" spans="1:58">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row>
    <row r="276" spans="1:58">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row>
    <row r="277" spans="1:58">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row>
    <row r="278" spans="1:58">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row>
    <row r="279" spans="1:58">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row>
    <row r="280" spans="1:58">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row>
    <row r="281" spans="1:58">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row>
    <row r="282" spans="1:58">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row>
    <row r="283" spans="1:58">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row>
    <row r="284" spans="1:58">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row>
    <row r="285" spans="1:58">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row>
    <row r="286" spans="1:58">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row>
    <row r="287" spans="1:58">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row>
    <row r="288" spans="1:58">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row>
    <row r="289" spans="1:58">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row>
    <row r="290" spans="1:58">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row>
    <row r="291" spans="1:58">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row>
    <row r="292" spans="1:58">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row>
    <row r="293" spans="1:58">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row>
    <row r="294" spans="1:58">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row>
    <row r="295" spans="1:58">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row>
    <row r="296" spans="1:58">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row>
    <row r="297" spans="1:58">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row>
    <row r="298" spans="1:58">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row>
    <row r="299" spans="1:58">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row>
    <row r="300" spans="1:58">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row>
    <row r="301" spans="1:58">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row>
    <row r="302" spans="1:58">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row>
    <row r="303" spans="1:58">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row>
    <row r="304" spans="1:58">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row>
    <row r="305" spans="1:58">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row>
    <row r="306" spans="1:58">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row>
    <row r="307" spans="1:58">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row>
    <row r="308" spans="1:58">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row>
    <row r="309" spans="1:58">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row>
    <row r="310" spans="1:58">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row>
    <row r="311" spans="1:58">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row>
    <row r="312" spans="1:58">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row>
    <row r="313" spans="1:58">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row>
    <row r="314" spans="1:58">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row>
    <row r="315" spans="1:58">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row>
    <row r="316" spans="1:58">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row>
    <row r="317" spans="1:58">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row>
    <row r="318" spans="1:58">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row>
    <row r="319" spans="1:58">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row>
    <row r="320" spans="1:58">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row>
    <row r="321" spans="1:58">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row>
    <row r="322" spans="1:58">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row>
    <row r="323" spans="1:58">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row>
    <row r="324" spans="1:58">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row>
    <row r="325" spans="1:58">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row>
    <row r="326" spans="1:58">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row>
    <row r="327" spans="1:58">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row>
    <row r="328" spans="1:58">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row>
    <row r="329" spans="1:58">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row>
    <row r="330" spans="1:58">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row>
    <row r="331" spans="1:58">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row>
    <row r="332" spans="1:58">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row>
    <row r="333" spans="1:58">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row>
    <row r="334" spans="1:58">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row>
    <row r="335" spans="1:58">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row>
    <row r="336" spans="1:58">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row>
    <row r="337" spans="1:58">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row>
    <row r="338" spans="1:58">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row>
    <row r="339" spans="1:58">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row>
    <row r="340" spans="1:58">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row>
    <row r="341" spans="1:58">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row>
    <row r="342" spans="1:58">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row>
    <row r="343" spans="1:58">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row>
    <row r="344" spans="1:58">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row>
    <row r="345" spans="1:58">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row>
    <row r="346" spans="1:58">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row>
    <row r="347" spans="1:58">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row>
    <row r="348" spans="1:58">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row>
    <row r="349" spans="1:58">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row>
    <row r="350" spans="1:58">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row>
    <row r="351" spans="1:58">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row>
    <row r="352" spans="1:58">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row>
    <row r="353" spans="1:58">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row>
    <row r="354" spans="1:58">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row>
    <row r="355" spans="1:58">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row>
    <row r="356" spans="1:58">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row>
    <row r="357" spans="1:58">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row>
    <row r="358" spans="1:58">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row>
    <row r="359" spans="1:58">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row>
    <row r="360" spans="1:58">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row>
    <row r="361" spans="1:58">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row>
    <row r="362" spans="1:58">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row>
    <row r="363" spans="1:58">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row>
    <row r="364" spans="1:58">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row>
    <row r="365" spans="1:58">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row>
    <row r="366" spans="1:58">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row>
    <row r="367" spans="1:58">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row>
    <row r="368" spans="1:58">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row>
    <row r="369" spans="1:58">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row>
    <row r="370" spans="1:58">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row>
    <row r="371" spans="1:58">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row>
    <row r="372" spans="1:58">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row>
    <row r="373" spans="1:58">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row>
    <row r="374" spans="1:58">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row>
    <row r="375" spans="1:58">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row>
    <row r="376" spans="1:58">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row>
    <row r="377" spans="1:58">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row>
    <row r="378" spans="1:58">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row>
    <row r="379" spans="1:58">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row>
    <row r="380" spans="1:58">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row>
    <row r="381" spans="1:58">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row>
    <row r="382" spans="1:58">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row>
    <row r="383" spans="1:58">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row>
    <row r="384" spans="1:58">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row>
    <row r="385" spans="1:58">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row>
    <row r="386" spans="1:58">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row>
    <row r="387" spans="1:58">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row>
    <row r="388" spans="1:58">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row>
    <row r="389" spans="1:58">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row>
    <row r="390" spans="1:58">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row>
    <row r="391" spans="1:58">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row>
    <row r="392" spans="1:58">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row>
    <row r="393" spans="1:58">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row>
    <row r="394" spans="1:58">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row>
    <row r="395" spans="1:58">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row>
    <row r="396" spans="1:58">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row>
    <row r="397" spans="1:58">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row>
    <row r="398" spans="1:58">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row>
    <row r="399" spans="1:58">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row>
    <row r="400" spans="1:58">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row>
    <row r="401" spans="1:58">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row>
    <row r="402" spans="1:58">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row>
    <row r="403" spans="1:58">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row>
    <row r="404" spans="1:58">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row>
    <row r="405" spans="1:58">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row>
    <row r="406" spans="1:58">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row>
    <row r="407" spans="1:58">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row>
    <row r="408" spans="1:58">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row>
    <row r="409" spans="1:58">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row>
    <row r="410" spans="1:58">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row>
    <row r="411" spans="1:58">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row>
    <row r="412" spans="1:58">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row>
    <row r="413" spans="1:58">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row>
    <row r="414" spans="1:58">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row>
    <row r="415" spans="1:58">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row>
    <row r="416" spans="1:58">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row>
    <row r="417" spans="1:58">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row>
    <row r="418" spans="1:58">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row>
    <row r="419" spans="1:58">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row>
    <row r="420" spans="1:58">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row>
    <row r="421" spans="1:58">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143"/>
      <c r="AE421" s="143"/>
      <c r="AF421" s="143"/>
      <c r="AG421" s="143"/>
      <c r="AH421" s="143"/>
      <c r="AI421" s="143"/>
      <c r="AJ421" s="181"/>
      <c r="AK421" s="181"/>
      <c r="AL421" s="181"/>
      <c r="AM421" s="181"/>
      <c r="AN421" s="181"/>
      <c r="AO421" s="181"/>
      <c r="AP421" s="181"/>
      <c r="AQ421" s="181"/>
      <c r="AR421" s="181"/>
      <c r="AS421" s="181"/>
      <c r="AT421" s="181"/>
      <c r="AU421" s="283"/>
      <c r="AV421" s="283"/>
      <c r="AW421" s="283"/>
      <c r="AX421" s="283"/>
      <c r="AY421" s="181"/>
      <c r="AZ421" s="181"/>
      <c r="BA421" s="181"/>
      <c r="BB421" s="181"/>
      <c r="BC421" s="181"/>
      <c r="BD421" s="181"/>
      <c r="BE421" s="181"/>
      <c r="BF421" s="181"/>
    </row>
    <row r="422" spans="1:58">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143"/>
      <c r="AE422" s="143"/>
      <c r="AF422" s="143"/>
      <c r="AG422" s="143"/>
      <c r="AH422" s="143"/>
      <c r="AI422" s="143"/>
      <c r="AJ422" s="181"/>
      <c r="AK422" s="181"/>
      <c r="AL422" s="181"/>
      <c r="AM422" s="181"/>
      <c r="AN422" s="181"/>
      <c r="AO422" s="181"/>
      <c r="AP422" s="181"/>
      <c r="AQ422" s="181"/>
      <c r="AR422" s="181"/>
      <c r="AS422" s="181"/>
      <c r="AT422" s="181"/>
      <c r="AU422" s="283"/>
      <c r="AV422" s="283"/>
      <c r="AW422" s="283"/>
      <c r="AX422" s="283"/>
      <c r="AY422" s="181"/>
      <c r="AZ422" s="181"/>
      <c r="BA422" s="181"/>
      <c r="BB422" s="181"/>
      <c r="BC422" s="181"/>
      <c r="BD422" s="181"/>
      <c r="BE422" s="181"/>
      <c r="BF422" s="181"/>
    </row>
    <row r="423" spans="1:58">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143"/>
      <c r="AE423" s="143"/>
      <c r="AF423" s="143"/>
      <c r="AG423" s="143"/>
      <c r="AH423" s="143"/>
      <c r="AI423" s="143"/>
      <c r="AJ423" s="181"/>
      <c r="AK423" s="181"/>
      <c r="AL423" s="181"/>
      <c r="AM423" s="181"/>
      <c r="AN423" s="181"/>
      <c r="AO423" s="181"/>
      <c r="AP423" s="181"/>
      <c r="AQ423" s="181"/>
      <c r="AR423" s="181"/>
      <c r="AS423" s="181"/>
      <c r="AT423" s="181"/>
      <c r="AU423" s="283"/>
      <c r="AV423" s="283"/>
      <c r="AW423" s="283"/>
      <c r="AX423" s="283"/>
      <c r="AY423" s="181"/>
      <c r="AZ423" s="181"/>
      <c r="BA423" s="181"/>
      <c r="BB423" s="181"/>
      <c r="BC423" s="181"/>
      <c r="BD423" s="181"/>
      <c r="BE423" s="181"/>
      <c r="BF423" s="181"/>
    </row>
    <row r="424" spans="1:58">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143"/>
      <c r="AE424" s="143"/>
      <c r="AF424" s="143"/>
      <c r="AG424" s="143"/>
      <c r="AH424" s="143"/>
      <c r="AI424" s="143"/>
      <c r="AJ424" s="181"/>
      <c r="AK424" s="181"/>
      <c r="AL424" s="181"/>
      <c r="AM424" s="181"/>
      <c r="AN424" s="181"/>
      <c r="AO424" s="181"/>
      <c r="AP424" s="181"/>
      <c r="AQ424" s="181"/>
      <c r="AR424" s="181"/>
      <c r="AS424" s="181"/>
      <c r="AT424" s="181"/>
      <c r="AU424" s="283"/>
      <c r="AV424" s="283"/>
      <c r="AW424" s="283"/>
      <c r="AX424" s="283"/>
      <c r="AY424" s="181"/>
      <c r="AZ424" s="181"/>
      <c r="BA424" s="181"/>
      <c r="BB424" s="181"/>
      <c r="BC424" s="181"/>
      <c r="BD424" s="181"/>
      <c r="BE424" s="181"/>
      <c r="BF424" s="181"/>
    </row>
    <row r="425" spans="1:58">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143"/>
      <c r="AE425" s="143"/>
      <c r="AF425" s="143"/>
      <c r="AG425" s="143"/>
      <c r="AH425" s="143"/>
      <c r="AI425" s="143"/>
      <c r="AJ425" s="181"/>
      <c r="AK425" s="181"/>
      <c r="AL425" s="181"/>
      <c r="AM425" s="181"/>
      <c r="AN425" s="181"/>
      <c r="AO425" s="181"/>
      <c r="AP425" s="181"/>
      <c r="AQ425" s="181"/>
      <c r="AR425" s="181"/>
      <c r="AS425" s="181"/>
      <c r="AT425" s="181"/>
      <c r="AU425" s="283"/>
      <c r="AV425" s="283"/>
      <c r="AW425" s="283"/>
      <c r="AX425" s="283"/>
      <c r="AY425" s="181"/>
      <c r="AZ425" s="181"/>
      <c r="BA425" s="181"/>
      <c r="BB425" s="181"/>
      <c r="BC425" s="181"/>
      <c r="BD425" s="181"/>
      <c r="BE425" s="181"/>
      <c r="BF425" s="181"/>
    </row>
    <row r="426" spans="1:58">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143"/>
      <c r="AE426" s="143"/>
      <c r="AF426" s="143"/>
      <c r="AG426" s="143"/>
      <c r="AH426" s="143"/>
      <c r="AI426" s="143"/>
      <c r="AJ426" s="181"/>
      <c r="AK426" s="181"/>
      <c r="AL426" s="181"/>
      <c r="AM426" s="181"/>
      <c r="AN426" s="181"/>
      <c r="AO426" s="181"/>
      <c r="AP426" s="181"/>
      <c r="AQ426" s="181"/>
      <c r="AR426" s="181"/>
      <c r="AS426" s="181"/>
      <c r="AT426" s="181"/>
      <c r="AU426" s="283"/>
      <c r="AV426" s="283"/>
      <c r="AW426" s="283"/>
      <c r="AX426" s="283"/>
      <c r="AY426" s="181"/>
      <c r="AZ426" s="181"/>
      <c r="BA426" s="181"/>
      <c r="BB426" s="181"/>
      <c r="BC426" s="181"/>
      <c r="BD426" s="181"/>
      <c r="BE426" s="181"/>
      <c r="BF426" s="181"/>
    </row>
    <row r="427" spans="1:58">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143"/>
      <c r="AE427" s="143"/>
      <c r="AF427" s="143"/>
      <c r="AG427" s="143"/>
      <c r="AH427" s="143"/>
      <c r="AI427" s="143"/>
      <c r="AJ427" s="181"/>
      <c r="AK427" s="181"/>
      <c r="AL427" s="181"/>
      <c r="AM427" s="181"/>
      <c r="AN427" s="181"/>
      <c r="AO427" s="181"/>
      <c r="AP427" s="181"/>
      <c r="AQ427" s="181"/>
      <c r="AR427" s="181"/>
      <c r="AS427" s="181"/>
      <c r="AT427" s="181"/>
      <c r="AU427" s="283"/>
      <c r="AV427" s="283"/>
      <c r="AW427" s="283"/>
      <c r="AX427" s="283"/>
      <c r="AY427" s="181"/>
      <c r="AZ427" s="181"/>
      <c r="BA427" s="181"/>
      <c r="BB427" s="181"/>
      <c r="BC427" s="181"/>
      <c r="BD427" s="181"/>
      <c r="BE427" s="181"/>
      <c r="BF427" s="181"/>
    </row>
    <row r="428" spans="1:58">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143"/>
      <c r="AE428" s="143"/>
      <c r="AF428" s="143"/>
      <c r="AG428" s="143"/>
      <c r="AH428" s="143"/>
      <c r="AI428" s="143"/>
      <c r="AJ428" s="181"/>
      <c r="AK428" s="181"/>
      <c r="AL428" s="181"/>
      <c r="AM428" s="181"/>
      <c r="AN428" s="181"/>
      <c r="AO428" s="181"/>
      <c r="AP428" s="181"/>
      <c r="AQ428" s="181"/>
      <c r="AR428" s="181"/>
      <c r="AS428" s="181"/>
      <c r="AT428" s="181"/>
      <c r="AU428" s="283"/>
      <c r="AV428" s="283"/>
      <c r="AW428" s="283"/>
      <c r="AX428" s="283"/>
      <c r="AY428" s="181"/>
      <c r="AZ428" s="181"/>
      <c r="BA428" s="181"/>
      <c r="BB428" s="181"/>
      <c r="BC428" s="181"/>
      <c r="BD428" s="181"/>
      <c r="BE428" s="181"/>
      <c r="BF428" s="181"/>
    </row>
    <row r="429" spans="1:58">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143"/>
      <c r="AE429" s="143"/>
      <c r="AF429" s="143"/>
      <c r="AG429" s="143"/>
      <c r="AH429" s="143"/>
      <c r="AI429" s="143"/>
      <c r="AJ429" s="181"/>
      <c r="AK429" s="181"/>
      <c r="AL429" s="181"/>
      <c r="AM429" s="181"/>
      <c r="AN429" s="181"/>
      <c r="AO429" s="181"/>
      <c r="AP429" s="181"/>
      <c r="AQ429" s="181"/>
      <c r="AR429" s="181"/>
      <c r="AS429" s="181"/>
      <c r="AT429" s="181"/>
      <c r="AU429" s="283"/>
      <c r="AV429" s="283"/>
      <c r="AW429" s="283"/>
      <c r="AX429" s="283"/>
      <c r="AY429" s="181"/>
      <c r="AZ429" s="181"/>
      <c r="BA429" s="181"/>
      <c r="BB429" s="181"/>
      <c r="BC429" s="181"/>
      <c r="BD429" s="181"/>
      <c r="BE429" s="181"/>
      <c r="BF429" s="181"/>
    </row>
    <row r="430" spans="1:58">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143"/>
      <c r="AE430" s="143"/>
      <c r="AF430" s="143"/>
      <c r="AG430" s="143"/>
      <c r="AH430" s="143"/>
      <c r="AI430" s="143"/>
      <c r="AJ430" s="181"/>
      <c r="AK430" s="181"/>
      <c r="AL430" s="181"/>
      <c r="AM430" s="181"/>
      <c r="AN430" s="181"/>
      <c r="AO430" s="181"/>
      <c r="AP430" s="181"/>
      <c r="AQ430" s="181"/>
      <c r="AR430" s="181"/>
      <c r="AS430" s="181"/>
      <c r="AT430" s="181"/>
      <c r="AU430" s="283"/>
      <c r="AV430" s="283"/>
      <c r="AW430" s="283"/>
      <c r="AX430" s="283"/>
      <c r="AY430" s="181"/>
      <c r="AZ430" s="181"/>
      <c r="BA430" s="181"/>
      <c r="BB430" s="181"/>
      <c r="BC430" s="181"/>
      <c r="BD430" s="181"/>
      <c r="BE430" s="181"/>
      <c r="BF430" s="181"/>
    </row>
    <row r="431" spans="1:58">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143"/>
      <c r="AE431" s="143"/>
      <c r="AF431" s="143"/>
      <c r="AG431" s="143"/>
      <c r="AH431" s="143"/>
      <c r="AI431" s="143"/>
      <c r="AJ431" s="181"/>
      <c r="AK431" s="181"/>
      <c r="AL431" s="181"/>
      <c r="AM431" s="181"/>
      <c r="AN431" s="181"/>
      <c r="AO431" s="181"/>
      <c r="AP431" s="181"/>
      <c r="AQ431" s="181"/>
      <c r="AR431" s="181"/>
      <c r="AS431" s="181"/>
      <c r="AT431" s="181"/>
      <c r="AU431" s="283"/>
      <c r="AV431" s="283"/>
      <c r="AW431" s="283"/>
      <c r="AX431" s="283"/>
      <c r="AY431" s="181"/>
      <c r="AZ431" s="181"/>
      <c r="BA431" s="181"/>
      <c r="BB431" s="181"/>
      <c r="BC431" s="181"/>
      <c r="BD431" s="181"/>
      <c r="BE431" s="181"/>
      <c r="BF431" s="181"/>
    </row>
    <row r="432" spans="1:58">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143"/>
      <c r="AE432" s="143"/>
      <c r="AF432" s="143"/>
      <c r="AG432" s="143"/>
      <c r="AH432" s="143"/>
      <c r="AI432" s="143"/>
      <c r="AJ432" s="181"/>
      <c r="AK432" s="181"/>
      <c r="AL432" s="181"/>
      <c r="AM432" s="181"/>
      <c r="AN432" s="181"/>
      <c r="AO432" s="181"/>
      <c r="AP432" s="181"/>
      <c r="AQ432" s="181"/>
      <c r="AR432" s="181"/>
      <c r="AS432" s="181"/>
      <c r="AT432" s="181"/>
      <c r="AU432" s="283"/>
      <c r="AV432" s="283"/>
      <c r="AW432" s="283"/>
      <c r="AX432" s="283"/>
      <c r="AY432" s="181"/>
      <c r="AZ432" s="181"/>
      <c r="BA432" s="181"/>
      <c r="BB432" s="181"/>
      <c r="BC432" s="181"/>
      <c r="BD432" s="181"/>
      <c r="BE432" s="181"/>
      <c r="BF432" s="181"/>
    </row>
    <row r="433" spans="1:58">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143"/>
      <c r="AE433" s="143"/>
      <c r="AF433" s="143"/>
      <c r="AG433" s="143"/>
      <c r="AH433" s="143"/>
      <c r="AI433" s="143"/>
      <c r="AJ433" s="181"/>
      <c r="AK433" s="181"/>
      <c r="AL433" s="181"/>
      <c r="AM433" s="181"/>
      <c r="AN433" s="181"/>
      <c r="AO433" s="181"/>
      <c r="AP433" s="181"/>
      <c r="AQ433" s="181"/>
      <c r="AR433" s="181"/>
      <c r="AS433" s="181"/>
      <c r="AT433" s="181"/>
      <c r="AU433" s="283"/>
      <c r="AV433" s="283"/>
      <c r="AW433" s="283"/>
      <c r="AX433" s="283"/>
      <c r="AY433" s="181"/>
      <c r="AZ433" s="181"/>
      <c r="BA433" s="181"/>
      <c r="BB433" s="181"/>
      <c r="BC433" s="181"/>
      <c r="BD433" s="181"/>
      <c r="BE433" s="181"/>
      <c r="BF433" s="181"/>
    </row>
    <row r="434" spans="1:58">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143"/>
      <c r="AE434" s="143"/>
      <c r="AF434" s="143"/>
      <c r="AG434" s="143"/>
      <c r="AH434" s="143"/>
      <c r="AI434" s="143"/>
      <c r="AJ434" s="181"/>
      <c r="AK434" s="181"/>
      <c r="AL434" s="181"/>
      <c r="AM434" s="181"/>
      <c r="AN434" s="181"/>
      <c r="AO434" s="181"/>
      <c r="AP434" s="181"/>
      <c r="AQ434" s="181"/>
      <c r="AR434" s="181"/>
      <c r="AS434" s="181"/>
      <c r="AT434" s="181"/>
      <c r="AU434" s="283"/>
      <c r="AV434" s="283"/>
      <c r="AW434" s="283"/>
      <c r="AX434" s="283"/>
      <c r="AY434" s="181"/>
      <c r="AZ434" s="181"/>
      <c r="BA434" s="181"/>
      <c r="BB434" s="181"/>
      <c r="BC434" s="181"/>
      <c r="BD434" s="181"/>
      <c r="BE434" s="181"/>
      <c r="BF434" s="181"/>
    </row>
    <row r="435" spans="1:58">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143"/>
      <c r="AE435" s="143"/>
      <c r="AF435" s="143"/>
      <c r="AG435" s="143"/>
      <c r="AH435" s="143"/>
      <c r="AI435" s="143"/>
      <c r="AJ435" s="181"/>
      <c r="AK435" s="181"/>
      <c r="AL435" s="181"/>
      <c r="AM435" s="181"/>
      <c r="AN435" s="181"/>
      <c r="AO435" s="181"/>
      <c r="AP435" s="181"/>
      <c r="AQ435" s="181"/>
      <c r="AR435" s="181"/>
      <c r="AS435" s="181"/>
      <c r="AT435" s="181"/>
      <c r="AU435" s="283"/>
      <c r="AV435" s="283"/>
      <c r="AW435" s="283"/>
      <c r="AX435" s="283"/>
      <c r="AY435" s="181"/>
      <c r="AZ435" s="181"/>
      <c r="BA435" s="181"/>
      <c r="BB435" s="181"/>
      <c r="BC435" s="181"/>
      <c r="BD435" s="181"/>
      <c r="BE435" s="181"/>
      <c r="BF435" s="181"/>
    </row>
    <row r="436" spans="1:58">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143"/>
      <c r="AE436" s="143"/>
      <c r="AF436" s="143"/>
      <c r="AG436" s="143"/>
      <c r="AH436" s="143"/>
      <c r="AI436" s="143"/>
      <c r="AJ436" s="181"/>
      <c r="AK436" s="181"/>
      <c r="AL436" s="181"/>
      <c r="AM436" s="181"/>
      <c r="AN436" s="181"/>
      <c r="AO436" s="181"/>
      <c r="AP436" s="181"/>
      <c r="AQ436" s="181"/>
      <c r="AR436" s="181"/>
      <c r="AS436" s="181"/>
      <c r="AT436" s="181"/>
      <c r="AU436" s="283"/>
      <c r="AV436" s="283"/>
      <c r="AW436" s="283"/>
      <c r="AX436" s="283"/>
      <c r="AY436" s="181"/>
      <c r="AZ436" s="181"/>
      <c r="BA436" s="181"/>
      <c r="BB436" s="181"/>
      <c r="BC436" s="181"/>
      <c r="BD436" s="181"/>
      <c r="BE436" s="181"/>
      <c r="BF436" s="181"/>
    </row>
    <row r="437" spans="1:58">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143"/>
      <c r="AE437" s="143"/>
      <c r="AF437" s="143"/>
      <c r="AG437" s="143"/>
      <c r="AH437" s="143"/>
      <c r="AI437" s="143"/>
      <c r="AJ437" s="181"/>
      <c r="AK437" s="181"/>
      <c r="AL437" s="181"/>
      <c r="AM437" s="181"/>
      <c r="AN437" s="181"/>
      <c r="AO437" s="181"/>
      <c r="AP437" s="181"/>
      <c r="AQ437" s="181"/>
      <c r="AR437" s="181"/>
      <c r="AS437" s="181"/>
      <c r="AT437" s="181"/>
      <c r="AU437" s="283"/>
      <c r="AV437" s="283"/>
      <c r="AW437" s="283"/>
      <c r="AX437" s="283"/>
      <c r="AY437" s="181"/>
      <c r="AZ437" s="181"/>
      <c r="BA437" s="181"/>
      <c r="BB437" s="181"/>
      <c r="BC437" s="181"/>
      <c r="BD437" s="181"/>
      <c r="BE437" s="181"/>
      <c r="BF437" s="181"/>
    </row>
    <row r="438" spans="1:58">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143"/>
      <c r="AE438" s="143"/>
      <c r="AF438" s="143"/>
      <c r="AG438" s="143"/>
      <c r="AH438" s="143"/>
      <c r="AI438" s="143"/>
      <c r="AJ438" s="181"/>
      <c r="AK438" s="181"/>
      <c r="AL438" s="181"/>
      <c r="AM438" s="181"/>
      <c r="AN438" s="181"/>
      <c r="AO438" s="181"/>
      <c r="AP438" s="181"/>
      <c r="AQ438" s="181"/>
      <c r="AR438" s="181"/>
      <c r="AS438" s="181"/>
      <c r="AT438" s="181"/>
      <c r="AU438" s="283"/>
      <c r="AV438" s="283"/>
      <c r="AW438" s="283"/>
      <c r="AX438" s="283"/>
      <c r="AY438" s="181"/>
      <c r="AZ438" s="181"/>
      <c r="BA438" s="181"/>
      <c r="BB438" s="181"/>
      <c r="BC438" s="181"/>
      <c r="BD438" s="181"/>
      <c r="BE438" s="181"/>
      <c r="BF438" s="181"/>
    </row>
    <row r="439" spans="1:58">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143"/>
      <c r="AE439" s="143"/>
      <c r="AF439" s="143"/>
      <c r="AG439" s="143"/>
      <c r="AH439" s="143"/>
      <c r="AI439" s="143"/>
      <c r="AJ439" s="181"/>
      <c r="AK439" s="181"/>
      <c r="AL439" s="181"/>
      <c r="AM439" s="181"/>
      <c r="AN439" s="181"/>
      <c r="AO439" s="181"/>
      <c r="AP439" s="181"/>
      <c r="AQ439" s="181"/>
      <c r="AR439" s="181"/>
      <c r="AS439" s="181"/>
      <c r="AT439" s="181"/>
      <c r="AU439" s="283"/>
      <c r="AV439" s="283"/>
      <c r="AW439" s="283"/>
      <c r="AX439" s="283"/>
      <c r="AY439" s="181"/>
      <c r="AZ439" s="181"/>
      <c r="BA439" s="181"/>
      <c r="BB439" s="181"/>
      <c r="BC439" s="181"/>
      <c r="BD439" s="181"/>
      <c r="BE439" s="181"/>
      <c r="BF439" s="181"/>
    </row>
    <row r="440" spans="1:58">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143"/>
      <c r="AE440" s="143"/>
      <c r="AF440" s="143"/>
      <c r="AG440" s="143"/>
      <c r="AH440" s="143"/>
      <c r="AI440" s="143"/>
      <c r="AJ440" s="181"/>
      <c r="AK440" s="181"/>
      <c r="AL440" s="181"/>
      <c r="AM440" s="181"/>
      <c r="AN440" s="181"/>
      <c r="AO440" s="181"/>
      <c r="AP440" s="181"/>
      <c r="AQ440" s="181"/>
      <c r="AR440" s="181"/>
      <c r="AS440" s="181"/>
      <c r="AT440" s="181"/>
      <c r="AU440" s="283"/>
      <c r="AV440" s="283"/>
      <c r="AW440" s="283"/>
      <c r="AX440" s="283"/>
      <c r="AY440" s="181"/>
      <c r="AZ440" s="181"/>
      <c r="BA440" s="181"/>
      <c r="BB440" s="181"/>
      <c r="BC440" s="181"/>
      <c r="BD440" s="181"/>
      <c r="BE440" s="181"/>
      <c r="BF440" s="181"/>
    </row>
    <row r="441" spans="1:58">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143"/>
      <c r="AE441" s="143"/>
      <c r="AF441" s="143"/>
      <c r="AG441" s="143"/>
      <c r="AH441" s="143"/>
      <c r="AI441" s="143"/>
      <c r="AJ441" s="181"/>
      <c r="AK441" s="181"/>
      <c r="AL441" s="181"/>
      <c r="AM441" s="181"/>
      <c r="AN441" s="181"/>
      <c r="AO441" s="181"/>
      <c r="AP441" s="181"/>
      <c r="AQ441" s="181"/>
      <c r="AR441" s="181"/>
      <c r="AS441" s="181"/>
      <c r="AT441" s="181"/>
      <c r="AU441" s="283"/>
      <c r="AV441" s="283"/>
      <c r="AW441" s="283"/>
      <c r="AX441" s="283"/>
      <c r="AY441" s="181"/>
      <c r="AZ441" s="181"/>
      <c r="BA441" s="181"/>
      <c r="BB441" s="181"/>
      <c r="BC441" s="181"/>
      <c r="BD441" s="181"/>
      <c r="BE441" s="181"/>
      <c r="BF441" s="181"/>
    </row>
    <row r="442" spans="1:58">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143"/>
      <c r="AE442" s="143"/>
      <c r="AF442" s="143"/>
      <c r="AG442" s="143"/>
      <c r="AH442" s="143"/>
      <c r="AI442" s="143"/>
      <c r="AJ442" s="181"/>
      <c r="AK442" s="181"/>
      <c r="AL442" s="181"/>
      <c r="AM442" s="181"/>
      <c r="AN442" s="181"/>
      <c r="AO442" s="181"/>
      <c r="AP442" s="181"/>
      <c r="AQ442" s="181"/>
      <c r="AR442" s="181"/>
      <c r="AS442" s="181"/>
      <c r="AT442" s="181"/>
      <c r="AU442" s="283"/>
      <c r="AV442" s="283"/>
      <c r="AW442" s="283"/>
      <c r="AX442" s="283"/>
      <c r="AY442" s="181"/>
      <c r="AZ442" s="181"/>
      <c r="BA442" s="181"/>
      <c r="BB442" s="181"/>
      <c r="BC442" s="181"/>
      <c r="BD442" s="181"/>
      <c r="BE442" s="181"/>
      <c r="BF442" s="181"/>
    </row>
    <row r="443" spans="1:58">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143"/>
      <c r="AE443" s="143"/>
      <c r="AF443" s="143"/>
      <c r="AG443" s="143"/>
      <c r="AH443" s="143"/>
      <c r="AI443" s="143"/>
      <c r="AJ443" s="181"/>
      <c r="AK443" s="181"/>
      <c r="AL443" s="181"/>
      <c r="AM443" s="181"/>
      <c r="AN443" s="181"/>
      <c r="AO443" s="181"/>
      <c r="AP443" s="181"/>
      <c r="AQ443" s="181"/>
      <c r="AR443" s="181"/>
      <c r="AS443" s="181"/>
      <c r="AT443" s="181"/>
      <c r="AU443" s="283"/>
      <c r="AV443" s="283"/>
      <c r="AW443" s="283"/>
      <c r="AX443" s="283"/>
      <c r="AY443" s="181"/>
      <c r="AZ443" s="181"/>
      <c r="BA443" s="181"/>
      <c r="BB443" s="181"/>
      <c r="BC443" s="181"/>
      <c r="BD443" s="181"/>
      <c r="BE443" s="181"/>
      <c r="BF443" s="181"/>
    </row>
    <row r="444" spans="1:58">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143"/>
      <c r="AE444" s="143"/>
      <c r="AF444" s="143"/>
      <c r="AG444" s="143"/>
      <c r="AH444" s="143"/>
      <c r="AI444" s="143"/>
      <c r="AJ444" s="181"/>
      <c r="AK444" s="181"/>
      <c r="AL444" s="181"/>
      <c r="AM444" s="181"/>
      <c r="AN444" s="181"/>
      <c r="AO444" s="181"/>
      <c r="AP444" s="181"/>
      <c r="AQ444" s="181"/>
      <c r="AR444" s="181"/>
      <c r="AS444" s="181"/>
      <c r="AT444" s="181"/>
      <c r="AU444" s="283"/>
      <c r="AV444" s="283"/>
      <c r="AW444" s="283"/>
      <c r="AX444" s="283"/>
      <c r="AY444" s="181"/>
      <c r="AZ444" s="181"/>
      <c r="BA444" s="181"/>
      <c r="BB444" s="181"/>
      <c r="BC444" s="181"/>
      <c r="BD444" s="181"/>
      <c r="BE444" s="181"/>
      <c r="BF444" s="181"/>
    </row>
    <row r="445" spans="1:58">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143"/>
      <c r="AE445" s="143"/>
      <c r="AF445" s="143"/>
      <c r="AG445" s="143"/>
      <c r="AH445" s="143"/>
      <c r="AI445" s="143"/>
      <c r="AJ445" s="181"/>
      <c r="AK445" s="181"/>
      <c r="AL445" s="181"/>
      <c r="AM445" s="181"/>
      <c r="AN445" s="181"/>
      <c r="AO445" s="181"/>
      <c r="AP445" s="181"/>
      <c r="AQ445" s="181"/>
      <c r="AR445" s="181"/>
      <c r="AS445" s="181"/>
      <c r="AT445" s="181"/>
      <c r="AU445" s="283"/>
      <c r="AV445" s="283"/>
      <c r="AW445" s="283"/>
      <c r="AX445" s="283"/>
      <c r="AY445" s="181"/>
      <c r="AZ445" s="181"/>
      <c r="BA445" s="181"/>
      <c r="BB445" s="181"/>
      <c r="BC445" s="181"/>
      <c r="BD445" s="181"/>
      <c r="BE445" s="181"/>
      <c r="BF445" s="181"/>
    </row>
    <row r="446" spans="1:58">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143"/>
      <c r="AE446" s="143"/>
      <c r="AF446" s="143"/>
      <c r="AG446" s="143"/>
      <c r="AH446" s="143"/>
      <c r="AI446" s="143"/>
      <c r="AJ446" s="181"/>
      <c r="AK446" s="181"/>
      <c r="AL446" s="181"/>
      <c r="AM446" s="181"/>
      <c r="AN446" s="181"/>
      <c r="AO446" s="181"/>
      <c r="AP446" s="181"/>
      <c r="AQ446" s="181"/>
      <c r="AR446" s="181"/>
      <c r="AS446" s="181"/>
      <c r="AT446" s="181"/>
      <c r="AU446" s="283"/>
      <c r="AV446" s="283"/>
      <c r="AW446" s="283"/>
      <c r="AX446" s="283"/>
      <c r="AY446" s="181"/>
      <c r="AZ446" s="181"/>
      <c r="BA446" s="181"/>
      <c r="BB446" s="181"/>
      <c r="BC446" s="181"/>
      <c r="BD446" s="181"/>
      <c r="BE446" s="181"/>
      <c r="BF446" s="181"/>
    </row>
    <row r="447" spans="1:58">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143"/>
      <c r="AE447" s="143"/>
      <c r="AF447" s="143"/>
      <c r="AG447" s="143"/>
      <c r="AH447" s="143"/>
      <c r="AI447" s="143"/>
      <c r="AJ447" s="181"/>
      <c r="AK447" s="181"/>
      <c r="AL447" s="181"/>
      <c r="AM447" s="181"/>
      <c r="AN447" s="181"/>
      <c r="AO447" s="181"/>
      <c r="AP447" s="181"/>
      <c r="AQ447" s="181"/>
      <c r="AR447" s="181"/>
      <c r="AS447" s="181"/>
      <c r="AT447" s="181"/>
      <c r="AU447" s="283"/>
      <c r="AV447" s="283"/>
      <c r="AW447" s="283"/>
      <c r="AX447" s="283"/>
      <c r="AY447" s="181"/>
      <c r="AZ447" s="181"/>
      <c r="BA447" s="181"/>
      <c r="BB447" s="181"/>
      <c r="BC447" s="181"/>
      <c r="BD447" s="181"/>
      <c r="BE447" s="181"/>
      <c r="BF447" s="181"/>
    </row>
    <row r="448" spans="1:58">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143"/>
      <c r="AE448" s="143"/>
      <c r="AF448" s="143"/>
      <c r="AG448" s="143"/>
      <c r="AH448" s="143"/>
      <c r="AI448" s="143"/>
      <c r="AJ448" s="181"/>
      <c r="AK448" s="181"/>
      <c r="AL448" s="181"/>
      <c r="AM448" s="181"/>
      <c r="AN448" s="181"/>
      <c r="AO448" s="181"/>
      <c r="AP448" s="181"/>
      <c r="AQ448" s="181"/>
      <c r="AR448" s="181"/>
      <c r="AS448" s="181"/>
      <c r="AT448" s="181"/>
      <c r="AU448" s="283"/>
      <c r="AV448" s="283"/>
      <c r="AW448" s="283"/>
      <c r="AX448" s="283"/>
      <c r="AY448" s="181"/>
      <c r="AZ448" s="181"/>
      <c r="BA448" s="181"/>
      <c r="BB448" s="181"/>
      <c r="BC448" s="181"/>
      <c r="BD448" s="181"/>
      <c r="BE448" s="181"/>
      <c r="BF448" s="181"/>
    </row>
    <row r="449" spans="1:58">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143"/>
      <c r="AE449" s="143"/>
      <c r="AF449" s="143"/>
      <c r="AG449" s="143"/>
      <c r="AH449" s="143"/>
      <c r="AI449" s="143"/>
      <c r="AJ449" s="181"/>
      <c r="AK449" s="181"/>
      <c r="AL449" s="181"/>
      <c r="AM449" s="181"/>
      <c r="AN449" s="181"/>
      <c r="AO449" s="181"/>
      <c r="AP449" s="181"/>
      <c r="AQ449" s="181"/>
      <c r="AR449" s="181"/>
      <c r="AS449" s="181"/>
      <c r="AT449" s="181"/>
      <c r="AU449" s="283"/>
      <c r="AV449" s="283"/>
      <c r="AW449" s="283"/>
      <c r="AX449" s="283"/>
      <c r="AY449" s="181"/>
      <c r="AZ449" s="181"/>
      <c r="BA449" s="181"/>
      <c r="BB449" s="181"/>
      <c r="BC449" s="181"/>
      <c r="BD449" s="181"/>
      <c r="BE449" s="181"/>
      <c r="BF449" s="181"/>
    </row>
    <row r="450" spans="1:58">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143"/>
      <c r="AE450" s="143"/>
      <c r="AF450" s="143"/>
      <c r="AG450" s="143"/>
      <c r="AH450" s="143"/>
      <c r="AI450" s="143"/>
      <c r="AJ450" s="181"/>
      <c r="AK450" s="181"/>
      <c r="AL450" s="181"/>
      <c r="AM450" s="181"/>
      <c r="AN450" s="181"/>
      <c r="AO450" s="181"/>
      <c r="AP450" s="181"/>
      <c r="AQ450" s="181"/>
      <c r="AR450" s="181"/>
      <c r="AS450" s="181"/>
      <c r="AT450" s="181"/>
      <c r="AU450" s="283"/>
      <c r="AV450" s="283"/>
      <c r="AW450" s="283"/>
      <c r="AX450" s="283"/>
      <c r="AY450" s="181"/>
      <c r="AZ450" s="181"/>
      <c r="BA450" s="181"/>
      <c r="BB450" s="181"/>
      <c r="BC450" s="181"/>
      <c r="BD450" s="181"/>
      <c r="BE450" s="181"/>
      <c r="BF450" s="181"/>
    </row>
    <row r="451" spans="1:58">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143"/>
      <c r="AE451" s="143"/>
      <c r="AF451" s="143"/>
      <c r="AG451" s="143"/>
      <c r="AH451" s="143"/>
      <c r="AI451" s="143"/>
      <c r="AJ451" s="181"/>
      <c r="AK451" s="181"/>
      <c r="AL451" s="181"/>
      <c r="AM451" s="181"/>
      <c r="AN451" s="181"/>
      <c r="AO451" s="181"/>
      <c r="AP451" s="181"/>
      <c r="AQ451" s="181"/>
      <c r="AR451" s="181"/>
      <c r="AS451" s="181"/>
      <c r="AT451" s="181"/>
      <c r="AU451" s="283"/>
      <c r="AV451" s="283"/>
      <c r="AW451" s="283"/>
      <c r="AX451" s="283"/>
      <c r="AY451" s="181"/>
      <c r="AZ451" s="181"/>
      <c r="BA451" s="181"/>
      <c r="BB451" s="181"/>
      <c r="BC451" s="181"/>
      <c r="BD451" s="181"/>
      <c r="BE451" s="181"/>
      <c r="BF451" s="181"/>
    </row>
    <row r="452" spans="1:58">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143"/>
      <c r="AE452" s="143"/>
      <c r="AF452" s="143"/>
      <c r="AG452" s="143"/>
      <c r="AH452" s="143"/>
      <c r="AI452" s="143"/>
      <c r="AJ452" s="181"/>
      <c r="AK452" s="181"/>
      <c r="AL452" s="181"/>
      <c r="AM452" s="181"/>
      <c r="AN452" s="181"/>
      <c r="AO452" s="181"/>
      <c r="AP452" s="181"/>
      <c r="AQ452" s="181"/>
      <c r="AR452" s="181"/>
      <c r="AS452" s="181"/>
      <c r="AT452" s="181"/>
      <c r="AU452" s="283"/>
      <c r="AV452" s="283"/>
      <c r="AW452" s="283"/>
      <c r="AX452" s="283"/>
      <c r="AY452" s="181"/>
      <c r="AZ452" s="181"/>
      <c r="BA452" s="181"/>
      <c r="BB452" s="181"/>
      <c r="BC452" s="181"/>
      <c r="BD452" s="181"/>
      <c r="BE452" s="181"/>
      <c r="BF452" s="181"/>
    </row>
    <row r="453" spans="1:58">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143"/>
      <c r="AE453" s="143"/>
      <c r="AF453" s="143"/>
      <c r="AG453" s="143"/>
      <c r="AH453" s="143"/>
      <c r="AI453" s="143"/>
      <c r="AJ453" s="181"/>
      <c r="AK453" s="181"/>
      <c r="AL453" s="181"/>
      <c r="AM453" s="181"/>
      <c r="AN453" s="181"/>
      <c r="AO453" s="181"/>
      <c r="AP453" s="181"/>
      <c r="AQ453" s="181"/>
      <c r="AR453" s="181"/>
      <c r="AS453" s="181"/>
      <c r="AT453" s="181"/>
      <c r="AU453" s="283"/>
      <c r="AV453" s="283"/>
      <c r="AW453" s="283"/>
      <c r="AX453" s="283"/>
      <c r="AY453" s="181"/>
      <c r="AZ453" s="181"/>
      <c r="BA453" s="181"/>
      <c r="BB453" s="181"/>
      <c r="BC453" s="181"/>
      <c r="BD453" s="181"/>
      <c r="BE453" s="181"/>
      <c r="BF453" s="181"/>
    </row>
    <row r="454" spans="1:58">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143"/>
      <c r="AE454" s="143"/>
      <c r="AF454" s="143"/>
      <c r="AG454" s="143"/>
      <c r="AH454" s="143"/>
      <c r="AI454" s="143"/>
      <c r="AJ454" s="181"/>
      <c r="AK454" s="181"/>
      <c r="AL454" s="181"/>
      <c r="AM454" s="181"/>
      <c r="AN454" s="181"/>
      <c r="AO454" s="181"/>
      <c r="AP454" s="181"/>
      <c r="AQ454" s="181"/>
      <c r="AR454" s="181"/>
      <c r="AS454" s="181"/>
      <c r="AT454" s="181"/>
      <c r="AU454" s="283"/>
      <c r="AV454" s="283"/>
      <c r="AW454" s="283"/>
      <c r="AX454" s="283"/>
      <c r="AY454" s="181"/>
      <c r="AZ454" s="181"/>
      <c r="BA454" s="181"/>
      <c r="BB454" s="181"/>
      <c r="BC454" s="181"/>
      <c r="BD454" s="181"/>
      <c r="BE454" s="181"/>
      <c r="BF454" s="181"/>
    </row>
    <row r="455" spans="1:58">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143"/>
      <c r="AE455" s="143"/>
      <c r="AF455" s="143"/>
      <c r="AG455" s="143"/>
      <c r="AH455" s="143"/>
      <c r="AI455" s="143"/>
      <c r="AJ455" s="181"/>
      <c r="AK455" s="181"/>
      <c r="AL455" s="181"/>
      <c r="AM455" s="181"/>
      <c r="AN455" s="181"/>
      <c r="AO455" s="181"/>
      <c r="AP455" s="181"/>
      <c r="AQ455" s="181"/>
      <c r="AR455" s="181"/>
      <c r="AS455" s="181"/>
      <c r="AT455" s="181"/>
      <c r="AU455" s="283"/>
      <c r="AV455" s="283"/>
      <c r="AW455" s="283"/>
      <c r="AX455" s="283"/>
      <c r="AY455" s="181"/>
      <c r="AZ455" s="181"/>
      <c r="BA455" s="181"/>
      <c r="BB455" s="181"/>
      <c r="BC455" s="181"/>
      <c r="BD455" s="181"/>
      <c r="BE455" s="181"/>
      <c r="BF455" s="181"/>
    </row>
    <row r="456" spans="1:58">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143"/>
      <c r="AE456" s="143"/>
      <c r="AF456" s="143"/>
      <c r="AG456" s="143"/>
      <c r="AH456" s="143"/>
      <c r="AI456" s="143"/>
      <c r="AJ456" s="181"/>
      <c r="AK456" s="181"/>
      <c r="AL456" s="181"/>
      <c r="AM456" s="181"/>
      <c r="AN456" s="181"/>
      <c r="AO456" s="181"/>
      <c r="AP456" s="181"/>
      <c r="AQ456" s="181"/>
      <c r="AR456" s="181"/>
      <c r="AS456" s="181"/>
      <c r="AT456" s="181"/>
      <c r="AU456" s="283"/>
      <c r="AV456" s="283"/>
      <c r="AW456" s="283"/>
      <c r="AX456" s="283"/>
      <c r="AY456" s="181"/>
      <c r="AZ456" s="181"/>
      <c r="BA456" s="181"/>
      <c r="BB456" s="181"/>
      <c r="BC456" s="181"/>
      <c r="BD456" s="181"/>
      <c r="BE456" s="181"/>
      <c r="BF456" s="181"/>
    </row>
    <row r="457" spans="1:58">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143"/>
      <c r="AE457" s="143"/>
      <c r="AF457" s="143"/>
      <c r="AG457" s="143"/>
      <c r="AH457" s="143"/>
      <c r="AI457" s="143"/>
      <c r="AJ457" s="181"/>
      <c r="AK457" s="181"/>
      <c r="AL457" s="181"/>
      <c r="AM457" s="181"/>
      <c r="AN457" s="181"/>
      <c r="AO457" s="181"/>
      <c r="AP457" s="181"/>
      <c r="AQ457" s="181"/>
      <c r="AR457" s="181"/>
      <c r="AS457" s="181"/>
      <c r="AT457" s="181"/>
      <c r="AU457" s="283"/>
      <c r="AV457" s="283"/>
      <c r="AW457" s="283"/>
      <c r="AX457" s="283"/>
      <c r="AY457" s="181"/>
      <c r="AZ457" s="181"/>
      <c r="BA457" s="181"/>
      <c r="BB457" s="181"/>
      <c r="BC457" s="181"/>
      <c r="BD457" s="181"/>
      <c r="BE457" s="181"/>
      <c r="BF457" s="181"/>
    </row>
    <row r="458" spans="1:58">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143"/>
      <c r="AE458" s="143"/>
      <c r="AF458" s="143"/>
      <c r="AG458" s="143"/>
      <c r="AH458" s="143"/>
      <c r="AI458" s="143"/>
      <c r="AJ458" s="181"/>
      <c r="AK458" s="181"/>
      <c r="AL458" s="181"/>
      <c r="AM458" s="181"/>
      <c r="AN458" s="181"/>
      <c r="AO458" s="181"/>
      <c r="AP458" s="181"/>
      <c r="AQ458" s="181"/>
      <c r="AR458" s="181"/>
      <c r="AS458" s="181"/>
      <c r="AT458" s="181"/>
      <c r="AU458" s="283"/>
      <c r="AV458" s="283"/>
      <c r="AW458" s="283"/>
      <c r="AX458" s="283"/>
      <c r="AY458" s="181"/>
      <c r="AZ458" s="181"/>
      <c r="BA458" s="181"/>
      <c r="BB458" s="181"/>
      <c r="BC458" s="181"/>
      <c r="BD458" s="181"/>
      <c r="BE458" s="181"/>
      <c r="BF458" s="181"/>
    </row>
    <row r="459" spans="1:58">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143"/>
      <c r="AE459" s="143"/>
      <c r="AF459" s="143"/>
      <c r="AG459" s="143"/>
      <c r="AH459" s="143"/>
      <c r="AI459" s="143"/>
      <c r="AJ459" s="181"/>
      <c r="AK459" s="181"/>
      <c r="AL459" s="181"/>
      <c r="AM459" s="181"/>
      <c r="AN459" s="181"/>
      <c r="AO459" s="181"/>
      <c r="AP459" s="181"/>
      <c r="AQ459" s="181"/>
      <c r="AR459" s="181"/>
      <c r="AS459" s="181"/>
      <c r="AT459" s="181"/>
      <c r="AU459" s="283"/>
      <c r="AV459" s="283"/>
      <c r="AW459" s="283"/>
      <c r="AX459" s="283"/>
      <c r="AY459" s="181"/>
      <c r="AZ459" s="181"/>
      <c r="BA459" s="181"/>
      <c r="BB459" s="181"/>
      <c r="BC459" s="181"/>
      <c r="BD459" s="181"/>
      <c r="BE459" s="181"/>
      <c r="BF459" s="181"/>
    </row>
    <row r="460" spans="1:58">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143"/>
      <c r="AE460" s="143"/>
      <c r="AF460" s="143"/>
      <c r="AG460" s="143"/>
      <c r="AH460" s="143"/>
      <c r="AI460" s="143"/>
      <c r="AJ460" s="181"/>
      <c r="AK460" s="181"/>
      <c r="AL460" s="181"/>
      <c r="AM460" s="181"/>
      <c r="AN460" s="181"/>
      <c r="AO460" s="181"/>
      <c r="AP460" s="181"/>
      <c r="AQ460" s="181"/>
      <c r="AR460" s="181"/>
      <c r="AS460" s="181"/>
      <c r="AT460" s="181"/>
      <c r="AU460" s="283"/>
      <c r="AV460" s="283"/>
      <c r="AW460" s="283"/>
      <c r="AX460" s="283"/>
      <c r="AY460" s="181"/>
      <c r="AZ460" s="181"/>
      <c r="BA460" s="181"/>
      <c r="BB460" s="181"/>
      <c r="BC460" s="181"/>
      <c r="BD460" s="181"/>
      <c r="BE460" s="181"/>
      <c r="BF460" s="181"/>
    </row>
    <row r="461" spans="1:58">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143"/>
      <c r="AE461" s="143"/>
      <c r="AF461" s="143"/>
      <c r="AG461" s="143"/>
      <c r="AH461" s="143"/>
      <c r="AI461" s="143"/>
      <c r="AJ461" s="181"/>
      <c r="AK461" s="181"/>
      <c r="AL461" s="181"/>
      <c r="AM461" s="181"/>
      <c r="AN461" s="181"/>
      <c r="AO461" s="181"/>
      <c r="AP461" s="181"/>
      <c r="AQ461" s="181"/>
      <c r="AR461" s="181"/>
      <c r="AS461" s="181"/>
      <c r="AT461" s="181"/>
      <c r="AU461" s="283"/>
      <c r="AV461" s="283"/>
      <c r="AW461" s="283"/>
      <c r="AX461" s="283"/>
      <c r="AY461" s="181"/>
      <c r="AZ461" s="181"/>
      <c r="BA461" s="181"/>
      <c r="BB461" s="181"/>
      <c r="BC461" s="181"/>
      <c r="BD461" s="181"/>
      <c r="BE461" s="181"/>
      <c r="BF461" s="181"/>
    </row>
    <row r="462" spans="1:58">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143"/>
      <c r="AE462" s="143"/>
      <c r="AF462" s="143"/>
      <c r="AG462" s="143"/>
      <c r="AH462" s="143"/>
      <c r="AI462" s="143"/>
      <c r="AJ462" s="181"/>
      <c r="AK462" s="181"/>
      <c r="AL462" s="181"/>
      <c r="AM462" s="181"/>
      <c r="AN462" s="181"/>
      <c r="AO462" s="181"/>
      <c r="AP462" s="181"/>
      <c r="AQ462" s="181"/>
      <c r="AR462" s="181"/>
      <c r="AS462" s="181"/>
      <c r="AT462" s="181"/>
      <c r="AU462" s="283"/>
      <c r="AV462" s="283"/>
      <c r="AW462" s="283"/>
      <c r="AX462" s="283"/>
      <c r="AY462" s="181"/>
      <c r="AZ462" s="181"/>
      <c r="BA462" s="181"/>
      <c r="BB462" s="181"/>
      <c r="BC462" s="181"/>
      <c r="BD462" s="181"/>
      <c r="BE462" s="181"/>
      <c r="BF462" s="181"/>
    </row>
    <row r="463" spans="1:58">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143"/>
      <c r="AE463" s="143"/>
      <c r="AF463" s="143"/>
      <c r="AG463" s="143"/>
      <c r="AH463" s="143"/>
      <c r="AI463" s="143"/>
      <c r="AJ463" s="181"/>
      <c r="AK463" s="181"/>
      <c r="AL463" s="181"/>
      <c r="AM463" s="181"/>
      <c r="AN463" s="181"/>
      <c r="AO463" s="181"/>
      <c r="AP463" s="181"/>
      <c r="AQ463" s="181"/>
      <c r="AR463" s="181"/>
      <c r="AS463" s="181"/>
      <c r="AT463" s="181"/>
      <c r="AU463" s="283"/>
      <c r="AV463" s="283"/>
      <c r="AW463" s="283"/>
      <c r="AX463" s="283"/>
      <c r="AY463" s="181"/>
      <c r="AZ463" s="181"/>
      <c r="BA463" s="181"/>
      <c r="BB463" s="181"/>
      <c r="BC463" s="181"/>
      <c r="BD463" s="181"/>
      <c r="BE463" s="181"/>
      <c r="BF463" s="181"/>
    </row>
    <row r="464" spans="1:58">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143"/>
      <c r="AE464" s="143"/>
      <c r="AF464" s="143"/>
      <c r="AG464" s="143"/>
      <c r="AH464" s="143"/>
      <c r="AI464" s="143"/>
      <c r="AJ464" s="181"/>
      <c r="AK464" s="181"/>
      <c r="AL464" s="181"/>
      <c r="AM464" s="181"/>
      <c r="AN464" s="181"/>
      <c r="AO464" s="181"/>
      <c r="AP464" s="181"/>
      <c r="AQ464" s="181"/>
      <c r="AR464" s="181"/>
      <c r="AS464" s="181"/>
      <c r="AT464" s="181"/>
      <c r="AU464" s="283"/>
      <c r="AV464" s="283"/>
      <c r="AW464" s="283"/>
      <c r="AX464" s="283"/>
      <c r="AY464" s="181"/>
      <c r="AZ464" s="181"/>
      <c r="BA464" s="181"/>
      <c r="BB464" s="181"/>
      <c r="BC464" s="181"/>
      <c r="BD464" s="181"/>
      <c r="BE464" s="181"/>
      <c r="BF464" s="181"/>
    </row>
    <row r="465" spans="1:58">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143"/>
      <c r="AE465" s="143"/>
      <c r="AF465" s="143"/>
      <c r="AG465" s="143"/>
      <c r="AH465" s="143"/>
      <c r="AI465" s="143"/>
      <c r="AJ465" s="181"/>
      <c r="AK465" s="181"/>
      <c r="AL465" s="181"/>
      <c r="AM465" s="181"/>
      <c r="AN465" s="181"/>
      <c r="AO465" s="181"/>
      <c r="AP465" s="181"/>
      <c r="AQ465" s="181"/>
      <c r="AR465" s="181"/>
      <c r="AS465" s="181"/>
      <c r="AT465" s="181"/>
      <c r="AU465" s="283"/>
      <c r="AV465" s="283"/>
      <c r="AW465" s="283"/>
      <c r="AX465" s="283"/>
      <c r="AY465" s="181"/>
      <c r="AZ465" s="181"/>
      <c r="BA465" s="181"/>
      <c r="BB465" s="181"/>
      <c r="BC465" s="181"/>
      <c r="BD465" s="181"/>
      <c r="BE465" s="181"/>
      <c r="BF465" s="181"/>
    </row>
    <row r="466" spans="1:58">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143"/>
      <c r="AE466" s="143"/>
      <c r="AF466" s="143"/>
      <c r="AG466" s="143"/>
      <c r="AH466" s="143"/>
      <c r="AI466" s="143"/>
      <c r="AJ466" s="181"/>
      <c r="AK466" s="181"/>
      <c r="AL466" s="181"/>
      <c r="AM466" s="181"/>
      <c r="AN466" s="181"/>
      <c r="AO466" s="181"/>
      <c r="AP466" s="181"/>
      <c r="AQ466" s="181"/>
      <c r="AR466" s="181"/>
      <c r="AS466" s="181"/>
      <c r="AT466" s="181"/>
      <c r="AU466" s="283"/>
      <c r="AV466" s="283"/>
      <c r="AW466" s="283"/>
      <c r="AX466" s="283"/>
      <c r="AY466" s="181"/>
      <c r="AZ466" s="181"/>
      <c r="BA466" s="181"/>
      <c r="BB466" s="181"/>
      <c r="BC466" s="181"/>
      <c r="BD466" s="181"/>
      <c r="BE466" s="181"/>
      <c r="BF466" s="181"/>
    </row>
    <row r="467" spans="1:58">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143"/>
      <c r="AE467" s="143"/>
      <c r="AF467" s="143"/>
      <c r="AG467" s="143"/>
      <c r="AH467" s="143"/>
      <c r="AI467" s="143"/>
      <c r="AJ467" s="181"/>
      <c r="AK467" s="181"/>
      <c r="AL467" s="181"/>
      <c r="AM467" s="181"/>
      <c r="AN467" s="181"/>
      <c r="AO467" s="181"/>
      <c r="AP467" s="181"/>
      <c r="AQ467" s="181"/>
      <c r="AR467" s="181"/>
      <c r="AS467" s="181"/>
      <c r="AT467" s="181"/>
      <c r="AU467" s="283"/>
      <c r="AV467" s="283"/>
      <c r="AW467" s="283"/>
      <c r="AX467" s="283"/>
      <c r="AY467" s="181"/>
      <c r="AZ467" s="181"/>
      <c r="BA467" s="181"/>
      <c r="BB467" s="181"/>
      <c r="BC467" s="181"/>
      <c r="BD467" s="181"/>
      <c r="BE467" s="181"/>
      <c r="BF467" s="181"/>
    </row>
    <row r="468" spans="1:58">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143"/>
      <c r="AE468" s="143"/>
      <c r="AF468" s="143"/>
      <c r="AG468" s="143"/>
      <c r="AH468" s="143"/>
      <c r="AI468" s="143"/>
      <c r="AJ468" s="181"/>
      <c r="AK468" s="181"/>
      <c r="AL468" s="181"/>
      <c r="AM468" s="181"/>
      <c r="AN468" s="181"/>
      <c r="AO468" s="181"/>
      <c r="AP468" s="181"/>
      <c r="AQ468" s="181"/>
      <c r="AR468" s="181"/>
      <c r="AS468" s="181"/>
      <c r="AT468" s="181"/>
      <c r="AU468" s="283"/>
      <c r="AV468" s="283"/>
      <c r="AW468" s="283"/>
      <c r="AX468" s="283"/>
      <c r="AY468" s="181"/>
      <c r="AZ468" s="181"/>
      <c r="BA468" s="181"/>
      <c r="BB468" s="181"/>
      <c r="BC468" s="181"/>
      <c r="BD468" s="181"/>
      <c r="BE468" s="181"/>
      <c r="BF468" s="181"/>
    </row>
    <row r="469" spans="1:58">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143"/>
      <c r="AE469" s="143"/>
      <c r="AF469" s="143"/>
      <c r="AG469" s="143"/>
      <c r="AH469" s="143"/>
      <c r="AI469" s="143"/>
      <c r="AJ469" s="181"/>
      <c r="AK469" s="181"/>
      <c r="AL469" s="181"/>
      <c r="AM469" s="181"/>
      <c r="AN469" s="181"/>
      <c r="AO469" s="181"/>
      <c r="AP469" s="181"/>
      <c r="AQ469" s="181"/>
      <c r="AR469" s="181"/>
      <c r="AS469" s="181"/>
      <c r="AT469" s="181"/>
      <c r="AU469" s="283"/>
      <c r="AV469" s="283"/>
      <c r="AW469" s="283"/>
      <c r="AX469" s="283"/>
      <c r="AY469" s="181"/>
      <c r="AZ469" s="181"/>
      <c r="BA469" s="181"/>
      <c r="BB469" s="181"/>
      <c r="BC469" s="181"/>
      <c r="BD469" s="181"/>
      <c r="BE469" s="181"/>
      <c r="BF469" s="181"/>
    </row>
    <row r="470" spans="1:58">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143"/>
      <c r="AE470" s="143"/>
      <c r="AF470" s="143"/>
      <c r="AG470" s="143"/>
      <c r="AH470" s="143"/>
      <c r="AI470" s="143"/>
      <c r="AJ470" s="181"/>
      <c r="AK470" s="181"/>
      <c r="AL470" s="181"/>
      <c r="AM470" s="181"/>
      <c r="AN470" s="181"/>
      <c r="AO470" s="181"/>
      <c r="AP470" s="181"/>
      <c r="AQ470" s="181"/>
      <c r="AR470" s="181"/>
      <c r="AS470" s="181"/>
      <c r="AT470" s="181"/>
      <c r="AU470" s="283"/>
      <c r="AV470" s="283"/>
      <c r="AW470" s="283"/>
      <c r="AX470" s="283"/>
      <c r="AY470" s="181"/>
      <c r="AZ470" s="181"/>
      <c r="BA470" s="181"/>
      <c r="BB470" s="181"/>
      <c r="BC470" s="181"/>
      <c r="BD470" s="181"/>
      <c r="BE470" s="181"/>
      <c r="BF470" s="181"/>
    </row>
    <row r="471" spans="1:58">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143"/>
      <c r="AE471" s="143"/>
      <c r="AF471" s="143"/>
      <c r="AG471" s="143"/>
      <c r="AH471" s="143"/>
      <c r="AI471" s="143"/>
      <c r="AJ471" s="181"/>
      <c r="AK471" s="181"/>
      <c r="AL471" s="181"/>
      <c r="AM471" s="181"/>
      <c r="AN471" s="181"/>
      <c r="AO471" s="181"/>
      <c r="AP471" s="181"/>
      <c r="AQ471" s="181"/>
      <c r="AR471" s="181"/>
      <c r="AS471" s="181"/>
      <c r="AT471" s="181"/>
      <c r="AU471" s="283"/>
      <c r="AV471" s="283"/>
      <c r="AW471" s="283"/>
      <c r="AX471" s="283"/>
      <c r="AY471" s="181"/>
      <c r="AZ471" s="181"/>
      <c r="BA471" s="181"/>
      <c r="BB471" s="181"/>
      <c r="BC471" s="181"/>
      <c r="BD471" s="181"/>
      <c r="BE471" s="181"/>
      <c r="BF471" s="181"/>
    </row>
    <row r="472" spans="1:58">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143"/>
      <c r="AE472" s="143"/>
      <c r="AF472" s="143"/>
      <c r="AG472" s="143"/>
      <c r="AH472" s="143"/>
      <c r="AI472" s="143"/>
      <c r="AJ472" s="181"/>
      <c r="AK472" s="181"/>
      <c r="AL472" s="181"/>
      <c r="AM472" s="181"/>
      <c r="AN472" s="181"/>
      <c r="AO472" s="181"/>
      <c r="AP472" s="181"/>
      <c r="AQ472" s="181"/>
      <c r="AR472" s="181"/>
      <c r="AS472" s="181"/>
      <c r="AT472" s="181"/>
      <c r="AU472" s="283"/>
      <c r="AV472" s="283"/>
      <c r="AW472" s="283"/>
      <c r="AX472" s="283"/>
      <c r="AY472" s="181"/>
      <c r="AZ472" s="181"/>
      <c r="BA472" s="181"/>
      <c r="BB472" s="181"/>
      <c r="BC472" s="181"/>
      <c r="BD472" s="181"/>
      <c r="BE472" s="181"/>
      <c r="BF472" s="181"/>
    </row>
    <row r="473" spans="1:58">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143"/>
      <c r="AE473" s="143"/>
      <c r="AF473" s="143"/>
      <c r="AG473" s="143"/>
      <c r="AH473" s="143"/>
      <c r="AI473" s="143"/>
      <c r="AJ473" s="181"/>
      <c r="AK473" s="181"/>
      <c r="AL473" s="181"/>
      <c r="AM473" s="181"/>
      <c r="AN473" s="181"/>
      <c r="AO473" s="181"/>
      <c r="AP473" s="181"/>
      <c r="AQ473" s="181"/>
      <c r="AR473" s="181"/>
      <c r="AS473" s="181"/>
      <c r="AT473" s="181"/>
      <c r="AU473" s="283"/>
      <c r="AV473" s="283"/>
      <c r="AW473" s="283"/>
      <c r="AX473" s="283"/>
      <c r="AY473" s="181"/>
      <c r="AZ473" s="181"/>
      <c r="BA473" s="181"/>
      <c r="BB473" s="181"/>
      <c r="BC473" s="181"/>
      <c r="BD473" s="181"/>
      <c r="BE473" s="181"/>
      <c r="BF473" s="181"/>
    </row>
    <row r="474" spans="1:58">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143"/>
      <c r="AE474" s="143"/>
      <c r="AF474" s="143"/>
      <c r="AG474" s="143"/>
      <c r="AH474" s="143"/>
      <c r="AI474" s="143"/>
      <c r="AJ474" s="181"/>
      <c r="AK474" s="181"/>
      <c r="AL474" s="181"/>
      <c r="AM474" s="181"/>
      <c r="AN474" s="181"/>
      <c r="AO474" s="181"/>
      <c r="AP474" s="181"/>
      <c r="AQ474" s="181"/>
      <c r="AR474" s="181"/>
      <c r="AS474" s="181"/>
      <c r="AT474" s="181"/>
      <c r="AU474" s="283"/>
      <c r="AV474" s="283"/>
      <c r="AW474" s="283"/>
      <c r="AX474" s="283"/>
      <c r="AY474" s="181"/>
      <c r="AZ474" s="181"/>
      <c r="BA474" s="181"/>
      <c r="BB474" s="181"/>
      <c r="BC474" s="181"/>
      <c r="BD474" s="181"/>
      <c r="BE474" s="181"/>
      <c r="BF474" s="181"/>
    </row>
    <row r="475" spans="1:58">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143"/>
      <c r="AE475" s="143"/>
      <c r="AF475" s="143"/>
      <c r="AG475" s="143"/>
      <c r="AH475" s="143"/>
      <c r="AI475" s="143"/>
      <c r="AJ475" s="181"/>
      <c r="AK475" s="181"/>
      <c r="AL475" s="181"/>
      <c r="AM475" s="181"/>
      <c r="AN475" s="181"/>
      <c r="AO475" s="181"/>
      <c r="AP475" s="181"/>
      <c r="AQ475" s="181"/>
      <c r="AR475" s="181"/>
      <c r="AS475" s="181"/>
      <c r="AT475" s="181"/>
      <c r="AU475" s="283"/>
      <c r="AV475" s="283"/>
      <c r="AW475" s="283"/>
      <c r="AX475" s="283"/>
      <c r="AY475" s="181"/>
      <c r="AZ475" s="181"/>
      <c r="BA475" s="181"/>
      <c r="BB475" s="181"/>
      <c r="BC475" s="181"/>
      <c r="BD475" s="181"/>
      <c r="BE475" s="181"/>
      <c r="BF475" s="181"/>
    </row>
    <row r="476" spans="1:58">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143"/>
      <c r="AE476" s="143"/>
      <c r="AF476" s="143"/>
      <c r="AG476" s="143"/>
      <c r="AH476" s="143"/>
      <c r="AI476" s="143"/>
      <c r="AJ476" s="181"/>
      <c r="AK476" s="181"/>
      <c r="AL476" s="181"/>
      <c r="AM476" s="181"/>
      <c r="AN476" s="181"/>
      <c r="AO476" s="181"/>
      <c r="AP476" s="181"/>
      <c r="AQ476" s="181"/>
      <c r="AR476" s="181"/>
      <c r="AS476" s="181"/>
      <c r="AT476" s="181"/>
      <c r="AU476" s="283"/>
      <c r="AV476" s="283"/>
      <c r="AW476" s="283"/>
      <c r="AX476" s="283"/>
      <c r="AY476" s="181"/>
      <c r="AZ476" s="181"/>
      <c r="BA476" s="181"/>
      <c r="BB476" s="181"/>
      <c r="BC476" s="181"/>
      <c r="BD476" s="181"/>
      <c r="BE476" s="181"/>
      <c r="BF476" s="181"/>
    </row>
    <row r="477" spans="1:58">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143"/>
      <c r="AE477" s="143"/>
      <c r="AF477" s="143"/>
      <c r="AG477" s="143"/>
      <c r="AH477" s="143"/>
      <c r="AI477" s="143"/>
      <c r="AJ477" s="181"/>
      <c r="AK477" s="181"/>
      <c r="AL477" s="181"/>
      <c r="AM477" s="181"/>
      <c r="AN477" s="181"/>
      <c r="AO477" s="181"/>
      <c r="AP477" s="181"/>
      <c r="AQ477" s="181"/>
      <c r="AR477" s="181"/>
      <c r="AS477" s="181"/>
      <c r="AT477" s="181"/>
      <c r="AU477" s="283"/>
      <c r="AV477" s="283"/>
      <c r="AW477" s="283"/>
      <c r="AX477" s="283"/>
      <c r="AY477" s="181"/>
      <c r="AZ477" s="181"/>
      <c r="BA477" s="181"/>
      <c r="BB477" s="181"/>
      <c r="BC477" s="181"/>
      <c r="BD477" s="181"/>
      <c r="BE477" s="181"/>
      <c r="BF477" s="181"/>
    </row>
    <row r="478" spans="1:58">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143"/>
      <c r="AE478" s="143"/>
      <c r="AF478" s="143"/>
      <c r="AG478" s="143"/>
      <c r="AH478" s="143"/>
      <c r="AI478" s="143"/>
      <c r="AJ478" s="181"/>
      <c r="AK478" s="181"/>
      <c r="AL478" s="181"/>
      <c r="AM478" s="181"/>
      <c r="AN478" s="181"/>
      <c r="AO478" s="181"/>
      <c r="AP478" s="181"/>
      <c r="AQ478" s="181"/>
      <c r="AR478" s="181"/>
      <c r="AS478" s="181"/>
      <c r="AT478" s="181"/>
      <c r="AU478" s="283"/>
      <c r="AV478" s="283"/>
      <c r="AW478" s="283"/>
      <c r="AX478" s="283"/>
      <c r="AY478" s="181"/>
      <c r="AZ478" s="181"/>
      <c r="BA478" s="181"/>
      <c r="BB478" s="181"/>
      <c r="BC478" s="181"/>
      <c r="BD478" s="181"/>
      <c r="BE478" s="181"/>
      <c r="BF478" s="181"/>
    </row>
    <row r="479" spans="1:58">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143"/>
      <c r="AE479" s="143"/>
      <c r="AF479" s="143"/>
      <c r="AG479" s="143"/>
      <c r="AH479" s="143"/>
      <c r="AI479" s="143"/>
      <c r="AJ479" s="181"/>
      <c r="AK479" s="181"/>
      <c r="AL479" s="181"/>
      <c r="AM479" s="181"/>
      <c r="AN479" s="181"/>
      <c r="AO479" s="181"/>
      <c r="AP479" s="181"/>
      <c r="AQ479" s="181"/>
      <c r="AR479" s="181"/>
      <c r="AS479" s="181"/>
      <c r="AT479" s="181"/>
      <c r="AU479" s="283"/>
      <c r="AV479" s="283"/>
      <c r="AW479" s="283"/>
      <c r="AX479" s="283"/>
      <c r="AY479" s="181"/>
      <c r="AZ479" s="181"/>
      <c r="BA479" s="181"/>
      <c r="BB479" s="181"/>
      <c r="BC479" s="181"/>
      <c r="BD479" s="181"/>
      <c r="BE479" s="181"/>
      <c r="BF479" s="181"/>
    </row>
    <row r="480" spans="1:58">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143"/>
      <c r="AE480" s="143"/>
      <c r="AF480" s="143"/>
      <c r="AG480" s="143"/>
      <c r="AH480" s="143"/>
      <c r="AI480" s="143"/>
      <c r="AJ480" s="181"/>
      <c r="AK480" s="181"/>
      <c r="AL480" s="181"/>
      <c r="AM480" s="181"/>
      <c r="AN480" s="181"/>
      <c r="AO480" s="181"/>
      <c r="AP480" s="181"/>
      <c r="AQ480" s="181"/>
      <c r="AR480" s="181"/>
      <c r="AS480" s="181"/>
      <c r="AT480" s="181"/>
      <c r="AU480" s="283"/>
      <c r="AV480" s="283"/>
      <c r="AW480" s="283"/>
      <c r="AX480" s="283"/>
      <c r="AY480" s="181"/>
      <c r="AZ480" s="181"/>
      <c r="BA480" s="181"/>
      <c r="BB480" s="181"/>
      <c r="BC480" s="181"/>
      <c r="BD480" s="181"/>
      <c r="BE480" s="181"/>
      <c r="BF480" s="181"/>
    </row>
    <row r="481" spans="1:58">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143"/>
      <c r="AE481" s="143"/>
      <c r="AF481" s="143"/>
      <c r="AG481" s="143"/>
      <c r="AH481" s="143"/>
      <c r="AI481" s="143"/>
      <c r="AJ481" s="181"/>
      <c r="AK481" s="181"/>
      <c r="AL481" s="181"/>
      <c r="AM481" s="181"/>
      <c r="AN481" s="181"/>
      <c r="AO481" s="181"/>
      <c r="AP481" s="181"/>
      <c r="AQ481" s="181"/>
      <c r="AR481" s="181"/>
      <c r="AS481" s="181"/>
      <c r="AT481" s="181"/>
      <c r="AU481" s="283"/>
      <c r="AV481" s="283"/>
      <c r="AW481" s="283"/>
      <c r="AX481" s="283"/>
      <c r="AY481" s="181"/>
      <c r="AZ481" s="181"/>
      <c r="BA481" s="181"/>
      <c r="BB481" s="181"/>
      <c r="BC481" s="181"/>
      <c r="BD481" s="181"/>
      <c r="BE481" s="181"/>
      <c r="BF481" s="181"/>
    </row>
    <row r="482" spans="1:58">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143"/>
      <c r="AE482" s="143"/>
      <c r="AF482" s="143"/>
      <c r="AG482" s="143"/>
      <c r="AH482" s="143"/>
      <c r="AI482" s="143"/>
      <c r="AJ482" s="181"/>
      <c r="AK482" s="181"/>
      <c r="AL482" s="181"/>
      <c r="AM482" s="181"/>
      <c r="AN482" s="181"/>
      <c r="AO482" s="181"/>
      <c r="AP482" s="181"/>
      <c r="AQ482" s="181"/>
      <c r="AR482" s="181"/>
      <c r="AS482" s="181"/>
      <c r="AT482" s="181"/>
      <c r="AU482" s="283"/>
      <c r="AV482" s="283"/>
      <c r="AW482" s="283"/>
      <c r="AX482" s="283"/>
      <c r="AY482" s="181"/>
      <c r="AZ482" s="181"/>
      <c r="BA482" s="181"/>
      <c r="BB482" s="181"/>
      <c r="BC482" s="181"/>
      <c r="BD482" s="181"/>
      <c r="BE482" s="181"/>
      <c r="BF482" s="181"/>
    </row>
    <row r="483" spans="1:58">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143"/>
      <c r="AE483" s="143"/>
      <c r="AF483" s="143"/>
      <c r="AG483" s="143"/>
      <c r="AH483" s="143"/>
      <c r="AI483" s="143"/>
      <c r="AJ483" s="181"/>
      <c r="AK483" s="181"/>
      <c r="AL483" s="181"/>
      <c r="AM483" s="181"/>
      <c r="AN483" s="181"/>
      <c r="AO483" s="181"/>
      <c r="AP483" s="181"/>
      <c r="AQ483" s="181"/>
      <c r="AR483" s="181"/>
      <c r="AS483" s="181"/>
      <c r="AT483" s="181"/>
      <c r="AU483" s="283"/>
      <c r="AV483" s="283"/>
      <c r="AW483" s="283"/>
      <c r="AX483" s="283"/>
      <c r="AY483" s="181"/>
      <c r="AZ483" s="181"/>
      <c r="BA483" s="181"/>
      <c r="BB483" s="181"/>
      <c r="BC483" s="181"/>
      <c r="BD483" s="181"/>
      <c r="BE483" s="181"/>
      <c r="BF483" s="181"/>
    </row>
    <row r="484" spans="1:58">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143"/>
      <c r="AE484" s="143"/>
      <c r="AF484" s="143"/>
      <c r="AG484" s="143"/>
      <c r="AH484" s="143"/>
      <c r="AI484" s="143"/>
      <c r="AJ484" s="181"/>
      <c r="AK484" s="181"/>
      <c r="AL484" s="181"/>
      <c r="AM484" s="181"/>
      <c r="AN484" s="181"/>
      <c r="AO484" s="181"/>
      <c r="AP484" s="181"/>
      <c r="AQ484" s="181"/>
      <c r="AR484" s="181"/>
      <c r="AS484" s="181"/>
      <c r="AT484" s="181"/>
      <c r="AU484" s="283"/>
      <c r="AV484" s="283"/>
      <c r="AW484" s="283"/>
      <c r="AX484" s="283"/>
      <c r="AY484" s="181"/>
      <c r="AZ484" s="181"/>
      <c r="BA484" s="181"/>
      <c r="BB484" s="181"/>
      <c r="BC484" s="181"/>
      <c r="BD484" s="181"/>
      <c r="BE484" s="181"/>
      <c r="BF484" s="181"/>
    </row>
    <row r="485" spans="1:58">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143"/>
      <c r="AE485" s="143"/>
      <c r="AF485" s="143"/>
      <c r="AG485" s="143"/>
      <c r="AH485" s="143"/>
      <c r="AI485" s="143"/>
      <c r="AJ485" s="181"/>
      <c r="AK485" s="181"/>
      <c r="AL485" s="181"/>
      <c r="AM485" s="181"/>
      <c r="AN485" s="181"/>
      <c r="AO485" s="181"/>
      <c r="AP485" s="181"/>
      <c r="AQ485" s="181"/>
      <c r="AR485" s="181"/>
      <c r="AS485" s="181"/>
      <c r="AT485" s="181"/>
      <c r="AU485" s="283"/>
      <c r="AV485" s="283"/>
      <c r="AW485" s="283"/>
      <c r="AX485" s="283"/>
      <c r="AY485" s="181"/>
      <c r="AZ485" s="181"/>
      <c r="BA485" s="181"/>
      <c r="BB485" s="181"/>
      <c r="BC485" s="181"/>
      <c r="BD485" s="181"/>
      <c r="BE485" s="181"/>
      <c r="BF485" s="181"/>
    </row>
    <row r="486" spans="1:58">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143"/>
      <c r="AE486" s="143"/>
      <c r="AF486" s="143"/>
      <c r="AG486" s="143"/>
      <c r="AH486" s="143"/>
      <c r="AI486" s="143"/>
      <c r="AJ486" s="181"/>
      <c r="AK486" s="181"/>
      <c r="AL486" s="181"/>
      <c r="AM486" s="181"/>
      <c r="AN486" s="181"/>
      <c r="AO486" s="181"/>
      <c r="AP486" s="181"/>
      <c r="AQ486" s="181"/>
      <c r="AR486" s="181"/>
      <c r="AS486" s="181"/>
      <c r="AT486" s="181"/>
      <c r="AU486" s="283"/>
      <c r="AV486" s="283"/>
      <c r="AW486" s="283"/>
      <c r="AX486" s="283"/>
      <c r="AY486" s="181"/>
      <c r="AZ486" s="181"/>
      <c r="BA486" s="181"/>
      <c r="BB486" s="181"/>
      <c r="BC486" s="181"/>
      <c r="BD486" s="181"/>
      <c r="BE486" s="181"/>
      <c r="BF486" s="181"/>
    </row>
    <row r="487" spans="1:58">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143"/>
      <c r="AE487" s="143"/>
      <c r="AF487" s="143"/>
      <c r="AG487" s="143"/>
      <c r="AH487" s="143"/>
      <c r="AI487" s="143"/>
      <c r="AJ487" s="181"/>
      <c r="AK487" s="181"/>
      <c r="AL487" s="181"/>
      <c r="AM487" s="181"/>
      <c r="AN487" s="181"/>
      <c r="AO487" s="181"/>
      <c r="AP487" s="181"/>
      <c r="AQ487" s="181"/>
      <c r="AR487" s="181"/>
      <c r="AS487" s="181"/>
      <c r="AT487" s="181"/>
      <c r="AU487" s="283"/>
      <c r="AV487" s="283"/>
      <c r="AW487" s="283"/>
      <c r="AX487" s="283"/>
      <c r="AY487" s="181"/>
      <c r="AZ487" s="181"/>
      <c r="BA487" s="181"/>
      <c r="BB487" s="181"/>
      <c r="BC487" s="181"/>
      <c r="BD487" s="181"/>
      <c r="BE487" s="181"/>
      <c r="BF487" s="181"/>
    </row>
    <row r="488" spans="1:58">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143"/>
      <c r="AE488" s="143"/>
      <c r="AF488" s="143"/>
      <c r="AG488" s="143"/>
      <c r="AH488" s="143"/>
      <c r="AI488" s="143"/>
      <c r="AJ488" s="181"/>
      <c r="AK488" s="181"/>
      <c r="AL488" s="181"/>
      <c r="AM488" s="181"/>
      <c r="AN488" s="181"/>
      <c r="AO488" s="181"/>
      <c r="AP488" s="181"/>
      <c r="AQ488" s="181"/>
      <c r="AR488" s="181"/>
      <c r="AS488" s="181"/>
      <c r="AT488" s="181"/>
      <c r="AU488" s="283"/>
      <c r="AV488" s="283"/>
      <c r="AW488" s="283"/>
      <c r="AX488" s="283"/>
      <c r="AY488" s="181"/>
      <c r="AZ488" s="181"/>
      <c r="BA488" s="181"/>
      <c r="BB488" s="181"/>
      <c r="BC488" s="181"/>
      <c r="BD488" s="181"/>
      <c r="BE488" s="181"/>
      <c r="BF488" s="181"/>
    </row>
    <row r="489" spans="1:58">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143"/>
      <c r="AE489" s="143"/>
      <c r="AF489" s="143"/>
      <c r="AG489" s="143"/>
      <c r="AH489" s="143"/>
      <c r="AI489" s="143"/>
      <c r="AJ489" s="181"/>
      <c r="AK489" s="181"/>
      <c r="AL489" s="181"/>
      <c r="AM489" s="181"/>
      <c r="AN489" s="181"/>
      <c r="AO489" s="181"/>
      <c r="AP489" s="181"/>
      <c r="AQ489" s="181"/>
      <c r="AR489" s="181"/>
      <c r="AS489" s="181"/>
      <c r="AT489" s="181"/>
      <c r="AU489" s="283"/>
      <c r="AV489" s="283"/>
      <c r="AW489" s="283"/>
      <c r="AX489" s="283"/>
      <c r="AY489" s="181"/>
      <c r="AZ489" s="181"/>
      <c r="BA489" s="181"/>
      <c r="BB489" s="181"/>
      <c r="BC489" s="181"/>
      <c r="BD489" s="181"/>
      <c r="BE489" s="181"/>
      <c r="BF489" s="181"/>
    </row>
    <row r="490" spans="1:58">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143"/>
      <c r="AE490" s="143"/>
      <c r="AF490" s="143"/>
      <c r="AG490" s="143"/>
      <c r="AH490" s="143"/>
      <c r="AI490" s="143"/>
      <c r="AJ490" s="181"/>
      <c r="AK490" s="181"/>
      <c r="AL490" s="181"/>
      <c r="AM490" s="181"/>
      <c r="AN490" s="181"/>
      <c r="AO490" s="181"/>
      <c r="AP490" s="181"/>
      <c r="AQ490" s="181"/>
      <c r="AR490" s="181"/>
      <c r="AS490" s="181"/>
      <c r="AT490" s="181"/>
      <c r="AU490" s="283"/>
      <c r="AV490" s="283"/>
      <c r="AW490" s="283"/>
      <c r="AX490" s="283"/>
      <c r="AY490" s="181"/>
      <c r="AZ490" s="181"/>
      <c r="BA490" s="181"/>
      <c r="BB490" s="181"/>
      <c r="BC490" s="181"/>
      <c r="BD490" s="181"/>
      <c r="BE490" s="181"/>
      <c r="BF490" s="181"/>
    </row>
    <row r="491" spans="1:58">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143"/>
      <c r="AE491" s="143"/>
      <c r="AF491" s="143"/>
      <c r="AG491" s="143"/>
      <c r="AH491" s="143"/>
      <c r="AI491" s="143"/>
      <c r="AJ491" s="181"/>
      <c r="AK491" s="181"/>
      <c r="AL491" s="181"/>
      <c r="AM491" s="181"/>
      <c r="AN491" s="181"/>
      <c r="AO491" s="181"/>
      <c r="AP491" s="181"/>
      <c r="AQ491" s="181"/>
      <c r="AR491" s="181"/>
      <c r="AS491" s="181"/>
      <c r="AT491" s="181"/>
      <c r="AU491" s="283"/>
      <c r="AV491" s="283"/>
      <c r="AW491" s="283"/>
      <c r="AX491" s="283"/>
      <c r="AY491" s="181"/>
      <c r="AZ491" s="181"/>
      <c r="BA491" s="181"/>
      <c r="BB491" s="181"/>
      <c r="BC491" s="181"/>
      <c r="BD491" s="181"/>
      <c r="BE491" s="181"/>
      <c r="BF491" s="181"/>
    </row>
    <row r="492" spans="1:58">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143"/>
      <c r="AE492" s="143"/>
      <c r="AF492" s="143"/>
      <c r="AG492" s="143"/>
      <c r="AH492" s="143"/>
      <c r="AI492" s="143"/>
      <c r="AJ492" s="181"/>
      <c r="AK492" s="181"/>
      <c r="AL492" s="181"/>
      <c r="AM492" s="181"/>
      <c r="AN492" s="181"/>
      <c r="AO492" s="181"/>
      <c r="AP492" s="181"/>
      <c r="AQ492" s="181"/>
      <c r="AR492" s="181"/>
      <c r="AS492" s="181"/>
      <c r="AT492" s="181"/>
      <c r="AU492" s="283"/>
      <c r="AV492" s="283"/>
      <c r="AW492" s="283"/>
      <c r="AX492" s="283"/>
      <c r="AY492" s="181"/>
      <c r="AZ492" s="181"/>
      <c r="BA492" s="181"/>
      <c r="BB492" s="181"/>
      <c r="BC492" s="181"/>
      <c r="BD492" s="181"/>
      <c r="BE492" s="181"/>
      <c r="BF492" s="181"/>
    </row>
    <row r="493" spans="1:58">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143"/>
      <c r="AE493" s="143"/>
      <c r="AF493" s="143"/>
      <c r="AG493" s="143"/>
      <c r="AH493" s="143"/>
      <c r="AI493" s="143"/>
      <c r="AJ493" s="181"/>
      <c r="AK493" s="181"/>
      <c r="AL493" s="181"/>
      <c r="AM493" s="181"/>
      <c r="AN493" s="181"/>
      <c r="AO493" s="181"/>
      <c r="AP493" s="181"/>
      <c r="AQ493" s="181"/>
      <c r="AR493" s="181"/>
      <c r="AS493" s="181"/>
      <c r="AT493" s="181"/>
      <c r="AU493" s="283"/>
      <c r="AV493" s="283"/>
      <c r="AW493" s="283"/>
      <c r="AX493" s="283"/>
      <c r="AY493" s="181"/>
      <c r="AZ493" s="181"/>
      <c r="BA493" s="181"/>
      <c r="BB493" s="181"/>
      <c r="BC493" s="181"/>
      <c r="BD493" s="181"/>
      <c r="BE493" s="181"/>
      <c r="BF493" s="181"/>
    </row>
    <row r="494" spans="1:58">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143"/>
      <c r="AE494" s="143"/>
      <c r="AF494" s="143"/>
      <c r="AG494" s="143"/>
      <c r="AH494" s="143"/>
      <c r="AI494" s="143"/>
      <c r="AJ494" s="181"/>
      <c r="AK494" s="181"/>
      <c r="AL494" s="181"/>
      <c r="AM494" s="181"/>
      <c r="AN494" s="181"/>
      <c r="AO494" s="181"/>
      <c r="AP494" s="181"/>
      <c r="AQ494" s="181"/>
      <c r="AR494" s="181"/>
      <c r="AS494" s="181"/>
      <c r="AT494" s="181"/>
      <c r="AU494" s="283"/>
      <c r="AV494" s="283"/>
      <c r="AW494" s="283"/>
      <c r="AX494" s="283"/>
      <c r="AY494" s="181"/>
      <c r="AZ494" s="181"/>
      <c r="BA494" s="181"/>
      <c r="BB494" s="181"/>
      <c r="BC494" s="181"/>
      <c r="BD494" s="181"/>
      <c r="BE494" s="181"/>
      <c r="BF494" s="181"/>
    </row>
    <row r="495" spans="1:58">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143"/>
      <c r="AE495" s="143"/>
      <c r="AF495" s="143"/>
      <c r="AG495" s="143"/>
      <c r="AH495" s="143"/>
      <c r="AI495" s="143"/>
      <c r="AJ495" s="181"/>
      <c r="AK495" s="181"/>
      <c r="AL495" s="181"/>
      <c r="AM495" s="181"/>
      <c r="AN495" s="181"/>
      <c r="AO495" s="181"/>
      <c r="AP495" s="181"/>
      <c r="AQ495" s="181"/>
      <c r="AR495" s="181"/>
      <c r="AS495" s="181"/>
      <c r="AT495" s="181"/>
      <c r="AU495" s="283"/>
      <c r="AV495" s="283"/>
      <c r="AW495" s="283"/>
      <c r="AX495" s="283"/>
      <c r="AY495" s="181"/>
      <c r="AZ495" s="181"/>
      <c r="BA495" s="181"/>
      <c r="BB495" s="181"/>
      <c r="BC495" s="181"/>
      <c r="BD495" s="181"/>
      <c r="BE495" s="181"/>
      <c r="BF495" s="181"/>
    </row>
    <row r="496" spans="1:58">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143"/>
      <c r="AE496" s="143"/>
      <c r="AF496" s="143"/>
      <c r="AG496" s="143"/>
      <c r="AH496" s="143"/>
      <c r="AI496" s="143"/>
      <c r="AJ496" s="181"/>
      <c r="AK496" s="181"/>
      <c r="AL496" s="181"/>
      <c r="AM496" s="181"/>
      <c r="AN496" s="181"/>
      <c r="AO496" s="181"/>
      <c r="AP496" s="181"/>
      <c r="AQ496" s="181"/>
      <c r="AR496" s="181"/>
      <c r="AS496" s="181"/>
      <c r="AT496" s="181"/>
      <c r="AU496" s="283"/>
      <c r="AV496" s="283"/>
      <c r="AW496" s="283"/>
      <c r="AX496" s="283"/>
      <c r="AY496" s="181"/>
      <c r="AZ496" s="181"/>
      <c r="BA496" s="181"/>
      <c r="BB496" s="181"/>
      <c r="BC496" s="181"/>
      <c r="BD496" s="181"/>
      <c r="BE496" s="181"/>
      <c r="BF496" s="181"/>
    </row>
    <row r="497" spans="1:58">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143"/>
      <c r="AE497" s="143"/>
      <c r="AF497" s="143"/>
      <c r="AG497" s="143"/>
      <c r="AH497" s="143"/>
      <c r="AI497" s="143"/>
      <c r="AJ497" s="181"/>
      <c r="AK497" s="181"/>
      <c r="AL497" s="181"/>
      <c r="AM497" s="181"/>
      <c r="AN497" s="181"/>
      <c r="AO497" s="181"/>
      <c r="AP497" s="181"/>
      <c r="AQ497" s="181"/>
      <c r="AR497" s="181"/>
      <c r="AS497" s="181"/>
      <c r="AT497" s="181"/>
      <c r="AU497" s="283"/>
      <c r="AV497" s="283"/>
      <c r="AW497" s="283"/>
      <c r="AX497" s="283"/>
      <c r="AY497" s="181"/>
      <c r="AZ497" s="181"/>
      <c r="BA497" s="181"/>
      <c r="BB497" s="181"/>
      <c r="BC497" s="181"/>
      <c r="BD497" s="181"/>
      <c r="BE497" s="181"/>
      <c r="BF497" s="181"/>
    </row>
    <row r="498" spans="1:58">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143"/>
      <c r="AE498" s="143"/>
      <c r="AF498" s="143"/>
      <c r="AG498" s="143"/>
      <c r="AH498" s="143"/>
      <c r="AI498" s="143"/>
      <c r="AJ498" s="181"/>
      <c r="AK498" s="181"/>
      <c r="AL498" s="181"/>
      <c r="AM498" s="181"/>
      <c r="AN498" s="181"/>
      <c r="AO498" s="181"/>
      <c r="AP498" s="181"/>
      <c r="AQ498" s="181"/>
      <c r="AR498" s="181"/>
      <c r="AS498" s="181"/>
      <c r="AT498" s="181"/>
      <c r="AU498" s="283"/>
      <c r="AV498" s="283"/>
      <c r="AW498" s="283"/>
      <c r="AX498" s="283"/>
      <c r="AY498" s="181"/>
      <c r="AZ498" s="181"/>
      <c r="BA498" s="181"/>
      <c r="BB498" s="181"/>
      <c r="BC498" s="181"/>
      <c r="BD498" s="181"/>
      <c r="BE498" s="181"/>
      <c r="BF498" s="181"/>
    </row>
    <row r="499" spans="1:58">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143"/>
      <c r="AE499" s="143"/>
      <c r="AF499" s="143"/>
      <c r="AG499" s="143"/>
      <c r="AH499" s="143"/>
      <c r="AI499" s="143"/>
      <c r="AJ499" s="181"/>
      <c r="AK499" s="181"/>
      <c r="AL499" s="181"/>
      <c r="AM499" s="181"/>
      <c r="AN499" s="181"/>
      <c r="AO499" s="181"/>
      <c r="AP499" s="181"/>
      <c r="AQ499" s="181"/>
      <c r="AR499" s="181"/>
      <c r="AS499" s="181"/>
      <c r="AT499" s="181"/>
      <c r="AU499" s="283"/>
      <c r="AV499" s="283"/>
      <c r="AW499" s="283"/>
      <c r="AX499" s="283"/>
      <c r="AY499" s="181"/>
      <c r="AZ499" s="181"/>
      <c r="BA499" s="181"/>
      <c r="BB499" s="181"/>
      <c r="BC499" s="181"/>
      <c r="BD499" s="181"/>
      <c r="BE499" s="181"/>
      <c r="BF499" s="181"/>
    </row>
    <row r="500" spans="1:58">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143"/>
      <c r="AE500" s="143"/>
      <c r="AF500" s="143"/>
      <c r="AG500" s="143"/>
      <c r="AH500" s="143"/>
      <c r="AI500" s="143"/>
      <c r="AJ500" s="181"/>
      <c r="AK500" s="181"/>
      <c r="AL500" s="181"/>
      <c r="AM500" s="181"/>
      <c r="AN500" s="181"/>
      <c r="AO500" s="181"/>
      <c r="AP500" s="181"/>
      <c r="AQ500" s="181"/>
      <c r="AR500" s="181"/>
      <c r="AS500" s="181"/>
      <c r="AT500" s="181"/>
      <c r="AU500" s="283"/>
      <c r="AV500" s="283"/>
      <c r="AW500" s="283"/>
      <c r="AX500" s="283"/>
      <c r="AY500" s="181"/>
      <c r="AZ500" s="181"/>
      <c r="BA500" s="181"/>
      <c r="BB500" s="181"/>
      <c r="BC500" s="181"/>
      <c r="BD500" s="181"/>
      <c r="BE500" s="181"/>
      <c r="BF500" s="181"/>
    </row>
    <row r="501" spans="1:58">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143"/>
      <c r="AE501" s="143"/>
      <c r="AF501" s="143"/>
      <c r="AG501" s="143"/>
      <c r="AH501" s="143"/>
      <c r="AI501" s="143"/>
      <c r="AJ501" s="181"/>
      <c r="AK501" s="181"/>
      <c r="AL501" s="181"/>
      <c r="AM501" s="181"/>
      <c r="AN501" s="181"/>
      <c r="AO501" s="181"/>
      <c r="AP501" s="181"/>
      <c r="AQ501" s="181"/>
      <c r="AR501" s="181"/>
      <c r="AS501" s="181"/>
      <c r="AT501" s="181"/>
      <c r="AU501" s="283"/>
      <c r="AV501" s="283"/>
      <c r="AW501" s="283"/>
      <c r="AX501" s="283"/>
      <c r="AY501" s="181"/>
      <c r="AZ501" s="181"/>
      <c r="BA501" s="181"/>
      <c r="BB501" s="181"/>
      <c r="BC501" s="181"/>
      <c r="BD501" s="181"/>
      <c r="BE501" s="181"/>
      <c r="BF501" s="181"/>
    </row>
    <row r="502" spans="1:58">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143"/>
      <c r="AE502" s="143"/>
      <c r="AF502" s="143"/>
      <c r="AG502" s="143"/>
      <c r="AH502" s="143"/>
      <c r="AI502" s="143"/>
      <c r="AJ502" s="181"/>
      <c r="AK502" s="181"/>
      <c r="AL502" s="181"/>
      <c r="AM502" s="181"/>
      <c r="AN502" s="181"/>
      <c r="AO502" s="181"/>
      <c r="AP502" s="181"/>
      <c r="AQ502" s="181"/>
      <c r="AR502" s="181"/>
      <c r="AS502" s="181"/>
      <c r="AT502" s="181"/>
      <c r="AU502" s="283"/>
      <c r="AV502" s="283"/>
      <c r="AW502" s="283"/>
      <c r="AX502" s="283"/>
      <c r="AY502" s="181"/>
      <c r="AZ502" s="181"/>
      <c r="BA502" s="181"/>
      <c r="BB502" s="181"/>
      <c r="BC502" s="181"/>
      <c r="BD502" s="181"/>
      <c r="BE502" s="181"/>
      <c r="BF502" s="181"/>
    </row>
    <row r="503" spans="1:58">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143"/>
      <c r="AE503" s="143"/>
      <c r="AF503" s="143"/>
      <c r="AG503" s="143"/>
      <c r="AH503" s="143"/>
      <c r="AI503" s="143"/>
      <c r="AJ503" s="181"/>
      <c r="AK503" s="181"/>
      <c r="AL503" s="181"/>
      <c r="AM503" s="181"/>
      <c r="AN503" s="181"/>
      <c r="AO503" s="181"/>
      <c r="AP503" s="181"/>
      <c r="AQ503" s="181"/>
      <c r="AR503" s="181"/>
      <c r="AS503" s="181"/>
      <c r="AT503" s="181"/>
      <c r="AU503" s="283"/>
      <c r="AV503" s="283"/>
      <c r="AW503" s="283"/>
      <c r="AX503" s="283"/>
      <c r="AY503" s="181"/>
      <c r="AZ503" s="181"/>
      <c r="BA503" s="181"/>
      <c r="BB503" s="181"/>
      <c r="BC503" s="181"/>
      <c r="BD503" s="181"/>
      <c r="BE503" s="181"/>
      <c r="BF503" s="181"/>
    </row>
    <row r="504" spans="1:58">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143"/>
      <c r="AE504" s="143"/>
      <c r="AF504" s="143"/>
      <c r="AG504" s="143"/>
      <c r="AH504" s="143"/>
      <c r="AI504" s="143"/>
      <c r="AJ504" s="181"/>
      <c r="AK504" s="181"/>
      <c r="AL504" s="181"/>
      <c r="AM504" s="181"/>
      <c r="AN504" s="181"/>
      <c r="AO504" s="181"/>
      <c r="AP504" s="181"/>
      <c r="AQ504" s="181"/>
      <c r="AR504" s="181"/>
      <c r="AS504" s="181"/>
      <c r="AT504" s="181"/>
      <c r="AU504" s="283"/>
      <c r="AV504" s="283"/>
      <c r="AW504" s="283"/>
      <c r="AX504" s="283"/>
      <c r="AY504" s="181"/>
      <c r="AZ504" s="181"/>
      <c r="BA504" s="181"/>
      <c r="BB504" s="181"/>
      <c r="BC504" s="181"/>
      <c r="BD504" s="181"/>
      <c r="BE504" s="181"/>
      <c r="BF504" s="181"/>
    </row>
    <row r="505" spans="1:58">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143"/>
      <c r="AE505" s="143"/>
      <c r="AF505" s="143"/>
      <c r="AG505" s="143"/>
      <c r="AH505" s="143"/>
      <c r="AI505" s="143"/>
      <c r="AJ505" s="181"/>
      <c r="AK505" s="181"/>
      <c r="AL505" s="181"/>
      <c r="AM505" s="181"/>
      <c r="AN505" s="181"/>
      <c r="AO505" s="181"/>
      <c r="AP505" s="181"/>
      <c r="AQ505" s="181"/>
      <c r="AR505" s="181"/>
      <c r="AS505" s="181"/>
      <c r="AT505" s="181"/>
      <c r="AU505" s="283"/>
      <c r="AV505" s="283"/>
      <c r="AW505" s="283"/>
      <c r="AX505" s="283"/>
      <c r="AY505" s="181"/>
      <c r="AZ505" s="181"/>
      <c r="BA505" s="181"/>
      <c r="BB505" s="181"/>
      <c r="BC505" s="181"/>
      <c r="BD505" s="181"/>
      <c r="BE505" s="181"/>
      <c r="BF505" s="181"/>
    </row>
    <row r="506" spans="1:58">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143"/>
      <c r="AE506" s="143"/>
      <c r="AF506" s="143"/>
      <c r="AG506" s="143"/>
      <c r="AH506" s="143"/>
      <c r="AI506" s="143"/>
      <c r="AJ506" s="181"/>
      <c r="AK506" s="181"/>
      <c r="AL506" s="181"/>
      <c r="AM506" s="181"/>
      <c r="AN506" s="181"/>
      <c r="AO506" s="181"/>
      <c r="AP506" s="181"/>
      <c r="AQ506" s="181"/>
      <c r="AR506" s="181"/>
      <c r="AS506" s="181"/>
      <c r="AT506" s="181"/>
      <c r="AU506" s="283"/>
      <c r="AV506" s="283"/>
      <c r="AW506" s="283"/>
      <c r="AX506" s="283"/>
      <c r="AY506" s="181"/>
      <c r="AZ506" s="181"/>
      <c r="BA506" s="181"/>
      <c r="BB506" s="181"/>
      <c r="BC506" s="181"/>
      <c r="BD506" s="181"/>
      <c r="BE506" s="181"/>
      <c r="BF506" s="181"/>
    </row>
    <row r="507" spans="1:58">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143"/>
      <c r="AE507" s="143"/>
      <c r="AF507" s="143"/>
      <c r="AG507" s="143"/>
      <c r="AH507" s="143"/>
      <c r="AI507" s="143"/>
      <c r="AJ507" s="181"/>
      <c r="AK507" s="181"/>
      <c r="AL507" s="181"/>
      <c r="AM507" s="181"/>
      <c r="AN507" s="181"/>
      <c r="AO507" s="181"/>
      <c r="AP507" s="181"/>
      <c r="AQ507" s="181"/>
      <c r="AR507" s="181"/>
      <c r="AS507" s="181"/>
      <c r="AT507" s="181"/>
      <c r="AU507" s="283"/>
      <c r="AV507" s="283"/>
      <c r="AW507" s="283"/>
      <c r="AX507" s="283"/>
      <c r="AY507" s="181"/>
      <c r="AZ507" s="181"/>
      <c r="BA507" s="181"/>
      <c r="BB507" s="181"/>
      <c r="BC507" s="181"/>
      <c r="BD507" s="181"/>
      <c r="BE507" s="181"/>
      <c r="BF507" s="181"/>
    </row>
    <row r="508" spans="1:58">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143"/>
      <c r="AE508" s="143"/>
      <c r="AF508" s="143"/>
      <c r="AG508" s="143"/>
      <c r="AH508" s="143"/>
      <c r="AI508" s="143"/>
      <c r="AJ508" s="181"/>
      <c r="AK508" s="181"/>
      <c r="AL508" s="181"/>
      <c r="AM508" s="181"/>
      <c r="AN508" s="181"/>
      <c r="AO508" s="181"/>
      <c r="AP508" s="181"/>
      <c r="AQ508" s="181"/>
      <c r="AR508" s="181"/>
      <c r="AS508" s="181"/>
      <c r="AT508" s="181"/>
      <c r="AU508" s="283"/>
      <c r="AV508" s="283"/>
      <c r="AW508" s="283"/>
      <c r="AX508" s="283"/>
      <c r="AY508" s="181"/>
      <c r="AZ508" s="181"/>
      <c r="BA508" s="181"/>
      <c r="BB508" s="181"/>
      <c r="BC508" s="181"/>
      <c r="BD508" s="181"/>
      <c r="BE508" s="181"/>
      <c r="BF508" s="181"/>
    </row>
    <row r="509" spans="1:58">
      <c r="A509" s="346"/>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143"/>
      <c r="AD509" s="143"/>
      <c r="AE509" s="143"/>
      <c r="AF509" s="143"/>
      <c r="AG509" s="143"/>
      <c r="AH509" s="143"/>
      <c r="AI509" s="143"/>
      <c r="AJ509" s="181"/>
      <c r="AK509" s="181"/>
      <c r="AL509" s="181"/>
      <c r="AM509" s="181"/>
      <c r="AN509" s="181"/>
      <c r="AO509" s="181"/>
      <c r="AP509" s="181"/>
      <c r="AQ509" s="181"/>
      <c r="AR509" s="181"/>
      <c r="AS509" s="181"/>
      <c r="AT509" s="181"/>
      <c r="AU509" s="283"/>
      <c r="AV509" s="283"/>
      <c r="AW509" s="283"/>
      <c r="AX509" s="283"/>
      <c r="AY509" s="181"/>
      <c r="AZ509" s="181"/>
      <c r="BA509" s="181"/>
      <c r="BB509" s="181"/>
      <c r="BC509" s="181"/>
      <c r="BD509" s="181"/>
      <c r="BE509" s="181"/>
      <c r="BF509" s="181"/>
    </row>
    <row r="510" spans="1:58">
      <c r="A510" s="346"/>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143"/>
      <c r="AD510" s="143"/>
      <c r="AE510" s="143"/>
      <c r="AF510" s="143"/>
      <c r="AG510" s="143"/>
      <c r="AH510" s="143"/>
      <c r="AI510" s="143"/>
      <c r="AJ510" s="181"/>
      <c r="AK510" s="181"/>
      <c r="AL510" s="181"/>
      <c r="AM510" s="181"/>
      <c r="AN510" s="181"/>
      <c r="AO510" s="181"/>
      <c r="AP510" s="181"/>
      <c r="AQ510" s="181"/>
      <c r="AR510" s="181"/>
      <c r="AS510" s="181"/>
      <c r="AT510" s="181"/>
      <c r="AU510" s="283"/>
      <c r="AV510" s="283"/>
      <c r="AW510" s="283"/>
      <c r="AX510" s="283"/>
      <c r="AY510" s="181"/>
      <c r="AZ510" s="181"/>
      <c r="BA510" s="181"/>
      <c r="BB510" s="181"/>
      <c r="BC510" s="181"/>
      <c r="BD510" s="181"/>
      <c r="BE510" s="181"/>
      <c r="BF510" s="181"/>
    </row>
    <row r="511" spans="1:58">
      <c r="A511" s="346"/>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143"/>
      <c r="AD511" s="143"/>
      <c r="AE511" s="143"/>
      <c r="AF511" s="143"/>
      <c r="AG511" s="143"/>
      <c r="AH511" s="143"/>
      <c r="AI511" s="143"/>
      <c r="AJ511" s="181"/>
      <c r="AK511" s="181"/>
      <c r="AL511" s="181"/>
      <c r="AM511" s="181"/>
      <c r="AN511" s="181"/>
      <c r="AO511" s="181"/>
      <c r="AP511" s="181"/>
      <c r="AQ511" s="181"/>
      <c r="AR511" s="181"/>
      <c r="AS511" s="181"/>
      <c r="AT511" s="181"/>
      <c r="AU511" s="283"/>
      <c r="AV511" s="283"/>
      <c r="AW511" s="283"/>
      <c r="AX511" s="283"/>
      <c r="AY511" s="181"/>
      <c r="AZ511" s="181"/>
      <c r="BA511" s="181"/>
      <c r="BB511" s="181"/>
      <c r="BC511" s="181"/>
      <c r="BD511" s="181"/>
      <c r="BE511" s="181"/>
      <c r="BF511" s="181"/>
    </row>
    <row r="512" spans="1:58">
      <c r="A512" s="346"/>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143"/>
      <c r="AD512" s="143"/>
      <c r="AE512" s="143"/>
      <c r="AF512" s="143"/>
      <c r="AG512" s="143"/>
      <c r="AH512" s="143"/>
      <c r="AI512" s="143"/>
      <c r="AJ512" s="181"/>
      <c r="AK512" s="181"/>
      <c r="AL512" s="181"/>
      <c r="AM512" s="181"/>
      <c r="AN512" s="181"/>
      <c r="AO512" s="181"/>
      <c r="AP512" s="181"/>
      <c r="AQ512" s="181"/>
      <c r="AR512" s="181"/>
      <c r="AS512" s="181"/>
      <c r="AT512" s="181"/>
      <c r="AU512" s="283"/>
      <c r="AV512" s="283"/>
      <c r="AW512" s="283"/>
      <c r="AX512" s="283"/>
      <c r="AY512" s="181"/>
      <c r="AZ512" s="181"/>
      <c r="BA512" s="181"/>
      <c r="BB512" s="181"/>
      <c r="BC512" s="181"/>
      <c r="BD512" s="181"/>
      <c r="BE512" s="181"/>
      <c r="BF512" s="181"/>
    </row>
    <row r="513" spans="1:58">
      <c r="A513" s="346"/>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143"/>
      <c r="AD513" s="143"/>
      <c r="AE513" s="143"/>
      <c r="AF513" s="143"/>
      <c r="AG513" s="143"/>
      <c r="AH513" s="143"/>
      <c r="AI513" s="143"/>
      <c r="AJ513" s="181"/>
      <c r="AK513" s="181"/>
      <c r="AL513" s="181"/>
      <c r="AM513" s="181"/>
      <c r="AN513" s="181"/>
      <c r="AO513" s="181"/>
      <c r="AP513" s="181"/>
      <c r="AQ513" s="181"/>
      <c r="AR513" s="181"/>
      <c r="AS513" s="181"/>
      <c r="AT513" s="181"/>
      <c r="AU513" s="283"/>
      <c r="AV513" s="283"/>
      <c r="AW513" s="283"/>
      <c r="AX513" s="283"/>
      <c r="AY513" s="181"/>
      <c r="AZ513" s="181"/>
      <c r="BA513" s="181"/>
      <c r="BB513" s="181"/>
      <c r="BC513" s="181"/>
      <c r="BD513" s="181"/>
      <c r="BE513" s="181"/>
      <c r="BF513" s="181"/>
    </row>
    <row r="514" spans="1:58">
      <c r="A514" s="346"/>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143"/>
      <c r="AD514" s="143"/>
      <c r="AE514" s="143"/>
      <c r="AF514" s="143"/>
      <c r="AG514" s="143"/>
      <c r="AH514" s="143"/>
      <c r="AI514" s="143"/>
      <c r="AJ514" s="181"/>
      <c r="AK514" s="181"/>
      <c r="AL514" s="181"/>
      <c r="AM514" s="181"/>
      <c r="AN514" s="181"/>
      <c r="AO514" s="181"/>
      <c r="AP514" s="181"/>
      <c r="AQ514" s="181"/>
      <c r="AR514" s="181"/>
      <c r="AS514" s="181"/>
      <c r="AT514" s="181"/>
      <c r="AU514" s="283"/>
      <c r="AV514" s="283"/>
      <c r="AW514" s="283"/>
      <c r="AX514" s="283"/>
      <c r="AY514" s="181"/>
      <c r="AZ514" s="181"/>
      <c r="BA514" s="181"/>
      <c r="BB514" s="181"/>
      <c r="BC514" s="181"/>
      <c r="BD514" s="181"/>
      <c r="BE514" s="181"/>
      <c r="BF514" s="181"/>
    </row>
    <row r="515" spans="1:58">
      <c r="A515" s="346"/>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143"/>
      <c r="AD515" s="143"/>
      <c r="AE515" s="143"/>
      <c r="AF515" s="143"/>
      <c r="AG515" s="143"/>
      <c r="AH515" s="143"/>
      <c r="AI515" s="143"/>
      <c r="AJ515" s="181"/>
      <c r="AK515" s="181"/>
      <c r="AL515" s="181"/>
      <c r="AM515" s="181"/>
      <c r="AN515" s="181"/>
      <c r="AO515" s="181"/>
      <c r="AP515" s="181"/>
      <c r="AQ515" s="181"/>
      <c r="AR515" s="181"/>
      <c r="AS515" s="181"/>
      <c r="AT515" s="181"/>
      <c r="AU515" s="283"/>
      <c r="AV515" s="283"/>
      <c r="AW515" s="283"/>
      <c r="AX515" s="283"/>
      <c r="AY515" s="181"/>
      <c r="AZ515" s="181"/>
      <c r="BA515" s="181"/>
      <c r="BB515" s="181"/>
      <c r="BC515" s="181"/>
      <c r="BD515" s="181"/>
      <c r="BE515" s="181"/>
      <c r="BF515" s="181"/>
    </row>
    <row r="516" spans="1:58">
      <c r="A516" s="346"/>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143"/>
      <c r="AD516" s="143"/>
      <c r="AE516" s="143"/>
      <c r="AF516" s="143"/>
      <c r="AG516" s="143"/>
      <c r="AH516" s="143"/>
      <c r="AI516" s="143"/>
      <c r="AJ516" s="181"/>
      <c r="AK516" s="181"/>
      <c r="AL516" s="181"/>
      <c r="AM516" s="181"/>
      <c r="AN516" s="181"/>
      <c r="AO516" s="181"/>
      <c r="AP516" s="181"/>
      <c r="AQ516" s="181"/>
      <c r="AR516" s="181"/>
      <c r="AS516" s="181"/>
      <c r="AT516" s="181"/>
      <c r="AU516" s="283"/>
      <c r="AV516" s="283"/>
      <c r="AW516" s="283"/>
      <c r="AX516" s="283"/>
      <c r="AY516" s="181"/>
      <c r="AZ516" s="181"/>
      <c r="BA516" s="181"/>
      <c r="BB516" s="181"/>
      <c r="BC516" s="181"/>
      <c r="BD516" s="181"/>
      <c r="BE516" s="181"/>
      <c r="BF516" s="181"/>
    </row>
    <row r="517" spans="1:58">
      <c r="A517" s="346"/>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143"/>
      <c r="AD517" s="143"/>
      <c r="AE517" s="143"/>
      <c r="AF517" s="143"/>
      <c r="AG517" s="143"/>
      <c r="AH517" s="143"/>
      <c r="AI517" s="143"/>
      <c r="AJ517" s="181"/>
      <c r="AK517" s="181"/>
      <c r="AL517" s="181"/>
      <c r="AM517" s="181"/>
      <c r="AN517" s="181"/>
      <c r="AO517" s="181"/>
      <c r="AP517" s="181"/>
      <c r="AQ517" s="181"/>
      <c r="AR517" s="181"/>
      <c r="AS517" s="181"/>
      <c r="AT517" s="181"/>
      <c r="AU517" s="283"/>
      <c r="AV517" s="283"/>
      <c r="AW517" s="283"/>
      <c r="AX517" s="283"/>
      <c r="AY517" s="181"/>
      <c r="AZ517" s="181"/>
      <c r="BA517" s="181"/>
      <c r="BB517" s="181"/>
      <c r="BC517" s="181"/>
      <c r="BD517" s="181"/>
      <c r="BE517" s="181"/>
      <c r="BF517" s="181"/>
    </row>
    <row r="518" spans="1:58">
      <c r="A518" s="346"/>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346"/>
      <c r="AD518" s="346"/>
      <c r="AE518" s="346"/>
      <c r="AF518" s="346"/>
      <c r="AG518" s="346"/>
      <c r="AH518" s="346"/>
      <c r="AI518" s="346"/>
    </row>
    <row r="519" spans="1:58">
      <c r="A519" s="346"/>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346"/>
      <c r="AD519" s="346"/>
      <c r="AE519" s="346"/>
      <c r="AF519" s="346"/>
      <c r="AG519" s="346"/>
      <c r="AH519" s="346"/>
      <c r="AI519" s="346"/>
    </row>
    <row r="520" spans="1:58">
      <c r="A520" s="346"/>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346"/>
      <c r="AD520" s="346"/>
      <c r="AE520" s="346"/>
      <c r="AF520" s="346"/>
      <c r="AG520" s="346"/>
      <c r="AH520" s="346"/>
      <c r="AI520" s="346"/>
    </row>
    <row r="521" spans="1:58">
      <c r="A521" s="346"/>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row>
    <row r="522" spans="1:58">
      <c r="A522" s="346"/>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row>
    <row r="523" spans="1:58">
      <c r="A523" s="346"/>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row>
    <row r="524" spans="1:58">
      <c r="A524" s="346"/>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row>
    <row r="525" spans="1:58">
      <c r="A525" s="346"/>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143"/>
      <c r="AC525" s="346"/>
      <c r="AD525" s="346"/>
      <c r="AE525" s="346"/>
      <c r="AF525" s="346"/>
      <c r="AG525" s="346"/>
      <c r="AH525" s="346"/>
      <c r="AI525" s="346"/>
    </row>
    <row r="526" spans="1:58">
      <c r="A526" s="346"/>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143"/>
      <c r="AC526" s="346"/>
      <c r="AD526" s="346"/>
      <c r="AE526" s="346"/>
      <c r="AF526" s="346"/>
      <c r="AG526" s="346"/>
      <c r="AH526" s="346"/>
      <c r="AI526" s="346"/>
    </row>
    <row r="527" spans="1:58">
      <c r="A527" s="346"/>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143"/>
      <c r="AC527" s="346"/>
      <c r="AD527" s="346"/>
      <c r="AE527" s="346"/>
      <c r="AF527" s="346"/>
      <c r="AG527" s="346"/>
      <c r="AH527" s="346"/>
      <c r="AI527" s="346"/>
    </row>
    <row r="528" spans="1:58">
      <c r="A528" s="346"/>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143"/>
      <c r="AC528" s="346"/>
      <c r="AD528" s="346"/>
      <c r="AE528" s="346"/>
      <c r="AF528" s="346"/>
      <c r="AG528" s="346"/>
      <c r="AH528" s="346"/>
      <c r="AI528" s="346"/>
    </row>
    <row r="529" spans="1:35">
      <c r="A529" s="346"/>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143"/>
      <c r="AC529" s="346"/>
      <c r="AD529" s="346"/>
      <c r="AE529" s="346"/>
      <c r="AF529" s="346"/>
      <c r="AG529" s="346"/>
      <c r="AH529" s="346"/>
      <c r="AI529" s="346"/>
    </row>
    <row r="530" spans="1:35">
      <c r="A530" s="346"/>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143"/>
      <c r="AC530" s="346"/>
      <c r="AD530" s="346"/>
      <c r="AE530" s="346"/>
      <c r="AF530" s="346"/>
      <c r="AG530" s="346"/>
      <c r="AH530" s="346"/>
      <c r="AI530" s="346"/>
    </row>
    <row r="531" spans="1:35">
      <c r="A531" s="346"/>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143"/>
      <c r="AC531" s="346"/>
      <c r="AD531" s="346"/>
      <c r="AE531" s="346"/>
      <c r="AF531" s="346"/>
      <c r="AG531" s="346"/>
      <c r="AH531" s="346"/>
      <c r="AI531" s="346"/>
    </row>
    <row r="532" spans="1:35">
      <c r="A532" s="346"/>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143"/>
      <c r="AC532" s="346"/>
      <c r="AD532" s="346"/>
      <c r="AE532" s="346"/>
      <c r="AF532" s="346"/>
      <c r="AG532" s="346"/>
      <c r="AH532" s="346"/>
      <c r="AI532" s="346"/>
    </row>
    <row r="533" spans="1:35">
      <c r="A533" s="346"/>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143"/>
      <c r="AC533" s="346"/>
      <c r="AD533" s="346"/>
      <c r="AE533" s="346"/>
      <c r="AF533" s="346"/>
      <c r="AG533" s="346"/>
      <c r="AH533" s="346"/>
      <c r="AI533" s="346"/>
    </row>
    <row r="534" spans="1:35">
      <c r="A534" s="346"/>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143"/>
      <c r="AC534" s="346"/>
      <c r="AD534" s="346"/>
      <c r="AE534" s="346"/>
      <c r="AF534" s="346"/>
      <c r="AG534" s="346"/>
      <c r="AH534" s="346"/>
      <c r="AI534" s="346"/>
    </row>
    <row r="535" spans="1:35">
      <c r="A535" s="346"/>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143"/>
      <c r="AC535" s="346"/>
      <c r="AD535" s="346"/>
      <c r="AE535" s="346"/>
      <c r="AF535" s="346"/>
      <c r="AG535" s="346"/>
      <c r="AH535" s="346"/>
      <c r="AI535" s="346"/>
    </row>
    <row r="536" spans="1:35">
      <c r="A536" s="346"/>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143"/>
      <c r="AC536" s="346"/>
      <c r="AD536" s="346"/>
      <c r="AE536" s="346"/>
      <c r="AF536" s="346"/>
      <c r="AG536" s="346"/>
      <c r="AH536" s="346"/>
      <c r="AI536" s="346"/>
    </row>
    <row r="537" spans="1:35">
      <c r="A537" s="346"/>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143"/>
      <c r="AC537" s="346"/>
      <c r="AD537" s="346"/>
      <c r="AE537" s="346"/>
      <c r="AF537" s="346"/>
      <c r="AG537" s="346"/>
      <c r="AH537" s="346"/>
      <c r="AI537" s="346"/>
    </row>
    <row r="538" spans="1:35">
      <c r="A538" s="346"/>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143"/>
      <c r="AC538" s="346"/>
      <c r="AD538" s="346"/>
      <c r="AE538" s="346"/>
      <c r="AF538" s="346"/>
      <c r="AG538" s="346"/>
      <c r="AH538" s="346"/>
      <c r="AI538" s="346"/>
    </row>
    <row r="539" spans="1:35">
      <c r="A539" s="346"/>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143"/>
      <c r="AC539" s="346"/>
      <c r="AD539" s="346"/>
      <c r="AE539" s="346"/>
      <c r="AF539" s="346"/>
      <c r="AG539" s="346"/>
      <c r="AH539" s="346"/>
      <c r="AI539" s="346"/>
    </row>
    <row r="540" spans="1:35">
      <c r="A540" s="346"/>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143"/>
      <c r="AC540" s="346"/>
      <c r="AD540" s="346"/>
      <c r="AE540" s="346"/>
      <c r="AF540" s="346"/>
      <c r="AG540" s="346"/>
      <c r="AH540" s="346"/>
      <c r="AI540" s="346"/>
    </row>
    <row r="541" spans="1:35">
      <c r="A541" s="346"/>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143"/>
      <c r="AC541" s="346"/>
      <c r="AD541" s="346"/>
      <c r="AE541" s="346"/>
      <c r="AF541" s="346"/>
      <c r="AG541" s="346"/>
      <c r="AH541" s="346"/>
      <c r="AI541" s="346"/>
    </row>
    <row r="542" spans="1:35">
      <c r="A542" s="346"/>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143"/>
      <c r="AC542" s="346"/>
      <c r="AD542" s="346"/>
      <c r="AE542" s="346"/>
      <c r="AF542" s="346"/>
      <c r="AG542" s="346"/>
      <c r="AH542" s="346"/>
      <c r="AI542" s="346"/>
    </row>
    <row r="543" spans="1:35">
      <c r="A543" s="346"/>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143"/>
      <c r="AC543" s="346"/>
      <c r="AD543" s="346"/>
      <c r="AE543" s="346"/>
      <c r="AF543" s="346"/>
      <c r="AG543" s="346"/>
      <c r="AH543" s="346"/>
      <c r="AI543" s="346"/>
    </row>
    <row r="544" spans="1:35">
      <c r="A544" s="346"/>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143"/>
      <c r="AC544" s="346"/>
      <c r="AD544" s="346"/>
      <c r="AE544" s="346"/>
      <c r="AF544" s="346"/>
      <c r="AG544" s="346"/>
      <c r="AH544" s="346"/>
      <c r="AI544" s="346"/>
    </row>
    <row r="545" spans="1:35">
      <c r="A545" s="346"/>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143"/>
      <c r="AC545" s="346"/>
      <c r="AD545" s="346"/>
      <c r="AE545" s="346"/>
      <c r="AF545" s="346"/>
      <c r="AG545" s="346"/>
      <c r="AH545" s="346"/>
      <c r="AI545" s="346"/>
    </row>
    <row r="546" spans="1:35">
      <c r="A546" s="346"/>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143"/>
      <c r="AC546" s="346"/>
      <c r="AD546" s="346"/>
      <c r="AE546" s="346"/>
      <c r="AF546" s="346"/>
      <c r="AG546" s="346"/>
      <c r="AH546" s="346"/>
      <c r="AI546" s="346"/>
    </row>
    <row r="547" spans="1:35">
      <c r="A547" s="346"/>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143"/>
      <c r="AC547" s="346"/>
      <c r="AD547" s="346"/>
      <c r="AE547" s="346"/>
      <c r="AF547" s="346"/>
      <c r="AG547" s="346"/>
      <c r="AH547" s="346"/>
      <c r="AI547" s="346"/>
    </row>
    <row r="548" spans="1:35">
      <c r="A548" s="346"/>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143"/>
      <c r="AC548" s="346"/>
      <c r="AD548" s="346"/>
      <c r="AE548" s="346"/>
      <c r="AF548" s="346"/>
      <c r="AG548" s="346"/>
      <c r="AH548" s="346"/>
      <c r="AI548" s="346"/>
    </row>
    <row r="549" spans="1:35">
      <c r="A549" s="346"/>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143"/>
      <c r="AC549" s="346"/>
      <c r="AD549" s="346"/>
      <c r="AE549" s="346"/>
      <c r="AF549" s="346"/>
      <c r="AG549" s="346"/>
      <c r="AH549" s="346"/>
      <c r="AI549" s="346"/>
    </row>
    <row r="550" spans="1:35">
      <c r="A550" s="346"/>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143"/>
      <c r="AC550" s="346"/>
      <c r="AD550" s="346"/>
      <c r="AE550" s="346"/>
      <c r="AF550" s="346"/>
      <c r="AG550" s="346"/>
      <c r="AH550" s="346"/>
      <c r="AI550" s="346"/>
    </row>
    <row r="551" spans="1:35">
      <c r="A551" s="346"/>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143"/>
      <c r="AC551" s="346"/>
      <c r="AD551" s="346"/>
      <c r="AE551" s="346"/>
      <c r="AF551" s="346"/>
      <c r="AG551" s="346"/>
      <c r="AH551" s="346"/>
      <c r="AI551" s="346"/>
    </row>
    <row r="552" spans="1:35">
      <c r="A552" s="346"/>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143"/>
      <c r="AC552" s="346"/>
      <c r="AD552" s="346"/>
      <c r="AE552" s="346"/>
      <c r="AF552" s="346"/>
      <c r="AG552" s="346"/>
      <c r="AH552" s="346"/>
      <c r="AI552" s="346"/>
    </row>
    <row r="553" spans="1:35">
      <c r="A553" s="346"/>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143"/>
      <c r="AC553" s="346"/>
      <c r="AD553" s="346"/>
      <c r="AE553" s="346"/>
      <c r="AF553" s="346"/>
      <c r="AG553" s="346"/>
      <c r="AH553" s="346"/>
      <c r="AI553" s="346"/>
    </row>
    <row r="554" spans="1:35">
      <c r="A554" s="346"/>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143"/>
      <c r="AC554" s="346"/>
      <c r="AD554" s="346"/>
      <c r="AE554" s="346"/>
      <c r="AF554" s="346"/>
      <c r="AG554" s="346"/>
      <c r="AH554" s="346"/>
      <c r="AI554" s="346"/>
    </row>
    <row r="555" spans="1:35">
      <c r="A555" s="346"/>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143"/>
      <c r="AC555" s="346"/>
      <c r="AD555" s="346"/>
      <c r="AE555" s="346"/>
      <c r="AF555" s="346"/>
      <c r="AG555" s="346"/>
      <c r="AH555" s="346"/>
      <c r="AI555" s="346"/>
    </row>
    <row r="556" spans="1:35">
      <c r="A556" s="346"/>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143"/>
      <c r="AC556" s="346"/>
      <c r="AD556" s="346"/>
      <c r="AE556" s="346"/>
      <c r="AF556" s="346"/>
      <c r="AG556" s="346"/>
      <c r="AH556" s="346"/>
      <c r="AI556" s="346"/>
    </row>
    <row r="557" spans="1:35">
      <c r="A557" s="346"/>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143"/>
      <c r="AC557" s="346"/>
      <c r="AD557" s="346"/>
      <c r="AE557" s="346"/>
      <c r="AF557" s="346"/>
      <c r="AG557" s="346"/>
      <c r="AH557" s="346"/>
      <c r="AI557" s="346"/>
    </row>
    <row r="558" spans="1:35">
      <c r="A558" s="346"/>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143"/>
      <c r="AC558" s="346"/>
      <c r="AD558" s="346"/>
      <c r="AE558" s="346"/>
      <c r="AF558" s="346"/>
      <c r="AG558" s="346"/>
      <c r="AH558" s="346"/>
      <c r="AI558" s="346"/>
    </row>
    <row r="559" spans="1:35">
      <c r="A559" s="346"/>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143"/>
      <c r="AC559" s="346"/>
      <c r="AD559" s="346"/>
      <c r="AE559" s="346"/>
      <c r="AF559" s="346"/>
      <c r="AG559" s="346"/>
      <c r="AH559" s="346"/>
      <c r="AI559" s="346"/>
    </row>
    <row r="560" spans="1:35">
      <c r="A560" s="346"/>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143"/>
      <c r="AC560" s="346"/>
      <c r="AD560" s="346"/>
      <c r="AE560" s="346"/>
      <c r="AF560" s="346"/>
      <c r="AG560" s="346"/>
      <c r="AH560" s="346"/>
      <c r="AI560" s="346"/>
    </row>
    <row r="561" spans="1:35">
      <c r="A561" s="346"/>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143"/>
      <c r="AC561" s="346"/>
      <c r="AD561" s="346"/>
      <c r="AE561" s="346"/>
      <c r="AF561" s="346"/>
      <c r="AG561" s="346"/>
      <c r="AH561" s="346"/>
      <c r="AI561" s="346"/>
    </row>
    <row r="562" spans="1:35">
      <c r="A562" s="346"/>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143"/>
      <c r="AC562" s="346"/>
      <c r="AD562" s="346"/>
      <c r="AE562" s="346"/>
      <c r="AF562" s="346"/>
      <c r="AG562" s="346"/>
      <c r="AH562" s="346"/>
      <c r="AI562" s="346"/>
    </row>
    <row r="563" spans="1:35">
      <c r="A563" s="346"/>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143"/>
      <c r="AC563" s="346"/>
      <c r="AD563" s="346"/>
      <c r="AE563" s="346"/>
      <c r="AF563" s="346"/>
      <c r="AG563" s="346"/>
      <c r="AH563" s="346"/>
      <c r="AI563" s="346"/>
    </row>
    <row r="564" spans="1:35">
      <c r="A564" s="346"/>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143"/>
      <c r="AC564" s="346"/>
      <c r="AD564" s="346"/>
      <c r="AE564" s="346"/>
      <c r="AF564" s="346"/>
      <c r="AG564" s="346"/>
      <c r="AH564" s="346"/>
      <c r="AI564" s="346"/>
    </row>
    <row r="565" spans="1:35">
      <c r="A565" s="346"/>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143"/>
      <c r="AC565" s="346"/>
      <c r="AD565" s="346"/>
      <c r="AE565" s="346"/>
      <c r="AF565" s="346"/>
      <c r="AG565" s="346"/>
      <c r="AH565" s="346"/>
      <c r="AI565" s="346"/>
    </row>
    <row r="566" spans="1:35">
      <c r="A566" s="346"/>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143"/>
      <c r="AC566" s="346"/>
      <c r="AD566" s="346"/>
      <c r="AE566" s="346"/>
      <c r="AF566" s="346"/>
      <c r="AG566" s="346"/>
      <c r="AH566" s="346"/>
      <c r="AI566" s="346"/>
    </row>
    <row r="567" spans="1:35">
      <c r="A567" s="346"/>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143"/>
      <c r="AC567" s="346"/>
      <c r="AD567" s="346"/>
      <c r="AE567" s="346"/>
      <c r="AF567" s="346"/>
      <c r="AG567" s="346"/>
      <c r="AH567" s="346"/>
      <c r="AI567" s="346"/>
    </row>
    <row r="568" spans="1:35">
      <c r="A568" s="346"/>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c r="AA568" s="143"/>
      <c r="AB568" s="143"/>
      <c r="AC568" s="346"/>
      <c r="AD568" s="346"/>
      <c r="AE568" s="346"/>
      <c r="AF568" s="346"/>
      <c r="AG568" s="346"/>
      <c r="AH568" s="346"/>
      <c r="AI568" s="346"/>
    </row>
    <row r="569" spans="1:35">
      <c r="A569" s="346"/>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c r="AA569" s="143"/>
      <c r="AB569" s="143"/>
      <c r="AC569" s="346"/>
      <c r="AD569" s="346"/>
      <c r="AE569" s="346"/>
      <c r="AF569" s="346"/>
      <c r="AG569" s="346"/>
      <c r="AH569" s="346"/>
      <c r="AI569" s="346"/>
    </row>
    <row r="570" spans="1:35">
      <c r="A570" s="346"/>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c r="AA570" s="143"/>
      <c r="AB570" s="143"/>
      <c r="AC570" s="346"/>
      <c r="AD570" s="346"/>
      <c r="AE570" s="346"/>
      <c r="AF570" s="346"/>
      <c r="AG570" s="346"/>
      <c r="AH570" s="346"/>
      <c r="AI570" s="346"/>
    </row>
    <row r="571" spans="1:35">
      <c r="A571" s="346"/>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c r="AA571" s="143"/>
      <c r="AB571" s="143"/>
      <c r="AC571" s="346"/>
      <c r="AD571" s="346"/>
      <c r="AE571" s="346"/>
      <c r="AF571" s="346"/>
      <c r="AG571" s="346"/>
      <c r="AH571" s="346"/>
      <c r="AI571" s="346"/>
    </row>
    <row r="572" spans="1:35">
      <c r="A572" s="346"/>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c r="AA572" s="143"/>
      <c r="AB572" s="143"/>
      <c r="AC572" s="346"/>
      <c r="AD572" s="346"/>
      <c r="AE572" s="346"/>
      <c r="AF572" s="346"/>
      <c r="AG572" s="346"/>
      <c r="AH572" s="346"/>
      <c r="AI572" s="346"/>
    </row>
    <row r="573" spans="1:35">
      <c r="A573" s="346"/>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c r="AA573" s="143"/>
      <c r="AB573" s="143"/>
      <c r="AC573" s="346"/>
      <c r="AD573" s="346"/>
      <c r="AE573" s="346"/>
      <c r="AF573" s="346"/>
      <c r="AG573" s="346"/>
      <c r="AH573" s="346"/>
      <c r="AI573" s="346"/>
    </row>
    <row r="574" spans="1:35">
      <c r="A574" s="346"/>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c r="AA574" s="143"/>
      <c r="AB574" s="143"/>
      <c r="AC574" s="346"/>
      <c r="AD574" s="346"/>
      <c r="AE574" s="346"/>
      <c r="AF574" s="346"/>
      <c r="AG574" s="346"/>
      <c r="AH574" s="346"/>
      <c r="AI574" s="346"/>
    </row>
    <row r="575" spans="1:35">
      <c r="A575" s="346"/>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c r="AA575" s="143"/>
      <c r="AB575" s="143"/>
      <c r="AC575" s="346"/>
      <c r="AD575" s="346"/>
      <c r="AE575" s="346"/>
      <c r="AF575" s="346"/>
      <c r="AG575" s="346"/>
      <c r="AH575" s="346"/>
      <c r="AI575" s="346"/>
    </row>
    <row r="576" spans="1:35">
      <c r="A576" s="346"/>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c r="AA576" s="143"/>
      <c r="AB576" s="143"/>
      <c r="AC576" s="346"/>
      <c r="AD576" s="346"/>
      <c r="AE576" s="346"/>
      <c r="AF576" s="346"/>
      <c r="AG576" s="346"/>
      <c r="AH576" s="346"/>
      <c r="AI576" s="346"/>
    </row>
    <row r="577" spans="1:35">
      <c r="A577" s="346"/>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c r="AA577" s="143"/>
      <c r="AB577" s="143"/>
      <c r="AC577" s="346"/>
      <c r="AD577" s="346"/>
      <c r="AE577" s="346"/>
      <c r="AF577" s="346"/>
      <c r="AG577" s="346"/>
      <c r="AH577" s="346"/>
      <c r="AI577" s="346"/>
    </row>
    <row r="578" spans="1:35">
      <c r="A578" s="346"/>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c r="AA578" s="143"/>
      <c r="AB578" s="143"/>
      <c r="AC578" s="346"/>
      <c r="AD578" s="346"/>
      <c r="AE578" s="346"/>
      <c r="AF578" s="346"/>
      <c r="AG578" s="346"/>
      <c r="AH578" s="346"/>
      <c r="AI578" s="346"/>
    </row>
    <row r="579" spans="1:35">
      <c r="A579" s="346"/>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c r="AA579" s="143"/>
      <c r="AB579" s="143"/>
      <c r="AC579" s="346"/>
      <c r="AD579" s="346"/>
      <c r="AE579" s="346"/>
      <c r="AF579" s="346"/>
      <c r="AG579" s="346"/>
      <c r="AH579" s="346"/>
      <c r="AI579" s="346"/>
    </row>
    <row r="580" spans="1:35">
      <c r="A580" s="346"/>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c r="AA580" s="143"/>
      <c r="AB580" s="143"/>
      <c r="AC580" s="346"/>
      <c r="AD580" s="346"/>
      <c r="AE580" s="346"/>
      <c r="AF580" s="346"/>
      <c r="AG580" s="346"/>
      <c r="AH580" s="346"/>
      <c r="AI580" s="346"/>
    </row>
    <row r="581" spans="1:35">
      <c r="A581" s="346"/>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c r="AA581" s="143"/>
      <c r="AB581" s="143"/>
      <c r="AC581" s="346"/>
      <c r="AD581" s="346"/>
      <c r="AE581" s="346"/>
      <c r="AF581" s="346"/>
      <c r="AG581" s="346"/>
      <c r="AH581" s="346"/>
      <c r="AI581" s="346"/>
    </row>
    <row r="582" spans="1:35">
      <c r="A582" s="346"/>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c r="AA582" s="143"/>
      <c r="AB582" s="143"/>
      <c r="AC582" s="346"/>
      <c r="AD582" s="346"/>
      <c r="AE582" s="346"/>
      <c r="AF582" s="346"/>
      <c r="AG582" s="346"/>
      <c r="AH582" s="346"/>
      <c r="AI582" s="346"/>
    </row>
    <row r="583" spans="1:35">
      <c r="A583" s="346"/>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c r="AA583" s="143"/>
      <c r="AB583" s="143"/>
      <c r="AC583" s="346"/>
      <c r="AD583" s="346"/>
      <c r="AE583" s="346"/>
      <c r="AF583" s="346"/>
      <c r="AG583" s="346"/>
      <c r="AH583" s="346"/>
      <c r="AI583" s="346"/>
    </row>
    <row r="584" spans="1:35">
      <c r="A584" s="346"/>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c r="AA584" s="143"/>
      <c r="AB584" s="143"/>
      <c r="AC584" s="346"/>
      <c r="AD584" s="346"/>
      <c r="AE584" s="346"/>
      <c r="AF584" s="346"/>
      <c r="AG584" s="346"/>
      <c r="AH584" s="346"/>
      <c r="AI584" s="346"/>
    </row>
    <row r="585" spans="1:35">
      <c r="A585" s="346"/>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c r="AA585" s="143"/>
      <c r="AB585" s="143"/>
      <c r="AC585" s="346"/>
      <c r="AD585" s="346"/>
      <c r="AE585" s="346"/>
      <c r="AF585" s="346"/>
      <c r="AG585" s="346"/>
      <c r="AH585" s="346"/>
      <c r="AI585" s="346"/>
    </row>
    <row r="586" spans="1:35">
      <c r="A586" s="346"/>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c r="AA586" s="143"/>
      <c r="AB586" s="143"/>
      <c r="AC586" s="346"/>
      <c r="AD586" s="346"/>
      <c r="AE586" s="346"/>
      <c r="AF586" s="346"/>
      <c r="AG586" s="346"/>
      <c r="AH586" s="346"/>
      <c r="AI586" s="346"/>
    </row>
    <row r="587" spans="1:35">
      <c r="A587" s="346"/>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c r="AA587" s="143"/>
      <c r="AB587" s="143"/>
      <c r="AC587" s="346"/>
      <c r="AD587" s="346"/>
      <c r="AE587" s="346"/>
      <c r="AF587" s="346"/>
      <c r="AG587" s="346"/>
      <c r="AH587" s="346"/>
      <c r="AI587" s="346"/>
    </row>
    <row r="588" spans="1:35">
      <c r="A588" s="346"/>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c r="AA588" s="143"/>
      <c r="AB588" s="143"/>
      <c r="AC588" s="346"/>
      <c r="AD588" s="346"/>
      <c r="AE588" s="346"/>
      <c r="AF588" s="346"/>
      <c r="AG588" s="346"/>
      <c r="AH588" s="346"/>
      <c r="AI588" s="346"/>
    </row>
    <row r="589" spans="1:35">
      <c r="A589" s="346"/>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c r="AA589" s="143"/>
      <c r="AB589" s="143"/>
      <c r="AC589" s="346"/>
      <c r="AD589" s="346"/>
      <c r="AE589" s="346"/>
      <c r="AF589" s="346"/>
      <c r="AG589" s="346"/>
      <c r="AH589" s="346"/>
      <c r="AI589" s="346"/>
    </row>
    <row r="590" spans="1:35">
      <c r="A590" s="346"/>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c r="AA590" s="143"/>
      <c r="AB590" s="143"/>
      <c r="AC590" s="346"/>
      <c r="AD590" s="346"/>
      <c r="AE590" s="346"/>
      <c r="AF590" s="346"/>
      <c r="AG590" s="346"/>
      <c r="AH590" s="346"/>
      <c r="AI590" s="346"/>
    </row>
    <row r="591" spans="1:35">
      <c r="A591" s="346"/>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c r="AA591" s="143"/>
      <c r="AB591" s="143"/>
      <c r="AC591" s="346"/>
      <c r="AD591" s="346"/>
      <c r="AE591" s="346"/>
      <c r="AF591" s="346"/>
      <c r="AG591" s="346"/>
      <c r="AH591" s="346"/>
      <c r="AI591" s="346"/>
    </row>
    <row r="592" spans="1:35">
      <c r="A592" s="346"/>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c r="AA592" s="143"/>
      <c r="AB592" s="143"/>
      <c r="AC592" s="346"/>
      <c r="AD592" s="346"/>
      <c r="AE592" s="346"/>
      <c r="AF592" s="346"/>
      <c r="AG592" s="346"/>
      <c r="AH592" s="346"/>
      <c r="AI592" s="346"/>
    </row>
    <row r="593" spans="1:35">
      <c r="A593" s="346"/>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c r="AA593" s="143"/>
      <c r="AB593" s="143"/>
      <c r="AC593" s="346"/>
      <c r="AD593" s="346"/>
      <c r="AE593" s="346"/>
      <c r="AF593" s="346"/>
      <c r="AG593" s="346"/>
      <c r="AH593" s="346"/>
      <c r="AI593" s="346"/>
    </row>
    <row r="594" spans="1:35">
      <c r="A594" s="346"/>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c r="AA594" s="143"/>
      <c r="AB594" s="143"/>
      <c r="AC594" s="346"/>
      <c r="AD594" s="346"/>
      <c r="AE594" s="346"/>
      <c r="AF594" s="346"/>
      <c r="AG594" s="346"/>
      <c r="AH594" s="346"/>
      <c r="AI594" s="346"/>
    </row>
    <row r="595" spans="1:35">
      <c r="A595" s="346"/>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c r="AA595" s="143"/>
      <c r="AB595" s="143"/>
      <c r="AC595" s="346"/>
      <c r="AD595" s="346"/>
      <c r="AE595" s="346"/>
      <c r="AF595" s="346"/>
      <c r="AG595" s="346"/>
      <c r="AH595" s="346"/>
      <c r="AI595" s="346"/>
    </row>
    <row r="596" spans="1:35">
      <c r="A596" s="346"/>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c r="AA596" s="143"/>
      <c r="AB596" s="143"/>
      <c r="AC596" s="346"/>
      <c r="AD596" s="346"/>
      <c r="AE596" s="346"/>
      <c r="AF596" s="346"/>
      <c r="AG596" s="346"/>
      <c r="AH596" s="346"/>
      <c r="AI596" s="346"/>
    </row>
    <row r="597" spans="1:35">
      <c r="A597" s="346"/>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c r="AA597" s="143"/>
      <c r="AB597" s="143"/>
      <c r="AC597" s="346"/>
      <c r="AD597" s="346"/>
      <c r="AE597" s="346"/>
      <c r="AF597" s="346"/>
      <c r="AG597" s="346"/>
      <c r="AH597" s="346"/>
      <c r="AI597" s="346"/>
    </row>
    <row r="598" spans="1:35">
      <c r="A598" s="346"/>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c r="AA598" s="143"/>
      <c r="AB598" s="143"/>
      <c r="AC598" s="346"/>
      <c r="AD598" s="346"/>
      <c r="AE598" s="346"/>
      <c r="AF598" s="346"/>
      <c r="AG598" s="346"/>
      <c r="AH598" s="346"/>
      <c r="AI598" s="346"/>
    </row>
    <row r="599" spans="1:35">
      <c r="A599" s="346"/>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c r="AA599" s="143"/>
      <c r="AB599" s="143"/>
      <c r="AC599" s="346"/>
      <c r="AD599" s="346"/>
      <c r="AE599" s="346"/>
      <c r="AF599" s="346"/>
      <c r="AG599" s="346"/>
      <c r="AH599" s="346"/>
      <c r="AI599" s="346"/>
    </row>
    <row r="600" spans="1:35">
      <c r="A600" s="346"/>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c r="AA600" s="143"/>
      <c r="AB600" s="143"/>
      <c r="AC600" s="346"/>
      <c r="AD600" s="346"/>
      <c r="AE600" s="346"/>
      <c r="AF600" s="346"/>
      <c r="AG600" s="346"/>
      <c r="AH600" s="346"/>
      <c r="AI600" s="346"/>
    </row>
    <row r="601" spans="1:35">
      <c r="A601" s="346"/>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c r="AA601" s="143"/>
      <c r="AB601" s="143"/>
      <c r="AC601" s="346"/>
      <c r="AD601" s="346"/>
      <c r="AE601" s="346"/>
      <c r="AF601" s="346"/>
      <c r="AG601" s="346"/>
      <c r="AH601" s="346"/>
      <c r="AI601" s="346"/>
    </row>
    <row r="602" spans="1:35">
      <c r="A602" s="346"/>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c r="AA602" s="143"/>
      <c r="AB602" s="143"/>
      <c r="AC602" s="346"/>
      <c r="AD602" s="346"/>
      <c r="AE602" s="346"/>
      <c r="AF602" s="346"/>
      <c r="AG602" s="346"/>
      <c r="AH602" s="346"/>
      <c r="AI602" s="346"/>
    </row>
    <row r="603" spans="1:35">
      <c r="A603" s="346"/>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c r="AA603" s="143"/>
      <c r="AB603" s="143"/>
      <c r="AC603" s="346"/>
      <c r="AD603" s="346"/>
      <c r="AE603" s="346"/>
      <c r="AF603" s="346"/>
      <c r="AG603" s="346"/>
      <c r="AH603" s="346"/>
      <c r="AI603" s="346"/>
    </row>
    <row r="604" spans="1:35">
      <c r="A604" s="346"/>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c r="AA604" s="143"/>
      <c r="AB604" s="143"/>
      <c r="AC604" s="346"/>
      <c r="AD604" s="346"/>
      <c r="AE604" s="346"/>
      <c r="AF604" s="346"/>
      <c r="AG604" s="346"/>
      <c r="AH604" s="346"/>
      <c r="AI604" s="346"/>
    </row>
    <row r="605" spans="1:35">
      <c r="A605" s="346"/>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c r="AA605" s="143"/>
      <c r="AB605" s="143"/>
      <c r="AC605" s="346"/>
      <c r="AD605" s="346"/>
      <c r="AE605" s="346"/>
      <c r="AF605" s="346"/>
      <c r="AG605" s="346"/>
      <c r="AH605" s="346"/>
      <c r="AI605" s="346"/>
    </row>
    <row r="606" spans="1:35">
      <c r="A606" s="346"/>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c r="AA606" s="143"/>
      <c r="AB606" s="143"/>
      <c r="AC606" s="346"/>
      <c r="AD606" s="346"/>
      <c r="AE606" s="346"/>
      <c r="AF606" s="346"/>
      <c r="AG606" s="346"/>
      <c r="AH606" s="346"/>
      <c r="AI606" s="346"/>
    </row>
    <row r="607" spans="1:35">
      <c r="A607" s="346"/>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c r="AA607" s="143"/>
      <c r="AB607" s="143"/>
      <c r="AC607" s="346"/>
      <c r="AD607" s="346"/>
      <c r="AE607" s="346"/>
      <c r="AF607" s="346"/>
      <c r="AG607" s="346"/>
      <c r="AH607" s="346"/>
      <c r="AI607" s="346"/>
    </row>
    <row r="608" spans="1:35">
      <c r="A608" s="346"/>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c r="AA608" s="143"/>
      <c r="AB608" s="143"/>
      <c r="AC608" s="346"/>
      <c r="AD608" s="346"/>
      <c r="AE608" s="346"/>
      <c r="AF608" s="346"/>
      <c r="AG608" s="346"/>
      <c r="AH608" s="346"/>
      <c r="AI608" s="346"/>
    </row>
    <row r="609" spans="1:35">
      <c r="A609" s="346"/>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c r="AA609" s="143"/>
      <c r="AB609" s="143"/>
      <c r="AC609" s="346"/>
      <c r="AD609" s="346"/>
      <c r="AE609" s="346"/>
      <c r="AF609" s="346"/>
      <c r="AG609" s="346"/>
      <c r="AH609" s="346"/>
      <c r="AI609" s="346"/>
    </row>
    <row r="610" spans="1:35">
      <c r="A610" s="346"/>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c r="AA610" s="143"/>
      <c r="AB610" s="143"/>
      <c r="AC610" s="346"/>
      <c r="AD610" s="346"/>
      <c r="AE610" s="346"/>
      <c r="AF610" s="346"/>
      <c r="AG610" s="346"/>
      <c r="AH610" s="346"/>
      <c r="AI610" s="346"/>
    </row>
    <row r="611" spans="1:35">
      <c r="A611" s="346"/>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c r="AA611" s="143"/>
      <c r="AB611" s="143"/>
      <c r="AC611" s="346"/>
      <c r="AD611" s="346"/>
      <c r="AE611" s="346"/>
      <c r="AF611" s="346"/>
      <c r="AG611" s="346"/>
      <c r="AH611" s="346"/>
      <c r="AI611" s="346"/>
    </row>
    <row r="612" spans="1:35">
      <c r="A612" s="346"/>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c r="AA612" s="143"/>
      <c r="AB612" s="143"/>
      <c r="AC612" s="346"/>
      <c r="AD612" s="346"/>
      <c r="AE612" s="346"/>
      <c r="AF612" s="346"/>
      <c r="AG612" s="346"/>
      <c r="AH612" s="346"/>
      <c r="AI612" s="346"/>
    </row>
    <row r="613" spans="1:35">
      <c r="A613" s="346"/>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c r="AA613" s="143"/>
      <c r="AB613" s="143"/>
      <c r="AC613" s="346"/>
      <c r="AD613" s="346"/>
      <c r="AE613" s="346"/>
      <c r="AF613" s="346"/>
      <c r="AG613" s="346"/>
      <c r="AH613" s="346"/>
      <c r="AI613" s="346"/>
    </row>
    <row r="614" spans="1:35">
      <c r="A614" s="346"/>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c r="AA614" s="143"/>
      <c r="AB614" s="143"/>
      <c r="AC614" s="346"/>
      <c r="AD614" s="346"/>
      <c r="AE614" s="346"/>
      <c r="AF614" s="346"/>
      <c r="AG614" s="346"/>
      <c r="AH614" s="346"/>
      <c r="AI614" s="346"/>
    </row>
    <row r="615" spans="1:35">
      <c r="A615" s="346"/>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c r="AA615" s="143"/>
      <c r="AB615" s="143"/>
      <c r="AC615" s="346"/>
      <c r="AD615" s="346"/>
      <c r="AE615" s="346"/>
      <c r="AF615" s="346"/>
      <c r="AG615" s="346"/>
      <c r="AH615" s="346"/>
      <c r="AI615" s="346"/>
    </row>
    <row r="616" spans="1:35">
      <c r="A616" s="346"/>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c r="AA616" s="143"/>
      <c r="AB616" s="143"/>
      <c r="AC616" s="346"/>
      <c r="AD616" s="346"/>
      <c r="AE616" s="346"/>
      <c r="AF616" s="346"/>
      <c r="AG616" s="346"/>
      <c r="AH616" s="346"/>
      <c r="AI616" s="346"/>
    </row>
    <row r="617" spans="1:35">
      <c r="A617" s="346"/>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c r="AA617" s="143"/>
      <c r="AB617" s="143"/>
      <c r="AC617" s="346"/>
      <c r="AD617" s="346"/>
      <c r="AE617" s="346"/>
      <c r="AF617" s="346"/>
      <c r="AG617" s="346"/>
      <c r="AH617" s="346"/>
      <c r="AI617" s="346"/>
    </row>
    <row r="618" spans="1:35">
      <c r="A618" s="346"/>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c r="AA618" s="143"/>
      <c r="AB618" s="143"/>
      <c r="AC618" s="346"/>
      <c r="AD618" s="346"/>
      <c r="AE618" s="346"/>
      <c r="AF618" s="346"/>
      <c r="AG618" s="346"/>
      <c r="AH618" s="346"/>
      <c r="AI618" s="346"/>
    </row>
    <row r="619" spans="1:35">
      <c r="A619" s="346"/>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c r="AA619" s="143"/>
      <c r="AB619" s="143"/>
      <c r="AC619" s="346"/>
      <c r="AD619" s="346"/>
      <c r="AE619" s="346"/>
      <c r="AF619" s="346"/>
      <c r="AG619" s="346"/>
      <c r="AH619" s="346"/>
      <c r="AI619" s="346"/>
    </row>
    <row r="620" spans="1:35">
      <c r="A620" s="346"/>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c r="AA620" s="143"/>
      <c r="AB620" s="143"/>
      <c r="AC620" s="346"/>
      <c r="AD620" s="346"/>
      <c r="AE620" s="346"/>
      <c r="AF620" s="346"/>
      <c r="AG620" s="346"/>
      <c r="AH620" s="346"/>
      <c r="AI620" s="346"/>
    </row>
    <row r="621" spans="1:35">
      <c r="A621" s="346"/>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c r="AA621" s="143"/>
      <c r="AB621" s="143"/>
      <c r="AC621" s="346"/>
      <c r="AD621" s="346"/>
      <c r="AE621" s="346"/>
      <c r="AF621" s="346"/>
      <c r="AG621" s="346"/>
      <c r="AH621" s="346"/>
      <c r="AI621" s="346"/>
    </row>
    <row r="622" spans="1:35">
      <c r="A622" s="346"/>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346"/>
      <c r="Z622" s="346"/>
      <c r="AA622" s="346"/>
      <c r="AB622" s="346"/>
      <c r="AC622" s="346"/>
      <c r="AD622" s="346"/>
      <c r="AE622" s="346"/>
      <c r="AF622" s="346"/>
      <c r="AG622" s="346"/>
      <c r="AH622" s="346"/>
      <c r="AI622" s="346"/>
    </row>
    <row r="623" spans="1:35">
      <c r="A623" s="346"/>
      <c r="B623" s="346"/>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346"/>
      <c r="Z623" s="346"/>
      <c r="AA623" s="346"/>
      <c r="AB623" s="346"/>
      <c r="AC623" s="346"/>
      <c r="AD623" s="346"/>
      <c r="AE623" s="346"/>
      <c r="AF623" s="346"/>
      <c r="AG623" s="346"/>
      <c r="AH623" s="346"/>
      <c r="AI623" s="346"/>
    </row>
    <row r="624" spans="1:35">
      <c r="A624" s="346"/>
      <c r="B624" s="346"/>
      <c r="C624" s="143"/>
      <c r="D624" s="143"/>
      <c r="E624" s="143"/>
      <c r="F624" s="143"/>
      <c r="G624" s="143"/>
      <c r="H624" s="143"/>
      <c r="I624" s="143"/>
      <c r="J624" s="143"/>
      <c r="K624" s="143"/>
      <c r="L624" s="143"/>
      <c r="M624" s="143"/>
      <c r="N624" s="143"/>
      <c r="O624" s="143"/>
      <c r="P624" s="143"/>
      <c r="Q624" s="143"/>
      <c r="R624" s="143"/>
      <c r="S624" s="143"/>
      <c r="T624" s="143"/>
      <c r="U624" s="143"/>
      <c r="V624" s="143"/>
      <c r="W624" s="346"/>
      <c r="X624" s="346"/>
      <c r="Y624" s="346"/>
      <c r="Z624" s="346"/>
      <c r="AA624" s="346"/>
      <c r="AB624" s="346"/>
      <c r="AC624" s="346"/>
      <c r="AD624" s="346"/>
      <c r="AE624" s="346"/>
      <c r="AF624" s="346"/>
      <c r="AG624" s="346"/>
      <c r="AH624" s="346"/>
      <c r="AI624" s="346"/>
    </row>
    <row r="625" spans="1:35">
      <c r="A625" s="346"/>
      <c r="B625" s="346"/>
      <c r="C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row>
    <row r="626" spans="1:35">
      <c r="A626" s="346"/>
      <c r="B626" s="346"/>
      <c r="C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row>
    <row r="627" spans="1:35">
      <c r="A627" s="346"/>
      <c r="B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row>
    <row r="628" spans="1:35">
      <c r="A628" s="346"/>
      <c r="B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row>
    <row r="629" spans="1:35">
      <c r="A629" s="346"/>
      <c r="B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row>
    <row r="630" spans="1:35">
      <c r="A630" s="346"/>
      <c r="B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row>
    <row r="631" spans="1:35">
      <c r="A631" s="346"/>
      <c r="B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row>
    <row r="632" spans="1:35">
      <c r="A632" s="346"/>
      <c r="B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row>
    <row r="633" spans="1:35">
      <c r="A633" s="346"/>
      <c r="B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row>
    <row r="634" spans="1:35">
      <c r="A634" s="346"/>
      <c r="B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row>
    <row r="635" spans="1:35">
      <c r="A635" s="346"/>
      <c r="B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row>
    <row r="636" spans="1:35">
      <c r="A636" s="346"/>
      <c r="B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row>
    <row r="637" spans="1:35">
      <c r="A637" s="346"/>
      <c r="B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row>
    <row r="638" spans="1:35">
      <c r="A638" s="346"/>
      <c r="B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row>
    <row r="639" spans="1:35">
      <c r="A639" s="346"/>
      <c r="B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row>
    <row r="640" spans="1:35">
      <c r="A640" s="346"/>
      <c r="B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row>
    <row r="641" spans="1:35">
      <c r="A641" s="346"/>
      <c r="B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row>
    <row r="642" spans="1:35">
      <c r="A642" s="346"/>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row>
    <row r="643" spans="1:35">
      <c r="A643" s="346"/>
      <c r="B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row>
    <row r="644" spans="1:35">
      <c r="A644" s="346"/>
      <c r="B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row>
    <row r="645" spans="1:35">
      <c r="A645" s="346"/>
      <c r="B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row>
    <row r="646" spans="1:35">
      <c r="A646" s="346"/>
      <c r="B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row>
    <row r="647" spans="1:35">
      <c r="A647" s="346"/>
      <c r="B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row>
    <row r="648" spans="1:35">
      <c r="A648" s="346"/>
      <c r="B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row>
    <row r="649" spans="1:35">
      <c r="A649" s="346"/>
      <c r="B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row>
    <row r="650" spans="1:35">
      <c r="A650" s="346"/>
      <c r="B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row>
    <row r="651" spans="1:35">
      <c r="A651" s="346"/>
      <c r="B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row>
    <row r="652" spans="1:35">
      <c r="A652" s="346"/>
      <c r="B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row>
    <row r="653" spans="1:35">
      <c r="A653" s="346"/>
      <c r="B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row>
    <row r="654" spans="1:35">
      <c r="A654" s="346"/>
      <c r="B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row>
    <row r="655" spans="1:35">
      <c r="A655" s="346"/>
      <c r="B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row>
    <row r="656" spans="1:35">
      <c r="A656" s="346"/>
      <c r="B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row>
    <row r="657" spans="1:35">
      <c r="A657" s="346"/>
      <c r="B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row>
    <row r="658" spans="1:35">
      <c r="A658" s="346"/>
      <c r="B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row>
    <row r="659" spans="1:35">
      <c r="A659" s="346"/>
      <c r="B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row>
    <row r="660" spans="1:35">
      <c r="A660" s="346"/>
      <c r="B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row>
    <row r="661" spans="1:35">
      <c r="A661" s="346"/>
      <c r="B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row>
    <row r="662" spans="1:35">
      <c r="A662" s="346"/>
      <c r="B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row>
    <row r="663" spans="1:35">
      <c r="A663" s="346"/>
      <c r="B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row>
    <row r="664" spans="1:35">
      <c r="A664" s="346"/>
      <c r="B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row>
    <row r="665" spans="1:35">
      <c r="A665" s="346"/>
      <c r="B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row>
    <row r="666" spans="1:35">
      <c r="A666" s="346"/>
      <c r="B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row>
    <row r="667" spans="1:35">
      <c r="A667" s="346"/>
      <c r="B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row>
    <row r="668" spans="1:35">
      <c r="A668" s="346"/>
      <c r="B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row>
    <row r="669" spans="1:35">
      <c r="A669" s="346"/>
      <c r="B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row>
    <row r="670" spans="1:35">
      <c r="A670" s="346"/>
      <c r="B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row>
    <row r="671" spans="1:35">
      <c r="A671" s="346"/>
      <c r="B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row>
    <row r="672" spans="1:35">
      <c r="A672" s="346"/>
      <c r="B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row>
    <row r="673" spans="1:35">
      <c r="A673" s="346"/>
      <c r="B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row>
    <row r="674" spans="1:35">
      <c r="A674" s="346"/>
      <c r="B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row>
    <row r="675" spans="1:35">
      <c r="A675" s="346"/>
      <c r="B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row>
    <row r="676" spans="1:35">
      <c r="A676" s="346"/>
      <c r="B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row>
    <row r="677" spans="1:35">
      <c r="A677" s="346"/>
      <c r="B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row>
    <row r="678" spans="1:35">
      <c r="A678" s="346"/>
      <c r="B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row>
    <row r="679" spans="1:35">
      <c r="A679" s="346"/>
      <c r="B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row>
    <row r="680" spans="1:35">
      <c r="A680" s="346"/>
      <c r="B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row>
    <row r="681" spans="1:35">
      <c r="A681" s="346"/>
      <c r="B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row>
    <row r="682" spans="1:35">
      <c r="A682" s="346"/>
      <c r="B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row>
    <row r="683" spans="1:35">
      <c r="A683" s="346"/>
      <c r="B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row>
    <row r="684" spans="1:35">
      <c r="A684" s="346"/>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row>
    <row r="685" spans="1:35">
      <c r="A685" s="346"/>
      <c r="B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row>
    <row r="686" spans="1:35">
      <c r="A686" s="346"/>
      <c r="B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row>
    <row r="687" spans="1:35">
      <c r="A687" s="346"/>
      <c r="B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row>
    <row r="688" spans="1:35">
      <c r="A688" s="346"/>
      <c r="B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row>
    <row r="689" spans="1:35">
      <c r="A689" s="346"/>
      <c r="B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row>
    <row r="690" spans="1:35">
      <c r="A690" s="346"/>
      <c r="B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row>
    <row r="691" spans="1:35">
      <c r="A691" s="346"/>
      <c r="B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row>
    <row r="692" spans="1:35">
      <c r="A692" s="346"/>
      <c r="B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row>
    <row r="693" spans="1:35">
      <c r="A693" s="346"/>
      <c r="B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row>
    <row r="694" spans="1:35">
      <c r="A694" s="346"/>
      <c r="B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row>
    <row r="695" spans="1:35">
      <c r="A695" s="346"/>
      <c r="B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row>
    <row r="696" spans="1:35">
      <c r="A696" s="346"/>
      <c r="B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row>
    <row r="697" spans="1:35">
      <c r="A697" s="346"/>
      <c r="B697" s="346"/>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C697" s="346"/>
      <c r="AD697" s="346"/>
      <c r="AE697" s="346"/>
      <c r="AF697" s="346"/>
      <c r="AG697" s="346"/>
      <c r="AH697" s="346"/>
      <c r="AI697" s="346"/>
    </row>
    <row r="698" spans="1:35">
      <c r="A698" s="346"/>
      <c r="B698" s="346"/>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C698" s="346"/>
      <c r="AD698" s="346"/>
      <c r="AE698" s="346"/>
      <c r="AF698" s="346"/>
      <c r="AG698" s="346"/>
      <c r="AH698" s="346"/>
      <c r="AI698" s="346"/>
    </row>
    <row r="699" spans="1:35">
      <c r="A699" s="346"/>
      <c r="B699" s="346"/>
      <c r="C699" s="346"/>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C699" s="346"/>
      <c r="AD699" s="346"/>
      <c r="AE699" s="346"/>
      <c r="AF699" s="346"/>
      <c r="AG699" s="346"/>
      <c r="AH699" s="346"/>
      <c r="AI699" s="346"/>
    </row>
    <row r="700" spans="1:35">
      <c r="A700" s="346"/>
      <c r="B700" s="346"/>
      <c r="C700" s="346"/>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C700" s="346"/>
      <c r="AD700" s="346"/>
      <c r="AE700" s="346"/>
      <c r="AF700" s="346"/>
      <c r="AG700" s="346"/>
      <c r="AH700" s="346"/>
      <c r="AI700" s="346"/>
    </row>
    <row r="701" spans="1:35">
      <c r="A701" s="346"/>
      <c r="B701" s="346"/>
      <c r="C701" s="346"/>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C701" s="346"/>
      <c r="AD701" s="346"/>
      <c r="AE701" s="346"/>
      <c r="AF701" s="346"/>
      <c r="AG701" s="346"/>
      <c r="AH701" s="346"/>
      <c r="AI701" s="346"/>
    </row>
    <row r="702" spans="1:35">
      <c r="A702" s="346"/>
      <c r="B702" s="346"/>
      <c r="C702" s="346"/>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C702" s="346"/>
      <c r="AD702" s="346"/>
      <c r="AE702" s="346"/>
      <c r="AF702" s="346"/>
      <c r="AG702" s="346"/>
      <c r="AH702" s="346"/>
      <c r="AI702" s="346"/>
    </row>
    <row r="703" spans="1:35">
      <c r="A703" s="346"/>
      <c r="B703" s="346"/>
      <c r="C703" s="346"/>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C703" s="346"/>
      <c r="AD703" s="346"/>
      <c r="AE703" s="346"/>
      <c r="AF703" s="346"/>
      <c r="AG703" s="346"/>
      <c r="AH703" s="346"/>
      <c r="AI703" s="346"/>
    </row>
    <row r="704" spans="1:35">
      <c r="A704" s="346"/>
      <c r="B704" s="346"/>
      <c r="C704" s="346"/>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C704" s="346"/>
      <c r="AD704" s="346"/>
      <c r="AE704" s="346"/>
      <c r="AF704" s="346"/>
      <c r="AG704" s="346"/>
      <c r="AH704" s="346"/>
      <c r="AI704" s="346"/>
    </row>
    <row r="705" spans="1:35">
      <c r="A705" s="346"/>
      <c r="B705" s="346"/>
      <c r="C705" s="346"/>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C705" s="346"/>
      <c r="AD705" s="346"/>
      <c r="AE705" s="346"/>
      <c r="AF705" s="346"/>
      <c r="AG705" s="346"/>
      <c r="AH705" s="346"/>
      <c r="AI705" s="346"/>
    </row>
    <row r="706" spans="1:35">
      <c r="A706" s="346"/>
      <c r="B706" s="346"/>
      <c r="C706" s="346"/>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C706" s="346"/>
      <c r="AD706" s="346"/>
      <c r="AE706" s="346"/>
      <c r="AF706" s="346"/>
      <c r="AG706" s="346"/>
      <c r="AH706" s="346"/>
      <c r="AI706" s="346"/>
    </row>
    <row r="707" spans="1:35">
      <c r="A707" s="346"/>
      <c r="B707" s="346"/>
      <c r="C707" s="346"/>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C707" s="346"/>
      <c r="AD707" s="346"/>
      <c r="AE707" s="346"/>
      <c r="AF707" s="346"/>
      <c r="AG707" s="346"/>
      <c r="AH707" s="346"/>
      <c r="AI707" s="346"/>
    </row>
    <row r="708" spans="1:35">
      <c r="A708" s="346"/>
      <c r="B708" s="346"/>
      <c r="C708" s="346"/>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C708" s="346"/>
      <c r="AD708" s="346"/>
      <c r="AE708" s="346"/>
      <c r="AF708" s="346"/>
      <c r="AG708" s="346"/>
      <c r="AH708" s="346"/>
      <c r="AI708" s="346"/>
    </row>
    <row r="709" spans="1:35">
      <c r="A709" s="346"/>
      <c r="B709" s="346"/>
      <c r="C709" s="346"/>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C709" s="346"/>
      <c r="AD709" s="346"/>
      <c r="AE709" s="346"/>
      <c r="AF709" s="346"/>
      <c r="AG709" s="346"/>
      <c r="AH709" s="346"/>
      <c r="AI709" s="346"/>
    </row>
    <row r="710" spans="1:35">
      <c r="A710" s="346"/>
      <c r="B710" s="346"/>
      <c r="C710" s="346"/>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C710" s="346"/>
      <c r="AD710" s="346"/>
      <c r="AE710" s="346"/>
      <c r="AF710" s="346"/>
      <c r="AG710" s="346"/>
      <c r="AH710" s="346"/>
      <c r="AI710" s="346"/>
    </row>
    <row r="711" spans="1:35">
      <c r="A711" s="346"/>
      <c r="B711" s="346"/>
      <c r="C711" s="346"/>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C711" s="346"/>
      <c r="AD711" s="346"/>
      <c r="AE711" s="346"/>
      <c r="AF711" s="346"/>
      <c r="AG711" s="346"/>
      <c r="AH711" s="346"/>
      <c r="AI711" s="346"/>
    </row>
    <row r="712" spans="1:35">
      <c r="A712" s="346"/>
      <c r="B712" s="346"/>
      <c r="C712" s="346"/>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C712" s="346"/>
      <c r="AD712" s="346"/>
      <c r="AE712" s="346"/>
      <c r="AF712" s="346"/>
      <c r="AG712" s="346"/>
      <c r="AH712" s="346"/>
      <c r="AI712" s="346"/>
    </row>
    <row r="713" spans="1:35">
      <c r="A713" s="346"/>
      <c r="B713" s="346"/>
      <c r="C713" s="346"/>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C713" s="346"/>
      <c r="AD713" s="346"/>
      <c r="AE713" s="346"/>
      <c r="AF713" s="346"/>
      <c r="AG713" s="346"/>
      <c r="AH713" s="346"/>
      <c r="AI713" s="346"/>
    </row>
    <row r="714" spans="1:35">
      <c r="A714" s="346"/>
      <c r="B714" s="346"/>
      <c r="C714" s="346"/>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C714" s="346"/>
      <c r="AD714" s="346"/>
      <c r="AE714" s="346"/>
      <c r="AF714" s="346"/>
      <c r="AG714" s="346"/>
      <c r="AH714" s="346"/>
      <c r="AI714" s="346"/>
    </row>
    <row r="715" spans="1:35">
      <c r="A715" s="346"/>
      <c r="B715" s="346"/>
      <c r="C715" s="346"/>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C715" s="346"/>
      <c r="AD715" s="346"/>
      <c r="AE715" s="346"/>
      <c r="AF715" s="346"/>
      <c r="AG715" s="346"/>
      <c r="AH715" s="346"/>
      <c r="AI715" s="346"/>
    </row>
    <row r="716" spans="1:35">
      <c r="A716" s="346"/>
      <c r="B716" s="346"/>
      <c r="C716" s="346"/>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C716" s="346"/>
      <c r="AD716" s="346"/>
      <c r="AE716" s="346"/>
      <c r="AF716" s="346"/>
      <c r="AG716" s="346"/>
      <c r="AH716" s="346"/>
      <c r="AI716" s="346"/>
    </row>
    <row r="717" spans="1:35">
      <c r="A717" s="346"/>
      <c r="B717" s="346"/>
      <c r="C717" s="346"/>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C717" s="346"/>
      <c r="AD717" s="346"/>
      <c r="AE717" s="346"/>
      <c r="AF717" s="346"/>
      <c r="AG717" s="346"/>
      <c r="AH717" s="346"/>
      <c r="AI717" s="346"/>
    </row>
    <row r="718" spans="1:35">
      <c r="A718" s="346"/>
      <c r="B718" s="346"/>
      <c r="C718" s="346"/>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C718" s="346"/>
      <c r="AD718" s="346"/>
      <c r="AE718" s="346"/>
      <c r="AF718" s="346"/>
      <c r="AG718" s="346"/>
      <c r="AH718" s="346"/>
      <c r="AI718" s="346"/>
    </row>
    <row r="719" spans="1:35">
      <c r="A719" s="346"/>
      <c r="B719" s="346"/>
      <c r="C719" s="346"/>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C719" s="346"/>
      <c r="AD719" s="346"/>
      <c r="AE719" s="346"/>
      <c r="AF719" s="346"/>
      <c r="AG719" s="346"/>
      <c r="AH719" s="346"/>
      <c r="AI719" s="346"/>
    </row>
    <row r="720" spans="1:35">
      <c r="A720" s="346"/>
      <c r="B720" s="346"/>
      <c r="C720" s="346"/>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C720" s="346"/>
      <c r="AD720" s="346"/>
      <c r="AE720" s="346"/>
      <c r="AF720" s="346"/>
      <c r="AG720" s="346"/>
      <c r="AH720" s="346"/>
      <c r="AI720" s="346"/>
    </row>
    <row r="721" spans="1:35">
      <c r="A721" s="346"/>
      <c r="B721" s="346"/>
      <c r="C721" s="346"/>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C721" s="346"/>
      <c r="AD721" s="346"/>
      <c r="AE721" s="346"/>
      <c r="AF721" s="346"/>
      <c r="AG721" s="346"/>
      <c r="AH721" s="346"/>
      <c r="AI721" s="346"/>
    </row>
    <row r="722" spans="1:35">
      <c r="A722" s="346"/>
      <c r="B722" s="346"/>
      <c r="C722" s="346"/>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C722" s="346"/>
      <c r="AD722" s="346"/>
      <c r="AE722" s="346"/>
      <c r="AF722" s="346"/>
      <c r="AG722" s="346"/>
      <c r="AH722" s="346"/>
      <c r="AI722" s="346"/>
    </row>
    <row r="723" spans="1:35">
      <c r="A723" s="346"/>
      <c r="B723" s="346"/>
      <c r="C723" s="346"/>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C723" s="346"/>
      <c r="AD723" s="346"/>
      <c r="AE723" s="346"/>
      <c r="AF723" s="346"/>
      <c r="AG723" s="346"/>
      <c r="AH723" s="346"/>
      <c r="AI723" s="346"/>
    </row>
    <row r="724" spans="1:35">
      <c r="A724" s="346"/>
      <c r="B724" s="346"/>
      <c r="C724" s="346"/>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C724" s="346"/>
      <c r="AD724" s="346"/>
      <c r="AE724" s="346"/>
      <c r="AF724" s="346"/>
      <c r="AG724" s="346"/>
      <c r="AH724" s="346"/>
      <c r="AI724" s="346"/>
    </row>
    <row r="725" spans="1:35">
      <c r="A725" s="346"/>
      <c r="B725" s="346"/>
      <c r="C725" s="346"/>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C725" s="346"/>
      <c r="AD725" s="346"/>
      <c r="AE725" s="346"/>
      <c r="AF725" s="346"/>
      <c r="AG725" s="346"/>
      <c r="AH725" s="346"/>
      <c r="AI725" s="346"/>
    </row>
    <row r="726" spans="1:35">
      <c r="A726" s="346"/>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row>
    <row r="727" spans="1:35">
      <c r="A727" s="346"/>
      <c r="B727" s="346"/>
      <c r="C727" s="346"/>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C727" s="346"/>
      <c r="AD727" s="346"/>
      <c r="AE727" s="346"/>
      <c r="AF727" s="346"/>
      <c r="AG727" s="346"/>
      <c r="AH727" s="346"/>
      <c r="AI727" s="346"/>
    </row>
    <row r="728" spans="1:35">
      <c r="A728" s="346"/>
      <c r="B728" s="346"/>
      <c r="C728" s="346"/>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C728" s="346"/>
      <c r="AD728" s="346"/>
      <c r="AE728" s="346"/>
      <c r="AF728" s="346"/>
      <c r="AG728" s="346"/>
      <c r="AH728" s="346"/>
      <c r="AI728" s="346"/>
    </row>
    <row r="729" spans="1:35">
      <c r="A729" s="346"/>
      <c r="B729" s="346"/>
      <c r="C729" s="346"/>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C729" s="346"/>
      <c r="AD729" s="346"/>
      <c r="AE729" s="346"/>
      <c r="AF729" s="346"/>
      <c r="AG729" s="346"/>
      <c r="AH729" s="346"/>
      <c r="AI729" s="346"/>
    </row>
    <row r="730" spans="1:35">
      <c r="A730" s="346"/>
      <c r="B730" s="346"/>
      <c r="C730" s="346"/>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C730" s="346"/>
      <c r="AD730" s="346"/>
      <c r="AE730" s="346"/>
      <c r="AF730" s="346"/>
      <c r="AG730" s="346"/>
      <c r="AH730" s="346"/>
      <c r="AI730" s="346"/>
    </row>
    <row r="731" spans="1:35">
      <c r="A731" s="346"/>
      <c r="B731" s="346"/>
      <c r="C731" s="346"/>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C731" s="346"/>
      <c r="AD731" s="346"/>
      <c r="AE731" s="346"/>
      <c r="AF731" s="346"/>
      <c r="AG731" s="346"/>
      <c r="AH731" s="346"/>
      <c r="AI731" s="346"/>
    </row>
    <row r="732" spans="1:35">
      <c r="A732" s="346"/>
      <c r="B732" s="346"/>
      <c r="C732" s="346"/>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C732" s="346"/>
      <c r="AD732" s="346"/>
      <c r="AE732" s="346"/>
      <c r="AF732" s="346"/>
      <c r="AG732" s="346"/>
      <c r="AH732" s="346"/>
      <c r="AI732" s="346"/>
    </row>
    <row r="733" spans="1:35">
      <c r="A733" s="346"/>
      <c r="B733" s="346"/>
      <c r="C733" s="346"/>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C733" s="346"/>
      <c r="AD733" s="346"/>
      <c r="AE733" s="346"/>
      <c r="AF733" s="346"/>
      <c r="AG733" s="346"/>
      <c r="AH733" s="346"/>
      <c r="AI733" s="346"/>
    </row>
    <row r="734" spans="1:35">
      <c r="A734" s="346"/>
      <c r="B734" s="346"/>
      <c r="C734" s="346"/>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C734" s="346"/>
      <c r="AD734" s="346"/>
      <c r="AE734" s="346"/>
      <c r="AF734" s="346"/>
      <c r="AG734" s="346"/>
      <c r="AH734" s="346"/>
      <c r="AI734" s="346"/>
    </row>
    <row r="735" spans="1:35">
      <c r="A735" s="346"/>
      <c r="B735" s="346"/>
      <c r="C735" s="346"/>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C735" s="346"/>
      <c r="AD735" s="346"/>
      <c r="AE735" s="346"/>
      <c r="AF735" s="346"/>
      <c r="AG735" s="346"/>
      <c r="AH735" s="346"/>
      <c r="AI735" s="346"/>
    </row>
    <row r="736" spans="1:35">
      <c r="A736" s="346"/>
      <c r="B736" s="346"/>
      <c r="C736" s="346"/>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C736" s="346"/>
      <c r="AD736" s="346"/>
      <c r="AE736" s="346"/>
      <c r="AF736" s="346"/>
      <c r="AG736" s="346"/>
      <c r="AH736" s="346"/>
      <c r="AI736" s="346"/>
    </row>
    <row r="737" spans="1:35">
      <c r="A737" s="346"/>
      <c r="B737" s="346"/>
      <c r="C737" s="346"/>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C737" s="346"/>
      <c r="AD737" s="346"/>
      <c r="AE737" s="346"/>
      <c r="AF737" s="346"/>
      <c r="AG737" s="346"/>
      <c r="AH737" s="346"/>
      <c r="AI737" s="346"/>
    </row>
    <row r="738" spans="1:35">
      <c r="A738" s="346"/>
      <c r="B738" s="346"/>
      <c r="C738" s="346"/>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B738" s="346"/>
      <c r="AC738" s="346"/>
      <c r="AD738" s="346"/>
      <c r="AE738" s="346"/>
      <c r="AF738" s="346"/>
      <c r="AG738" s="346"/>
      <c r="AH738" s="346"/>
      <c r="AI738" s="346"/>
    </row>
    <row r="739" spans="1:35">
      <c r="A739" s="346"/>
      <c r="B739" s="346"/>
      <c r="C739" s="346"/>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B739" s="346"/>
      <c r="AC739" s="346"/>
      <c r="AD739" s="346"/>
      <c r="AE739" s="346"/>
      <c r="AF739" s="346"/>
      <c r="AG739" s="346"/>
      <c r="AH739" s="346"/>
      <c r="AI739" s="346"/>
    </row>
    <row r="740" spans="1:35">
      <c r="A740" s="346"/>
      <c r="B740" s="346"/>
      <c r="C740" s="346"/>
      <c r="D740" s="346"/>
      <c r="E740" s="346"/>
      <c r="F740" s="346"/>
      <c r="G740" s="346"/>
      <c r="H740" s="346"/>
      <c r="I740" s="346"/>
      <c r="J740" s="346"/>
      <c r="K740" s="346"/>
      <c r="L740" s="346"/>
      <c r="M740" s="346"/>
      <c r="N740" s="346"/>
      <c r="O740" s="346"/>
      <c r="P740" s="346"/>
      <c r="Q740" s="346"/>
      <c r="R740" s="346"/>
      <c r="S740" s="346"/>
      <c r="T740" s="346"/>
      <c r="U740" s="346"/>
      <c r="V740" s="346"/>
      <c r="W740" s="346"/>
      <c r="X740" s="346"/>
      <c r="Y740" s="346"/>
      <c r="Z740" s="346"/>
      <c r="AA740" s="346"/>
      <c r="AB740" s="346"/>
      <c r="AC740" s="346"/>
      <c r="AD740" s="346"/>
      <c r="AE740" s="346"/>
      <c r="AF740" s="346"/>
      <c r="AG740" s="346"/>
      <c r="AH740" s="346"/>
      <c r="AI740" s="346"/>
    </row>
    <row r="741" spans="1:35">
      <c r="A741" s="346"/>
      <c r="B741" s="346"/>
      <c r="C741" s="346"/>
      <c r="D741" s="346"/>
      <c r="E741" s="346"/>
      <c r="F741" s="346"/>
      <c r="G741" s="346"/>
      <c r="H741" s="346"/>
      <c r="I741" s="346"/>
      <c r="J741" s="346"/>
      <c r="K741" s="346"/>
      <c r="L741" s="346"/>
      <c r="M741" s="346"/>
      <c r="N741" s="346"/>
      <c r="O741" s="346"/>
      <c r="P741" s="346"/>
      <c r="Q741" s="346"/>
      <c r="R741" s="346"/>
      <c r="S741" s="346"/>
      <c r="T741" s="346"/>
      <c r="U741" s="346"/>
      <c r="V741" s="346"/>
      <c r="W741" s="346"/>
      <c r="X741" s="346"/>
      <c r="Y741" s="346"/>
      <c r="Z741" s="346"/>
      <c r="AA741" s="346"/>
      <c r="AB741" s="346"/>
      <c r="AC741" s="346"/>
      <c r="AD741" s="346"/>
      <c r="AE741" s="346"/>
      <c r="AF741" s="346"/>
      <c r="AG741" s="346"/>
      <c r="AH741" s="346"/>
      <c r="AI741" s="346"/>
    </row>
    <row r="742" spans="1:35">
      <c r="A742" s="346"/>
      <c r="B742" s="346"/>
      <c r="C742" s="346"/>
      <c r="D742" s="346"/>
      <c r="E742" s="346"/>
      <c r="F742" s="346"/>
      <c r="G742" s="346"/>
      <c r="H742" s="346"/>
      <c r="I742" s="346"/>
      <c r="J742" s="346"/>
      <c r="K742" s="346"/>
      <c r="L742" s="346"/>
      <c r="M742" s="346"/>
      <c r="N742" s="346"/>
      <c r="O742" s="346"/>
      <c r="P742" s="346"/>
      <c r="Q742" s="346"/>
      <c r="R742" s="346"/>
      <c r="S742" s="346"/>
      <c r="T742" s="346"/>
      <c r="U742" s="346"/>
      <c r="V742" s="346"/>
      <c r="W742" s="346"/>
      <c r="X742" s="346"/>
      <c r="Y742" s="346"/>
      <c r="Z742" s="346"/>
      <c r="AA742" s="346"/>
      <c r="AB742" s="346"/>
      <c r="AC742" s="346"/>
      <c r="AD742" s="346"/>
      <c r="AE742" s="346"/>
      <c r="AF742" s="346"/>
      <c r="AG742" s="346"/>
      <c r="AH742" s="346"/>
      <c r="AI742" s="346"/>
    </row>
    <row r="743" spans="1:35">
      <c r="A743" s="346"/>
      <c r="B743" s="346"/>
      <c r="C743" s="346"/>
      <c r="D743" s="346"/>
      <c r="E743" s="346"/>
      <c r="F743" s="346"/>
      <c r="G743" s="346"/>
      <c r="H743" s="346"/>
      <c r="I743" s="346"/>
      <c r="J743" s="346"/>
      <c r="K743" s="346"/>
      <c r="L743" s="346"/>
      <c r="M743" s="346"/>
      <c r="N743" s="346"/>
      <c r="O743" s="346"/>
      <c r="P743" s="346"/>
      <c r="Q743" s="346"/>
      <c r="R743" s="346"/>
      <c r="S743" s="346"/>
      <c r="T743" s="346"/>
      <c r="U743" s="346"/>
      <c r="V743" s="346"/>
      <c r="W743" s="346"/>
      <c r="X743" s="346"/>
      <c r="Y743" s="346"/>
      <c r="Z743" s="346"/>
      <c r="AA743" s="346"/>
      <c r="AB743" s="346"/>
      <c r="AC743" s="346"/>
      <c r="AD743" s="346"/>
      <c r="AE743" s="346"/>
      <c r="AF743" s="346"/>
      <c r="AG743" s="346"/>
      <c r="AH743" s="346"/>
      <c r="AI743" s="346"/>
    </row>
    <row r="744" spans="1:35">
      <c r="A744" s="346"/>
      <c r="B744" s="346"/>
      <c r="C744" s="346"/>
      <c r="D744" s="346"/>
      <c r="E744" s="346"/>
      <c r="F744" s="346"/>
      <c r="G744" s="346"/>
      <c r="H744" s="346"/>
      <c r="I744" s="346"/>
      <c r="J744" s="346"/>
      <c r="K744" s="346"/>
      <c r="L744" s="346"/>
      <c r="M744" s="346"/>
      <c r="N744" s="346"/>
      <c r="O744" s="346"/>
      <c r="P744" s="346"/>
      <c r="Q744" s="346"/>
      <c r="R744" s="346"/>
      <c r="S744" s="346"/>
      <c r="T744" s="346"/>
      <c r="U744" s="346"/>
      <c r="V744" s="346"/>
      <c r="W744" s="346"/>
      <c r="X744" s="346"/>
      <c r="Y744" s="346"/>
      <c r="Z744" s="346"/>
      <c r="AA744" s="346"/>
      <c r="AB744" s="346"/>
      <c r="AC744" s="346"/>
      <c r="AD744" s="346"/>
      <c r="AE744" s="346"/>
      <c r="AF744" s="346"/>
      <c r="AG744" s="346"/>
      <c r="AH744" s="346"/>
      <c r="AI744" s="346"/>
    </row>
    <row r="745" spans="1:35">
      <c r="A745" s="346"/>
      <c r="B745" s="346"/>
      <c r="C745" s="346"/>
      <c r="D745" s="346"/>
      <c r="E745" s="346"/>
      <c r="F745" s="346"/>
      <c r="G745" s="346"/>
      <c r="H745" s="346"/>
      <c r="I745" s="346"/>
      <c r="J745" s="346"/>
      <c r="K745" s="346"/>
      <c r="L745" s="346"/>
      <c r="M745" s="346"/>
      <c r="N745" s="346"/>
      <c r="O745" s="346"/>
      <c r="P745" s="346"/>
      <c r="Q745" s="346"/>
      <c r="R745" s="346"/>
      <c r="S745" s="346"/>
      <c r="T745" s="346"/>
      <c r="U745" s="346"/>
      <c r="V745" s="346"/>
      <c r="W745" s="346"/>
      <c r="X745" s="346"/>
      <c r="Y745" s="346"/>
      <c r="Z745" s="346"/>
      <c r="AA745" s="346"/>
      <c r="AB745" s="346"/>
      <c r="AC745" s="346"/>
      <c r="AD745" s="346"/>
      <c r="AE745" s="346"/>
      <c r="AF745" s="346"/>
      <c r="AG745" s="346"/>
      <c r="AH745" s="346"/>
      <c r="AI745" s="346"/>
    </row>
    <row r="746" spans="1:35">
      <c r="A746" s="346"/>
      <c r="B746" s="346"/>
      <c r="C746" s="346"/>
      <c r="D746" s="346"/>
      <c r="E746" s="346"/>
      <c r="F746" s="346"/>
      <c r="G746" s="346"/>
      <c r="H746" s="346"/>
      <c r="I746" s="346"/>
      <c r="J746" s="346"/>
      <c r="K746" s="346"/>
      <c r="L746" s="346"/>
      <c r="M746" s="346"/>
      <c r="N746" s="346"/>
      <c r="O746" s="346"/>
      <c r="P746" s="346"/>
      <c r="Q746" s="346"/>
      <c r="R746" s="346"/>
      <c r="S746" s="346"/>
      <c r="T746" s="346"/>
      <c r="U746" s="346"/>
      <c r="V746" s="346"/>
      <c r="W746" s="346"/>
      <c r="X746" s="346"/>
      <c r="Y746" s="346"/>
      <c r="Z746" s="346"/>
      <c r="AA746" s="346"/>
      <c r="AB746" s="346"/>
      <c r="AC746" s="346"/>
      <c r="AD746" s="346"/>
      <c r="AE746" s="346"/>
      <c r="AF746" s="346"/>
      <c r="AG746" s="346"/>
      <c r="AH746" s="346"/>
      <c r="AI746" s="346"/>
    </row>
    <row r="747" spans="1:35">
      <c r="A747" s="346"/>
      <c r="B747" s="346"/>
      <c r="C747" s="346"/>
      <c r="D747" s="346"/>
      <c r="E747" s="346"/>
      <c r="F747" s="346"/>
      <c r="G747" s="346"/>
      <c r="H747" s="346"/>
      <c r="I747" s="346"/>
      <c r="J747" s="346"/>
      <c r="K747" s="346"/>
      <c r="L747" s="346"/>
      <c r="M747" s="346"/>
      <c r="N747" s="346"/>
      <c r="O747" s="346"/>
      <c r="P747" s="346"/>
      <c r="Q747" s="346"/>
      <c r="R747" s="346"/>
      <c r="S747" s="346"/>
      <c r="T747" s="346"/>
      <c r="U747" s="346"/>
      <c r="V747" s="346"/>
      <c r="W747" s="346"/>
      <c r="X747" s="346"/>
      <c r="Y747" s="346"/>
      <c r="Z747" s="346"/>
      <c r="AA747" s="346"/>
      <c r="AB747" s="346"/>
      <c r="AC747" s="346"/>
      <c r="AD747" s="346"/>
      <c r="AE747" s="346"/>
      <c r="AF747" s="346"/>
      <c r="AG747" s="346"/>
      <c r="AH747" s="346"/>
      <c r="AI747" s="346"/>
    </row>
    <row r="748" spans="1:35">
      <c r="A748" s="346"/>
      <c r="B748" s="346"/>
      <c r="C748" s="346"/>
      <c r="D748" s="346"/>
      <c r="E748" s="346"/>
      <c r="F748" s="346"/>
      <c r="G748" s="346"/>
      <c r="H748" s="346"/>
      <c r="I748" s="346"/>
      <c r="J748" s="346"/>
      <c r="K748" s="346"/>
      <c r="L748" s="346"/>
      <c r="M748" s="346"/>
      <c r="N748" s="346"/>
      <c r="O748" s="346"/>
      <c r="P748" s="346"/>
      <c r="Q748" s="346"/>
      <c r="R748" s="346"/>
      <c r="S748" s="346"/>
      <c r="T748" s="346"/>
      <c r="U748" s="346"/>
      <c r="V748" s="346"/>
      <c r="W748" s="346"/>
      <c r="X748" s="346"/>
      <c r="Y748" s="346"/>
      <c r="Z748" s="346"/>
      <c r="AA748" s="346"/>
      <c r="AB748" s="346"/>
      <c r="AC748" s="346"/>
      <c r="AD748" s="346"/>
      <c r="AE748" s="346"/>
      <c r="AF748" s="346"/>
      <c r="AG748" s="346"/>
      <c r="AH748" s="346"/>
      <c r="AI748" s="346"/>
    </row>
    <row r="749" spans="1:35">
      <c r="A749" s="346"/>
      <c r="B749" s="346"/>
      <c r="C749" s="346"/>
      <c r="D749" s="346"/>
      <c r="E749" s="346"/>
      <c r="F749" s="346"/>
      <c r="G749" s="346"/>
      <c r="H749" s="346"/>
      <c r="I749" s="346"/>
      <c r="J749" s="346"/>
      <c r="K749" s="346"/>
      <c r="L749" s="346"/>
      <c r="M749" s="346"/>
      <c r="N749" s="346"/>
      <c r="O749" s="346"/>
      <c r="P749" s="346"/>
      <c r="Q749" s="346"/>
      <c r="R749" s="346"/>
      <c r="S749" s="346"/>
      <c r="T749" s="346"/>
      <c r="U749" s="346"/>
      <c r="V749" s="346"/>
      <c r="W749" s="346"/>
      <c r="X749" s="346"/>
      <c r="Y749" s="346"/>
      <c r="Z749" s="346"/>
      <c r="AA749" s="346"/>
      <c r="AB749" s="346"/>
      <c r="AC749" s="346"/>
      <c r="AD749" s="346"/>
      <c r="AE749" s="346"/>
      <c r="AF749" s="346"/>
      <c r="AG749" s="346"/>
      <c r="AH749" s="346"/>
      <c r="AI749" s="346"/>
    </row>
    <row r="750" spans="1:35">
      <c r="A750" s="346"/>
      <c r="B750" s="346"/>
      <c r="C750" s="346"/>
      <c r="D750" s="346"/>
      <c r="E750" s="346"/>
      <c r="F750" s="346"/>
      <c r="G750" s="346"/>
      <c r="H750" s="346"/>
      <c r="I750" s="346"/>
      <c r="J750" s="346"/>
      <c r="K750" s="346"/>
      <c r="L750" s="346"/>
      <c r="M750" s="346"/>
      <c r="N750" s="346"/>
      <c r="O750" s="346"/>
      <c r="P750" s="346"/>
      <c r="Q750" s="346"/>
      <c r="R750" s="346"/>
      <c r="S750" s="346"/>
      <c r="T750" s="346"/>
      <c r="U750" s="346"/>
      <c r="V750" s="346"/>
      <c r="W750" s="346"/>
      <c r="X750" s="346"/>
      <c r="Y750" s="346"/>
      <c r="Z750" s="346"/>
      <c r="AA750" s="346"/>
      <c r="AB750" s="346"/>
      <c r="AC750" s="346"/>
      <c r="AD750" s="346"/>
      <c r="AE750" s="346"/>
      <c r="AF750" s="346"/>
      <c r="AG750" s="346"/>
      <c r="AH750" s="346"/>
      <c r="AI750" s="346"/>
    </row>
    <row r="751" spans="1:35">
      <c r="A751" s="346"/>
      <c r="B751" s="346"/>
      <c r="C751" s="346"/>
      <c r="D751" s="346"/>
      <c r="E751" s="346"/>
      <c r="F751" s="346"/>
      <c r="G751" s="346"/>
      <c r="H751" s="346"/>
      <c r="I751" s="346"/>
      <c r="J751" s="346"/>
      <c r="K751" s="346"/>
      <c r="L751" s="346"/>
      <c r="M751" s="346"/>
      <c r="N751" s="346"/>
      <c r="O751" s="346"/>
      <c r="P751" s="346"/>
      <c r="Q751" s="346"/>
      <c r="R751" s="346"/>
      <c r="S751" s="346"/>
      <c r="T751" s="346"/>
      <c r="U751" s="346"/>
      <c r="V751" s="346"/>
      <c r="W751" s="346"/>
      <c r="X751" s="346"/>
      <c r="Y751" s="346"/>
      <c r="Z751" s="346"/>
      <c r="AA751" s="346"/>
      <c r="AB751" s="346"/>
      <c r="AC751" s="346"/>
      <c r="AD751" s="346"/>
      <c r="AE751" s="346"/>
      <c r="AF751" s="346"/>
      <c r="AG751" s="346"/>
      <c r="AH751" s="346"/>
      <c r="AI751" s="346"/>
    </row>
    <row r="752" spans="1:35">
      <c r="A752" s="346"/>
      <c r="B752" s="346"/>
      <c r="C752" s="346"/>
      <c r="D752" s="346"/>
      <c r="E752" s="346"/>
      <c r="F752" s="346"/>
      <c r="G752" s="346"/>
      <c r="H752" s="346"/>
      <c r="I752" s="346"/>
      <c r="J752" s="346"/>
      <c r="K752" s="346"/>
      <c r="L752" s="346"/>
      <c r="M752" s="346"/>
      <c r="N752" s="346"/>
      <c r="O752" s="346"/>
      <c r="P752" s="346"/>
      <c r="Q752" s="346"/>
      <c r="R752" s="346"/>
      <c r="S752" s="346"/>
      <c r="T752" s="346"/>
      <c r="U752" s="346"/>
      <c r="V752" s="346"/>
      <c r="W752" s="346"/>
      <c r="X752" s="346"/>
      <c r="Y752" s="346"/>
      <c r="Z752" s="346"/>
      <c r="AA752" s="346"/>
      <c r="AB752" s="346"/>
      <c r="AC752" s="346"/>
      <c r="AD752" s="346"/>
      <c r="AE752" s="346"/>
      <c r="AF752" s="346"/>
      <c r="AG752" s="346"/>
      <c r="AH752" s="346"/>
      <c r="AI752" s="346"/>
    </row>
    <row r="753" spans="1:35">
      <c r="A753" s="346"/>
      <c r="B753" s="346"/>
      <c r="C753" s="346"/>
      <c r="D753" s="346"/>
      <c r="E753" s="346"/>
      <c r="F753" s="346"/>
      <c r="G753" s="346"/>
      <c r="H753" s="346"/>
      <c r="I753" s="346"/>
      <c r="J753" s="346"/>
      <c r="K753" s="346"/>
      <c r="L753" s="346"/>
      <c r="M753" s="346"/>
      <c r="N753" s="346"/>
      <c r="O753" s="346"/>
      <c r="P753" s="346"/>
      <c r="Q753" s="346"/>
      <c r="R753" s="346"/>
      <c r="S753" s="346"/>
      <c r="T753" s="346"/>
      <c r="U753" s="346"/>
      <c r="V753" s="346"/>
      <c r="W753" s="346"/>
      <c r="X753" s="346"/>
      <c r="Y753" s="346"/>
      <c r="Z753" s="346"/>
      <c r="AA753" s="346"/>
      <c r="AB753" s="346"/>
      <c r="AC753" s="346"/>
      <c r="AD753" s="346"/>
      <c r="AE753" s="346"/>
      <c r="AF753" s="346"/>
      <c r="AG753" s="346"/>
      <c r="AH753" s="346"/>
      <c r="AI753" s="346"/>
    </row>
    <row r="754" spans="1:35">
      <c r="A754" s="346"/>
      <c r="B754" s="346"/>
      <c r="C754" s="346"/>
      <c r="D754" s="346"/>
      <c r="E754" s="346"/>
      <c r="F754" s="346"/>
      <c r="G754" s="346"/>
      <c r="H754" s="346"/>
      <c r="I754" s="346"/>
      <c r="J754" s="346"/>
      <c r="K754" s="346"/>
      <c r="L754" s="346"/>
      <c r="M754" s="346"/>
      <c r="N754" s="346"/>
      <c r="O754" s="346"/>
      <c r="P754" s="346"/>
      <c r="Q754" s="346"/>
      <c r="R754" s="346"/>
      <c r="S754" s="346"/>
      <c r="T754" s="346"/>
      <c r="U754" s="346"/>
      <c r="V754" s="346"/>
      <c r="W754" s="346"/>
      <c r="X754" s="346"/>
      <c r="Y754" s="346"/>
      <c r="Z754" s="346"/>
      <c r="AA754" s="346"/>
      <c r="AB754" s="346"/>
      <c r="AC754" s="346"/>
      <c r="AD754" s="346"/>
      <c r="AE754" s="346"/>
      <c r="AF754" s="346"/>
      <c r="AG754" s="346"/>
      <c r="AH754" s="346"/>
      <c r="AI754" s="346"/>
    </row>
    <row r="755" spans="1:35">
      <c r="A755" s="346"/>
      <c r="B755" s="346"/>
      <c r="C755" s="346"/>
      <c r="D755" s="346"/>
      <c r="E755" s="346"/>
      <c r="F755" s="346"/>
      <c r="G755" s="346"/>
      <c r="H755" s="346"/>
      <c r="I755" s="346"/>
      <c r="J755" s="346"/>
      <c r="K755" s="346"/>
      <c r="L755" s="346"/>
      <c r="M755" s="346"/>
      <c r="N755" s="346"/>
      <c r="O755" s="346"/>
      <c r="P755" s="346"/>
      <c r="Q755" s="346"/>
      <c r="R755" s="346"/>
      <c r="S755" s="346"/>
      <c r="T755" s="346"/>
      <c r="U755" s="346"/>
      <c r="V755" s="346"/>
      <c r="W755" s="346"/>
      <c r="X755" s="346"/>
      <c r="Y755" s="346"/>
      <c r="Z755" s="346"/>
      <c r="AA755" s="346"/>
      <c r="AB755" s="346"/>
      <c r="AC755" s="346"/>
      <c r="AD755" s="346"/>
      <c r="AE755" s="346"/>
      <c r="AF755" s="346"/>
      <c r="AG755" s="346"/>
      <c r="AH755" s="346"/>
      <c r="AI755" s="346"/>
    </row>
    <row r="756" spans="1:35">
      <c r="A756" s="346"/>
      <c r="B756" s="346"/>
      <c r="C756" s="346"/>
      <c r="D756" s="346"/>
      <c r="E756" s="346"/>
      <c r="F756" s="346"/>
      <c r="G756" s="346"/>
      <c r="H756" s="346"/>
      <c r="I756" s="346"/>
      <c r="J756" s="346"/>
      <c r="K756" s="346"/>
      <c r="L756" s="346"/>
      <c r="M756" s="346"/>
      <c r="N756" s="346"/>
      <c r="O756" s="346"/>
      <c r="P756" s="346"/>
      <c r="Q756" s="346"/>
      <c r="R756" s="346"/>
      <c r="S756" s="346"/>
      <c r="T756" s="346"/>
      <c r="U756" s="346"/>
      <c r="V756" s="346"/>
      <c r="W756" s="346"/>
      <c r="X756" s="346"/>
      <c r="Y756" s="346"/>
      <c r="Z756" s="346"/>
      <c r="AA756" s="346"/>
      <c r="AB756" s="346"/>
      <c r="AC756" s="346"/>
      <c r="AD756" s="346"/>
      <c r="AE756" s="346"/>
      <c r="AF756" s="346"/>
      <c r="AG756" s="346"/>
      <c r="AH756" s="346"/>
      <c r="AI756" s="346"/>
    </row>
    <row r="757" spans="1:35">
      <c r="A757" s="346"/>
      <c r="B757" s="346"/>
      <c r="C757" s="346"/>
      <c r="D757" s="346"/>
      <c r="E757" s="346"/>
      <c r="F757" s="346"/>
      <c r="G757" s="346"/>
      <c r="H757" s="346"/>
      <c r="I757" s="346"/>
      <c r="J757" s="346"/>
      <c r="K757" s="346"/>
      <c r="L757" s="346"/>
      <c r="M757" s="346"/>
      <c r="N757" s="346"/>
      <c r="O757" s="346"/>
      <c r="P757" s="346"/>
      <c r="Q757" s="346"/>
      <c r="R757" s="346"/>
      <c r="S757" s="346"/>
      <c r="T757" s="346"/>
      <c r="U757" s="346"/>
      <c r="V757" s="346"/>
      <c r="W757" s="346"/>
      <c r="X757" s="346"/>
      <c r="Y757" s="346"/>
      <c r="Z757" s="346"/>
      <c r="AA757" s="346"/>
      <c r="AB757" s="346"/>
      <c r="AC757" s="346"/>
      <c r="AD757" s="346"/>
      <c r="AE757" s="346"/>
      <c r="AF757" s="346"/>
      <c r="AG757" s="346"/>
      <c r="AH757" s="346"/>
      <c r="AI757" s="346"/>
    </row>
    <row r="758" spans="1:35">
      <c r="A758" s="346"/>
      <c r="B758" s="346"/>
      <c r="C758" s="346"/>
      <c r="D758" s="346"/>
      <c r="E758" s="346"/>
      <c r="F758" s="346"/>
      <c r="G758" s="346"/>
      <c r="H758" s="346"/>
      <c r="I758" s="346"/>
      <c r="J758" s="346"/>
      <c r="K758" s="346"/>
      <c r="L758" s="346"/>
      <c r="M758" s="346"/>
      <c r="N758" s="346"/>
      <c r="O758" s="346"/>
      <c r="P758" s="346"/>
      <c r="Q758" s="346"/>
      <c r="R758" s="346"/>
      <c r="S758" s="346"/>
      <c r="T758" s="346"/>
      <c r="U758" s="346"/>
      <c r="V758" s="346"/>
      <c r="W758" s="346"/>
      <c r="X758" s="346"/>
      <c r="Y758" s="346"/>
      <c r="Z758" s="346"/>
      <c r="AA758" s="346"/>
      <c r="AB758" s="346"/>
      <c r="AC758" s="346"/>
      <c r="AD758" s="346"/>
      <c r="AE758" s="346"/>
      <c r="AF758" s="346"/>
      <c r="AG758" s="346"/>
      <c r="AH758" s="346"/>
      <c r="AI758" s="346"/>
    </row>
    <row r="759" spans="1:35">
      <c r="A759" s="346"/>
      <c r="B759" s="346"/>
      <c r="C759" s="346"/>
      <c r="D759" s="346"/>
      <c r="E759" s="346"/>
      <c r="F759" s="346"/>
      <c r="G759" s="346"/>
      <c r="H759" s="346"/>
      <c r="I759" s="346"/>
      <c r="J759" s="346"/>
      <c r="K759" s="346"/>
      <c r="L759" s="346"/>
      <c r="M759" s="346"/>
      <c r="N759" s="346"/>
      <c r="O759" s="346"/>
      <c r="P759" s="346"/>
      <c r="Q759" s="346"/>
      <c r="R759" s="346"/>
      <c r="S759" s="346"/>
      <c r="T759" s="346"/>
      <c r="U759" s="346"/>
      <c r="V759" s="346"/>
      <c r="W759" s="346"/>
      <c r="X759" s="346"/>
      <c r="Y759" s="346"/>
      <c r="Z759" s="346"/>
      <c r="AA759" s="346"/>
      <c r="AB759" s="346"/>
      <c r="AC759" s="346"/>
      <c r="AD759" s="346"/>
      <c r="AE759" s="346"/>
      <c r="AF759" s="346"/>
      <c r="AG759" s="346"/>
      <c r="AH759" s="346"/>
      <c r="AI759" s="346"/>
    </row>
    <row r="760" spans="1:35">
      <c r="A760" s="346"/>
      <c r="B760" s="346"/>
      <c r="C760" s="346"/>
      <c r="D760" s="346"/>
      <c r="E760" s="346"/>
      <c r="F760" s="346"/>
      <c r="G760" s="346"/>
      <c r="H760" s="346"/>
      <c r="I760" s="346"/>
      <c r="J760" s="346"/>
      <c r="K760" s="346"/>
      <c r="L760" s="346"/>
      <c r="M760" s="346"/>
      <c r="N760" s="346"/>
      <c r="O760" s="346"/>
      <c r="P760" s="346"/>
      <c r="Q760" s="346"/>
      <c r="R760" s="346"/>
      <c r="S760" s="346"/>
      <c r="T760" s="346"/>
      <c r="U760" s="346"/>
      <c r="V760" s="346"/>
      <c r="W760" s="346"/>
      <c r="X760" s="346"/>
      <c r="Y760" s="346"/>
      <c r="Z760" s="346"/>
      <c r="AA760" s="346"/>
      <c r="AB760" s="346"/>
      <c r="AC760" s="346"/>
      <c r="AD760" s="346"/>
      <c r="AE760" s="346"/>
      <c r="AF760" s="346"/>
      <c r="AG760" s="346"/>
      <c r="AH760" s="346"/>
      <c r="AI760" s="346"/>
    </row>
    <row r="761" spans="1:35">
      <c r="A761" s="346"/>
      <c r="B761" s="346"/>
      <c r="C761" s="346"/>
      <c r="D761" s="346"/>
      <c r="E761" s="346"/>
      <c r="F761" s="346"/>
      <c r="G761" s="346"/>
      <c r="H761" s="346"/>
      <c r="I761" s="346"/>
      <c r="J761" s="346"/>
      <c r="K761" s="346"/>
      <c r="L761" s="346"/>
      <c r="M761" s="346"/>
      <c r="N761" s="346"/>
      <c r="O761" s="346"/>
      <c r="P761" s="346"/>
      <c r="Q761" s="346"/>
      <c r="R761" s="346"/>
      <c r="S761" s="346"/>
      <c r="T761" s="346"/>
      <c r="U761" s="346"/>
      <c r="V761" s="346"/>
      <c r="W761" s="346"/>
      <c r="X761" s="346"/>
      <c r="Y761" s="346"/>
      <c r="Z761" s="346"/>
      <c r="AA761" s="346"/>
      <c r="AB761" s="346"/>
      <c r="AC761" s="346"/>
      <c r="AD761" s="346"/>
      <c r="AE761" s="346"/>
      <c r="AF761" s="346"/>
      <c r="AG761" s="346"/>
      <c r="AH761" s="346"/>
      <c r="AI761" s="346"/>
    </row>
    <row r="762" spans="1:35">
      <c r="A762" s="346"/>
      <c r="B762" s="346"/>
      <c r="C762" s="346"/>
      <c r="D762" s="346"/>
      <c r="E762" s="346"/>
      <c r="F762" s="346"/>
      <c r="G762" s="346"/>
      <c r="H762" s="346"/>
      <c r="I762" s="346"/>
      <c r="J762" s="346"/>
      <c r="K762" s="346"/>
      <c r="L762" s="346"/>
      <c r="M762" s="346"/>
      <c r="N762" s="346"/>
      <c r="O762" s="346"/>
      <c r="P762" s="346"/>
      <c r="Q762" s="346"/>
      <c r="R762" s="346"/>
      <c r="S762" s="346"/>
      <c r="T762" s="346"/>
      <c r="U762" s="346"/>
      <c r="V762" s="346"/>
      <c r="W762" s="346"/>
      <c r="X762" s="346"/>
      <c r="Y762" s="346"/>
      <c r="Z762" s="346"/>
      <c r="AA762" s="346"/>
      <c r="AB762" s="346"/>
      <c r="AC762" s="346"/>
      <c r="AD762" s="346"/>
      <c r="AE762" s="346"/>
      <c r="AF762" s="346"/>
      <c r="AG762" s="346"/>
      <c r="AH762" s="346"/>
      <c r="AI762" s="346"/>
    </row>
    <row r="763" spans="1:35">
      <c r="A763" s="346"/>
      <c r="B763" s="346"/>
      <c r="C763" s="346"/>
      <c r="D763" s="346"/>
      <c r="E763" s="346"/>
      <c r="F763" s="346"/>
      <c r="G763" s="346"/>
      <c r="H763" s="346"/>
      <c r="I763" s="346"/>
      <c r="J763" s="346"/>
      <c r="K763" s="346"/>
      <c r="L763" s="346"/>
      <c r="M763" s="346"/>
      <c r="N763" s="346"/>
      <c r="O763" s="346"/>
      <c r="P763" s="346"/>
      <c r="Q763" s="346"/>
      <c r="R763" s="346"/>
      <c r="S763" s="346"/>
      <c r="T763" s="346"/>
      <c r="U763" s="346"/>
      <c r="V763" s="346"/>
      <c r="W763" s="346"/>
      <c r="X763" s="346"/>
      <c r="Y763" s="346"/>
      <c r="Z763" s="346"/>
      <c r="AA763" s="346"/>
      <c r="AB763" s="346"/>
      <c r="AC763" s="346"/>
      <c r="AD763" s="346"/>
      <c r="AE763" s="346"/>
      <c r="AF763" s="346"/>
      <c r="AG763" s="346"/>
      <c r="AH763" s="346"/>
      <c r="AI763" s="346"/>
    </row>
    <row r="764" spans="1:35">
      <c r="A764" s="346"/>
      <c r="B764" s="346"/>
      <c r="C764" s="346"/>
      <c r="D764" s="346"/>
      <c r="E764" s="346"/>
      <c r="F764" s="346"/>
      <c r="G764" s="346"/>
      <c r="H764" s="346"/>
      <c r="I764" s="346"/>
      <c r="J764" s="346"/>
      <c r="K764" s="346"/>
      <c r="L764" s="346"/>
      <c r="M764" s="346"/>
      <c r="N764" s="346"/>
      <c r="O764" s="346"/>
      <c r="P764" s="346"/>
      <c r="Q764" s="346"/>
      <c r="R764" s="346"/>
      <c r="S764" s="346"/>
      <c r="T764" s="346"/>
      <c r="U764" s="346"/>
      <c r="V764" s="346"/>
      <c r="W764" s="346"/>
      <c r="X764" s="346"/>
      <c r="Y764" s="346"/>
      <c r="Z764" s="346"/>
      <c r="AA764" s="346"/>
      <c r="AB764" s="346"/>
      <c r="AC764" s="346"/>
      <c r="AD764" s="346"/>
      <c r="AE764" s="346"/>
      <c r="AF764" s="346"/>
      <c r="AG764" s="346"/>
      <c r="AH764" s="346"/>
      <c r="AI764" s="346"/>
    </row>
    <row r="765" spans="1:35">
      <c r="A765" s="346"/>
      <c r="B765" s="346"/>
      <c r="C765" s="346"/>
      <c r="D765" s="346"/>
      <c r="E765" s="346"/>
      <c r="F765" s="346"/>
      <c r="G765" s="346"/>
      <c r="H765" s="346"/>
      <c r="I765" s="346"/>
      <c r="J765" s="346"/>
      <c r="K765" s="346"/>
      <c r="L765" s="346"/>
      <c r="M765" s="346"/>
      <c r="N765" s="346"/>
      <c r="O765" s="346"/>
      <c r="P765" s="346"/>
      <c r="Q765" s="346"/>
      <c r="R765" s="346"/>
      <c r="S765" s="346"/>
      <c r="T765" s="346"/>
      <c r="U765" s="346"/>
      <c r="V765" s="346"/>
      <c r="W765" s="346"/>
      <c r="X765" s="346"/>
      <c r="Y765" s="346"/>
      <c r="Z765" s="346"/>
      <c r="AA765" s="346"/>
      <c r="AB765" s="346"/>
      <c r="AC765" s="346"/>
      <c r="AD765" s="346"/>
      <c r="AE765" s="346"/>
      <c r="AF765" s="346"/>
      <c r="AG765" s="346"/>
      <c r="AH765" s="346"/>
      <c r="AI765" s="346"/>
    </row>
    <row r="766" spans="1:35">
      <c r="A766" s="346"/>
      <c r="B766" s="346"/>
      <c r="C766" s="346"/>
      <c r="D766" s="346"/>
      <c r="E766" s="346"/>
      <c r="F766" s="346"/>
      <c r="G766" s="346"/>
      <c r="H766" s="346"/>
      <c r="I766" s="346"/>
      <c r="J766" s="346"/>
      <c r="K766" s="346"/>
      <c r="L766" s="346"/>
      <c r="M766" s="346"/>
      <c r="N766" s="346"/>
      <c r="O766" s="346"/>
      <c r="P766" s="346"/>
      <c r="Q766" s="346"/>
      <c r="R766" s="346"/>
      <c r="S766" s="346"/>
      <c r="T766" s="346"/>
      <c r="U766" s="346"/>
      <c r="V766" s="346"/>
      <c r="W766" s="346"/>
      <c r="X766" s="346"/>
      <c r="Y766" s="346"/>
      <c r="Z766" s="346"/>
      <c r="AA766" s="346"/>
      <c r="AB766" s="346"/>
      <c r="AC766" s="346"/>
      <c r="AD766" s="346"/>
      <c r="AE766" s="346"/>
      <c r="AF766" s="346"/>
      <c r="AG766" s="346"/>
      <c r="AH766" s="346"/>
      <c r="AI766" s="346"/>
    </row>
    <row r="767" spans="1:35">
      <c r="A767" s="346"/>
      <c r="B767" s="346"/>
      <c r="C767" s="346"/>
      <c r="D767" s="346"/>
      <c r="E767" s="346"/>
      <c r="F767" s="346"/>
      <c r="G767" s="346"/>
      <c r="H767" s="346"/>
      <c r="I767" s="346"/>
      <c r="J767" s="346"/>
      <c r="K767" s="346"/>
      <c r="L767" s="346"/>
      <c r="M767" s="346"/>
      <c r="N767" s="346"/>
      <c r="O767" s="346"/>
      <c r="P767" s="346"/>
      <c r="Q767" s="346"/>
      <c r="R767" s="346"/>
      <c r="S767" s="346"/>
      <c r="T767" s="346"/>
      <c r="U767" s="346"/>
      <c r="V767" s="346"/>
      <c r="W767" s="346"/>
      <c r="X767" s="346"/>
      <c r="Y767" s="346"/>
      <c r="Z767" s="346"/>
      <c r="AA767" s="346"/>
      <c r="AB767" s="346"/>
      <c r="AC767" s="346"/>
      <c r="AD767" s="346"/>
      <c r="AE767" s="346"/>
      <c r="AF767" s="346"/>
      <c r="AG767" s="346"/>
      <c r="AH767" s="346"/>
      <c r="AI767" s="346"/>
    </row>
    <row r="768" spans="1:35">
      <c r="A768" s="346"/>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row>
    <row r="769" spans="1:35">
      <c r="A769" s="346"/>
      <c r="B769" s="346"/>
      <c r="C769" s="346"/>
      <c r="D769" s="346"/>
      <c r="E769" s="346"/>
      <c r="F769" s="346"/>
      <c r="G769" s="346"/>
      <c r="H769" s="346"/>
      <c r="I769" s="346"/>
      <c r="J769" s="346"/>
      <c r="K769" s="346"/>
      <c r="L769" s="346"/>
      <c r="M769" s="346"/>
      <c r="N769" s="346"/>
      <c r="O769" s="346"/>
      <c r="P769" s="346"/>
      <c r="Q769" s="346"/>
      <c r="R769" s="346"/>
      <c r="S769" s="346"/>
      <c r="T769" s="346"/>
      <c r="U769" s="346"/>
      <c r="V769" s="346"/>
      <c r="W769" s="346"/>
      <c r="X769" s="346"/>
      <c r="Y769" s="346"/>
      <c r="Z769" s="346"/>
      <c r="AA769" s="346"/>
      <c r="AB769" s="346"/>
      <c r="AC769" s="346"/>
      <c r="AD769" s="346"/>
      <c r="AE769" s="346"/>
      <c r="AF769" s="346"/>
      <c r="AG769" s="346"/>
      <c r="AH769" s="346"/>
      <c r="AI769" s="346"/>
    </row>
    <row r="770" spans="1:35">
      <c r="A770" s="346"/>
      <c r="B770" s="346"/>
      <c r="C770" s="346"/>
      <c r="D770" s="346"/>
      <c r="E770" s="346"/>
      <c r="F770" s="346"/>
      <c r="G770" s="346"/>
      <c r="H770" s="346"/>
      <c r="I770" s="346"/>
      <c r="J770" s="346"/>
      <c r="K770" s="346"/>
      <c r="L770" s="346"/>
      <c r="M770" s="346"/>
      <c r="N770" s="346"/>
      <c r="O770" s="346"/>
      <c r="P770" s="346"/>
      <c r="Q770" s="346"/>
      <c r="R770" s="346"/>
      <c r="S770" s="346"/>
      <c r="T770" s="346"/>
      <c r="U770" s="346"/>
      <c r="V770" s="346"/>
      <c r="W770" s="346"/>
      <c r="X770" s="346"/>
      <c r="Y770" s="346"/>
      <c r="Z770" s="346"/>
      <c r="AA770" s="346"/>
      <c r="AB770" s="346"/>
      <c r="AC770" s="346"/>
      <c r="AD770" s="346"/>
      <c r="AE770" s="346"/>
      <c r="AF770" s="346"/>
      <c r="AG770" s="346"/>
      <c r="AH770" s="346"/>
      <c r="AI770" s="346"/>
    </row>
    <row r="771" spans="1:35">
      <c r="A771" s="346"/>
      <c r="B771" s="346"/>
      <c r="C771" s="346"/>
      <c r="D771" s="346"/>
      <c r="E771" s="346"/>
      <c r="F771" s="346"/>
      <c r="G771" s="346"/>
      <c r="H771" s="346"/>
      <c r="I771" s="346"/>
      <c r="J771" s="346"/>
      <c r="K771" s="346"/>
      <c r="L771" s="346"/>
      <c r="M771" s="346"/>
      <c r="N771" s="346"/>
      <c r="O771" s="346"/>
      <c r="P771" s="346"/>
      <c r="Q771" s="346"/>
      <c r="R771" s="346"/>
      <c r="S771" s="346"/>
      <c r="T771" s="346"/>
      <c r="U771" s="346"/>
      <c r="V771" s="346"/>
      <c r="W771" s="346"/>
      <c r="X771" s="346"/>
      <c r="Y771" s="346"/>
      <c r="Z771" s="346"/>
      <c r="AA771" s="346"/>
      <c r="AB771" s="346"/>
      <c r="AC771" s="346"/>
      <c r="AD771" s="346"/>
      <c r="AE771" s="346"/>
      <c r="AF771" s="346"/>
      <c r="AG771" s="346"/>
      <c r="AH771" s="346"/>
      <c r="AI771" s="346"/>
    </row>
    <row r="772" spans="1:35">
      <c r="A772" s="346"/>
      <c r="B772" s="346"/>
      <c r="C772" s="346"/>
      <c r="D772" s="346"/>
      <c r="E772" s="346"/>
      <c r="F772" s="346"/>
      <c r="G772" s="346"/>
      <c r="H772" s="346"/>
      <c r="I772" s="346"/>
      <c r="J772" s="346"/>
      <c r="K772" s="346"/>
      <c r="L772" s="346"/>
      <c r="M772" s="346"/>
      <c r="N772" s="346"/>
      <c r="O772" s="346"/>
      <c r="P772" s="346"/>
      <c r="Q772" s="346"/>
      <c r="R772" s="346"/>
      <c r="S772" s="346"/>
      <c r="T772" s="346"/>
      <c r="U772" s="346"/>
      <c r="V772" s="346"/>
      <c r="W772" s="346"/>
      <c r="X772" s="346"/>
      <c r="Y772" s="346"/>
      <c r="Z772" s="346"/>
      <c r="AA772" s="346"/>
      <c r="AB772" s="346"/>
      <c r="AC772" s="346"/>
      <c r="AD772" s="346"/>
      <c r="AE772" s="346"/>
      <c r="AF772" s="346"/>
      <c r="AG772" s="346"/>
      <c r="AH772" s="346"/>
      <c r="AI772" s="346"/>
    </row>
    <row r="773" spans="1:35">
      <c r="A773" s="346"/>
      <c r="B773" s="346"/>
      <c r="C773" s="346"/>
      <c r="D773" s="346"/>
      <c r="E773" s="346"/>
      <c r="F773" s="346"/>
      <c r="G773" s="346"/>
      <c r="H773" s="346"/>
      <c r="I773" s="346"/>
      <c r="J773" s="346"/>
      <c r="K773" s="346"/>
      <c r="L773" s="346"/>
      <c r="M773" s="346"/>
      <c r="N773" s="346"/>
      <c r="O773" s="346"/>
      <c r="P773" s="346"/>
      <c r="Q773" s="346"/>
      <c r="R773" s="346"/>
      <c r="S773" s="346"/>
      <c r="T773" s="346"/>
      <c r="U773" s="346"/>
      <c r="V773" s="346"/>
      <c r="W773" s="346"/>
      <c r="X773" s="346"/>
      <c r="Y773" s="346"/>
      <c r="Z773" s="346"/>
      <c r="AA773" s="346"/>
      <c r="AB773" s="346"/>
      <c r="AC773" s="346"/>
      <c r="AD773" s="346"/>
      <c r="AE773" s="346"/>
      <c r="AF773" s="346"/>
      <c r="AG773" s="346"/>
      <c r="AH773" s="346"/>
      <c r="AI773" s="346"/>
    </row>
    <row r="774" spans="1:35">
      <c r="A774" s="346"/>
      <c r="B774" s="346"/>
      <c r="C774" s="346"/>
      <c r="D774" s="346"/>
      <c r="E774" s="346"/>
      <c r="F774" s="346"/>
      <c r="G774" s="346"/>
      <c r="H774" s="346"/>
      <c r="I774" s="346"/>
      <c r="J774" s="346"/>
      <c r="K774" s="346"/>
      <c r="L774" s="346"/>
      <c r="M774" s="346"/>
      <c r="N774" s="346"/>
      <c r="O774" s="346"/>
      <c r="P774" s="346"/>
      <c r="Q774" s="346"/>
      <c r="R774" s="346"/>
      <c r="S774" s="346"/>
      <c r="T774" s="346"/>
      <c r="U774" s="346"/>
      <c r="V774" s="346"/>
      <c r="W774" s="346"/>
      <c r="X774" s="346"/>
      <c r="Y774" s="346"/>
      <c r="Z774" s="346"/>
      <c r="AA774" s="346"/>
      <c r="AB774" s="346"/>
      <c r="AC774" s="346"/>
      <c r="AD774" s="346"/>
      <c r="AE774" s="346"/>
      <c r="AF774" s="346"/>
      <c r="AG774" s="346"/>
      <c r="AH774" s="346"/>
      <c r="AI774" s="346"/>
    </row>
    <row r="775" spans="1:35">
      <c r="A775" s="346"/>
      <c r="B775" s="346"/>
      <c r="C775" s="346"/>
      <c r="D775" s="346"/>
      <c r="E775" s="346"/>
      <c r="F775" s="346"/>
      <c r="G775" s="346"/>
      <c r="H775" s="346"/>
      <c r="I775" s="346"/>
      <c r="J775" s="346"/>
      <c r="K775" s="346"/>
      <c r="L775" s="346"/>
      <c r="M775" s="346"/>
      <c r="N775" s="346"/>
      <c r="O775" s="346"/>
      <c r="P775" s="346"/>
      <c r="Q775" s="346"/>
      <c r="R775" s="346"/>
      <c r="S775" s="346"/>
      <c r="T775" s="346"/>
      <c r="U775" s="346"/>
      <c r="V775" s="346"/>
      <c r="W775" s="346"/>
      <c r="X775" s="346"/>
      <c r="Y775" s="346"/>
      <c r="Z775" s="346"/>
      <c r="AA775" s="346"/>
      <c r="AB775" s="346"/>
      <c r="AC775" s="346"/>
      <c r="AD775" s="346"/>
      <c r="AE775" s="346"/>
      <c r="AF775" s="346"/>
      <c r="AG775" s="346"/>
      <c r="AH775" s="346"/>
      <c r="AI775" s="346"/>
    </row>
    <row r="776" spans="1:35">
      <c r="A776" s="346"/>
      <c r="B776" s="346"/>
      <c r="C776" s="346"/>
      <c r="D776" s="346"/>
      <c r="E776" s="346"/>
      <c r="F776" s="346"/>
      <c r="G776" s="346"/>
      <c r="H776" s="346"/>
      <c r="I776" s="346"/>
      <c r="J776" s="346"/>
      <c r="K776" s="346"/>
      <c r="L776" s="346"/>
      <c r="M776" s="346"/>
      <c r="N776" s="346"/>
      <c r="O776" s="346"/>
      <c r="P776" s="346"/>
      <c r="Q776" s="346"/>
      <c r="R776" s="346"/>
      <c r="S776" s="346"/>
      <c r="T776" s="346"/>
      <c r="U776" s="346"/>
      <c r="V776" s="346"/>
      <c r="W776" s="346"/>
      <c r="X776" s="346"/>
      <c r="Y776" s="346"/>
      <c r="Z776" s="346"/>
      <c r="AA776" s="346"/>
      <c r="AB776" s="346"/>
      <c r="AC776" s="346"/>
      <c r="AD776" s="346"/>
      <c r="AE776" s="346"/>
      <c r="AF776" s="346"/>
      <c r="AG776" s="346"/>
      <c r="AH776" s="346"/>
      <c r="AI776" s="346"/>
    </row>
    <row r="777" spans="1:35">
      <c r="A777" s="346"/>
      <c r="B777" s="346"/>
      <c r="C777" s="346"/>
      <c r="D777" s="346"/>
      <c r="E777" s="346"/>
      <c r="F777" s="346"/>
      <c r="G777" s="346"/>
      <c r="H777" s="346"/>
      <c r="I777" s="346"/>
      <c r="J777" s="346"/>
      <c r="K777" s="346"/>
      <c r="L777" s="346"/>
      <c r="M777" s="346"/>
      <c r="N777" s="346"/>
      <c r="O777" s="346"/>
      <c r="P777" s="346"/>
      <c r="Q777" s="346"/>
      <c r="R777" s="346"/>
      <c r="S777" s="346"/>
      <c r="T777" s="346"/>
      <c r="U777" s="346"/>
      <c r="V777" s="346"/>
      <c r="W777" s="346"/>
      <c r="X777" s="346"/>
      <c r="Y777" s="346"/>
      <c r="Z777" s="346"/>
      <c r="AA777" s="346"/>
      <c r="AB777" s="346"/>
      <c r="AC777" s="346"/>
      <c r="AD777" s="346"/>
      <c r="AE777" s="346"/>
      <c r="AF777" s="346"/>
      <c r="AG777" s="346"/>
      <c r="AH777" s="346"/>
      <c r="AI777" s="346"/>
    </row>
    <row r="778" spans="1:35">
      <c r="A778" s="346"/>
      <c r="B778" s="346"/>
      <c r="C778" s="346"/>
      <c r="D778" s="346"/>
      <c r="E778" s="346"/>
      <c r="F778" s="346"/>
      <c r="G778" s="346"/>
      <c r="H778" s="346"/>
      <c r="I778" s="346"/>
      <c r="J778" s="346"/>
      <c r="K778" s="346"/>
      <c r="L778" s="346"/>
      <c r="M778" s="346"/>
      <c r="N778" s="346"/>
      <c r="O778" s="346"/>
      <c r="P778" s="346"/>
      <c r="Q778" s="346"/>
      <c r="R778" s="346"/>
      <c r="S778" s="346"/>
      <c r="T778" s="346"/>
      <c r="U778" s="346"/>
      <c r="V778" s="346"/>
      <c r="W778" s="346"/>
      <c r="X778" s="346"/>
      <c r="Y778" s="346"/>
      <c r="Z778" s="346"/>
      <c r="AA778" s="346"/>
      <c r="AB778" s="346"/>
      <c r="AC778" s="346"/>
      <c r="AD778" s="346"/>
      <c r="AE778" s="346"/>
      <c r="AF778" s="346"/>
      <c r="AG778" s="346"/>
      <c r="AH778" s="346"/>
      <c r="AI778" s="346"/>
    </row>
    <row r="779" spans="1:35">
      <c r="A779" s="346"/>
      <c r="B779" s="346"/>
      <c r="C779" s="346"/>
      <c r="D779" s="346"/>
      <c r="E779" s="346"/>
      <c r="F779" s="346"/>
      <c r="G779" s="346"/>
      <c r="H779" s="346"/>
      <c r="I779" s="346"/>
      <c r="J779" s="346"/>
      <c r="K779" s="346"/>
      <c r="L779" s="346"/>
      <c r="M779" s="346"/>
      <c r="N779" s="346"/>
      <c r="O779" s="346"/>
      <c r="P779" s="346"/>
      <c r="Q779" s="346"/>
      <c r="R779" s="346"/>
      <c r="S779" s="346"/>
      <c r="T779" s="346"/>
      <c r="U779" s="346"/>
      <c r="V779" s="346"/>
      <c r="W779" s="346"/>
      <c r="X779" s="346"/>
      <c r="Y779" s="346"/>
      <c r="Z779" s="346"/>
      <c r="AA779" s="346"/>
      <c r="AB779" s="346"/>
      <c r="AC779" s="346"/>
      <c r="AD779" s="346"/>
      <c r="AE779" s="346"/>
      <c r="AF779" s="346"/>
      <c r="AG779" s="346"/>
      <c r="AH779" s="346"/>
      <c r="AI779" s="346"/>
    </row>
    <row r="780" spans="1:35">
      <c r="A780" s="346"/>
      <c r="B780" s="346"/>
      <c r="C780" s="346"/>
      <c r="D780" s="346"/>
      <c r="E780" s="346"/>
      <c r="F780" s="346"/>
      <c r="G780" s="346"/>
      <c r="H780" s="346"/>
      <c r="I780" s="346"/>
      <c r="J780" s="346"/>
      <c r="K780" s="346"/>
      <c r="L780" s="346"/>
      <c r="M780" s="346"/>
      <c r="N780" s="346"/>
      <c r="O780" s="346"/>
      <c r="P780" s="346"/>
      <c r="Q780" s="346"/>
      <c r="R780" s="346"/>
      <c r="S780" s="346"/>
      <c r="T780" s="346"/>
      <c r="U780" s="346"/>
      <c r="V780" s="346"/>
      <c r="W780" s="346"/>
      <c r="X780" s="346"/>
      <c r="Y780" s="346"/>
      <c r="Z780" s="346"/>
      <c r="AA780" s="346"/>
      <c r="AB780" s="346"/>
      <c r="AC780" s="346"/>
      <c r="AD780" s="346"/>
      <c r="AE780" s="346"/>
      <c r="AF780" s="346"/>
      <c r="AG780" s="346"/>
      <c r="AH780" s="346"/>
      <c r="AI780" s="346"/>
    </row>
    <row r="781" spans="1:35">
      <c r="A781" s="346"/>
      <c r="B781" s="346"/>
      <c r="C781" s="346"/>
      <c r="D781" s="346"/>
      <c r="E781" s="346"/>
      <c r="F781" s="346"/>
      <c r="G781" s="346"/>
      <c r="H781" s="346"/>
      <c r="I781" s="346"/>
      <c r="J781" s="346"/>
      <c r="K781" s="346"/>
      <c r="L781" s="346"/>
      <c r="M781" s="346"/>
      <c r="N781" s="346"/>
      <c r="O781" s="346"/>
      <c r="P781" s="346"/>
      <c r="Q781" s="346"/>
      <c r="R781" s="346"/>
      <c r="S781" s="346"/>
      <c r="T781" s="346"/>
      <c r="U781" s="346"/>
      <c r="V781" s="346"/>
      <c r="W781" s="346"/>
      <c r="X781" s="346"/>
      <c r="Y781" s="346"/>
      <c r="Z781" s="346"/>
      <c r="AA781" s="346"/>
      <c r="AB781" s="346"/>
      <c r="AC781" s="346"/>
      <c r="AD781" s="346"/>
      <c r="AE781" s="346"/>
      <c r="AF781" s="346"/>
      <c r="AG781" s="346"/>
      <c r="AH781" s="346"/>
      <c r="AI781" s="346"/>
    </row>
    <row r="782" spans="1:35">
      <c r="A782" s="346"/>
      <c r="B782" s="346"/>
      <c r="C782" s="346"/>
      <c r="D782" s="346"/>
      <c r="E782" s="346"/>
      <c r="F782" s="346"/>
      <c r="G782" s="346"/>
      <c r="H782" s="346"/>
      <c r="I782" s="346"/>
      <c r="J782" s="346"/>
      <c r="K782" s="346"/>
      <c r="L782" s="346"/>
      <c r="M782" s="346"/>
      <c r="N782" s="346"/>
      <c r="O782" s="346"/>
      <c r="P782" s="346"/>
      <c r="Q782" s="346"/>
      <c r="R782" s="346"/>
      <c r="S782" s="346"/>
      <c r="T782" s="346"/>
      <c r="U782" s="346"/>
      <c r="V782" s="346"/>
      <c r="W782" s="346"/>
      <c r="X782" s="346"/>
      <c r="Y782" s="346"/>
      <c r="Z782" s="346"/>
      <c r="AA782" s="346"/>
      <c r="AB782" s="346"/>
      <c r="AC782" s="346"/>
      <c r="AD782" s="346"/>
      <c r="AE782" s="346"/>
      <c r="AF782" s="346"/>
      <c r="AG782" s="346"/>
      <c r="AH782" s="346"/>
      <c r="AI782" s="346"/>
    </row>
    <row r="783" spans="1:35">
      <c r="A783" s="346"/>
      <c r="B783" s="346"/>
      <c r="C783" s="346"/>
      <c r="D783" s="346"/>
      <c r="E783" s="346"/>
      <c r="F783" s="346"/>
      <c r="G783" s="346"/>
      <c r="H783" s="346"/>
      <c r="I783" s="346"/>
      <c r="J783" s="346"/>
      <c r="K783" s="346"/>
      <c r="L783" s="346"/>
      <c r="M783" s="346"/>
      <c r="N783" s="346"/>
      <c r="O783" s="346"/>
      <c r="P783" s="346"/>
      <c r="Q783" s="346"/>
      <c r="R783" s="346"/>
      <c r="S783" s="346"/>
      <c r="T783" s="346"/>
      <c r="U783" s="346"/>
      <c r="V783" s="346"/>
      <c r="W783" s="346"/>
      <c r="X783" s="346"/>
      <c r="Y783" s="346"/>
      <c r="Z783" s="346"/>
      <c r="AA783" s="346"/>
      <c r="AB783" s="346"/>
      <c r="AC783" s="346"/>
      <c r="AD783" s="346"/>
      <c r="AE783" s="346"/>
      <c r="AF783" s="346"/>
      <c r="AG783" s="346"/>
      <c r="AH783" s="346"/>
      <c r="AI783" s="346"/>
    </row>
    <row r="784" spans="1:35">
      <c r="A784" s="346"/>
      <c r="B784" s="346"/>
      <c r="C784" s="346"/>
      <c r="D784" s="346"/>
      <c r="E784" s="346"/>
      <c r="F784" s="346"/>
      <c r="G784" s="346"/>
      <c r="H784" s="346"/>
      <c r="I784" s="346"/>
      <c r="J784" s="346"/>
      <c r="K784" s="346"/>
      <c r="L784" s="346"/>
      <c r="M784" s="346"/>
      <c r="N784" s="346"/>
      <c r="O784" s="346"/>
      <c r="P784" s="346"/>
      <c r="Q784" s="346"/>
      <c r="R784" s="346"/>
      <c r="S784" s="346"/>
      <c r="T784" s="346"/>
      <c r="U784" s="346"/>
      <c r="V784" s="346"/>
      <c r="W784" s="346"/>
      <c r="X784" s="346"/>
      <c r="Y784" s="346"/>
      <c r="Z784" s="346"/>
      <c r="AA784" s="346"/>
      <c r="AB784" s="346"/>
      <c r="AC784" s="346"/>
      <c r="AD784" s="346"/>
      <c r="AE784" s="346"/>
      <c r="AF784" s="346"/>
      <c r="AG784" s="346"/>
      <c r="AH784" s="346"/>
      <c r="AI784" s="346"/>
    </row>
    <row r="785" spans="1:35">
      <c r="A785" s="346"/>
      <c r="B785" s="346"/>
      <c r="C785" s="346"/>
      <c r="D785" s="346"/>
      <c r="E785" s="346"/>
      <c r="F785" s="346"/>
      <c r="G785" s="346"/>
      <c r="H785" s="346"/>
      <c r="I785" s="346"/>
      <c r="J785" s="346"/>
      <c r="K785" s="346"/>
      <c r="L785" s="346"/>
      <c r="M785" s="346"/>
      <c r="N785" s="346"/>
      <c r="O785" s="346"/>
      <c r="P785" s="346"/>
      <c r="Q785" s="346"/>
      <c r="R785" s="346"/>
      <c r="S785" s="346"/>
      <c r="T785" s="346"/>
      <c r="U785" s="346"/>
      <c r="V785" s="346"/>
      <c r="W785" s="346"/>
      <c r="X785" s="346"/>
      <c r="Y785" s="346"/>
      <c r="Z785" s="346"/>
      <c r="AA785" s="346"/>
      <c r="AB785" s="346"/>
      <c r="AC785" s="346"/>
      <c r="AD785" s="346"/>
      <c r="AE785" s="346"/>
      <c r="AF785" s="346"/>
      <c r="AG785" s="346"/>
      <c r="AH785" s="346"/>
      <c r="AI785" s="346"/>
    </row>
    <row r="786" spans="1:35">
      <c r="A786" s="346"/>
      <c r="B786" s="346"/>
      <c r="C786" s="346"/>
      <c r="D786" s="346"/>
      <c r="E786" s="346"/>
      <c r="F786" s="346"/>
      <c r="G786" s="346"/>
      <c r="H786" s="346"/>
      <c r="I786" s="346"/>
      <c r="J786" s="346"/>
      <c r="K786" s="346"/>
      <c r="L786" s="346"/>
      <c r="M786" s="346"/>
      <c r="N786" s="346"/>
      <c r="O786" s="346"/>
      <c r="P786" s="346"/>
      <c r="Q786" s="346"/>
      <c r="R786" s="346"/>
      <c r="S786" s="346"/>
      <c r="T786" s="346"/>
      <c r="U786" s="346"/>
      <c r="V786" s="346"/>
      <c r="W786" s="346"/>
      <c r="X786" s="346"/>
      <c r="Y786" s="346"/>
      <c r="Z786" s="346"/>
      <c r="AA786" s="346"/>
      <c r="AB786" s="346"/>
      <c r="AC786" s="346"/>
      <c r="AD786" s="346"/>
      <c r="AE786" s="346"/>
      <c r="AF786" s="346"/>
      <c r="AG786" s="346"/>
      <c r="AH786" s="346"/>
      <c r="AI786" s="346"/>
    </row>
    <row r="787" spans="1:35">
      <c r="A787" s="346"/>
      <c r="B787" s="346"/>
      <c r="C787" s="346"/>
      <c r="D787" s="346"/>
      <c r="E787" s="346"/>
      <c r="F787" s="346"/>
      <c r="G787" s="346"/>
      <c r="H787" s="346"/>
      <c r="I787" s="346"/>
      <c r="J787" s="346"/>
      <c r="K787" s="346"/>
      <c r="L787" s="346"/>
      <c r="M787" s="346"/>
      <c r="N787" s="346"/>
      <c r="O787" s="346"/>
      <c r="P787" s="346"/>
      <c r="Q787" s="346"/>
      <c r="R787" s="346"/>
      <c r="S787" s="346"/>
      <c r="T787" s="346"/>
      <c r="U787" s="346"/>
      <c r="V787" s="346"/>
      <c r="W787" s="346"/>
      <c r="X787" s="346"/>
      <c r="Y787" s="346"/>
      <c r="Z787" s="346"/>
      <c r="AA787" s="346"/>
      <c r="AB787" s="346"/>
      <c r="AC787" s="346"/>
      <c r="AD787" s="346"/>
      <c r="AE787" s="346"/>
      <c r="AF787" s="346"/>
      <c r="AG787" s="346"/>
      <c r="AH787" s="346"/>
      <c r="AI787" s="346"/>
    </row>
    <row r="788" spans="1:35">
      <c r="A788" s="346"/>
      <c r="B788" s="346"/>
      <c r="C788" s="346"/>
      <c r="D788" s="346"/>
      <c r="E788" s="346"/>
      <c r="F788" s="346"/>
      <c r="G788" s="346"/>
      <c r="H788" s="346"/>
      <c r="I788" s="346"/>
      <c r="J788" s="346"/>
      <c r="K788" s="346"/>
      <c r="L788" s="346"/>
      <c r="M788" s="346"/>
      <c r="N788" s="346"/>
      <c r="O788" s="346"/>
      <c r="P788" s="346"/>
      <c r="Q788" s="346"/>
      <c r="R788" s="346"/>
      <c r="S788" s="346"/>
      <c r="T788" s="346"/>
      <c r="U788" s="346"/>
      <c r="V788" s="346"/>
      <c r="W788" s="346"/>
      <c r="X788" s="346"/>
      <c r="Y788" s="346"/>
      <c r="Z788" s="346"/>
      <c r="AA788" s="346"/>
      <c r="AB788" s="346"/>
      <c r="AC788" s="346"/>
      <c r="AD788" s="346"/>
      <c r="AE788" s="346"/>
      <c r="AF788" s="346"/>
      <c r="AG788" s="346"/>
      <c r="AH788" s="346"/>
      <c r="AI788" s="346"/>
    </row>
    <row r="789" spans="1:35">
      <c r="A789" s="346"/>
      <c r="B789" s="346"/>
      <c r="C789" s="346"/>
      <c r="D789" s="346"/>
      <c r="E789" s="346"/>
      <c r="F789" s="346"/>
      <c r="G789" s="346"/>
      <c r="H789" s="346"/>
      <c r="I789" s="346"/>
      <c r="J789" s="346"/>
      <c r="K789" s="346"/>
      <c r="L789" s="346"/>
      <c r="M789" s="346"/>
      <c r="N789" s="346"/>
      <c r="O789" s="346"/>
      <c r="P789" s="346"/>
      <c r="Q789" s="346"/>
      <c r="R789" s="346"/>
      <c r="S789" s="346"/>
      <c r="T789" s="346"/>
      <c r="U789" s="346"/>
      <c r="V789" s="346"/>
      <c r="W789" s="346"/>
      <c r="X789" s="346"/>
      <c r="Y789" s="346"/>
      <c r="Z789" s="346"/>
      <c r="AA789" s="346"/>
      <c r="AB789" s="346"/>
      <c r="AC789" s="346"/>
      <c r="AD789" s="346"/>
      <c r="AE789" s="346"/>
      <c r="AF789" s="346"/>
      <c r="AG789" s="346"/>
      <c r="AH789" s="346"/>
      <c r="AI789" s="346"/>
    </row>
    <row r="790" spans="1:35">
      <c r="A790" s="346"/>
      <c r="B790" s="346"/>
      <c r="C790" s="346"/>
      <c r="D790" s="346"/>
      <c r="E790" s="346"/>
      <c r="F790" s="346"/>
      <c r="G790" s="346"/>
      <c r="H790" s="346"/>
      <c r="I790" s="346"/>
      <c r="J790" s="346"/>
      <c r="K790" s="346"/>
      <c r="L790" s="346"/>
      <c r="M790" s="346"/>
      <c r="N790" s="346"/>
      <c r="O790" s="346"/>
      <c r="P790" s="346"/>
      <c r="Q790" s="346"/>
      <c r="R790" s="346"/>
      <c r="S790" s="346"/>
      <c r="T790" s="346"/>
      <c r="U790" s="346"/>
      <c r="V790" s="346"/>
      <c r="W790" s="346"/>
      <c r="X790" s="346"/>
      <c r="Y790" s="346"/>
      <c r="Z790" s="346"/>
      <c r="AA790" s="346"/>
      <c r="AB790" s="346"/>
      <c r="AC790" s="346"/>
      <c r="AD790" s="346"/>
      <c r="AE790" s="346"/>
      <c r="AF790" s="346"/>
      <c r="AG790" s="346"/>
      <c r="AH790" s="346"/>
      <c r="AI790" s="346"/>
    </row>
    <row r="791" spans="1:35">
      <c r="A791" s="346"/>
      <c r="B791" s="346"/>
      <c r="C791" s="346"/>
      <c r="D791" s="346"/>
      <c r="E791" s="346"/>
      <c r="F791" s="346"/>
      <c r="G791" s="346"/>
      <c r="H791" s="346"/>
      <c r="I791" s="346"/>
      <c r="J791" s="346"/>
      <c r="K791" s="346"/>
      <c r="L791" s="346"/>
      <c r="M791" s="346"/>
      <c r="N791" s="346"/>
      <c r="O791" s="346"/>
      <c r="P791" s="346"/>
      <c r="Q791" s="346"/>
      <c r="R791" s="346"/>
      <c r="S791" s="346"/>
      <c r="T791" s="346"/>
      <c r="U791" s="346"/>
      <c r="V791" s="346"/>
      <c r="W791" s="346"/>
      <c r="X791" s="346"/>
      <c r="Y791" s="346"/>
      <c r="Z791" s="346"/>
      <c r="AA791" s="346"/>
      <c r="AB791" s="346"/>
      <c r="AC791" s="346"/>
      <c r="AD791" s="346"/>
      <c r="AE791" s="346"/>
      <c r="AF791" s="346"/>
      <c r="AG791" s="346"/>
      <c r="AH791" s="346"/>
      <c r="AI791" s="346"/>
    </row>
    <row r="792" spans="1:35">
      <c r="A792" s="346"/>
      <c r="B792" s="346"/>
      <c r="C792" s="346"/>
      <c r="D792" s="346"/>
      <c r="E792" s="346"/>
      <c r="F792" s="346"/>
      <c r="G792" s="346"/>
      <c r="H792" s="346"/>
      <c r="I792" s="346"/>
      <c r="J792" s="346"/>
      <c r="K792" s="346"/>
      <c r="L792" s="346"/>
      <c r="M792" s="346"/>
      <c r="N792" s="346"/>
      <c r="O792" s="346"/>
      <c r="P792" s="346"/>
      <c r="Q792" s="346"/>
      <c r="R792" s="346"/>
      <c r="S792" s="346"/>
      <c r="T792" s="346"/>
      <c r="U792" s="346"/>
      <c r="V792" s="346"/>
      <c r="W792" s="346"/>
      <c r="X792" s="346"/>
      <c r="Y792" s="346"/>
      <c r="Z792" s="346"/>
      <c r="AA792" s="346"/>
      <c r="AB792" s="346"/>
      <c r="AC792" s="346"/>
      <c r="AD792" s="346"/>
      <c r="AE792" s="346"/>
      <c r="AF792" s="346"/>
      <c r="AG792" s="346"/>
      <c r="AH792" s="346"/>
      <c r="AI792" s="346"/>
    </row>
    <row r="793" spans="1:35">
      <c r="A793" s="346"/>
      <c r="B793" s="346"/>
      <c r="C793" s="346"/>
      <c r="D793" s="346"/>
      <c r="E793" s="346"/>
      <c r="F793" s="346"/>
      <c r="G793" s="346"/>
      <c r="H793" s="346"/>
      <c r="I793" s="346"/>
      <c r="J793" s="346"/>
      <c r="K793" s="346"/>
      <c r="L793" s="346"/>
      <c r="M793" s="346"/>
      <c r="N793" s="346"/>
      <c r="O793" s="346"/>
      <c r="P793" s="346"/>
      <c r="Q793" s="346"/>
      <c r="R793" s="346"/>
      <c r="S793" s="346"/>
      <c r="T793" s="346"/>
      <c r="U793" s="346"/>
      <c r="V793" s="346"/>
      <c r="W793" s="346"/>
      <c r="X793" s="346"/>
      <c r="Y793" s="346"/>
      <c r="Z793" s="346"/>
      <c r="AA793" s="346"/>
      <c r="AB793" s="346"/>
      <c r="AC793" s="346"/>
      <c r="AD793" s="346"/>
      <c r="AE793" s="346"/>
      <c r="AF793" s="346"/>
      <c r="AG793" s="346"/>
      <c r="AH793" s="346"/>
      <c r="AI793" s="346"/>
    </row>
    <row r="794" spans="1:35">
      <c r="B794" s="346"/>
      <c r="C794" s="346"/>
      <c r="D794" s="346"/>
      <c r="E794" s="346"/>
      <c r="F794" s="346"/>
      <c r="G794" s="346"/>
      <c r="H794" s="346"/>
      <c r="I794" s="346"/>
      <c r="J794" s="346"/>
      <c r="K794" s="346"/>
      <c r="L794" s="346"/>
      <c r="M794" s="346"/>
      <c r="N794" s="346"/>
      <c r="O794" s="346"/>
      <c r="P794" s="346"/>
      <c r="Q794" s="346"/>
      <c r="R794" s="346"/>
      <c r="S794" s="346"/>
      <c r="T794" s="346"/>
      <c r="U794" s="346"/>
      <c r="V794" s="346"/>
      <c r="W794" s="346"/>
      <c r="X794" s="346"/>
    </row>
    <row r="795" spans="1:35">
      <c r="C795" s="346"/>
      <c r="D795" s="346"/>
      <c r="E795" s="346"/>
      <c r="F795" s="346"/>
      <c r="G795" s="346"/>
      <c r="H795" s="346"/>
      <c r="I795" s="346"/>
      <c r="J795" s="346"/>
      <c r="K795" s="346"/>
      <c r="L795" s="346"/>
      <c r="M795" s="346"/>
      <c r="N795" s="346"/>
      <c r="O795" s="346"/>
      <c r="P795" s="346"/>
      <c r="Q795" s="346"/>
      <c r="R795" s="346"/>
      <c r="S795" s="346"/>
      <c r="T795" s="346"/>
      <c r="U795" s="346"/>
      <c r="V795" s="346"/>
      <c r="W795" s="346"/>
      <c r="X795" s="346"/>
    </row>
    <row r="796" spans="1:35">
      <c r="C796" s="346"/>
      <c r="D796" s="346"/>
      <c r="E796" s="346"/>
      <c r="F796" s="346"/>
      <c r="G796" s="346"/>
      <c r="H796" s="346"/>
      <c r="I796" s="346"/>
      <c r="J796" s="346"/>
      <c r="K796" s="346"/>
      <c r="L796" s="346"/>
      <c r="M796" s="346"/>
      <c r="N796" s="346"/>
      <c r="O796" s="346"/>
      <c r="P796" s="346"/>
      <c r="Q796" s="346"/>
      <c r="R796" s="346"/>
      <c r="S796" s="346"/>
      <c r="T796" s="346"/>
      <c r="U796" s="346"/>
      <c r="V796" s="346"/>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48" t="s">
        <v>293</v>
      </c>
    </row>
    <row r="10" spans="2:3" ht="19" thickBot="1">
      <c r="B10" s="618" t="s">
        <v>365</v>
      </c>
      <c r="C10" s="381"/>
    </row>
    <row r="11" spans="2:3" ht="15">
      <c r="B11" s="619" t="s">
        <v>366</v>
      </c>
      <c r="C11" s="624">
        <v>1.1000000000000001</v>
      </c>
    </row>
    <row r="12" spans="2:3" ht="16" thickBot="1">
      <c r="B12" s="619" t="s">
        <v>367</v>
      </c>
      <c r="C12" s="623">
        <v>1000000</v>
      </c>
    </row>
    <row r="18" spans="2:3" ht="19" thickBot="1">
      <c r="B18" s="618" t="s">
        <v>368</v>
      </c>
    </row>
    <row r="19" spans="2:3" ht="15">
      <c r="B19" s="619" t="s">
        <v>369</v>
      </c>
      <c r="C19" s="620">
        <v>1</v>
      </c>
    </row>
    <row r="20" spans="2:3" ht="15">
      <c r="B20" s="619" t="s">
        <v>370</v>
      </c>
      <c r="C20" s="621">
        <v>12</v>
      </c>
    </row>
    <row r="21" spans="2:3" ht="16" thickBot="1">
      <c r="B21" s="619" t="s">
        <v>371</v>
      </c>
      <c r="C21" s="622">
        <v>0.1</v>
      </c>
    </row>
    <row r="115" spans="3:3">
      <c r="C115" s="367" t="b">
        <v>1</v>
      </c>
    </row>
    <row r="116" spans="3:3">
      <c r="C116" s="367"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4"/>
      <c r="AX1" s="254"/>
      <c r="AY1" s="254"/>
      <c r="AZ1" s="254"/>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55" t="s">
        <v>250</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4"/>
      <c r="AX2" s="254"/>
      <c r="AY2" s="254"/>
      <c r="AZ2" s="254"/>
      <c r="BA2" s="5"/>
      <c r="BB2" s="5"/>
      <c r="BC2" s="5"/>
      <c r="BD2" s="5"/>
      <c r="BE2" s="5"/>
      <c r="BF2" s="5"/>
      <c r="BG2" s="5"/>
      <c r="BH2" s="5"/>
      <c r="BI2" s="5"/>
      <c r="BJ2" s="5"/>
      <c r="BK2" s="5"/>
      <c r="BL2" s="5"/>
      <c r="BM2" s="5"/>
      <c r="BN2" s="5"/>
      <c r="BO2" s="5"/>
      <c r="BP2" s="5"/>
      <c r="BQ2" s="5"/>
      <c r="BR2" s="5"/>
      <c r="BS2" s="5"/>
      <c r="BT2" s="5"/>
      <c r="BU2" s="5"/>
      <c r="BV2" s="5"/>
      <c r="BW2" s="5"/>
    </row>
    <row r="3" spans="1:84" ht="15">
      <c r="A3" s="1"/>
      <c r="B3" s="381"/>
      <c r="C3" s="381"/>
      <c r="D3" s="381"/>
      <c r="E3" s="381"/>
      <c r="F3" s="381"/>
      <c r="G3" s="381"/>
      <c r="H3" s="381"/>
      <c r="I3" s="381"/>
      <c r="J3" s="381"/>
      <c r="K3" s="381"/>
      <c r="L3" s="381"/>
      <c r="M3" s="1"/>
      <c r="N3" s="1"/>
      <c r="O3" s="76"/>
      <c r="P3" s="76"/>
      <c r="Q3" s="76"/>
      <c r="R3" s="76"/>
      <c r="S3" s="76"/>
      <c r="T3" s="76"/>
      <c r="U3" s="76"/>
      <c r="V3" s="76"/>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5"/>
      <c r="AV3" s="5"/>
      <c r="AW3" s="254"/>
      <c r="AX3" s="254"/>
      <c r="AY3" s="254"/>
      <c r="AZ3" s="254"/>
      <c r="BA3" s="5"/>
      <c r="BB3" s="5"/>
      <c r="BC3" s="5"/>
      <c r="BD3" s="5"/>
      <c r="BE3" s="5"/>
      <c r="BF3" s="5"/>
      <c r="BG3" s="5"/>
      <c r="BH3" s="5"/>
      <c r="BI3" s="5"/>
      <c r="BJ3" s="5"/>
      <c r="BK3" s="5"/>
      <c r="BL3" s="5"/>
      <c r="BM3" s="5"/>
      <c r="BN3" s="5"/>
      <c r="BO3" s="5"/>
      <c r="BP3" s="5"/>
      <c r="BQ3" s="5"/>
      <c r="BR3" s="5"/>
      <c r="BS3" s="5"/>
      <c r="BT3" s="5"/>
      <c r="BU3" s="5"/>
      <c r="BV3" s="5"/>
      <c r="BW3" s="5"/>
    </row>
    <row r="4" spans="1:84" ht="15">
      <c r="A4" s="1"/>
      <c r="B4" s="381"/>
      <c r="C4" s="381"/>
      <c r="D4" s="381"/>
      <c r="E4" s="381"/>
      <c r="F4" s="381"/>
      <c r="G4" s="381"/>
      <c r="H4" s="381"/>
      <c r="I4" s="381"/>
      <c r="J4" s="381"/>
      <c r="K4" s="381"/>
      <c r="L4" s="381"/>
      <c r="M4" s="1"/>
      <c r="N4" s="1"/>
      <c r="O4" s="76"/>
      <c r="P4" s="76"/>
      <c r="Q4" s="76"/>
      <c r="R4" s="76"/>
      <c r="S4" s="76"/>
      <c r="T4" s="76"/>
      <c r="U4" s="76"/>
      <c r="V4" s="76"/>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5"/>
      <c r="AV4" s="5"/>
      <c r="AW4" s="254"/>
      <c r="AX4" s="254"/>
      <c r="AY4" s="254"/>
      <c r="AZ4" s="254"/>
      <c r="BA4" s="5"/>
      <c r="BB4" s="5"/>
      <c r="BC4" s="5"/>
      <c r="BD4" s="5"/>
      <c r="BE4" s="5"/>
      <c r="BF4" s="5"/>
      <c r="BG4" s="5"/>
      <c r="BH4" s="5"/>
      <c r="BI4" s="5"/>
      <c r="BJ4" s="5"/>
      <c r="BK4" s="5"/>
      <c r="BL4" s="5"/>
      <c r="BM4" s="5"/>
      <c r="BN4" s="5"/>
      <c r="BO4" s="5"/>
      <c r="BP4" s="5"/>
      <c r="BQ4" s="5"/>
      <c r="BR4" s="5"/>
      <c r="BS4" s="5"/>
      <c r="BT4" s="5"/>
      <c r="BU4" s="5"/>
      <c r="BV4" s="5"/>
      <c r="BW4" s="5"/>
    </row>
    <row r="5" spans="1:84" ht="18">
      <c r="A5" s="1"/>
      <c r="B5" s="962" t="s">
        <v>142</v>
      </c>
      <c r="C5" s="966" t="s">
        <v>244</v>
      </c>
      <c r="D5" s="968" t="s">
        <v>319</v>
      </c>
      <c r="E5" s="969"/>
      <c r="F5" s="969"/>
      <c r="G5" s="969"/>
      <c r="H5" s="970"/>
      <c r="I5" s="968" t="s">
        <v>322</v>
      </c>
      <c r="J5" s="969"/>
      <c r="K5" s="969"/>
      <c r="L5" s="969"/>
      <c r="M5" s="970"/>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4"/>
      <c r="AX5" s="254"/>
      <c r="AY5" s="254"/>
      <c r="AZ5" s="254"/>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63"/>
      <c r="C6" s="967"/>
      <c r="D6" s="475" t="s">
        <v>252</v>
      </c>
      <c r="E6" s="476" t="s">
        <v>318</v>
      </c>
      <c r="F6" s="476" t="s">
        <v>253</v>
      </c>
      <c r="G6" s="476" t="s">
        <v>254</v>
      </c>
      <c r="H6" s="477" t="s">
        <v>255</v>
      </c>
      <c r="I6" s="476" t="s">
        <v>320</v>
      </c>
      <c r="J6" s="476" t="s">
        <v>321</v>
      </c>
      <c r="K6" s="476" t="s">
        <v>253</v>
      </c>
      <c r="L6" s="476" t="s">
        <v>254</v>
      </c>
      <c r="M6" s="477" t="s">
        <v>255</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4"/>
      <c r="AX6" s="254"/>
      <c r="AY6" s="254"/>
      <c r="AZ6" s="254"/>
      <c r="BA6" s="5"/>
      <c r="BB6" s="5"/>
      <c r="BC6" s="5"/>
      <c r="BD6" s="5"/>
      <c r="BE6" s="5"/>
      <c r="BF6" s="5"/>
      <c r="BG6" s="5"/>
      <c r="BH6" s="5"/>
      <c r="BI6" s="5"/>
      <c r="BJ6" s="5"/>
      <c r="BK6" s="5"/>
      <c r="BL6" s="5"/>
      <c r="BM6" s="5"/>
      <c r="BN6" s="5"/>
      <c r="BO6" s="5"/>
      <c r="BP6" s="5"/>
      <c r="BQ6" s="5"/>
      <c r="BR6" s="5"/>
      <c r="BS6" s="5"/>
      <c r="BT6" s="5"/>
      <c r="BU6" s="5"/>
      <c r="BV6" s="5"/>
      <c r="BW6" s="5"/>
    </row>
    <row r="7" spans="1:84" ht="15">
      <c r="A7" s="1"/>
      <c r="B7" s="964"/>
      <c r="C7" s="463">
        <v>2014</v>
      </c>
      <c r="D7" s="464">
        <v>15</v>
      </c>
      <c r="E7" s="507">
        <v>0.06</v>
      </c>
      <c r="F7" s="465">
        <v>0.2</v>
      </c>
      <c r="G7" s="465">
        <v>7.0000000000000007E-2</v>
      </c>
      <c r="H7" s="478">
        <v>0.33</v>
      </c>
      <c r="I7" s="466">
        <v>20</v>
      </c>
      <c r="J7" s="507">
        <v>0.1</v>
      </c>
      <c r="K7" s="465">
        <v>0</v>
      </c>
      <c r="L7" s="465">
        <v>7.0000000000000007E-2</v>
      </c>
      <c r="M7" s="467">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15">
      <c r="A8" s="1"/>
      <c r="B8" s="964"/>
      <c r="C8" s="468">
        <v>2016</v>
      </c>
      <c r="D8" s="459">
        <v>15</v>
      </c>
      <c r="E8" s="508">
        <v>0.06</v>
      </c>
      <c r="F8" s="460">
        <v>0.2</v>
      </c>
      <c r="G8" s="460">
        <v>7.0000000000000007E-2</v>
      </c>
      <c r="H8" s="462">
        <v>0.33</v>
      </c>
      <c r="I8" s="461">
        <v>20</v>
      </c>
      <c r="J8" s="508">
        <v>0.1</v>
      </c>
      <c r="K8" s="460">
        <v>0</v>
      </c>
      <c r="L8" s="460">
        <v>7.0000000000000007E-2</v>
      </c>
      <c r="M8" s="469">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5">
      <c r="A9" s="1"/>
      <c r="B9" s="964"/>
      <c r="C9" s="468">
        <v>2018</v>
      </c>
      <c r="D9" s="459">
        <v>15</v>
      </c>
      <c r="E9" s="508">
        <v>0.06</v>
      </c>
      <c r="F9" s="460">
        <v>0.2</v>
      </c>
      <c r="G9" s="460">
        <v>7.0000000000000007E-2</v>
      </c>
      <c r="H9" s="462">
        <v>0.33</v>
      </c>
      <c r="I9" s="461">
        <v>20</v>
      </c>
      <c r="J9" s="508">
        <v>0.1</v>
      </c>
      <c r="K9" s="460">
        <v>0</v>
      </c>
      <c r="L9" s="460">
        <v>7.0000000000000007E-2</v>
      </c>
      <c r="M9" s="469">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5">
      <c r="A10" s="1"/>
      <c r="B10" s="964"/>
      <c r="C10" s="468">
        <v>2020</v>
      </c>
      <c r="D10" s="459">
        <v>15</v>
      </c>
      <c r="E10" s="508">
        <v>0.06</v>
      </c>
      <c r="F10" s="460">
        <v>0.2</v>
      </c>
      <c r="G10" s="460">
        <v>7.0000000000000007E-2</v>
      </c>
      <c r="H10" s="462">
        <v>0.33</v>
      </c>
      <c r="I10" s="461">
        <v>20</v>
      </c>
      <c r="J10" s="508">
        <v>0.1</v>
      </c>
      <c r="K10" s="460">
        <v>0</v>
      </c>
      <c r="L10" s="460">
        <v>7.0000000000000007E-2</v>
      </c>
      <c r="M10" s="469">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64"/>
      <c r="C11" s="468">
        <v>2022</v>
      </c>
      <c r="D11" s="459">
        <v>15</v>
      </c>
      <c r="E11" s="508">
        <v>0.06</v>
      </c>
      <c r="F11" s="460">
        <v>0.2</v>
      </c>
      <c r="G11" s="460">
        <v>7.0000000000000007E-2</v>
      </c>
      <c r="H11" s="462">
        <v>0.33</v>
      </c>
      <c r="I11" s="461">
        <v>20</v>
      </c>
      <c r="J11" s="508">
        <v>0.1</v>
      </c>
      <c r="K11" s="460">
        <v>0</v>
      </c>
      <c r="L11" s="460">
        <v>7.0000000000000007E-2</v>
      </c>
      <c r="M11" s="469">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64"/>
      <c r="C12" s="468">
        <v>2024</v>
      </c>
      <c r="D12" s="459">
        <v>15</v>
      </c>
      <c r="E12" s="508">
        <v>0.06</v>
      </c>
      <c r="F12" s="460">
        <v>0.2</v>
      </c>
      <c r="G12" s="460">
        <v>7.0000000000000007E-2</v>
      </c>
      <c r="H12" s="462">
        <v>0.33</v>
      </c>
      <c r="I12" s="461">
        <v>20</v>
      </c>
      <c r="J12" s="508">
        <v>0.1</v>
      </c>
      <c r="K12" s="460">
        <v>0</v>
      </c>
      <c r="L12" s="460">
        <v>7.0000000000000007E-2</v>
      </c>
      <c r="M12" s="469">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64"/>
      <c r="C13" s="468">
        <v>2026</v>
      </c>
      <c r="D13" s="459">
        <v>15</v>
      </c>
      <c r="E13" s="508">
        <v>0.06</v>
      </c>
      <c r="F13" s="460">
        <v>0.2</v>
      </c>
      <c r="G13" s="460">
        <v>7.0000000000000007E-2</v>
      </c>
      <c r="H13" s="462">
        <v>0.33</v>
      </c>
      <c r="I13" s="461">
        <v>20</v>
      </c>
      <c r="J13" s="508">
        <v>0.1</v>
      </c>
      <c r="K13" s="460">
        <v>0</v>
      </c>
      <c r="L13" s="460">
        <v>7.0000000000000007E-2</v>
      </c>
      <c r="M13" s="469">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1"/>
      <c r="AW13" s="262"/>
      <c r="AX13" s="262"/>
      <c r="AY13" s="262"/>
      <c r="AZ13" s="262"/>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64"/>
      <c r="C14" s="468">
        <v>2028</v>
      </c>
      <c r="D14" s="459">
        <v>15</v>
      </c>
      <c r="E14" s="508">
        <v>0.06</v>
      </c>
      <c r="F14" s="460">
        <v>0.2</v>
      </c>
      <c r="G14" s="460">
        <v>7.0000000000000007E-2</v>
      </c>
      <c r="H14" s="462">
        <v>0.33</v>
      </c>
      <c r="I14" s="461">
        <v>20</v>
      </c>
      <c r="J14" s="508">
        <v>0.1</v>
      </c>
      <c r="K14" s="460">
        <v>0</v>
      </c>
      <c r="L14" s="460">
        <v>7.0000000000000007E-2</v>
      </c>
      <c r="M14" s="469">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1"/>
      <c r="AW14" s="262"/>
      <c r="AX14" s="262"/>
      <c r="AY14" s="262"/>
      <c r="AZ14" s="262"/>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64"/>
      <c r="C15" s="468">
        <v>2030</v>
      </c>
      <c r="D15" s="459">
        <v>15</v>
      </c>
      <c r="E15" s="508">
        <v>0.06</v>
      </c>
      <c r="F15" s="460">
        <v>0.2</v>
      </c>
      <c r="G15" s="460">
        <v>7.0000000000000007E-2</v>
      </c>
      <c r="H15" s="462">
        <v>0.33</v>
      </c>
      <c r="I15" s="461">
        <v>20</v>
      </c>
      <c r="J15" s="508">
        <v>0.1</v>
      </c>
      <c r="K15" s="460">
        <v>0</v>
      </c>
      <c r="L15" s="460">
        <v>7.0000000000000007E-2</v>
      </c>
      <c r="M15" s="469">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3"/>
      <c r="AW15" s="264"/>
      <c r="AX15" s="264"/>
      <c r="AY15" s="264"/>
      <c r="AZ15" s="264"/>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64"/>
      <c r="C16" s="468">
        <v>2032</v>
      </c>
      <c r="D16" s="459">
        <v>15</v>
      </c>
      <c r="E16" s="508">
        <v>0.06</v>
      </c>
      <c r="F16" s="460">
        <v>0.2</v>
      </c>
      <c r="G16" s="460">
        <v>7.0000000000000007E-2</v>
      </c>
      <c r="H16" s="462">
        <v>0.33</v>
      </c>
      <c r="I16" s="461">
        <v>20</v>
      </c>
      <c r="J16" s="508">
        <v>0.1</v>
      </c>
      <c r="K16" s="460">
        <v>0</v>
      </c>
      <c r="L16" s="460">
        <v>7.0000000000000007E-2</v>
      </c>
      <c r="M16" s="469">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1"/>
      <c r="AW16" s="262"/>
      <c r="AX16" s="265"/>
      <c r="AY16" s="262"/>
      <c r="AZ16" s="266"/>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64"/>
      <c r="C17" s="468">
        <v>2034</v>
      </c>
      <c r="D17" s="459">
        <v>15</v>
      </c>
      <c r="E17" s="508">
        <v>0.06</v>
      </c>
      <c r="F17" s="460">
        <v>0.2</v>
      </c>
      <c r="G17" s="460">
        <v>7.0000000000000007E-2</v>
      </c>
      <c r="H17" s="462">
        <v>0.33</v>
      </c>
      <c r="I17" s="461">
        <v>20</v>
      </c>
      <c r="J17" s="508">
        <v>0.1</v>
      </c>
      <c r="K17" s="460">
        <v>0</v>
      </c>
      <c r="L17" s="460">
        <v>7.0000000000000007E-2</v>
      </c>
      <c r="M17" s="469">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1"/>
      <c r="AW17" s="262"/>
      <c r="AX17" s="265"/>
      <c r="AY17" s="262"/>
      <c r="AZ17" s="266"/>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64"/>
      <c r="C18" s="468">
        <v>2036</v>
      </c>
      <c r="D18" s="459">
        <v>15</v>
      </c>
      <c r="E18" s="508">
        <v>0.06</v>
      </c>
      <c r="F18" s="460">
        <v>0.2</v>
      </c>
      <c r="G18" s="460">
        <v>7.0000000000000007E-2</v>
      </c>
      <c r="H18" s="462">
        <v>0.33</v>
      </c>
      <c r="I18" s="461">
        <v>20</v>
      </c>
      <c r="J18" s="508">
        <v>0.1</v>
      </c>
      <c r="K18" s="460">
        <v>0</v>
      </c>
      <c r="L18" s="460">
        <v>7.0000000000000007E-2</v>
      </c>
      <c r="M18" s="469">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64"/>
      <c r="C19" s="468">
        <v>2038</v>
      </c>
      <c r="D19" s="459">
        <v>15</v>
      </c>
      <c r="E19" s="508">
        <v>0.06</v>
      </c>
      <c r="F19" s="460">
        <v>0.2</v>
      </c>
      <c r="G19" s="460">
        <v>7.0000000000000007E-2</v>
      </c>
      <c r="H19" s="462">
        <v>0.33</v>
      </c>
      <c r="I19" s="461">
        <v>20</v>
      </c>
      <c r="J19" s="508">
        <v>0.1</v>
      </c>
      <c r="K19" s="460">
        <v>0</v>
      </c>
      <c r="L19" s="460">
        <v>7.0000000000000007E-2</v>
      </c>
      <c r="M19" s="469">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64"/>
      <c r="C20" s="468">
        <v>2040</v>
      </c>
      <c r="D20" s="459">
        <v>15</v>
      </c>
      <c r="E20" s="508">
        <v>0.06</v>
      </c>
      <c r="F20" s="460">
        <v>0.2</v>
      </c>
      <c r="G20" s="460">
        <v>7.0000000000000007E-2</v>
      </c>
      <c r="H20" s="462">
        <v>0.33</v>
      </c>
      <c r="I20" s="461">
        <v>20</v>
      </c>
      <c r="J20" s="508">
        <v>0.1</v>
      </c>
      <c r="K20" s="460">
        <v>0</v>
      </c>
      <c r="L20" s="460">
        <v>7.0000000000000007E-2</v>
      </c>
      <c r="M20" s="469">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64"/>
      <c r="C21" s="468">
        <v>2042</v>
      </c>
      <c r="D21" s="459">
        <v>15</v>
      </c>
      <c r="E21" s="508">
        <v>0.06</v>
      </c>
      <c r="F21" s="460">
        <v>0.2</v>
      </c>
      <c r="G21" s="460">
        <v>7.0000000000000007E-2</v>
      </c>
      <c r="H21" s="462">
        <v>0.33</v>
      </c>
      <c r="I21" s="461">
        <v>20</v>
      </c>
      <c r="J21" s="508">
        <v>0.1</v>
      </c>
      <c r="K21" s="460">
        <v>0</v>
      </c>
      <c r="L21" s="460">
        <v>7.0000000000000007E-2</v>
      </c>
      <c r="M21" s="469">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64"/>
      <c r="C22" s="468">
        <v>2044</v>
      </c>
      <c r="D22" s="459">
        <v>15</v>
      </c>
      <c r="E22" s="508">
        <v>0.06</v>
      </c>
      <c r="F22" s="460">
        <v>0.2</v>
      </c>
      <c r="G22" s="460">
        <v>7.0000000000000007E-2</v>
      </c>
      <c r="H22" s="462">
        <v>0.33</v>
      </c>
      <c r="I22" s="461">
        <v>20</v>
      </c>
      <c r="J22" s="508">
        <v>0.1</v>
      </c>
      <c r="K22" s="460">
        <v>0</v>
      </c>
      <c r="L22" s="460">
        <v>7.0000000000000007E-2</v>
      </c>
      <c r="M22" s="469">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64"/>
      <c r="C23" s="468">
        <v>2046</v>
      </c>
      <c r="D23" s="459">
        <v>15</v>
      </c>
      <c r="E23" s="508">
        <v>0.06</v>
      </c>
      <c r="F23" s="460">
        <v>0.2</v>
      </c>
      <c r="G23" s="460">
        <v>7.0000000000000007E-2</v>
      </c>
      <c r="H23" s="462">
        <v>0.33</v>
      </c>
      <c r="I23" s="461">
        <v>20</v>
      </c>
      <c r="J23" s="508">
        <v>0.1</v>
      </c>
      <c r="K23" s="460">
        <v>0</v>
      </c>
      <c r="L23" s="460">
        <v>7.0000000000000007E-2</v>
      </c>
      <c r="M23" s="469">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1"/>
      <c r="AW23" s="262"/>
      <c r="AX23" s="267"/>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64"/>
      <c r="C24" s="468">
        <v>2048</v>
      </c>
      <c r="D24" s="459">
        <v>15</v>
      </c>
      <c r="E24" s="508">
        <v>0.06</v>
      </c>
      <c r="F24" s="460">
        <v>0.2</v>
      </c>
      <c r="G24" s="460">
        <v>7.0000000000000007E-2</v>
      </c>
      <c r="H24" s="462">
        <v>0.33</v>
      </c>
      <c r="I24" s="461">
        <v>20</v>
      </c>
      <c r="J24" s="508">
        <v>0.1</v>
      </c>
      <c r="K24" s="460">
        <v>0</v>
      </c>
      <c r="L24" s="460">
        <v>7.0000000000000007E-2</v>
      </c>
      <c r="M24" s="469">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65"/>
      <c r="C25" s="470">
        <v>2050</v>
      </c>
      <c r="D25" s="471">
        <v>15</v>
      </c>
      <c r="E25" s="509">
        <v>0.06</v>
      </c>
      <c r="F25" s="472">
        <v>0.2</v>
      </c>
      <c r="G25" s="472">
        <v>7.0000000000000007E-2</v>
      </c>
      <c r="H25" s="479">
        <v>0.33</v>
      </c>
      <c r="I25" s="473">
        <v>20</v>
      </c>
      <c r="J25" s="509">
        <v>0.1</v>
      </c>
      <c r="K25" s="472">
        <v>0</v>
      </c>
      <c r="L25" s="472">
        <v>7.0000000000000007E-2</v>
      </c>
      <c r="M25" s="474">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1"/>
      <c r="AW25" s="262"/>
      <c r="AX25" s="265"/>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1"/>
      <c r="C26" s="381"/>
      <c r="D26" s="381"/>
      <c r="E26" s="381"/>
      <c r="F26" s="381"/>
      <c r="G26" s="381"/>
      <c r="H26" s="381"/>
      <c r="I26" s="381"/>
      <c r="J26" s="381"/>
      <c r="K26" s="381"/>
      <c r="L26" s="381"/>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1"/>
      <c r="C27" s="381"/>
      <c r="D27" s="381"/>
      <c r="E27" s="381"/>
      <c r="F27" s="381"/>
      <c r="G27" s="381"/>
      <c r="H27" s="381"/>
      <c r="I27" s="381"/>
      <c r="J27" s="381"/>
      <c r="K27" s="381"/>
      <c r="L27" s="381"/>
      <c r="M27" s="1"/>
      <c r="N27" s="1"/>
      <c r="O27" s="55"/>
      <c r="P27" s="55"/>
      <c r="Q27" s="559"/>
      <c r="R27" s="974" t="s">
        <v>251</v>
      </c>
      <c r="S27" s="974"/>
      <c r="T27" s="974"/>
      <c r="U27" s="974"/>
      <c r="V27" s="974"/>
      <c r="W27" s="974"/>
      <c r="X27" s="974"/>
      <c r="Y27" s="974"/>
      <c r="Z27" s="974"/>
      <c r="AA27" s="974"/>
      <c r="AB27" s="974"/>
      <c r="AC27" s="974"/>
      <c r="AD27" s="974"/>
      <c r="AE27" s="974"/>
      <c r="AF27" s="974"/>
      <c r="AG27" s="974"/>
      <c r="AH27" s="974"/>
      <c r="AI27" s="974"/>
      <c r="AJ27" s="975"/>
      <c r="AK27" s="5"/>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s="381" customFormat="1" ht="18" customHeight="1" thickBot="1">
      <c r="B28" s="962" t="s">
        <v>207</v>
      </c>
      <c r="C28" s="966" t="s">
        <v>244</v>
      </c>
      <c r="D28" s="968" t="s">
        <v>319</v>
      </c>
      <c r="E28" s="969"/>
      <c r="F28" s="969"/>
      <c r="G28" s="969"/>
      <c r="H28" s="969"/>
      <c r="I28" s="970"/>
      <c r="J28" s="968" t="s">
        <v>322</v>
      </c>
      <c r="K28" s="969"/>
      <c r="L28" s="969"/>
      <c r="M28" s="969"/>
      <c r="N28" s="969"/>
      <c r="O28" s="970"/>
      <c r="Q28" s="550"/>
      <c r="R28" s="984" t="s">
        <v>335</v>
      </c>
      <c r="S28" s="985"/>
      <c r="T28" s="985"/>
      <c r="U28" s="985"/>
      <c r="V28" s="985"/>
      <c r="W28" s="985"/>
      <c r="X28" s="985"/>
      <c r="Y28" s="985"/>
      <c r="Z28" s="985"/>
      <c r="AA28" s="985"/>
      <c r="AB28" s="985"/>
      <c r="AC28" s="985"/>
      <c r="AD28" s="985"/>
      <c r="AE28" s="985"/>
      <c r="AF28" s="985"/>
      <c r="AG28" s="985"/>
      <c r="AH28" s="985"/>
      <c r="AI28" s="985"/>
      <c r="AJ28" s="986"/>
    </row>
    <row r="29" spans="1:84" s="381" customFormat="1" ht="55" thickBot="1">
      <c r="B29" s="963"/>
      <c r="C29" s="967"/>
      <c r="D29" s="491" t="s">
        <v>252</v>
      </c>
      <c r="E29" s="492" t="s">
        <v>318</v>
      </c>
      <c r="F29" s="492" t="s">
        <v>253</v>
      </c>
      <c r="G29" s="492" t="s">
        <v>254</v>
      </c>
      <c r="H29" s="493" t="s">
        <v>255</v>
      </c>
      <c r="I29" s="494" t="s">
        <v>323</v>
      </c>
      <c r="J29" s="475" t="s">
        <v>320</v>
      </c>
      <c r="K29" s="476" t="s">
        <v>321</v>
      </c>
      <c r="L29" s="476" t="s">
        <v>253</v>
      </c>
      <c r="M29" s="476" t="s">
        <v>254</v>
      </c>
      <c r="N29" s="486" t="s">
        <v>255</v>
      </c>
      <c r="O29" s="494" t="s">
        <v>323</v>
      </c>
      <c r="Q29" s="551" t="s">
        <v>334</v>
      </c>
      <c r="R29" s="552">
        <v>2014</v>
      </c>
      <c r="S29" s="552">
        <v>2016</v>
      </c>
      <c r="T29" s="552">
        <v>2018</v>
      </c>
      <c r="U29" s="552">
        <v>2020</v>
      </c>
      <c r="V29" s="552">
        <v>2022</v>
      </c>
      <c r="W29" s="552">
        <v>2024</v>
      </c>
      <c r="X29" s="552">
        <v>2026</v>
      </c>
      <c r="Y29" s="552">
        <v>2028</v>
      </c>
      <c r="Z29" s="552">
        <v>2030</v>
      </c>
      <c r="AA29" s="552">
        <v>2032</v>
      </c>
      <c r="AB29" s="552">
        <v>2034</v>
      </c>
      <c r="AC29" s="552">
        <v>2036</v>
      </c>
      <c r="AD29" s="552">
        <v>2038</v>
      </c>
      <c r="AE29" s="552">
        <v>2040</v>
      </c>
      <c r="AF29" s="552">
        <v>2042</v>
      </c>
      <c r="AG29" s="552">
        <v>2044</v>
      </c>
      <c r="AH29" s="552">
        <v>2046</v>
      </c>
      <c r="AI29" s="552">
        <v>2048</v>
      </c>
      <c r="AJ29" s="553">
        <v>2050</v>
      </c>
    </row>
    <row r="30" spans="1:84" s="381" customFormat="1" ht="22" customHeight="1">
      <c r="B30" s="964"/>
      <c r="C30" s="463">
        <v>2014</v>
      </c>
      <c r="D30" s="480">
        <v>15</v>
      </c>
      <c r="E30" s="510">
        <v>0.06</v>
      </c>
      <c r="F30" s="481">
        <v>0.2</v>
      </c>
      <c r="G30" s="481">
        <v>7.0000000000000007E-2</v>
      </c>
      <c r="H30" s="487">
        <v>0.35</v>
      </c>
      <c r="I30" s="495">
        <v>25</v>
      </c>
      <c r="J30" s="464">
        <v>20</v>
      </c>
      <c r="K30" s="507">
        <v>0.1</v>
      </c>
      <c r="L30" s="465">
        <v>0</v>
      </c>
      <c r="M30" s="465">
        <v>7.0000000000000007E-2</v>
      </c>
      <c r="N30" s="487">
        <v>0.35</v>
      </c>
      <c r="O30" s="497">
        <v>25</v>
      </c>
      <c r="Q30" s="554">
        <v>1</v>
      </c>
      <c r="R30" s="544">
        <v>0.6</v>
      </c>
      <c r="S30" s="544">
        <v>0.6</v>
      </c>
      <c r="T30" s="544">
        <v>0.6</v>
      </c>
      <c r="U30" s="544">
        <v>0.56000000000000005</v>
      </c>
      <c r="V30" s="544">
        <v>0.32</v>
      </c>
      <c r="W30" s="544">
        <v>0.2</v>
      </c>
      <c r="X30" s="544">
        <v>0.2</v>
      </c>
      <c r="Y30" s="544">
        <v>0.2</v>
      </c>
      <c r="Z30" s="544">
        <v>0.2</v>
      </c>
      <c r="AA30" s="544">
        <v>0.2</v>
      </c>
      <c r="AB30" s="544">
        <v>0.2</v>
      </c>
      <c r="AC30" s="544">
        <v>0.2</v>
      </c>
      <c r="AD30" s="544">
        <v>0.2</v>
      </c>
      <c r="AE30" s="544">
        <v>0.2</v>
      </c>
      <c r="AF30" s="544">
        <v>0.2</v>
      </c>
      <c r="AG30" s="544">
        <v>0.2</v>
      </c>
      <c r="AH30" s="544">
        <v>0.2</v>
      </c>
      <c r="AI30" s="544">
        <v>0.2</v>
      </c>
      <c r="AJ30" s="545">
        <v>0.2</v>
      </c>
    </row>
    <row r="31" spans="1:84" s="381" customFormat="1" ht="17.25" customHeight="1">
      <c r="B31" s="964"/>
      <c r="C31" s="468">
        <v>2016</v>
      </c>
      <c r="D31" s="482">
        <v>15</v>
      </c>
      <c r="E31" s="511">
        <v>0.06</v>
      </c>
      <c r="F31" s="483">
        <v>0.2</v>
      </c>
      <c r="G31" s="483">
        <v>7.0000000000000007E-2</v>
      </c>
      <c r="H31" s="488">
        <v>0.35</v>
      </c>
      <c r="I31" s="490">
        <v>25</v>
      </c>
      <c r="J31" s="459">
        <v>20</v>
      </c>
      <c r="K31" s="508">
        <v>0.1</v>
      </c>
      <c r="L31" s="460">
        <v>0</v>
      </c>
      <c r="M31" s="460">
        <v>7.0000000000000007E-2</v>
      </c>
      <c r="N31" s="488">
        <v>0.35</v>
      </c>
      <c r="O31" s="498">
        <v>25</v>
      </c>
      <c r="Q31" s="554">
        <v>2</v>
      </c>
      <c r="R31" s="544">
        <v>0.16</v>
      </c>
      <c r="S31" s="544">
        <v>0.16</v>
      </c>
      <c r="T31" s="544">
        <v>0.16</v>
      </c>
      <c r="U31" s="544">
        <v>0.17599999999999999</v>
      </c>
      <c r="V31" s="544">
        <v>0.27200000000000002</v>
      </c>
      <c r="W31" s="544">
        <v>0.32</v>
      </c>
      <c r="X31" s="544">
        <v>0.32</v>
      </c>
      <c r="Y31" s="544">
        <v>0.32</v>
      </c>
      <c r="Z31" s="544">
        <v>0.32</v>
      </c>
      <c r="AA31" s="544">
        <v>0.32</v>
      </c>
      <c r="AB31" s="544">
        <v>0.32</v>
      </c>
      <c r="AC31" s="544">
        <v>0.32</v>
      </c>
      <c r="AD31" s="544">
        <v>0.32</v>
      </c>
      <c r="AE31" s="544">
        <v>0.32</v>
      </c>
      <c r="AF31" s="544">
        <v>0.32</v>
      </c>
      <c r="AG31" s="544">
        <v>0.32</v>
      </c>
      <c r="AH31" s="544">
        <v>0.32</v>
      </c>
      <c r="AI31" s="544">
        <v>0.32</v>
      </c>
      <c r="AJ31" s="545">
        <v>0.32</v>
      </c>
    </row>
    <row r="32" spans="1:84" s="381" customFormat="1" ht="15">
      <c r="B32" s="964"/>
      <c r="C32" s="468">
        <v>2018</v>
      </c>
      <c r="D32" s="482">
        <v>15</v>
      </c>
      <c r="E32" s="511">
        <v>0.06</v>
      </c>
      <c r="F32" s="483">
        <v>0.2</v>
      </c>
      <c r="G32" s="483">
        <v>7.0000000000000007E-2</v>
      </c>
      <c r="H32" s="488">
        <v>0.35</v>
      </c>
      <c r="I32" s="490">
        <v>25</v>
      </c>
      <c r="J32" s="459">
        <v>20</v>
      </c>
      <c r="K32" s="508">
        <v>0.1</v>
      </c>
      <c r="L32" s="460">
        <v>0</v>
      </c>
      <c r="M32" s="460">
        <v>7.0000000000000007E-2</v>
      </c>
      <c r="N32" s="488">
        <v>0.35</v>
      </c>
      <c r="O32" s="498">
        <v>25</v>
      </c>
      <c r="Q32" s="554">
        <v>3</v>
      </c>
      <c r="R32" s="544">
        <v>9.6000000000000002E-2</v>
      </c>
      <c r="S32" s="544">
        <v>9.6000000000000002E-2</v>
      </c>
      <c r="T32" s="544">
        <v>9.6000000000000002E-2</v>
      </c>
      <c r="U32" s="544">
        <v>0.1056</v>
      </c>
      <c r="V32" s="544">
        <v>0.16320000000000001</v>
      </c>
      <c r="W32" s="544">
        <v>0.192</v>
      </c>
      <c r="X32" s="544">
        <v>0.192</v>
      </c>
      <c r="Y32" s="544">
        <v>0.192</v>
      </c>
      <c r="Z32" s="544">
        <v>0.192</v>
      </c>
      <c r="AA32" s="544">
        <v>0.192</v>
      </c>
      <c r="AB32" s="544">
        <v>0.192</v>
      </c>
      <c r="AC32" s="544">
        <v>0.192</v>
      </c>
      <c r="AD32" s="544">
        <v>0.192</v>
      </c>
      <c r="AE32" s="544">
        <v>0.192</v>
      </c>
      <c r="AF32" s="544">
        <v>0.192</v>
      </c>
      <c r="AG32" s="544">
        <v>0.192</v>
      </c>
      <c r="AH32" s="544">
        <v>0.192</v>
      </c>
      <c r="AI32" s="544">
        <v>0.192</v>
      </c>
      <c r="AJ32" s="545">
        <v>0.192</v>
      </c>
    </row>
    <row r="33" spans="2:36" s="381" customFormat="1" ht="15">
      <c r="B33" s="964"/>
      <c r="C33" s="468">
        <v>2020</v>
      </c>
      <c r="D33" s="482">
        <v>15</v>
      </c>
      <c r="E33" s="511">
        <v>0.06</v>
      </c>
      <c r="F33" s="483">
        <v>0.2</v>
      </c>
      <c r="G33" s="483">
        <v>7.0000000000000007E-2</v>
      </c>
      <c r="H33" s="488">
        <v>0.35</v>
      </c>
      <c r="I33" s="490">
        <v>25</v>
      </c>
      <c r="J33" s="459">
        <v>20</v>
      </c>
      <c r="K33" s="508">
        <v>0.1</v>
      </c>
      <c r="L33" s="460">
        <v>0</v>
      </c>
      <c r="M33" s="460">
        <v>7.0000000000000007E-2</v>
      </c>
      <c r="N33" s="488">
        <v>0.35</v>
      </c>
      <c r="O33" s="498">
        <v>25</v>
      </c>
      <c r="Q33" s="554">
        <v>4</v>
      </c>
      <c r="R33" s="544">
        <v>5.7599999999999998E-2</v>
      </c>
      <c r="S33" s="544">
        <v>5.7599999999999998E-2</v>
      </c>
      <c r="T33" s="544">
        <v>5.7599999999999998E-2</v>
      </c>
      <c r="U33" s="544">
        <v>6.336E-2</v>
      </c>
      <c r="V33" s="544">
        <v>9.7919999999999993E-2</v>
      </c>
      <c r="W33" s="544">
        <v>0.1152</v>
      </c>
      <c r="X33" s="544">
        <v>0.1152</v>
      </c>
      <c r="Y33" s="544">
        <v>0.1152</v>
      </c>
      <c r="Z33" s="544">
        <v>0.1152</v>
      </c>
      <c r="AA33" s="544">
        <v>0.1152</v>
      </c>
      <c r="AB33" s="544">
        <v>0.1152</v>
      </c>
      <c r="AC33" s="544">
        <v>0.1152</v>
      </c>
      <c r="AD33" s="544">
        <v>0.1152</v>
      </c>
      <c r="AE33" s="544">
        <v>0.1152</v>
      </c>
      <c r="AF33" s="544">
        <v>0.1152</v>
      </c>
      <c r="AG33" s="544">
        <v>0.1152</v>
      </c>
      <c r="AH33" s="544">
        <v>0.1152</v>
      </c>
      <c r="AI33" s="544">
        <v>0.1152</v>
      </c>
      <c r="AJ33" s="545">
        <v>0.1152</v>
      </c>
    </row>
    <row r="34" spans="2:36" s="381" customFormat="1" ht="15">
      <c r="B34" s="964"/>
      <c r="C34" s="468">
        <v>2022</v>
      </c>
      <c r="D34" s="482">
        <v>15</v>
      </c>
      <c r="E34" s="511">
        <v>0.06</v>
      </c>
      <c r="F34" s="483">
        <v>0.2</v>
      </c>
      <c r="G34" s="483">
        <v>7.0000000000000007E-2</v>
      </c>
      <c r="H34" s="488">
        <v>0.35</v>
      </c>
      <c r="I34" s="490">
        <v>25</v>
      </c>
      <c r="J34" s="459">
        <v>20</v>
      </c>
      <c r="K34" s="508">
        <v>0.1</v>
      </c>
      <c r="L34" s="460">
        <v>0</v>
      </c>
      <c r="M34" s="460">
        <v>7.0000000000000007E-2</v>
      </c>
      <c r="N34" s="488">
        <v>0.35</v>
      </c>
      <c r="O34" s="498">
        <v>25</v>
      </c>
      <c r="Q34" s="554">
        <v>5</v>
      </c>
      <c r="R34" s="544">
        <v>5.7599999999999998E-2</v>
      </c>
      <c r="S34" s="544">
        <v>5.7599999999999998E-2</v>
      </c>
      <c r="T34" s="544">
        <v>5.7599999999999998E-2</v>
      </c>
      <c r="U34" s="544">
        <v>6.336E-2</v>
      </c>
      <c r="V34" s="544">
        <v>9.7919999999999993E-2</v>
      </c>
      <c r="W34" s="544">
        <v>0.1152</v>
      </c>
      <c r="X34" s="544">
        <v>0.1152</v>
      </c>
      <c r="Y34" s="544">
        <v>0.1152</v>
      </c>
      <c r="Z34" s="544">
        <v>0.1152</v>
      </c>
      <c r="AA34" s="544">
        <v>0.1152</v>
      </c>
      <c r="AB34" s="544">
        <v>0.1152</v>
      </c>
      <c r="AC34" s="544">
        <v>0.1152</v>
      </c>
      <c r="AD34" s="544">
        <v>0.1152</v>
      </c>
      <c r="AE34" s="544">
        <v>0.1152</v>
      </c>
      <c r="AF34" s="544">
        <v>0.1152</v>
      </c>
      <c r="AG34" s="544">
        <v>0.1152</v>
      </c>
      <c r="AH34" s="544">
        <v>0.1152</v>
      </c>
      <c r="AI34" s="544">
        <v>0.1152</v>
      </c>
      <c r="AJ34" s="545">
        <v>0.1152</v>
      </c>
    </row>
    <row r="35" spans="2:36" s="381" customFormat="1" ht="15">
      <c r="B35" s="964"/>
      <c r="C35" s="468">
        <v>2024</v>
      </c>
      <c r="D35" s="482">
        <v>15</v>
      </c>
      <c r="E35" s="511">
        <v>0.06</v>
      </c>
      <c r="F35" s="483">
        <v>0.2</v>
      </c>
      <c r="G35" s="483">
        <v>7.0000000000000007E-2</v>
      </c>
      <c r="H35" s="488">
        <v>0.35</v>
      </c>
      <c r="I35" s="490">
        <v>25</v>
      </c>
      <c r="J35" s="459">
        <v>20</v>
      </c>
      <c r="K35" s="508">
        <v>0.1</v>
      </c>
      <c r="L35" s="460">
        <v>0</v>
      </c>
      <c r="M35" s="460">
        <v>7.0000000000000007E-2</v>
      </c>
      <c r="N35" s="488">
        <v>0.35</v>
      </c>
      <c r="O35" s="498">
        <v>25</v>
      </c>
      <c r="Q35" s="554">
        <v>6</v>
      </c>
      <c r="R35" s="544">
        <v>2.8799999999999999E-2</v>
      </c>
      <c r="S35" s="544">
        <v>2.8799999999999999E-2</v>
      </c>
      <c r="T35" s="544">
        <v>2.8799999999999999E-2</v>
      </c>
      <c r="U35" s="544">
        <v>3.168E-2</v>
      </c>
      <c r="V35" s="544">
        <v>4.8959999999999997E-2</v>
      </c>
      <c r="W35" s="544">
        <v>5.7599999999999998E-2</v>
      </c>
      <c r="X35" s="544">
        <v>5.7599999999999998E-2</v>
      </c>
      <c r="Y35" s="544">
        <v>5.7599999999999998E-2</v>
      </c>
      <c r="Z35" s="544">
        <v>5.7599999999999998E-2</v>
      </c>
      <c r="AA35" s="544">
        <v>5.7599999999999998E-2</v>
      </c>
      <c r="AB35" s="544">
        <v>5.7599999999999998E-2</v>
      </c>
      <c r="AC35" s="544">
        <v>5.7599999999999998E-2</v>
      </c>
      <c r="AD35" s="544">
        <v>5.7599999999999998E-2</v>
      </c>
      <c r="AE35" s="544">
        <v>5.7599999999999998E-2</v>
      </c>
      <c r="AF35" s="544">
        <v>5.7599999999999998E-2</v>
      </c>
      <c r="AG35" s="544">
        <v>5.7599999999999998E-2</v>
      </c>
      <c r="AH35" s="544">
        <v>5.7599999999999998E-2</v>
      </c>
      <c r="AI35" s="544">
        <v>5.7599999999999998E-2</v>
      </c>
      <c r="AJ35" s="545">
        <v>5.7599999999999998E-2</v>
      </c>
    </row>
    <row r="36" spans="2:36" s="381" customFormat="1" ht="15">
      <c r="B36" s="964"/>
      <c r="C36" s="468">
        <v>2026</v>
      </c>
      <c r="D36" s="482">
        <v>15</v>
      </c>
      <c r="E36" s="511">
        <v>0.06</v>
      </c>
      <c r="F36" s="483">
        <v>0.2</v>
      </c>
      <c r="G36" s="483">
        <v>7.0000000000000007E-2</v>
      </c>
      <c r="H36" s="488">
        <v>0.35</v>
      </c>
      <c r="I36" s="490">
        <v>25</v>
      </c>
      <c r="J36" s="459">
        <v>20</v>
      </c>
      <c r="K36" s="508">
        <v>0.1</v>
      </c>
      <c r="L36" s="460">
        <v>0</v>
      </c>
      <c r="M36" s="460">
        <v>7.0000000000000007E-2</v>
      </c>
      <c r="N36" s="488">
        <v>0.35</v>
      </c>
      <c r="O36" s="498">
        <v>25</v>
      </c>
      <c r="Q36" s="554">
        <v>7</v>
      </c>
      <c r="R36" s="540">
        <v>0</v>
      </c>
      <c r="S36" s="540">
        <v>0</v>
      </c>
      <c r="T36" s="540">
        <v>0</v>
      </c>
      <c r="U36" s="540">
        <v>0</v>
      </c>
      <c r="V36" s="540">
        <v>0</v>
      </c>
      <c r="W36" s="540">
        <v>0</v>
      </c>
      <c r="X36" s="540">
        <v>0</v>
      </c>
      <c r="Y36" s="540">
        <v>0</v>
      </c>
      <c r="Z36" s="540">
        <v>0</v>
      </c>
      <c r="AA36" s="540">
        <v>0</v>
      </c>
      <c r="AB36" s="540">
        <v>0</v>
      </c>
      <c r="AC36" s="540">
        <v>0</v>
      </c>
      <c r="AD36" s="540">
        <v>0</v>
      </c>
      <c r="AE36" s="540">
        <v>0</v>
      </c>
      <c r="AF36" s="540">
        <v>0</v>
      </c>
      <c r="AG36" s="540">
        <v>0</v>
      </c>
      <c r="AH36" s="540">
        <v>0</v>
      </c>
      <c r="AI36" s="540">
        <v>0</v>
      </c>
      <c r="AJ36" s="541">
        <v>0</v>
      </c>
    </row>
    <row r="37" spans="2:36" s="381" customFormat="1" ht="15">
      <c r="B37" s="964"/>
      <c r="C37" s="468">
        <v>2028</v>
      </c>
      <c r="D37" s="482">
        <v>15</v>
      </c>
      <c r="E37" s="511">
        <v>0.06</v>
      </c>
      <c r="F37" s="483">
        <v>0.2</v>
      </c>
      <c r="G37" s="483">
        <v>7.0000000000000007E-2</v>
      </c>
      <c r="H37" s="488">
        <v>0.35</v>
      </c>
      <c r="I37" s="490">
        <v>25</v>
      </c>
      <c r="J37" s="459">
        <v>20</v>
      </c>
      <c r="K37" s="508">
        <v>0.1</v>
      </c>
      <c r="L37" s="460">
        <v>0</v>
      </c>
      <c r="M37" s="460">
        <v>7.0000000000000007E-2</v>
      </c>
      <c r="N37" s="488">
        <v>0.35</v>
      </c>
      <c r="O37" s="498">
        <v>25</v>
      </c>
      <c r="Q37" s="554">
        <v>8</v>
      </c>
      <c r="R37" s="540">
        <v>0</v>
      </c>
      <c r="S37" s="540">
        <v>0</v>
      </c>
      <c r="T37" s="540">
        <v>0</v>
      </c>
      <c r="U37" s="540">
        <v>0</v>
      </c>
      <c r="V37" s="540">
        <v>0</v>
      </c>
      <c r="W37" s="540">
        <v>0</v>
      </c>
      <c r="X37" s="540">
        <v>0</v>
      </c>
      <c r="Y37" s="540">
        <v>0</v>
      </c>
      <c r="Z37" s="540">
        <v>0</v>
      </c>
      <c r="AA37" s="540">
        <v>0</v>
      </c>
      <c r="AB37" s="540">
        <v>0</v>
      </c>
      <c r="AC37" s="540">
        <v>0</v>
      </c>
      <c r="AD37" s="540">
        <v>0</v>
      </c>
      <c r="AE37" s="540">
        <v>0</v>
      </c>
      <c r="AF37" s="540">
        <v>0</v>
      </c>
      <c r="AG37" s="540">
        <v>0</v>
      </c>
      <c r="AH37" s="540">
        <v>0</v>
      </c>
      <c r="AI37" s="540">
        <v>0</v>
      </c>
      <c r="AJ37" s="541">
        <v>0</v>
      </c>
    </row>
    <row r="38" spans="2:36" s="381" customFormat="1" ht="15">
      <c r="B38" s="964"/>
      <c r="C38" s="468">
        <v>2030</v>
      </c>
      <c r="D38" s="482">
        <v>15</v>
      </c>
      <c r="E38" s="511">
        <v>0.06</v>
      </c>
      <c r="F38" s="483">
        <v>0.2</v>
      </c>
      <c r="G38" s="483">
        <v>7.0000000000000007E-2</v>
      </c>
      <c r="H38" s="488">
        <v>0.35</v>
      </c>
      <c r="I38" s="490">
        <v>25</v>
      </c>
      <c r="J38" s="459">
        <v>20</v>
      </c>
      <c r="K38" s="508">
        <v>0.1</v>
      </c>
      <c r="L38" s="460">
        <v>0</v>
      </c>
      <c r="M38" s="460">
        <v>7.0000000000000007E-2</v>
      </c>
      <c r="N38" s="488">
        <v>0.35</v>
      </c>
      <c r="O38" s="498">
        <v>25</v>
      </c>
      <c r="Q38" s="554">
        <v>9</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row>
    <row r="39" spans="2:36" s="381" customFormat="1" ht="15">
      <c r="B39" s="964"/>
      <c r="C39" s="468">
        <v>2032</v>
      </c>
      <c r="D39" s="482">
        <v>15</v>
      </c>
      <c r="E39" s="511">
        <v>0.06</v>
      </c>
      <c r="F39" s="483">
        <v>0.2</v>
      </c>
      <c r="G39" s="483">
        <v>7.0000000000000007E-2</v>
      </c>
      <c r="H39" s="488">
        <v>0.35</v>
      </c>
      <c r="I39" s="490">
        <v>25</v>
      </c>
      <c r="J39" s="459">
        <v>20</v>
      </c>
      <c r="K39" s="508">
        <v>0.1</v>
      </c>
      <c r="L39" s="460">
        <v>0</v>
      </c>
      <c r="M39" s="460">
        <v>7.0000000000000007E-2</v>
      </c>
      <c r="N39" s="488">
        <v>0.35</v>
      </c>
      <c r="O39" s="498">
        <v>25</v>
      </c>
      <c r="Q39" s="554">
        <v>10</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row>
    <row r="40" spans="2:36" s="381" customFormat="1" ht="15">
      <c r="B40" s="964"/>
      <c r="C40" s="468">
        <v>2034</v>
      </c>
      <c r="D40" s="482">
        <v>15</v>
      </c>
      <c r="E40" s="511">
        <v>0.06</v>
      </c>
      <c r="F40" s="483">
        <v>0.2</v>
      </c>
      <c r="G40" s="483">
        <v>7.0000000000000007E-2</v>
      </c>
      <c r="H40" s="488">
        <v>0.35</v>
      </c>
      <c r="I40" s="490">
        <v>25</v>
      </c>
      <c r="J40" s="459">
        <v>20</v>
      </c>
      <c r="K40" s="508">
        <v>0.1</v>
      </c>
      <c r="L40" s="460">
        <v>0</v>
      </c>
      <c r="M40" s="460">
        <v>7.0000000000000007E-2</v>
      </c>
      <c r="N40" s="488">
        <v>0.35</v>
      </c>
      <c r="O40" s="498">
        <v>25</v>
      </c>
      <c r="Q40" s="554">
        <v>11</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row>
    <row r="41" spans="2:36" s="381" customFormat="1" ht="15">
      <c r="B41" s="964"/>
      <c r="C41" s="468">
        <v>2036</v>
      </c>
      <c r="D41" s="482">
        <v>15</v>
      </c>
      <c r="E41" s="511">
        <v>0.06</v>
      </c>
      <c r="F41" s="483">
        <v>0.2</v>
      </c>
      <c r="G41" s="483">
        <v>7.0000000000000007E-2</v>
      </c>
      <c r="H41" s="488">
        <v>0.35</v>
      </c>
      <c r="I41" s="490">
        <v>25</v>
      </c>
      <c r="J41" s="459">
        <v>20</v>
      </c>
      <c r="K41" s="508">
        <v>0.1</v>
      </c>
      <c r="L41" s="460">
        <v>0</v>
      </c>
      <c r="M41" s="460">
        <v>7.0000000000000007E-2</v>
      </c>
      <c r="N41" s="488">
        <v>0.35</v>
      </c>
      <c r="O41" s="498">
        <v>25</v>
      </c>
      <c r="Q41" s="554">
        <v>12</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row>
    <row r="42" spans="2:36" s="381" customFormat="1" ht="15">
      <c r="B42" s="964"/>
      <c r="C42" s="468">
        <v>2038</v>
      </c>
      <c r="D42" s="482">
        <v>15</v>
      </c>
      <c r="E42" s="511">
        <v>0.06</v>
      </c>
      <c r="F42" s="483">
        <v>0.2</v>
      </c>
      <c r="G42" s="483">
        <v>7.0000000000000007E-2</v>
      </c>
      <c r="H42" s="488">
        <v>0.35</v>
      </c>
      <c r="I42" s="490">
        <v>25</v>
      </c>
      <c r="J42" s="459">
        <v>20</v>
      </c>
      <c r="K42" s="508">
        <v>0.1</v>
      </c>
      <c r="L42" s="460">
        <v>0</v>
      </c>
      <c r="M42" s="460">
        <v>7.0000000000000007E-2</v>
      </c>
      <c r="N42" s="488">
        <v>0.35</v>
      </c>
      <c r="O42" s="498">
        <v>25</v>
      </c>
      <c r="Q42" s="554">
        <v>13</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row>
    <row r="43" spans="2:36" s="381" customFormat="1" ht="15">
      <c r="B43" s="964"/>
      <c r="C43" s="468">
        <v>2040</v>
      </c>
      <c r="D43" s="482">
        <v>15</v>
      </c>
      <c r="E43" s="511">
        <v>0.06</v>
      </c>
      <c r="F43" s="483">
        <v>0.2</v>
      </c>
      <c r="G43" s="483">
        <v>7.0000000000000007E-2</v>
      </c>
      <c r="H43" s="488">
        <v>0.35</v>
      </c>
      <c r="I43" s="490">
        <v>25</v>
      </c>
      <c r="J43" s="459">
        <v>20</v>
      </c>
      <c r="K43" s="508">
        <v>0.1</v>
      </c>
      <c r="L43" s="460">
        <v>0</v>
      </c>
      <c r="M43" s="460">
        <v>7.0000000000000007E-2</v>
      </c>
      <c r="N43" s="488">
        <v>0.35</v>
      </c>
      <c r="O43" s="498">
        <v>25</v>
      </c>
      <c r="Q43" s="554">
        <v>14</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row>
    <row r="44" spans="2:36" s="381" customFormat="1" ht="15">
      <c r="B44" s="964"/>
      <c r="C44" s="468">
        <v>2042</v>
      </c>
      <c r="D44" s="482">
        <v>15</v>
      </c>
      <c r="E44" s="511">
        <v>0.06</v>
      </c>
      <c r="F44" s="483">
        <v>0.2</v>
      </c>
      <c r="G44" s="483">
        <v>7.0000000000000007E-2</v>
      </c>
      <c r="H44" s="488">
        <v>0.35</v>
      </c>
      <c r="I44" s="490">
        <v>25</v>
      </c>
      <c r="J44" s="459">
        <v>20</v>
      </c>
      <c r="K44" s="508">
        <v>0.1</v>
      </c>
      <c r="L44" s="460">
        <v>0</v>
      </c>
      <c r="M44" s="460">
        <v>7.0000000000000007E-2</v>
      </c>
      <c r="N44" s="488">
        <v>0.35</v>
      </c>
      <c r="O44" s="498">
        <v>25</v>
      </c>
      <c r="Q44" s="554">
        <v>15</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row>
    <row r="45" spans="2:36" s="381" customFormat="1" ht="15">
      <c r="B45" s="964"/>
      <c r="C45" s="468">
        <v>2044</v>
      </c>
      <c r="D45" s="482">
        <v>15</v>
      </c>
      <c r="E45" s="511">
        <v>0.06</v>
      </c>
      <c r="F45" s="483">
        <v>0.2</v>
      </c>
      <c r="G45" s="483">
        <v>7.0000000000000007E-2</v>
      </c>
      <c r="H45" s="488">
        <v>0.35</v>
      </c>
      <c r="I45" s="490">
        <v>25</v>
      </c>
      <c r="J45" s="459">
        <v>20</v>
      </c>
      <c r="K45" s="508">
        <v>0.1</v>
      </c>
      <c r="L45" s="460">
        <v>0</v>
      </c>
      <c r="M45" s="460">
        <v>7.0000000000000007E-2</v>
      </c>
      <c r="N45" s="488">
        <v>0.35</v>
      </c>
      <c r="O45" s="498">
        <v>25</v>
      </c>
      <c r="Q45" s="554">
        <v>16</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row>
    <row r="46" spans="2:36" s="381" customFormat="1" ht="15">
      <c r="B46" s="964"/>
      <c r="C46" s="468">
        <v>2046</v>
      </c>
      <c r="D46" s="482">
        <v>15</v>
      </c>
      <c r="E46" s="511">
        <v>0.06</v>
      </c>
      <c r="F46" s="483">
        <v>0.2</v>
      </c>
      <c r="G46" s="483">
        <v>7.0000000000000007E-2</v>
      </c>
      <c r="H46" s="488">
        <v>0.35</v>
      </c>
      <c r="I46" s="490">
        <v>25</v>
      </c>
      <c r="J46" s="459">
        <v>20</v>
      </c>
      <c r="K46" s="508">
        <v>0.1</v>
      </c>
      <c r="L46" s="460">
        <v>0</v>
      </c>
      <c r="M46" s="460">
        <v>7.0000000000000007E-2</v>
      </c>
      <c r="N46" s="488">
        <v>0.35</v>
      </c>
      <c r="O46" s="498">
        <v>25</v>
      </c>
      <c r="Q46" s="554">
        <v>17</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row>
    <row r="47" spans="2:36" s="381" customFormat="1" ht="15">
      <c r="B47" s="964"/>
      <c r="C47" s="468">
        <v>2048</v>
      </c>
      <c r="D47" s="482">
        <v>15</v>
      </c>
      <c r="E47" s="511">
        <v>0.06</v>
      </c>
      <c r="F47" s="483">
        <v>0.2</v>
      </c>
      <c r="G47" s="483">
        <v>7.0000000000000007E-2</v>
      </c>
      <c r="H47" s="488">
        <v>0.35</v>
      </c>
      <c r="I47" s="490">
        <v>25</v>
      </c>
      <c r="J47" s="459">
        <v>20</v>
      </c>
      <c r="K47" s="508">
        <v>0.1</v>
      </c>
      <c r="L47" s="460">
        <v>0</v>
      </c>
      <c r="M47" s="460">
        <v>7.0000000000000007E-2</v>
      </c>
      <c r="N47" s="488">
        <v>0.35</v>
      </c>
      <c r="O47" s="498">
        <v>25</v>
      </c>
      <c r="Q47" s="554">
        <v>18</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row>
    <row r="48" spans="2:36" s="381" customFormat="1" ht="16" thickBot="1">
      <c r="B48" s="965"/>
      <c r="C48" s="470">
        <v>2050</v>
      </c>
      <c r="D48" s="484">
        <v>15</v>
      </c>
      <c r="E48" s="512">
        <v>0.06</v>
      </c>
      <c r="F48" s="485">
        <v>0.2</v>
      </c>
      <c r="G48" s="485">
        <v>7.0000000000000007E-2</v>
      </c>
      <c r="H48" s="489">
        <v>0.35</v>
      </c>
      <c r="I48" s="496">
        <v>25</v>
      </c>
      <c r="J48" s="471">
        <v>20</v>
      </c>
      <c r="K48" s="509">
        <v>0.1</v>
      </c>
      <c r="L48" s="472">
        <v>0</v>
      </c>
      <c r="M48" s="472">
        <v>7.0000000000000007E-2</v>
      </c>
      <c r="N48" s="489">
        <v>0.35</v>
      </c>
      <c r="O48" s="499">
        <v>25</v>
      </c>
      <c r="Q48" s="554">
        <v>19</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row>
    <row r="49" spans="1:84" s="6" customFormat="1" ht="15" thickBot="1">
      <c r="A49" s="1"/>
      <c r="B49" s="1"/>
      <c r="C49" s="1"/>
      <c r="D49" s="1"/>
      <c r="E49" s="1"/>
      <c r="F49" s="1"/>
      <c r="G49" s="1"/>
      <c r="H49" s="1"/>
      <c r="I49" s="1"/>
      <c r="J49" s="1"/>
      <c r="K49" s="1"/>
      <c r="L49" s="1"/>
      <c r="M49" s="1"/>
      <c r="N49" s="1"/>
      <c r="O49" s="1"/>
      <c r="P49" s="1"/>
      <c r="Q49" s="555">
        <v>20</v>
      </c>
      <c r="R49" s="542">
        <v>0</v>
      </c>
      <c r="S49" s="542">
        <v>0</v>
      </c>
      <c r="T49" s="542">
        <v>0</v>
      </c>
      <c r="U49" s="542">
        <v>0</v>
      </c>
      <c r="V49" s="542">
        <v>0</v>
      </c>
      <c r="W49" s="542">
        <v>0</v>
      </c>
      <c r="X49" s="542">
        <v>0</v>
      </c>
      <c r="Y49" s="542">
        <v>0</v>
      </c>
      <c r="Z49" s="542">
        <v>0</v>
      </c>
      <c r="AA49" s="542">
        <v>0</v>
      </c>
      <c r="AB49" s="542">
        <v>0</v>
      </c>
      <c r="AC49" s="542">
        <v>0</v>
      </c>
      <c r="AD49" s="542">
        <v>0</v>
      </c>
      <c r="AE49" s="542">
        <v>0</v>
      </c>
      <c r="AF49" s="542">
        <v>0</v>
      </c>
      <c r="AG49" s="542">
        <v>0</v>
      </c>
      <c r="AH49" s="542">
        <v>0</v>
      </c>
      <c r="AI49" s="542">
        <v>0</v>
      </c>
      <c r="AJ49" s="543">
        <v>0</v>
      </c>
      <c r="AK49" s="5"/>
      <c r="AL49" s="5"/>
      <c r="AM49" s="5"/>
      <c r="AN49" s="5"/>
      <c r="AO49" s="5"/>
      <c r="AP49" s="5"/>
      <c r="AQ49" s="5"/>
      <c r="AR49" s="5"/>
      <c r="AS49" s="5"/>
      <c r="AT49" s="5"/>
      <c r="AU49" s="5"/>
      <c r="AV49" s="261"/>
      <c r="AW49" s="262"/>
      <c r="AX49" s="265"/>
      <c r="AY49" s="262"/>
      <c r="AZ49" s="266"/>
      <c r="BA49" s="262"/>
      <c r="BB49" s="265"/>
      <c r="BC49" s="266"/>
      <c r="BD49" s="261"/>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56"/>
      <c r="R50" s="557">
        <v>1</v>
      </c>
      <c r="S50" s="557">
        <v>1</v>
      </c>
      <c r="T50" s="557">
        <v>1</v>
      </c>
      <c r="U50" s="557">
        <v>1</v>
      </c>
      <c r="V50" s="557">
        <v>1</v>
      </c>
      <c r="W50" s="557">
        <v>1</v>
      </c>
      <c r="X50" s="557">
        <v>1</v>
      </c>
      <c r="Y50" s="557">
        <v>1</v>
      </c>
      <c r="Z50" s="557">
        <v>1</v>
      </c>
      <c r="AA50" s="557">
        <v>1</v>
      </c>
      <c r="AB50" s="557">
        <v>1</v>
      </c>
      <c r="AC50" s="557">
        <v>1</v>
      </c>
      <c r="AD50" s="557">
        <v>1</v>
      </c>
      <c r="AE50" s="557">
        <v>1</v>
      </c>
      <c r="AF50" s="557">
        <v>1</v>
      </c>
      <c r="AG50" s="557">
        <v>1</v>
      </c>
      <c r="AH50" s="557">
        <v>1</v>
      </c>
      <c r="AI50" s="557">
        <v>1</v>
      </c>
      <c r="AJ50" s="557">
        <v>1</v>
      </c>
      <c r="AK50" s="5"/>
      <c r="AL50" s="5"/>
      <c r="AM50" s="5"/>
      <c r="AN50" s="5"/>
      <c r="AO50" s="5"/>
      <c r="AP50" s="5"/>
      <c r="AQ50" s="5"/>
      <c r="AR50" s="5"/>
      <c r="AS50" s="5"/>
      <c r="AT50" s="5"/>
      <c r="AU50" s="5"/>
      <c r="AV50" s="261"/>
      <c r="AW50" s="262"/>
      <c r="AX50" s="265"/>
      <c r="AY50" s="262"/>
      <c r="AZ50" s="266"/>
      <c r="BA50" s="262"/>
      <c r="BB50" s="265"/>
      <c r="BC50" s="266"/>
      <c r="BD50" s="261"/>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62" t="s">
        <v>208</v>
      </c>
      <c r="C51" s="966" t="s">
        <v>244</v>
      </c>
      <c r="D51" s="968" t="s">
        <v>319</v>
      </c>
      <c r="E51" s="969"/>
      <c r="F51" s="969"/>
      <c r="G51" s="969"/>
      <c r="H51" s="969"/>
      <c r="I51" s="970"/>
      <c r="J51" s="968" t="s">
        <v>322</v>
      </c>
      <c r="K51" s="969"/>
      <c r="L51" s="969"/>
      <c r="M51" s="969"/>
      <c r="N51" s="969"/>
      <c r="O51" s="970"/>
      <c r="P51" s="1"/>
      <c r="Q51" s="556"/>
      <c r="R51" s="556" t="s">
        <v>336</v>
      </c>
      <c r="S51" s="556"/>
      <c r="T51" s="558"/>
      <c r="U51" s="558"/>
      <c r="V51" s="558"/>
      <c r="W51" s="558"/>
      <c r="X51" s="558"/>
      <c r="Y51" s="558"/>
      <c r="Z51" s="558"/>
      <c r="AA51" s="558"/>
      <c r="AB51" s="558"/>
      <c r="AC51" s="558"/>
      <c r="AD51" s="558"/>
      <c r="AE51" s="558"/>
      <c r="AF51" s="558"/>
      <c r="AG51" s="558"/>
      <c r="AH51" s="558"/>
      <c r="AI51" s="558"/>
      <c r="AJ51" s="558"/>
      <c r="AK51" s="5"/>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63"/>
      <c r="C52" s="967"/>
      <c r="D52" s="491" t="s">
        <v>252</v>
      </c>
      <c r="E52" s="492" t="s">
        <v>318</v>
      </c>
      <c r="F52" s="492" t="s">
        <v>253</v>
      </c>
      <c r="G52" s="492" t="s">
        <v>254</v>
      </c>
      <c r="H52" s="493" t="s">
        <v>255</v>
      </c>
      <c r="I52" s="494" t="s">
        <v>323</v>
      </c>
      <c r="J52" s="475" t="s">
        <v>320</v>
      </c>
      <c r="K52" s="476" t="s">
        <v>321</v>
      </c>
      <c r="L52" s="476" t="s">
        <v>253</v>
      </c>
      <c r="M52" s="476" t="s">
        <v>254</v>
      </c>
      <c r="N52" s="486" t="s">
        <v>255</v>
      </c>
      <c r="O52" s="494" t="s">
        <v>323</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64"/>
      <c r="C53" s="463">
        <v>2014</v>
      </c>
      <c r="D53" s="480">
        <v>15</v>
      </c>
      <c r="E53" s="510">
        <v>0.06</v>
      </c>
      <c r="F53" s="481">
        <v>0.2</v>
      </c>
      <c r="G53" s="481">
        <v>7.0000000000000007E-2</v>
      </c>
      <c r="H53" s="487">
        <v>0.35</v>
      </c>
      <c r="I53" s="495">
        <v>25</v>
      </c>
      <c r="J53" s="464">
        <v>20</v>
      </c>
      <c r="K53" s="507">
        <v>0.1</v>
      </c>
      <c r="L53" s="465">
        <v>0</v>
      </c>
      <c r="M53" s="465">
        <v>7.0000000000000007E-2</v>
      </c>
      <c r="N53" s="487">
        <v>0.35</v>
      </c>
      <c r="O53" s="497">
        <v>25</v>
      </c>
      <c r="P53" s="1"/>
      <c r="Q53" s="1"/>
      <c r="R53" s="1"/>
      <c r="S53" s="1"/>
      <c r="T53" s="258"/>
      <c r="U53" s="258"/>
      <c r="V53" s="258"/>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1"/>
      <c r="AW53" s="262"/>
      <c r="AX53" s="268"/>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64"/>
      <c r="C54" s="468">
        <v>2016</v>
      </c>
      <c r="D54" s="482">
        <v>15</v>
      </c>
      <c r="E54" s="511">
        <v>0.06</v>
      </c>
      <c r="F54" s="483">
        <v>0.2</v>
      </c>
      <c r="G54" s="483">
        <v>7.0000000000000007E-2</v>
      </c>
      <c r="H54" s="488">
        <v>0.35</v>
      </c>
      <c r="I54" s="490">
        <v>25</v>
      </c>
      <c r="J54" s="459">
        <v>20</v>
      </c>
      <c r="K54" s="508">
        <v>0.1</v>
      </c>
      <c r="L54" s="460">
        <v>0</v>
      </c>
      <c r="M54" s="460">
        <v>7.0000000000000007E-2</v>
      </c>
      <c r="N54" s="488">
        <v>0.35</v>
      </c>
      <c r="O54" s="498">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1"/>
      <c r="AW54" s="262"/>
      <c r="AX54" s="268"/>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64"/>
      <c r="C55" s="468">
        <v>2018</v>
      </c>
      <c r="D55" s="482">
        <v>15</v>
      </c>
      <c r="E55" s="511">
        <v>0.06</v>
      </c>
      <c r="F55" s="483">
        <v>0.2</v>
      </c>
      <c r="G55" s="483">
        <v>7.0000000000000007E-2</v>
      </c>
      <c r="H55" s="488">
        <v>0.35</v>
      </c>
      <c r="I55" s="490">
        <v>25</v>
      </c>
      <c r="J55" s="459">
        <v>20</v>
      </c>
      <c r="K55" s="508">
        <v>0.1</v>
      </c>
      <c r="L55" s="460">
        <v>0</v>
      </c>
      <c r="M55" s="460">
        <v>7.0000000000000007E-2</v>
      </c>
      <c r="N55" s="488">
        <v>0.35</v>
      </c>
      <c r="O55" s="498">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1"/>
      <c r="AW55" s="262"/>
      <c r="AX55" s="265"/>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row>
    <row r="56" spans="1:84" ht="15">
      <c r="A56" s="1"/>
      <c r="B56" s="964"/>
      <c r="C56" s="468">
        <v>2020</v>
      </c>
      <c r="D56" s="482">
        <v>15</v>
      </c>
      <c r="E56" s="511">
        <v>0.06</v>
      </c>
      <c r="F56" s="483">
        <v>0.2</v>
      </c>
      <c r="G56" s="483">
        <v>7.0000000000000007E-2</v>
      </c>
      <c r="H56" s="488">
        <v>0.35</v>
      </c>
      <c r="I56" s="490">
        <v>25</v>
      </c>
      <c r="J56" s="459">
        <v>20</v>
      </c>
      <c r="K56" s="508">
        <v>0.1</v>
      </c>
      <c r="L56" s="460">
        <v>0</v>
      </c>
      <c r="M56" s="460">
        <v>7.0000000000000007E-2</v>
      </c>
      <c r="N56" s="488">
        <v>0.35</v>
      </c>
      <c r="O56" s="498">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1"/>
      <c r="AW56" s="262"/>
      <c r="AX56" s="265"/>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row>
    <row r="57" spans="1:84" ht="15">
      <c r="A57" s="1"/>
      <c r="B57" s="964"/>
      <c r="C57" s="468">
        <v>2022</v>
      </c>
      <c r="D57" s="482">
        <v>15</v>
      </c>
      <c r="E57" s="511">
        <v>0.06</v>
      </c>
      <c r="F57" s="483">
        <v>0.2</v>
      </c>
      <c r="G57" s="483">
        <v>7.0000000000000007E-2</v>
      </c>
      <c r="H57" s="488">
        <v>0.35</v>
      </c>
      <c r="I57" s="490">
        <v>25</v>
      </c>
      <c r="J57" s="459">
        <v>20</v>
      </c>
      <c r="K57" s="508">
        <v>0.1</v>
      </c>
      <c r="L57" s="460">
        <v>0</v>
      </c>
      <c r="M57" s="460">
        <v>7.0000000000000007E-2</v>
      </c>
      <c r="N57" s="488">
        <v>0.35</v>
      </c>
      <c r="O57" s="498">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5">
      <c r="A58" s="1"/>
      <c r="B58" s="964"/>
      <c r="C58" s="468">
        <v>2024</v>
      </c>
      <c r="D58" s="482">
        <v>15</v>
      </c>
      <c r="E58" s="511">
        <v>0.06</v>
      </c>
      <c r="F58" s="483">
        <v>0.2</v>
      </c>
      <c r="G58" s="483">
        <v>7.0000000000000007E-2</v>
      </c>
      <c r="H58" s="488">
        <v>0.35</v>
      </c>
      <c r="I58" s="490">
        <v>25</v>
      </c>
      <c r="J58" s="459">
        <v>20</v>
      </c>
      <c r="K58" s="508">
        <v>0.1</v>
      </c>
      <c r="L58" s="460">
        <v>0</v>
      </c>
      <c r="M58" s="460">
        <v>7.0000000000000007E-2</v>
      </c>
      <c r="N58" s="488">
        <v>0.35</v>
      </c>
      <c r="O58" s="498">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5">
      <c r="A59" s="1"/>
      <c r="B59" s="964"/>
      <c r="C59" s="468">
        <v>2026</v>
      </c>
      <c r="D59" s="482">
        <v>15</v>
      </c>
      <c r="E59" s="511">
        <v>0.06</v>
      </c>
      <c r="F59" s="483">
        <v>0.2</v>
      </c>
      <c r="G59" s="483">
        <v>7.0000000000000007E-2</v>
      </c>
      <c r="H59" s="488">
        <v>0.35</v>
      </c>
      <c r="I59" s="490">
        <v>25</v>
      </c>
      <c r="J59" s="459">
        <v>20</v>
      </c>
      <c r="K59" s="508">
        <v>0.1</v>
      </c>
      <c r="L59" s="460">
        <v>0</v>
      </c>
      <c r="M59" s="460">
        <v>7.0000000000000007E-2</v>
      </c>
      <c r="N59" s="488">
        <v>0.35</v>
      </c>
      <c r="O59" s="498">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5">
      <c r="A60" s="1"/>
      <c r="B60" s="964"/>
      <c r="C60" s="468">
        <v>2028</v>
      </c>
      <c r="D60" s="482">
        <v>15</v>
      </c>
      <c r="E60" s="511">
        <v>0.06</v>
      </c>
      <c r="F60" s="483">
        <v>0.2</v>
      </c>
      <c r="G60" s="483">
        <v>7.0000000000000007E-2</v>
      </c>
      <c r="H60" s="488">
        <v>0.35</v>
      </c>
      <c r="I60" s="490">
        <v>25</v>
      </c>
      <c r="J60" s="459">
        <v>20</v>
      </c>
      <c r="K60" s="508">
        <v>0.1</v>
      </c>
      <c r="L60" s="460">
        <v>0</v>
      </c>
      <c r="M60" s="460">
        <v>7.0000000000000007E-2</v>
      </c>
      <c r="N60" s="488">
        <v>0.35</v>
      </c>
      <c r="O60" s="498">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5">
      <c r="A61" s="1"/>
      <c r="B61" s="964"/>
      <c r="C61" s="468">
        <v>2030</v>
      </c>
      <c r="D61" s="482">
        <v>15</v>
      </c>
      <c r="E61" s="511">
        <v>0.06</v>
      </c>
      <c r="F61" s="483">
        <v>0.2</v>
      </c>
      <c r="G61" s="483">
        <v>7.0000000000000007E-2</v>
      </c>
      <c r="H61" s="488">
        <v>0.35</v>
      </c>
      <c r="I61" s="490">
        <v>25</v>
      </c>
      <c r="J61" s="459">
        <v>20</v>
      </c>
      <c r="K61" s="508">
        <v>0.1</v>
      </c>
      <c r="L61" s="460">
        <v>0</v>
      </c>
      <c r="M61" s="460">
        <v>7.0000000000000007E-2</v>
      </c>
      <c r="N61" s="488">
        <v>0.35</v>
      </c>
      <c r="O61" s="498">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1"/>
      <c r="AW61" s="262"/>
      <c r="AX61" s="267"/>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5">
      <c r="A62" s="1"/>
      <c r="B62" s="964"/>
      <c r="C62" s="468">
        <v>2032</v>
      </c>
      <c r="D62" s="482">
        <v>15</v>
      </c>
      <c r="E62" s="511">
        <v>0.06</v>
      </c>
      <c r="F62" s="483">
        <v>0.2</v>
      </c>
      <c r="G62" s="483">
        <v>7.0000000000000007E-2</v>
      </c>
      <c r="H62" s="488">
        <v>0.35</v>
      </c>
      <c r="I62" s="490">
        <v>25</v>
      </c>
      <c r="J62" s="459">
        <v>20</v>
      </c>
      <c r="K62" s="508">
        <v>0.1</v>
      </c>
      <c r="L62" s="460">
        <v>0</v>
      </c>
      <c r="M62" s="460">
        <v>7.0000000000000007E-2</v>
      </c>
      <c r="N62" s="488">
        <v>0.35</v>
      </c>
      <c r="O62" s="498">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5">
      <c r="A63" s="1"/>
      <c r="B63" s="964"/>
      <c r="C63" s="468">
        <v>2034</v>
      </c>
      <c r="D63" s="482">
        <v>15</v>
      </c>
      <c r="E63" s="511">
        <v>0.06</v>
      </c>
      <c r="F63" s="483">
        <v>0.2</v>
      </c>
      <c r="G63" s="483">
        <v>7.0000000000000007E-2</v>
      </c>
      <c r="H63" s="488">
        <v>0.35</v>
      </c>
      <c r="I63" s="490">
        <v>25</v>
      </c>
      <c r="J63" s="459">
        <v>20</v>
      </c>
      <c r="K63" s="508">
        <v>0.1</v>
      </c>
      <c r="L63" s="460">
        <v>0</v>
      </c>
      <c r="M63" s="460">
        <v>7.0000000000000007E-2</v>
      </c>
      <c r="N63" s="488">
        <v>0.35</v>
      </c>
      <c r="O63" s="498">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1"/>
      <c r="AW63" s="262"/>
      <c r="AX63" s="265"/>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5">
      <c r="A64" s="1"/>
      <c r="B64" s="964"/>
      <c r="C64" s="468">
        <v>2036</v>
      </c>
      <c r="D64" s="482">
        <v>15</v>
      </c>
      <c r="E64" s="511">
        <v>0.06</v>
      </c>
      <c r="F64" s="483">
        <v>0.2</v>
      </c>
      <c r="G64" s="483">
        <v>7.0000000000000007E-2</v>
      </c>
      <c r="H64" s="488">
        <v>0.35</v>
      </c>
      <c r="I64" s="490">
        <v>25</v>
      </c>
      <c r="J64" s="459">
        <v>20</v>
      </c>
      <c r="K64" s="508">
        <v>0.1</v>
      </c>
      <c r="L64" s="460">
        <v>0</v>
      </c>
      <c r="M64" s="460">
        <v>7.0000000000000007E-2</v>
      </c>
      <c r="N64" s="488">
        <v>0.35</v>
      </c>
      <c r="O64" s="498">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1:75" ht="15">
      <c r="A65" s="1"/>
      <c r="B65" s="964"/>
      <c r="C65" s="468">
        <v>2038</v>
      </c>
      <c r="D65" s="482">
        <v>15</v>
      </c>
      <c r="E65" s="511">
        <v>0.06</v>
      </c>
      <c r="F65" s="483">
        <v>0.2</v>
      </c>
      <c r="G65" s="483">
        <v>7.0000000000000007E-2</v>
      </c>
      <c r="H65" s="488">
        <v>0.35</v>
      </c>
      <c r="I65" s="490">
        <v>25</v>
      </c>
      <c r="J65" s="459">
        <v>20</v>
      </c>
      <c r="K65" s="508">
        <v>0.1</v>
      </c>
      <c r="L65" s="460">
        <v>0</v>
      </c>
      <c r="M65" s="460">
        <v>7.0000000000000007E-2</v>
      </c>
      <c r="N65" s="488">
        <v>0.35</v>
      </c>
      <c r="O65" s="498">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1:75" ht="15">
      <c r="A66" s="1"/>
      <c r="B66" s="964"/>
      <c r="C66" s="468">
        <v>2040</v>
      </c>
      <c r="D66" s="482">
        <v>15</v>
      </c>
      <c r="E66" s="511">
        <v>0.06</v>
      </c>
      <c r="F66" s="483">
        <v>0.2</v>
      </c>
      <c r="G66" s="483">
        <v>7.0000000000000007E-2</v>
      </c>
      <c r="H66" s="488">
        <v>0.35</v>
      </c>
      <c r="I66" s="490">
        <v>25</v>
      </c>
      <c r="J66" s="459">
        <v>20</v>
      </c>
      <c r="K66" s="508">
        <v>0.1</v>
      </c>
      <c r="L66" s="460">
        <v>0</v>
      </c>
      <c r="M66" s="460">
        <v>7.0000000000000007E-2</v>
      </c>
      <c r="N66" s="488">
        <v>0.35</v>
      </c>
      <c r="O66" s="498">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1:75" ht="15">
      <c r="A67" s="1"/>
      <c r="B67" s="964"/>
      <c r="C67" s="468">
        <v>2042</v>
      </c>
      <c r="D67" s="482">
        <v>15</v>
      </c>
      <c r="E67" s="511">
        <v>0.06</v>
      </c>
      <c r="F67" s="483">
        <v>0.2</v>
      </c>
      <c r="G67" s="483">
        <v>7.0000000000000007E-2</v>
      </c>
      <c r="H67" s="488">
        <v>0.35</v>
      </c>
      <c r="I67" s="490">
        <v>25</v>
      </c>
      <c r="J67" s="459">
        <v>20</v>
      </c>
      <c r="K67" s="508">
        <v>0.1</v>
      </c>
      <c r="L67" s="460">
        <v>0</v>
      </c>
      <c r="M67" s="460">
        <v>7.0000000000000007E-2</v>
      </c>
      <c r="N67" s="488">
        <v>0.35</v>
      </c>
      <c r="O67" s="498">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1:75" ht="15">
      <c r="A68" s="1"/>
      <c r="B68" s="964"/>
      <c r="C68" s="468">
        <v>2044</v>
      </c>
      <c r="D68" s="482">
        <v>15</v>
      </c>
      <c r="E68" s="511">
        <v>0.06</v>
      </c>
      <c r="F68" s="483">
        <v>0.2</v>
      </c>
      <c r="G68" s="483">
        <v>7.0000000000000007E-2</v>
      </c>
      <c r="H68" s="488">
        <v>0.35</v>
      </c>
      <c r="I68" s="490">
        <v>25</v>
      </c>
      <c r="J68" s="459">
        <v>20</v>
      </c>
      <c r="K68" s="508">
        <v>0.1</v>
      </c>
      <c r="L68" s="460">
        <v>0</v>
      </c>
      <c r="M68" s="460">
        <v>7.0000000000000007E-2</v>
      </c>
      <c r="N68" s="488">
        <v>0.35</v>
      </c>
      <c r="O68" s="498">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1:75" ht="15">
      <c r="A69" s="1"/>
      <c r="B69" s="964"/>
      <c r="C69" s="468">
        <v>2046</v>
      </c>
      <c r="D69" s="482">
        <v>15</v>
      </c>
      <c r="E69" s="511">
        <v>0.06</v>
      </c>
      <c r="F69" s="483">
        <v>0.2</v>
      </c>
      <c r="G69" s="483">
        <v>7.0000000000000007E-2</v>
      </c>
      <c r="H69" s="488">
        <v>0.35</v>
      </c>
      <c r="I69" s="490">
        <v>25</v>
      </c>
      <c r="J69" s="459">
        <v>20</v>
      </c>
      <c r="K69" s="508">
        <v>0.1</v>
      </c>
      <c r="L69" s="460">
        <v>0</v>
      </c>
      <c r="M69" s="460">
        <v>7.0000000000000007E-2</v>
      </c>
      <c r="N69" s="488">
        <v>0.35</v>
      </c>
      <c r="O69" s="498">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1:75" ht="15">
      <c r="A70" s="1"/>
      <c r="B70" s="964"/>
      <c r="C70" s="468">
        <v>2048</v>
      </c>
      <c r="D70" s="482">
        <v>15</v>
      </c>
      <c r="E70" s="511">
        <v>0.06</v>
      </c>
      <c r="F70" s="483">
        <v>0.2</v>
      </c>
      <c r="G70" s="483">
        <v>7.0000000000000007E-2</v>
      </c>
      <c r="H70" s="488">
        <v>0.35</v>
      </c>
      <c r="I70" s="490">
        <v>25</v>
      </c>
      <c r="J70" s="459">
        <v>20</v>
      </c>
      <c r="K70" s="508">
        <v>0.1</v>
      </c>
      <c r="L70" s="460">
        <v>0</v>
      </c>
      <c r="M70" s="460">
        <v>7.0000000000000007E-2</v>
      </c>
      <c r="N70" s="488">
        <v>0.35</v>
      </c>
      <c r="O70" s="498">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1:75" ht="16" thickBot="1">
      <c r="A71" s="1"/>
      <c r="B71" s="965"/>
      <c r="C71" s="470">
        <v>2050</v>
      </c>
      <c r="D71" s="484">
        <v>15</v>
      </c>
      <c r="E71" s="512">
        <v>0.06</v>
      </c>
      <c r="F71" s="485">
        <v>0.2</v>
      </c>
      <c r="G71" s="485">
        <v>7.0000000000000007E-2</v>
      </c>
      <c r="H71" s="489">
        <v>0.35</v>
      </c>
      <c r="I71" s="496">
        <v>25</v>
      </c>
      <c r="J71" s="471">
        <v>20</v>
      </c>
      <c r="K71" s="509">
        <v>0.1</v>
      </c>
      <c r="L71" s="472">
        <v>0</v>
      </c>
      <c r="M71" s="472">
        <v>7.0000000000000007E-2</v>
      </c>
      <c r="N71" s="489">
        <v>0.35</v>
      </c>
      <c r="O71" s="499">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1"/>
      <c r="AW72" s="262"/>
      <c r="AX72" s="267"/>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1"/>
      <c r="AW73" s="262"/>
      <c r="AX73" s="267"/>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1"/>
      <c r="AW74" s="262"/>
      <c r="AX74" s="265"/>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1"/>
      <c r="AW75" s="262"/>
      <c r="AX75" s="267"/>
      <c r="AY75" s="262"/>
      <c r="AZ75" s="266"/>
      <c r="BA75" s="262"/>
      <c r="BB75" s="265"/>
      <c r="BC75" s="266"/>
      <c r="BD75" s="261"/>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1"/>
      <c r="AW76" s="262"/>
      <c r="AX76" s="265"/>
      <c r="AY76" s="262"/>
      <c r="AZ76" s="266"/>
      <c r="BA76" s="262"/>
      <c r="BB76" s="265"/>
      <c r="BC76" s="266"/>
      <c r="BD76" s="261"/>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1"/>
      <c r="AW77" s="262"/>
      <c r="AX77" s="265"/>
      <c r="AY77" s="262"/>
      <c r="AZ77" s="266"/>
      <c r="BA77" s="262"/>
      <c r="BB77" s="265"/>
      <c r="BC77" s="266"/>
      <c r="BD77" s="261"/>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1"/>
      <c r="AW78" s="262"/>
      <c r="AX78" s="265"/>
      <c r="AY78" s="262"/>
      <c r="AZ78" s="266"/>
      <c r="BA78" s="262"/>
      <c r="BB78" s="265"/>
      <c r="BC78" s="266"/>
      <c r="BD78" s="261"/>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1"/>
      <c r="AW79" s="262"/>
      <c r="AX79" s="265"/>
      <c r="AY79" s="262"/>
      <c r="AZ79" s="266"/>
      <c r="BA79" s="262"/>
      <c r="BB79" s="265"/>
      <c r="BC79" s="266"/>
      <c r="BD79" s="261"/>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1"/>
      <c r="AW80" s="262"/>
      <c r="AX80" s="265"/>
      <c r="AY80" s="262"/>
      <c r="AZ80" s="266"/>
      <c r="BA80" s="262"/>
      <c r="BB80" s="265"/>
      <c r="BC80" s="266"/>
      <c r="BD80" s="261"/>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1"/>
      <c r="AW81" s="262"/>
      <c r="AX81" s="265"/>
      <c r="AY81" s="262"/>
      <c r="AZ81" s="266"/>
      <c r="BA81" s="262"/>
      <c r="BB81" s="265"/>
      <c r="BC81" s="266"/>
      <c r="BD81" s="261"/>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1"/>
      <c r="AW82" s="262"/>
      <c r="AX82" s="265"/>
      <c r="AY82" s="262"/>
      <c r="AZ82" s="266"/>
      <c r="BA82" s="262"/>
      <c r="BB82" s="265"/>
      <c r="BC82" s="266"/>
      <c r="BD82" s="261"/>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1"/>
      <c r="AW83" s="262"/>
      <c r="AX83" s="265"/>
      <c r="AY83" s="262"/>
      <c r="AZ83" s="266"/>
      <c r="BA83" s="262"/>
      <c r="BB83" s="265"/>
      <c r="BC83" s="266"/>
      <c r="BD83" s="261"/>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1"/>
      <c r="AW84" s="262"/>
      <c r="AX84" s="267"/>
      <c r="AY84" s="262"/>
      <c r="AZ84" s="266"/>
      <c r="BA84" s="262"/>
      <c r="BB84" s="265"/>
      <c r="BC84" s="266"/>
      <c r="BD84" s="261"/>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1"/>
      <c r="AW85" s="262"/>
      <c r="AX85" s="267"/>
      <c r="AY85" s="262"/>
      <c r="AZ85" s="266"/>
      <c r="BA85" s="262"/>
      <c r="BB85" s="265"/>
      <c r="BC85" s="266"/>
      <c r="BD85" s="261"/>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1"/>
      <c r="AW86" s="262"/>
      <c r="AX86" s="265"/>
      <c r="AY86" s="262"/>
      <c r="AZ86" s="266"/>
      <c r="BA86" s="262"/>
      <c r="BB86" s="265"/>
      <c r="BC86" s="266"/>
      <c r="BD86" s="261"/>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1"/>
      <c r="AW87" s="262"/>
      <c r="AX87" s="265"/>
      <c r="AY87" s="262"/>
      <c r="AZ87" s="266"/>
      <c r="BA87" s="262"/>
      <c r="BB87" s="267"/>
      <c r="BC87" s="266"/>
      <c r="BD87" s="261"/>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1"/>
      <c r="AW88" s="262"/>
      <c r="AX88" s="265"/>
      <c r="AY88" s="262"/>
      <c r="AZ88" s="266"/>
      <c r="BA88" s="262"/>
      <c r="BB88" s="267"/>
      <c r="BC88" s="266"/>
      <c r="BD88" s="261"/>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1"/>
      <c r="AW89" s="262"/>
      <c r="AX89" s="265"/>
      <c r="AY89" s="262"/>
      <c r="AZ89" s="266"/>
      <c r="BA89" s="262"/>
      <c r="BB89" s="267"/>
      <c r="BC89" s="266"/>
      <c r="BD89" s="261"/>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1"/>
      <c r="AW90" s="262"/>
      <c r="AX90" s="265"/>
      <c r="AY90" s="262"/>
      <c r="AZ90" s="266"/>
      <c r="BA90" s="262"/>
      <c r="BB90" s="267"/>
      <c r="BC90" s="266"/>
      <c r="BD90" s="261"/>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1"/>
      <c r="AW91" s="262"/>
      <c r="AX91" s="265"/>
      <c r="AY91" s="262"/>
      <c r="AZ91" s="266"/>
      <c r="BA91" s="262"/>
      <c r="BB91" s="265"/>
      <c r="BC91" s="266"/>
      <c r="BD91" s="261"/>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1"/>
      <c r="AW92" s="262"/>
      <c r="AX92" s="265"/>
      <c r="AY92" s="262"/>
      <c r="AZ92" s="266"/>
      <c r="BA92" s="262"/>
      <c r="BB92" s="265"/>
      <c r="BC92" s="266"/>
      <c r="BD92" s="261"/>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1"/>
      <c r="AW93" s="262"/>
      <c r="AX93" s="265"/>
      <c r="AY93" s="262"/>
      <c r="AZ93" s="266"/>
      <c r="BA93" s="262"/>
      <c r="BB93" s="265"/>
      <c r="BC93" s="266"/>
      <c r="BD93" s="261"/>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1"/>
      <c r="AW94" s="262"/>
      <c r="AX94" s="265"/>
      <c r="AY94" s="262"/>
      <c r="AZ94" s="266"/>
      <c r="BA94" s="262"/>
      <c r="BB94" s="265"/>
      <c r="BC94" s="266"/>
      <c r="BD94" s="261"/>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1"/>
      <c r="AW95" s="262"/>
      <c r="AX95" s="265"/>
      <c r="AY95" s="262"/>
      <c r="AZ95" s="266"/>
      <c r="BA95" s="262"/>
      <c r="BB95" s="265"/>
      <c r="BC95" s="266"/>
      <c r="BD95" s="261"/>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1"/>
      <c r="AW96" s="262"/>
      <c r="AX96" s="265"/>
      <c r="AY96" s="262"/>
      <c r="AZ96" s="266"/>
      <c r="BA96" s="262"/>
      <c r="BB96" s="265"/>
      <c r="BC96" s="266"/>
      <c r="BD96" s="261"/>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1"/>
      <c r="AW97" s="262"/>
      <c r="AX97" s="265"/>
      <c r="AY97" s="262"/>
      <c r="AZ97" s="266"/>
      <c r="BA97" s="262"/>
      <c r="BB97" s="265"/>
      <c r="BC97" s="266"/>
      <c r="BD97" s="261"/>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1"/>
      <c r="AW98" s="262"/>
      <c r="AX98" s="265"/>
      <c r="AY98" s="262"/>
      <c r="AZ98" s="266"/>
      <c r="BA98" s="262"/>
      <c r="BB98" s="265"/>
      <c r="BC98" s="266"/>
      <c r="BD98" s="261"/>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1"/>
      <c r="AW99" s="262"/>
      <c r="AX99" s="265"/>
      <c r="AY99" s="262"/>
      <c r="AZ99" s="266"/>
      <c r="BA99" s="262"/>
      <c r="BB99" s="267"/>
      <c r="BC99" s="266"/>
      <c r="BD99" s="261"/>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1"/>
      <c r="AW100" s="262"/>
      <c r="AX100" s="265"/>
      <c r="AY100" s="262"/>
      <c r="AZ100" s="266"/>
      <c r="BA100" s="262"/>
      <c r="BB100" s="267"/>
      <c r="BC100" s="266"/>
      <c r="BD100" s="261"/>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1"/>
      <c r="AW101" s="262"/>
      <c r="AX101" s="265"/>
      <c r="AY101" s="262"/>
      <c r="AZ101" s="266"/>
      <c r="BA101" s="262"/>
      <c r="BB101" s="265"/>
      <c r="BC101" s="266"/>
      <c r="BD101" s="261"/>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1"/>
      <c r="AW102" s="262"/>
      <c r="AX102" s="265"/>
      <c r="AY102" s="262"/>
      <c r="AZ102" s="266"/>
      <c r="BA102" s="262"/>
      <c r="BB102" s="265"/>
      <c r="BC102" s="266"/>
      <c r="BD102" s="261"/>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1"/>
      <c r="AW103" s="262"/>
      <c r="AX103" s="265"/>
      <c r="AY103" s="262"/>
      <c r="AZ103" s="266"/>
      <c r="BA103" s="262"/>
      <c r="BB103" s="265"/>
      <c r="BC103" s="266"/>
      <c r="BD103" s="261"/>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1"/>
      <c r="AW104" s="262"/>
      <c r="AX104" s="265"/>
      <c r="AY104" s="262"/>
      <c r="AZ104" s="266"/>
      <c r="BA104" s="262"/>
      <c r="BB104" s="265"/>
      <c r="BC104" s="266"/>
      <c r="BD104" s="261"/>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1"/>
      <c r="AW105" s="262"/>
      <c r="AX105" s="265"/>
      <c r="AY105" s="262"/>
      <c r="AZ105" s="266"/>
      <c r="BA105" s="262"/>
      <c r="BB105" s="265"/>
      <c r="BC105" s="266"/>
      <c r="BD105" s="261"/>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1"/>
      <c r="AW106" s="262"/>
      <c r="AX106" s="265"/>
      <c r="AY106" s="262"/>
      <c r="AZ106" s="266"/>
      <c r="BA106" s="262"/>
      <c r="BB106" s="265"/>
      <c r="BC106" s="266"/>
      <c r="BD106" s="261"/>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1"/>
      <c r="AW107" s="262"/>
      <c r="AX107" s="265"/>
      <c r="AY107" s="262"/>
      <c r="AZ107" s="266"/>
      <c r="BA107" s="262"/>
      <c r="BB107" s="265"/>
      <c r="BC107" s="266"/>
      <c r="BD107" s="261"/>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1"/>
      <c r="AW108" s="262"/>
      <c r="AX108" s="265"/>
      <c r="AY108" s="262"/>
      <c r="AZ108" s="266"/>
      <c r="BA108" s="262"/>
      <c r="BB108" s="265"/>
      <c r="BC108" s="266"/>
      <c r="BD108" s="261"/>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1"/>
      <c r="AW109" s="262"/>
      <c r="AX109" s="265"/>
      <c r="AY109" s="262"/>
      <c r="AZ109" s="266"/>
      <c r="BA109" s="262"/>
      <c r="BB109" s="265"/>
      <c r="BC109" s="266"/>
      <c r="BD109" s="261"/>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1"/>
      <c r="AW110" s="262"/>
      <c r="AX110" s="265"/>
      <c r="AY110" s="262"/>
      <c r="AZ110" s="266"/>
      <c r="BA110" s="262"/>
      <c r="BB110" s="265"/>
      <c r="BC110" s="266"/>
      <c r="BD110" s="261"/>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1"/>
      <c r="AW111" s="262"/>
      <c r="AX111" s="265"/>
      <c r="AY111" s="262"/>
      <c r="AZ111" s="266"/>
      <c r="BA111" s="262"/>
      <c r="BB111" s="265"/>
      <c r="BC111" s="266"/>
      <c r="BD111" s="261"/>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1"/>
      <c r="AW112" s="262"/>
      <c r="AX112" s="265"/>
      <c r="AY112" s="262"/>
      <c r="AZ112" s="266"/>
      <c r="BA112" s="262"/>
      <c r="BB112" s="265"/>
      <c r="BC112" s="266"/>
      <c r="BD112" s="261"/>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1"/>
      <c r="AW113" s="262"/>
      <c r="AX113" s="265"/>
      <c r="AY113" s="262"/>
      <c r="AZ113" s="266"/>
      <c r="BA113" s="262"/>
      <c r="BB113" s="265"/>
      <c r="BC113" s="266"/>
      <c r="BD113" s="261"/>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1"/>
      <c r="AW114" s="262"/>
      <c r="AX114" s="262"/>
      <c r="AY114" s="262"/>
      <c r="AZ114" s="262"/>
      <c r="BA114" s="262"/>
      <c r="BB114" s="265"/>
      <c r="BC114" s="266"/>
      <c r="BD114" s="261"/>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1"/>
      <c r="AW115" s="262"/>
      <c r="AX115" s="262"/>
      <c r="AY115" s="262"/>
      <c r="AZ115" s="262"/>
      <c r="BA115" s="262"/>
      <c r="BB115" s="265"/>
      <c r="BC115" s="266"/>
      <c r="BD115" s="261"/>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1"/>
      <c r="AW116" s="262"/>
      <c r="AX116" s="262"/>
      <c r="AY116" s="262"/>
      <c r="AZ116" s="262"/>
      <c r="BA116" s="262"/>
      <c r="BB116" s="265"/>
      <c r="BC116" s="266"/>
      <c r="BD116" s="261"/>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1"/>
      <c r="AW117" s="262"/>
      <c r="AX117" s="262"/>
      <c r="AY117" s="262"/>
      <c r="AZ117" s="262"/>
      <c r="BA117" s="262"/>
      <c r="BB117" s="265"/>
      <c r="BC117" s="266"/>
      <c r="BD117" s="261"/>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1"/>
      <c r="AW118" s="262"/>
      <c r="AX118" s="262"/>
      <c r="AY118" s="262"/>
      <c r="AZ118" s="262"/>
      <c r="BA118" s="262"/>
      <c r="BB118" s="265"/>
      <c r="BC118" s="266"/>
      <c r="BD118" s="261"/>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1"/>
      <c r="AW119" s="262"/>
      <c r="AX119" s="262"/>
      <c r="AY119" s="262"/>
      <c r="AZ119" s="262"/>
      <c r="BA119" s="262"/>
      <c r="BB119" s="265"/>
      <c r="BC119" s="266"/>
      <c r="BD119" s="261"/>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1"/>
      <c r="AW120" s="262"/>
      <c r="AX120" s="262"/>
      <c r="AY120" s="262"/>
      <c r="AZ120" s="262"/>
      <c r="BA120" s="262"/>
      <c r="BB120" s="265"/>
      <c r="BC120" s="266"/>
      <c r="BD120" s="261"/>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4"/>
      <c r="AX121" s="254"/>
      <c r="AY121" s="254"/>
      <c r="AZ121" s="254"/>
      <c r="BA121" s="262"/>
      <c r="BB121" s="265"/>
      <c r="BC121" s="266"/>
      <c r="BD121" s="261"/>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4"/>
      <c r="AX122" s="254"/>
      <c r="AY122" s="254"/>
      <c r="AZ122" s="254"/>
      <c r="BA122" s="262"/>
      <c r="BB122" s="265"/>
      <c r="BC122" s="266"/>
      <c r="BD122" s="261"/>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4"/>
      <c r="AX123" s="254"/>
      <c r="AY123" s="254"/>
      <c r="AZ123" s="254"/>
      <c r="BA123" s="262"/>
      <c r="BB123" s="265"/>
      <c r="BC123" s="266"/>
      <c r="BD123" s="261"/>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4"/>
      <c r="AX124" s="254"/>
      <c r="AY124" s="254"/>
      <c r="AZ124" s="254"/>
      <c r="BA124" s="262"/>
      <c r="BB124" s="265"/>
      <c r="BC124" s="266"/>
      <c r="BD124" s="261"/>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4"/>
      <c r="AX125" s="254"/>
      <c r="AY125" s="254"/>
      <c r="AZ125" s="254"/>
      <c r="BA125" s="262"/>
      <c r="BB125" s="265"/>
      <c r="BC125" s="266"/>
      <c r="BD125" s="261"/>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4"/>
      <c r="AX126" s="254"/>
      <c r="AY126" s="254"/>
      <c r="AZ126" s="254"/>
      <c r="BA126" s="262"/>
      <c r="BB126" s="265"/>
      <c r="BC126" s="266"/>
      <c r="BD126" s="261"/>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4"/>
      <c r="AX127" s="254"/>
      <c r="AY127" s="254"/>
      <c r="AZ127" s="254"/>
      <c r="BA127" s="262"/>
      <c r="BB127" s="265"/>
      <c r="BC127" s="266"/>
      <c r="BD127" s="261"/>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4"/>
      <c r="AX128" s="254"/>
      <c r="AY128" s="254"/>
      <c r="AZ128" s="254"/>
      <c r="BA128" s="262"/>
      <c r="BB128" s="265"/>
      <c r="BC128" s="266"/>
      <c r="BD128" s="261"/>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4"/>
      <c r="AX129" s="254"/>
      <c r="AY129" s="254"/>
      <c r="AZ129" s="254"/>
      <c r="BA129" s="261"/>
      <c r="BB129" s="261"/>
      <c r="BC129" s="261"/>
      <c r="BD129" s="261"/>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4"/>
      <c r="AX130" s="254"/>
      <c r="AY130" s="254"/>
      <c r="AZ130" s="254"/>
      <c r="BA130" s="261"/>
      <c r="BB130" s="261"/>
      <c r="BC130" s="261"/>
      <c r="BD130" s="261"/>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4"/>
      <c r="AX131" s="254"/>
      <c r="AY131" s="254"/>
      <c r="AZ131" s="254"/>
      <c r="BA131" s="261"/>
      <c r="BB131" s="261"/>
      <c r="BC131" s="261"/>
      <c r="BD131" s="261"/>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4"/>
      <c r="AX132" s="254"/>
      <c r="AY132" s="254"/>
      <c r="AZ132" s="254"/>
      <c r="BA132" s="261"/>
      <c r="BB132" s="261"/>
      <c r="BC132" s="261"/>
      <c r="BD132" s="261"/>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4"/>
      <c r="AX133" s="254"/>
      <c r="AY133" s="254"/>
      <c r="AZ133" s="254"/>
      <c r="BA133" s="261"/>
      <c r="BB133" s="261"/>
      <c r="BC133" s="261"/>
      <c r="BD133" s="261"/>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4"/>
      <c r="AX134" s="254"/>
      <c r="AY134" s="254"/>
      <c r="AZ134" s="254"/>
      <c r="BA134" s="261"/>
      <c r="BB134" s="261"/>
      <c r="BC134" s="261"/>
      <c r="BD134" s="261"/>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4"/>
      <c r="AX135" s="254"/>
      <c r="AY135" s="254"/>
      <c r="AZ135" s="254"/>
      <c r="BA135" s="261"/>
      <c r="BB135" s="261"/>
      <c r="BC135" s="261"/>
      <c r="BD135" s="261"/>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4"/>
      <c r="AX136" s="254"/>
      <c r="AY136" s="254"/>
      <c r="AZ136" s="25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4"/>
      <c r="AX137" s="254"/>
      <c r="AY137" s="254"/>
      <c r="AZ137" s="25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4"/>
      <c r="AX138" s="254"/>
      <c r="AY138" s="254"/>
      <c r="AZ138" s="25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4"/>
      <c r="AX139" s="254"/>
      <c r="AY139" s="254"/>
      <c r="AZ139" s="25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4"/>
      <c r="AX140" s="254"/>
      <c r="AY140" s="254"/>
      <c r="AZ140" s="25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4"/>
      <c r="AX141" s="254"/>
      <c r="AY141" s="254"/>
      <c r="AZ141" s="25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4"/>
      <c r="AX142" s="254"/>
      <c r="AY142" s="254"/>
      <c r="AZ142" s="25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4"/>
      <c r="AX143" s="254"/>
      <c r="AY143" s="254"/>
      <c r="AZ143" s="25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4"/>
      <c r="AX144" s="254"/>
      <c r="AY144" s="254"/>
      <c r="AZ144" s="25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4"/>
      <c r="AX145" s="254"/>
      <c r="AY145" s="254"/>
      <c r="AZ145" s="25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4"/>
      <c r="AX146" s="254"/>
      <c r="AY146" s="254"/>
      <c r="AZ146" s="25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4"/>
      <c r="AX147" s="254"/>
      <c r="AY147" s="254"/>
      <c r="AZ147" s="25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4"/>
      <c r="AX148" s="254"/>
      <c r="AY148" s="254"/>
      <c r="AZ148" s="25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4"/>
      <c r="AX149" s="254"/>
      <c r="AY149" s="254"/>
      <c r="AZ149" s="25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4"/>
      <c r="AX150" s="254"/>
      <c r="AY150" s="254"/>
      <c r="AZ150" s="25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4"/>
      <c r="AX151" s="254"/>
      <c r="AY151" s="254"/>
      <c r="AZ151" s="25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4"/>
      <c r="AX152" s="254"/>
      <c r="AY152" s="254"/>
      <c r="AZ152" s="25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4"/>
      <c r="AX153" s="254"/>
      <c r="AY153" s="254"/>
      <c r="AZ153" s="25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4"/>
      <c r="AX154" s="254"/>
      <c r="AY154" s="254"/>
      <c r="AZ154" s="25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4"/>
      <c r="AX155" s="254"/>
      <c r="AY155" s="254"/>
      <c r="AZ155" s="25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4"/>
      <c r="AX156" s="254"/>
      <c r="AY156" s="254"/>
      <c r="AZ156" s="25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4"/>
      <c r="AX157" s="254"/>
      <c r="AY157" s="254"/>
      <c r="AZ157" s="25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4"/>
      <c r="AX158" s="254"/>
      <c r="AY158" s="254"/>
      <c r="AZ158" s="25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4"/>
      <c r="AX159" s="254"/>
      <c r="AY159" s="254"/>
      <c r="AZ159" s="25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4"/>
      <c r="AX160" s="254"/>
      <c r="AY160" s="254"/>
      <c r="AZ160" s="25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4"/>
      <c r="AX161" s="254"/>
      <c r="AY161" s="254"/>
      <c r="AZ161" s="25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4"/>
      <c r="AX162" s="254"/>
      <c r="AY162" s="254"/>
      <c r="AZ162" s="25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4"/>
      <c r="AX163" s="254"/>
      <c r="AY163" s="254"/>
      <c r="AZ163" s="25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4"/>
      <c r="AX164" s="254"/>
      <c r="AY164" s="254"/>
      <c r="AZ164" s="25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4"/>
      <c r="AX165" s="254"/>
      <c r="AY165" s="254"/>
      <c r="AZ165" s="25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4"/>
      <c r="AX166" s="254"/>
      <c r="AY166" s="254"/>
      <c r="AZ166" s="25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4"/>
      <c r="AX167" s="254"/>
      <c r="AY167" s="254"/>
      <c r="AZ167" s="25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4"/>
      <c r="AX168" s="254"/>
      <c r="AY168" s="254"/>
      <c r="AZ168" s="25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4"/>
      <c r="AX169" s="254"/>
      <c r="AY169" s="254"/>
      <c r="AZ169" s="25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4"/>
      <c r="AX170" s="254"/>
      <c r="AY170" s="254"/>
      <c r="AZ170" s="25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4"/>
      <c r="AX171" s="254"/>
      <c r="AY171" s="254"/>
      <c r="AZ171" s="25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4"/>
      <c r="AX172" s="254"/>
      <c r="AY172" s="254"/>
      <c r="AZ172" s="25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4"/>
      <c r="AX173" s="254"/>
      <c r="AY173" s="254"/>
      <c r="AZ173" s="25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4"/>
      <c r="AX174" s="254"/>
      <c r="AY174" s="254"/>
      <c r="AZ174" s="25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4"/>
      <c r="AX175" s="254"/>
      <c r="AY175" s="254"/>
      <c r="AZ175" s="25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4"/>
      <c r="AX176" s="254"/>
      <c r="AY176" s="254"/>
      <c r="AZ176" s="25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4"/>
      <c r="AX177" s="254"/>
      <c r="AY177" s="254"/>
      <c r="AZ177" s="25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4"/>
      <c r="AX178" s="254"/>
      <c r="AY178" s="254"/>
      <c r="AZ178" s="25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4"/>
      <c r="AX179" s="254"/>
      <c r="AY179" s="254"/>
      <c r="AZ179" s="25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4"/>
      <c r="AX180" s="254"/>
      <c r="AY180" s="254"/>
      <c r="AZ180" s="25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4"/>
      <c r="AX181" s="254"/>
      <c r="AY181" s="254"/>
      <c r="AZ181" s="25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4"/>
      <c r="AX182" s="254"/>
      <c r="AY182" s="254"/>
      <c r="AZ182" s="25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4"/>
      <c r="AX183" s="254"/>
      <c r="AY183" s="254"/>
      <c r="AZ183" s="25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4"/>
      <c r="AX184" s="254"/>
      <c r="AY184" s="254"/>
      <c r="AZ184" s="25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4"/>
      <c r="AX185" s="254"/>
      <c r="AY185" s="254"/>
      <c r="AZ185" s="25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4"/>
      <c r="AX186" s="254"/>
      <c r="AY186" s="254"/>
      <c r="AZ186" s="25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4"/>
      <c r="AX187" s="254"/>
      <c r="AY187" s="254"/>
      <c r="AZ187" s="25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4"/>
      <c r="AX188" s="254"/>
      <c r="AY188" s="254"/>
      <c r="AZ188" s="25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4"/>
      <c r="AX189" s="254"/>
      <c r="AY189" s="254"/>
      <c r="AZ189" s="25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4"/>
      <c r="AX190" s="254"/>
      <c r="AY190" s="254"/>
      <c r="AZ190" s="25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4"/>
      <c r="AX191" s="254"/>
      <c r="AY191" s="254"/>
      <c r="AZ191" s="25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4"/>
      <c r="AX192" s="254"/>
      <c r="AY192" s="254"/>
      <c r="AZ192" s="25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4"/>
      <c r="AX193" s="254"/>
      <c r="AY193" s="254"/>
      <c r="AZ193" s="25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4"/>
      <c r="AX194" s="254"/>
      <c r="AY194" s="254"/>
      <c r="AZ194" s="25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4"/>
      <c r="AX195" s="254"/>
      <c r="AY195" s="254"/>
      <c r="AZ195" s="25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4"/>
      <c r="AX196" s="254"/>
      <c r="AY196" s="254"/>
      <c r="AZ196" s="25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4"/>
      <c r="AX197" s="254"/>
      <c r="AY197" s="254"/>
      <c r="AZ197" s="25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4"/>
      <c r="AX198" s="254"/>
      <c r="AY198" s="254"/>
      <c r="AZ198" s="25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4"/>
      <c r="AX199" s="254"/>
      <c r="AY199" s="254"/>
      <c r="AZ199" s="25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4"/>
      <c r="AX200" s="254"/>
      <c r="AY200" s="254"/>
      <c r="AZ200" s="25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4"/>
      <c r="AX201" s="254"/>
      <c r="AY201" s="254"/>
      <c r="AZ201" s="25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4"/>
      <c r="AX202" s="254"/>
      <c r="AY202" s="254"/>
      <c r="AZ202" s="25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4"/>
      <c r="AX203" s="254"/>
      <c r="AY203" s="254"/>
      <c r="AZ203" s="25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4"/>
      <c r="AX204" s="254"/>
      <c r="AY204" s="254"/>
      <c r="AZ204" s="25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4"/>
      <c r="AX205" s="254"/>
      <c r="AY205" s="254"/>
      <c r="AZ205" s="25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4"/>
      <c r="AX206" s="254"/>
      <c r="AY206" s="254"/>
      <c r="AZ206" s="25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4"/>
      <c r="AX207" s="254"/>
      <c r="AY207" s="254"/>
      <c r="AZ207" s="25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4"/>
      <c r="AX208" s="254"/>
      <c r="AY208" s="254"/>
      <c r="AZ208" s="25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4"/>
      <c r="AX209" s="254"/>
      <c r="AY209" s="254"/>
      <c r="AZ209" s="25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4"/>
      <c r="AX210" s="254"/>
      <c r="AY210" s="254"/>
      <c r="AZ210" s="25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4"/>
      <c r="AX211" s="254"/>
      <c r="AY211" s="254"/>
      <c r="AZ211" s="25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4"/>
      <c r="AX212" s="254"/>
      <c r="AY212" s="254"/>
      <c r="AZ212" s="25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4"/>
      <c r="AX213" s="254"/>
      <c r="AY213" s="254"/>
      <c r="AZ213" s="25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4"/>
      <c r="AX214" s="254"/>
      <c r="AY214" s="254"/>
      <c r="AZ214" s="25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4"/>
      <c r="AX215" s="254"/>
      <c r="AY215" s="254"/>
      <c r="AZ215" s="25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4"/>
      <c r="AX216" s="254"/>
      <c r="AY216" s="254"/>
      <c r="AZ216" s="25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4"/>
      <c r="AX217" s="254"/>
      <c r="AY217" s="254"/>
      <c r="AZ217" s="25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4"/>
      <c r="AX218" s="254"/>
      <c r="AY218" s="254"/>
      <c r="AZ218" s="25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4"/>
      <c r="AX219" s="254"/>
      <c r="AY219" s="254"/>
      <c r="AZ219" s="25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4"/>
      <c r="AX220" s="254"/>
      <c r="AY220" s="254"/>
      <c r="AZ220" s="25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4"/>
      <c r="AX221" s="254"/>
      <c r="AY221" s="254"/>
      <c r="AZ221" s="25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4"/>
      <c r="AX222" s="254"/>
      <c r="AY222" s="254"/>
      <c r="AZ222" s="25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4"/>
      <c r="AX223" s="254"/>
      <c r="AY223" s="254"/>
      <c r="AZ223" s="25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4"/>
      <c r="AX224" s="254"/>
      <c r="AY224" s="254"/>
      <c r="AZ224" s="25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4"/>
      <c r="AX225" s="254"/>
      <c r="AY225" s="254"/>
      <c r="AZ225" s="25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4"/>
      <c r="AX226" s="254"/>
      <c r="AY226" s="254"/>
      <c r="AZ226" s="25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4"/>
      <c r="AX227" s="254"/>
      <c r="AY227" s="254"/>
      <c r="AZ227" s="25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4"/>
      <c r="AX228" s="254"/>
      <c r="AY228" s="254"/>
      <c r="AZ228" s="25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4"/>
      <c r="AX229" s="254"/>
      <c r="AY229" s="254"/>
      <c r="AZ229" s="25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4"/>
      <c r="AX230" s="254"/>
      <c r="AY230" s="254"/>
      <c r="AZ230" s="25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4"/>
      <c r="AX231" s="254"/>
      <c r="AY231" s="254"/>
      <c r="AZ231" s="25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4"/>
      <c r="AX232" s="254"/>
      <c r="AY232" s="254"/>
      <c r="AZ232" s="25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4"/>
      <c r="AX233" s="254"/>
      <c r="AY233" s="254"/>
      <c r="AZ233" s="25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4"/>
      <c r="AX234" s="254"/>
      <c r="AY234" s="254"/>
      <c r="AZ234" s="25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4"/>
      <c r="AX235" s="254"/>
      <c r="AY235" s="254"/>
      <c r="AZ235" s="25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4"/>
      <c r="AX236" s="254"/>
      <c r="AY236" s="254"/>
      <c r="AZ236" s="25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4"/>
      <c r="AX237" s="254"/>
      <c r="AY237" s="254"/>
      <c r="AZ237" s="25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4"/>
      <c r="AX238" s="254"/>
      <c r="AY238" s="254"/>
      <c r="AZ238" s="25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4"/>
      <c r="AX239" s="254"/>
      <c r="AY239" s="254"/>
      <c r="AZ239" s="25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4"/>
      <c r="AX240" s="254"/>
      <c r="AY240" s="254"/>
      <c r="AZ240" s="25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4"/>
      <c r="AX241" s="254"/>
      <c r="AY241" s="254"/>
      <c r="AZ241" s="25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4"/>
      <c r="AX242" s="254"/>
      <c r="AY242" s="254"/>
      <c r="AZ242" s="25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4"/>
      <c r="AX243" s="254"/>
      <c r="AY243" s="254"/>
      <c r="AZ243" s="25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4"/>
      <c r="AX244" s="254"/>
      <c r="AY244" s="254"/>
      <c r="AZ244" s="25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4"/>
      <c r="AX245" s="254"/>
      <c r="AY245" s="254"/>
      <c r="AZ245" s="25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4"/>
      <c r="AX246" s="254"/>
      <c r="AY246" s="254"/>
      <c r="AZ246" s="25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4"/>
      <c r="AX247" s="254"/>
      <c r="AY247" s="254"/>
      <c r="AZ247" s="25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4"/>
      <c r="AX248" s="254"/>
      <c r="AY248" s="254"/>
      <c r="AZ248" s="25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4"/>
      <c r="AX249" s="254"/>
      <c r="AY249" s="254"/>
      <c r="AZ249" s="25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4"/>
      <c r="AX250" s="254"/>
      <c r="AY250" s="254"/>
      <c r="AZ250" s="25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4"/>
      <c r="AX251" s="254"/>
      <c r="AY251" s="254"/>
      <c r="AZ251" s="25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4"/>
      <c r="AX252" s="254"/>
      <c r="AY252" s="254"/>
      <c r="AZ252" s="25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4"/>
      <c r="AX253" s="254"/>
      <c r="AY253" s="254"/>
      <c r="AZ253" s="25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4"/>
      <c r="AX254" s="254"/>
      <c r="AY254" s="254"/>
      <c r="AZ254" s="25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4"/>
      <c r="AX255" s="254"/>
      <c r="AY255" s="254"/>
      <c r="AZ255" s="25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4"/>
      <c r="AX256" s="254"/>
      <c r="AY256" s="254"/>
      <c r="AZ256" s="25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4"/>
      <c r="AX257" s="254"/>
      <c r="AY257" s="254"/>
      <c r="AZ257" s="25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4"/>
      <c r="AX258" s="254"/>
      <c r="AY258" s="254"/>
      <c r="AZ258" s="25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4"/>
      <c r="AX259" s="254"/>
      <c r="AY259" s="254"/>
      <c r="AZ259" s="25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4"/>
      <c r="AX260" s="254"/>
      <c r="AY260" s="254"/>
      <c r="AZ260" s="25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4"/>
      <c r="AX261" s="254"/>
      <c r="AY261" s="254"/>
      <c r="AZ261" s="25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4"/>
      <c r="AX262" s="254"/>
      <c r="AY262" s="254"/>
      <c r="AZ262" s="25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4"/>
      <c r="AX263" s="254"/>
      <c r="AY263" s="254"/>
      <c r="AZ263" s="25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4"/>
      <c r="AX264" s="254"/>
      <c r="AY264" s="254"/>
      <c r="AZ264" s="25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4"/>
      <c r="AX265" s="254"/>
      <c r="AY265" s="254"/>
      <c r="AZ265" s="25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4"/>
      <c r="AX266" s="254"/>
      <c r="AY266" s="254"/>
      <c r="AZ266" s="25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4"/>
      <c r="AX267" s="254"/>
      <c r="AY267" s="254"/>
      <c r="AZ267" s="25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4"/>
      <c r="AX268" s="254"/>
      <c r="AY268" s="254"/>
      <c r="AZ268" s="25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4"/>
      <c r="AX269" s="254"/>
      <c r="AY269" s="254"/>
      <c r="AZ269" s="25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4"/>
      <c r="AX270" s="254"/>
      <c r="AY270" s="254"/>
      <c r="AZ270" s="25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4"/>
      <c r="AX271" s="254"/>
      <c r="AY271" s="254"/>
      <c r="AZ271" s="25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4"/>
      <c r="AX272" s="254"/>
      <c r="AY272" s="254"/>
      <c r="AZ272" s="25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4"/>
      <c r="AX273" s="254"/>
      <c r="AY273" s="254"/>
      <c r="AZ273" s="25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4"/>
      <c r="AX274" s="254"/>
      <c r="AY274" s="254"/>
      <c r="AZ274" s="25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4"/>
      <c r="AX275" s="254"/>
      <c r="AY275" s="254"/>
      <c r="AZ275" s="25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4"/>
      <c r="AX276" s="254"/>
      <c r="AY276" s="254"/>
      <c r="AZ276" s="25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4"/>
      <c r="AX277" s="254"/>
      <c r="AY277" s="254"/>
      <c r="AZ277" s="25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4"/>
      <c r="AX278" s="254"/>
      <c r="AY278" s="254"/>
      <c r="AZ278" s="25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4"/>
      <c r="AX279" s="254"/>
      <c r="AY279" s="254"/>
      <c r="AZ279" s="25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4"/>
      <c r="AX280" s="254"/>
      <c r="AY280" s="254"/>
      <c r="AZ280" s="25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4"/>
      <c r="AX281" s="254"/>
      <c r="AY281" s="254"/>
      <c r="AZ281" s="25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4"/>
      <c r="AX282" s="254"/>
      <c r="AY282" s="254"/>
      <c r="AZ282" s="25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4"/>
      <c r="AX283" s="254"/>
      <c r="AY283" s="254"/>
      <c r="AZ283" s="25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4"/>
      <c r="AX284" s="254"/>
      <c r="AY284" s="254"/>
      <c r="AZ284" s="25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4"/>
      <c r="AX285" s="254"/>
      <c r="AY285" s="254"/>
      <c r="AZ285" s="25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4"/>
      <c r="AX286" s="254"/>
      <c r="AY286" s="254"/>
      <c r="AZ286" s="25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4"/>
      <c r="AX287" s="254"/>
      <c r="AY287" s="254"/>
      <c r="AZ287" s="25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4"/>
      <c r="AX288" s="254"/>
      <c r="AY288" s="254"/>
      <c r="AZ288" s="25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4"/>
      <c r="AX289" s="254"/>
      <c r="AY289" s="254"/>
      <c r="AZ289" s="25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4"/>
      <c r="AX290" s="254"/>
      <c r="AY290" s="254"/>
      <c r="AZ290" s="25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4"/>
      <c r="AX291" s="254"/>
      <c r="AY291" s="254"/>
      <c r="AZ291" s="25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4"/>
      <c r="AX292" s="254"/>
      <c r="AY292" s="254"/>
      <c r="AZ292" s="25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4"/>
      <c r="AX293" s="254"/>
      <c r="AY293" s="254"/>
      <c r="AZ293" s="25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4"/>
      <c r="AX294" s="254"/>
      <c r="AY294" s="254"/>
      <c r="AZ294" s="25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4"/>
      <c r="AX295" s="254"/>
      <c r="AY295" s="254"/>
      <c r="AZ295" s="25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4"/>
      <c r="AX296" s="254"/>
      <c r="AY296" s="254"/>
      <c r="AZ296" s="25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4"/>
      <c r="AX297" s="254"/>
      <c r="AY297" s="254"/>
      <c r="AZ297" s="25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4"/>
      <c r="AX298" s="254"/>
      <c r="AY298" s="254"/>
      <c r="AZ298" s="25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4"/>
      <c r="AX299" s="254"/>
      <c r="AY299" s="254"/>
      <c r="AZ299" s="25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4"/>
      <c r="AX300" s="254"/>
      <c r="AY300" s="254"/>
      <c r="AZ300" s="25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4"/>
      <c r="AX301" s="254"/>
      <c r="AY301" s="254"/>
      <c r="AZ301" s="25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4"/>
      <c r="AX302" s="254"/>
      <c r="AY302" s="254"/>
      <c r="AZ302" s="25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4"/>
      <c r="AX303" s="254"/>
      <c r="AY303" s="254"/>
      <c r="AZ303" s="25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4"/>
      <c r="AX304" s="254"/>
      <c r="AY304" s="254"/>
      <c r="AZ304" s="25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4"/>
      <c r="AX305" s="254"/>
      <c r="AY305" s="254"/>
      <c r="AZ305" s="25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4"/>
      <c r="AX306" s="254"/>
      <c r="AY306" s="254"/>
      <c r="AZ306" s="25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4"/>
      <c r="AX307" s="254"/>
      <c r="AY307" s="254"/>
      <c r="AZ307" s="25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4"/>
      <c r="AX308" s="254"/>
      <c r="AY308" s="254"/>
      <c r="AZ308" s="25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4"/>
      <c r="AX309" s="254"/>
      <c r="AY309" s="254"/>
      <c r="AZ309" s="25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4"/>
      <c r="AX310" s="254"/>
      <c r="AY310" s="254"/>
      <c r="AZ310" s="25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4"/>
      <c r="AX311" s="254"/>
      <c r="AY311" s="254"/>
      <c r="AZ311" s="25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4"/>
      <c r="AX312" s="254"/>
      <c r="AY312" s="254"/>
      <c r="AZ312" s="25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4"/>
      <c r="AX313" s="254"/>
      <c r="AY313" s="254"/>
      <c r="AZ313" s="25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4"/>
      <c r="AX314" s="254"/>
      <c r="AY314" s="254"/>
      <c r="AZ314" s="25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4"/>
      <c r="AX315" s="254"/>
      <c r="AY315" s="254"/>
      <c r="AZ315" s="25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4"/>
      <c r="AX316" s="254"/>
      <c r="AY316" s="254"/>
      <c r="AZ316" s="25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4"/>
      <c r="AX317" s="254"/>
      <c r="AY317" s="254"/>
      <c r="AZ317" s="25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4"/>
      <c r="AX318" s="254"/>
      <c r="AY318" s="254"/>
      <c r="AZ318" s="25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4"/>
      <c r="AX319" s="254"/>
      <c r="AY319" s="254"/>
      <c r="AZ319" s="25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4"/>
      <c r="AX320" s="254"/>
      <c r="AY320" s="254"/>
      <c r="AZ320" s="25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4"/>
      <c r="AX321" s="254"/>
      <c r="AY321" s="254"/>
      <c r="AZ321" s="25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4"/>
      <c r="AX322" s="254"/>
      <c r="AY322" s="254"/>
      <c r="AZ322" s="25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4"/>
      <c r="AX323" s="254"/>
      <c r="AY323" s="254"/>
      <c r="AZ323" s="25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4"/>
      <c r="AX324" s="254"/>
      <c r="AY324" s="254"/>
      <c r="AZ324" s="25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4"/>
      <c r="AX325" s="254"/>
      <c r="AY325" s="254"/>
      <c r="AZ325" s="25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4"/>
      <c r="AX326" s="254"/>
      <c r="AY326" s="254"/>
      <c r="AZ326" s="25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4"/>
      <c r="AX327" s="254"/>
      <c r="AY327" s="254"/>
      <c r="AZ327" s="25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4"/>
      <c r="AX328" s="254"/>
      <c r="AY328" s="254"/>
      <c r="AZ328" s="25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4"/>
      <c r="AX329" s="254"/>
      <c r="AY329" s="254"/>
      <c r="AZ329" s="25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4"/>
      <c r="AX330" s="254"/>
      <c r="AY330" s="254"/>
      <c r="AZ330" s="25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4"/>
      <c r="AX331" s="254"/>
      <c r="AY331" s="254"/>
      <c r="AZ331" s="25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4"/>
      <c r="AX332" s="254"/>
      <c r="AY332" s="254"/>
      <c r="AZ332" s="25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4"/>
      <c r="AX333" s="254"/>
      <c r="AY333" s="254"/>
      <c r="AZ333" s="25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4"/>
      <c r="AX334" s="254"/>
      <c r="AY334" s="254"/>
      <c r="AZ334" s="25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4"/>
      <c r="AX335" s="254"/>
      <c r="AY335" s="254"/>
      <c r="AZ335" s="25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4"/>
      <c r="AX336" s="254"/>
      <c r="AY336" s="254"/>
      <c r="AZ336" s="25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4"/>
      <c r="AX337" s="254"/>
      <c r="AY337" s="254"/>
      <c r="AZ337" s="25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4"/>
      <c r="AX338" s="254"/>
      <c r="AY338" s="254"/>
      <c r="AZ338" s="25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4"/>
      <c r="AX339" s="254"/>
      <c r="AY339" s="254"/>
      <c r="AZ339" s="25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4"/>
      <c r="AX340" s="254"/>
      <c r="AY340" s="254"/>
      <c r="AZ340" s="25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4"/>
      <c r="AX341" s="254"/>
      <c r="AY341" s="254"/>
      <c r="AZ341" s="25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4"/>
      <c r="AX342" s="254"/>
      <c r="AY342" s="254"/>
      <c r="AZ342" s="25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4"/>
      <c r="AX343" s="254"/>
      <c r="AY343" s="254"/>
      <c r="AZ343" s="25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4"/>
      <c r="AX344" s="254"/>
      <c r="AY344" s="254"/>
      <c r="AZ344" s="25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4"/>
      <c r="AX345" s="254"/>
      <c r="AY345" s="254"/>
      <c r="AZ345" s="25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4"/>
      <c r="AX346" s="254"/>
      <c r="AY346" s="254"/>
      <c r="AZ346" s="25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4"/>
      <c r="AX347" s="254"/>
      <c r="AY347" s="254"/>
      <c r="AZ347" s="25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4"/>
      <c r="AX348" s="254"/>
      <c r="AY348" s="254"/>
      <c r="AZ348" s="25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4"/>
      <c r="AX349" s="254"/>
      <c r="AY349" s="254"/>
      <c r="AZ349" s="25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4"/>
      <c r="AX350" s="254"/>
      <c r="AY350" s="254"/>
      <c r="AZ350" s="25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4"/>
      <c r="AX351" s="254"/>
      <c r="AY351" s="254"/>
      <c r="AZ351" s="25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4"/>
      <c r="AX352" s="254"/>
      <c r="AY352" s="254"/>
      <c r="AZ352" s="25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4"/>
      <c r="AX353" s="254"/>
      <c r="AY353" s="254"/>
      <c r="AZ353" s="25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4"/>
      <c r="AX354" s="254"/>
      <c r="AY354" s="254"/>
      <c r="AZ354" s="25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4"/>
      <c r="AX355" s="254"/>
      <c r="AY355" s="254"/>
      <c r="AZ355" s="25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4"/>
      <c r="AX356" s="254"/>
      <c r="AY356" s="254"/>
      <c r="AZ356" s="25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4"/>
      <c r="AX357" s="254"/>
      <c r="AY357" s="254"/>
      <c r="AZ357" s="25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4"/>
      <c r="AX358" s="254"/>
      <c r="AY358" s="254"/>
      <c r="AZ358" s="25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4"/>
      <c r="AX359" s="254"/>
      <c r="AY359" s="254"/>
      <c r="AZ359" s="25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4"/>
      <c r="AX360" s="254"/>
      <c r="AY360" s="254"/>
      <c r="AZ360" s="25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4"/>
      <c r="AX361" s="254"/>
      <c r="AY361" s="254"/>
      <c r="AZ361" s="25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4"/>
      <c r="AX362" s="254"/>
      <c r="AY362" s="254"/>
      <c r="AZ362" s="25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4"/>
      <c r="AX363" s="254"/>
      <c r="AY363" s="254"/>
      <c r="AZ363" s="25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4"/>
      <c r="AX364" s="254"/>
      <c r="AY364" s="254"/>
      <c r="AZ364" s="25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4"/>
      <c r="AX365" s="254"/>
      <c r="AY365" s="254"/>
      <c r="AZ365" s="25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4"/>
      <c r="AX366" s="254"/>
      <c r="AY366" s="254"/>
      <c r="AZ366" s="25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4"/>
      <c r="AX367" s="254"/>
      <c r="AY367" s="254"/>
      <c r="AZ367" s="25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4"/>
      <c r="AX368" s="254"/>
      <c r="AY368" s="254"/>
      <c r="AZ368" s="25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4"/>
      <c r="AX369" s="254"/>
      <c r="AY369" s="254"/>
      <c r="AZ369" s="25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4"/>
      <c r="AX370" s="254"/>
      <c r="AY370" s="254"/>
      <c r="AZ370" s="25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4"/>
      <c r="AX371" s="254"/>
      <c r="AY371" s="254"/>
      <c r="AZ371" s="25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4"/>
      <c r="AX372" s="254"/>
      <c r="AY372" s="254"/>
      <c r="AZ372" s="25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4"/>
      <c r="AX373" s="254"/>
      <c r="AY373" s="254"/>
      <c r="AZ373" s="25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4"/>
      <c r="AX374" s="254"/>
      <c r="AY374" s="254"/>
      <c r="AZ374" s="25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4"/>
      <c r="AX375" s="254"/>
      <c r="AY375" s="254"/>
      <c r="AZ375" s="25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4"/>
      <c r="AX376" s="254"/>
      <c r="AY376" s="254"/>
      <c r="AZ376" s="25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4"/>
      <c r="AX377" s="254"/>
      <c r="AY377" s="254"/>
      <c r="AZ377" s="25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4"/>
      <c r="AX378" s="254"/>
      <c r="AY378" s="254"/>
      <c r="AZ378" s="25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4"/>
      <c r="AX379" s="254"/>
      <c r="AY379" s="254"/>
      <c r="AZ379" s="25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4"/>
      <c r="AX380" s="254"/>
      <c r="AY380" s="254"/>
      <c r="AZ380" s="25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4"/>
      <c r="AX381" s="254"/>
      <c r="AY381" s="254"/>
      <c r="AZ381" s="25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4"/>
      <c r="AX382" s="254"/>
      <c r="AY382" s="254"/>
      <c r="AZ382" s="25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4"/>
      <c r="AX383" s="254"/>
      <c r="AY383" s="254"/>
      <c r="AZ383" s="25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4"/>
      <c r="AX384" s="254"/>
      <c r="AY384" s="254"/>
      <c r="AZ384" s="25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4"/>
      <c r="AX385" s="254"/>
      <c r="AY385" s="254"/>
      <c r="AZ385" s="25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4"/>
      <c r="AX386" s="254"/>
      <c r="AY386" s="254"/>
      <c r="AZ386" s="25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4"/>
      <c r="AX387" s="254"/>
      <c r="AY387" s="254"/>
      <c r="AZ387" s="25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4"/>
      <c r="AX388" s="254"/>
      <c r="AY388" s="254"/>
      <c r="AZ388" s="25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4"/>
      <c r="AX389" s="254"/>
      <c r="AY389" s="254"/>
      <c r="AZ389" s="25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4"/>
      <c r="AX390" s="254"/>
      <c r="AY390" s="254"/>
      <c r="AZ390" s="25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4"/>
      <c r="AX391" s="254"/>
      <c r="AY391" s="254"/>
      <c r="AZ391" s="25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4"/>
      <c r="AX392" s="254"/>
      <c r="AY392" s="254"/>
      <c r="AZ392" s="25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4"/>
      <c r="AX393" s="254"/>
      <c r="AY393" s="254"/>
      <c r="AZ393" s="25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4"/>
      <c r="AX394" s="254"/>
      <c r="AY394" s="254"/>
      <c r="AZ394" s="25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4"/>
      <c r="AX395" s="254"/>
      <c r="AY395" s="254"/>
      <c r="AZ395" s="25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4"/>
      <c r="AX396" s="254"/>
      <c r="AY396" s="254"/>
      <c r="AZ396" s="25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4"/>
      <c r="AX397" s="254"/>
      <c r="AY397" s="254"/>
      <c r="AZ397" s="25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4"/>
      <c r="AX398" s="254"/>
      <c r="AY398" s="254"/>
      <c r="AZ398" s="25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4"/>
      <c r="AX399" s="254"/>
      <c r="AY399" s="254"/>
      <c r="AZ399" s="25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4"/>
      <c r="AX400" s="254"/>
      <c r="AY400" s="254"/>
      <c r="AZ400" s="25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4"/>
      <c r="AX401" s="254"/>
      <c r="AY401" s="254"/>
      <c r="AZ401" s="25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4"/>
      <c r="AX402" s="254"/>
      <c r="AY402" s="254"/>
      <c r="AZ402" s="25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4"/>
      <c r="AX403" s="254"/>
      <c r="AY403" s="254"/>
      <c r="AZ403" s="25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4"/>
      <c r="AX404" s="254"/>
      <c r="AY404" s="254"/>
      <c r="AZ404" s="25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4"/>
      <c r="AX405" s="254"/>
      <c r="AY405" s="254"/>
      <c r="AZ405" s="25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4"/>
      <c r="AX406" s="254"/>
      <c r="AY406" s="254"/>
      <c r="AZ406" s="25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4"/>
      <c r="AX407" s="254"/>
      <c r="AY407" s="254"/>
      <c r="AZ407" s="25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4"/>
      <c r="AX408" s="254"/>
      <c r="AY408" s="254"/>
      <c r="AZ408" s="25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4"/>
      <c r="AX409" s="254"/>
      <c r="AY409" s="254"/>
      <c r="AZ409" s="25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4"/>
      <c r="AX410" s="254"/>
      <c r="AY410" s="254"/>
      <c r="AZ410" s="25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4"/>
      <c r="AX411" s="254"/>
      <c r="AY411" s="254"/>
      <c r="AZ411" s="25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4"/>
      <c r="AX412" s="254"/>
      <c r="AY412" s="254"/>
      <c r="AZ412" s="25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4"/>
      <c r="AX413" s="254"/>
      <c r="AY413" s="254"/>
      <c r="AZ413" s="25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4"/>
      <c r="AX414" s="254"/>
      <c r="AY414" s="254"/>
      <c r="AZ414" s="25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4"/>
      <c r="AX415" s="254"/>
      <c r="AY415" s="254"/>
      <c r="AZ415" s="25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4"/>
      <c r="AX416" s="254"/>
      <c r="AY416" s="254"/>
      <c r="AZ416" s="25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4"/>
      <c r="AX417" s="254"/>
      <c r="AY417" s="254"/>
      <c r="AZ417" s="25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4"/>
      <c r="AX418" s="254"/>
      <c r="AY418" s="254"/>
      <c r="AZ418" s="25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4"/>
      <c r="AX419" s="254"/>
      <c r="AY419" s="254"/>
      <c r="AZ419" s="25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4"/>
      <c r="AX420" s="254"/>
      <c r="AY420" s="254"/>
      <c r="AZ420" s="25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4"/>
      <c r="AX421" s="254"/>
      <c r="AY421" s="254"/>
      <c r="AZ421" s="25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4"/>
      <c r="AX422" s="254"/>
      <c r="AY422" s="254"/>
      <c r="AZ422" s="25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4"/>
      <c r="AX423" s="254"/>
      <c r="AY423" s="254"/>
      <c r="AZ423" s="25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4"/>
      <c r="AX424" s="254"/>
      <c r="AY424" s="254"/>
      <c r="AZ424" s="25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4"/>
      <c r="AX425" s="254"/>
      <c r="AY425" s="254"/>
      <c r="AZ425" s="25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4"/>
      <c r="AX426" s="254"/>
      <c r="AY426" s="254"/>
      <c r="AZ426" s="25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4"/>
      <c r="AX427" s="254"/>
      <c r="AY427" s="254"/>
      <c r="AZ427" s="25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4"/>
      <c r="AX428" s="254"/>
      <c r="AY428" s="254"/>
      <c r="AZ428" s="25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4"/>
      <c r="AX429" s="254"/>
      <c r="AY429" s="254"/>
      <c r="AZ429" s="25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4"/>
      <c r="AX430" s="254"/>
      <c r="AY430" s="254"/>
      <c r="AZ430" s="25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4"/>
      <c r="AX431" s="254"/>
      <c r="AY431" s="254"/>
      <c r="AZ431" s="25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4"/>
      <c r="AX432" s="254"/>
      <c r="AY432" s="254"/>
      <c r="AZ432" s="25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4"/>
      <c r="AX433" s="254"/>
      <c r="AY433" s="254"/>
      <c r="AZ433" s="25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4"/>
      <c r="AX434" s="254"/>
      <c r="AY434" s="254"/>
      <c r="AZ434" s="25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4"/>
      <c r="AX435" s="254"/>
      <c r="AY435" s="254"/>
      <c r="AZ435" s="25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4"/>
      <c r="AX436" s="254"/>
      <c r="AY436" s="254"/>
      <c r="AZ436" s="25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4"/>
      <c r="AX437" s="254"/>
      <c r="AY437" s="254"/>
      <c r="AZ437" s="25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4"/>
      <c r="AX438" s="254"/>
      <c r="AY438" s="254"/>
      <c r="AZ438" s="25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4"/>
      <c r="AX439" s="254"/>
      <c r="AY439" s="254"/>
      <c r="AZ439" s="25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4"/>
      <c r="AX440" s="254"/>
      <c r="AY440" s="254"/>
      <c r="AZ440" s="25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4"/>
      <c r="AX441" s="254"/>
      <c r="AY441" s="254"/>
      <c r="AZ441" s="25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4"/>
      <c r="AX442" s="254"/>
      <c r="AY442" s="254"/>
      <c r="AZ442" s="25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4"/>
      <c r="AX443" s="254"/>
      <c r="AY443" s="254"/>
      <c r="AZ443" s="25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4"/>
      <c r="AX444" s="254"/>
      <c r="AY444" s="254"/>
      <c r="AZ444" s="25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4"/>
      <c r="AX445" s="254"/>
      <c r="AY445" s="254"/>
      <c r="AZ445" s="25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4"/>
      <c r="AX446" s="254"/>
      <c r="AY446" s="254"/>
      <c r="AZ446" s="25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4"/>
      <c r="AX447" s="254"/>
      <c r="AY447" s="254"/>
      <c r="AZ447" s="25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4"/>
      <c r="AX448" s="254"/>
      <c r="AY448" s="254"/>
      <c r="AZ448" s="25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4"/>
      <c r="AX449" s="254"/>
      <c r="AY449" s="254"/>
      <c r="AZ449" s="25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4"/>
      <c r="AX450" s="254"/>
      <c r="AY450" s="254"/>
      <c r="AZ450" s="25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4"/>
      <c r="AX451" s="254"/>
      <c r="AY451" s="254"/>
      <c r="AZ451" s="25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4"/>
      <c r="AX452" s="254"/>
      <c r="AY452" s="254"/>
      <c r="AZ452" s="25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4"/>
      <c r="AX453" s="254"/>
      <c r="AY453" s="254"/>
      <c r="AZ453" s="25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4"/>
      <c r="AX454" s="254"/>
      <c r="AY454" s="254"/>
      <c r="AZ454" s="25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4"/>
      <c r="AX455" s="254"/>
      <c r="AY455" s="254"/>
      <c r="AZ455" s="25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4"/>
      <c r="AX456" s="254"/>
      <c r="AY456" s="254"/>
      <c r="AZ456" s="25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4"/>
      <c r="AX457" s="254"/>
      <c r="AY457" s="254"/>
      <c r="AZ457" s="25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4"/>
      <c r="AX458" s="254"/>
      <c r="AY458" s="254"/>
      <c r="AZ458" s="25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4"/>
      <c r="AX459" s="254"/>
      <c r="AY459" s="254"/>
      <c r="AZ459" s="25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4"/>
      <c r="AX460" s="254"/>
      <c r="AY460" s="254"/>
      <c r="AZ460" s="25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4"/>
      <c r="AX461" s="254"/>
      <c r="AY461" s="254"/>
      <c r="AZ461" s="25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4"/>
      <c r="AX462" s="254"/>
      <c r="AY462" s="254"/>
      <c r="AZ462" s="25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4"/>
      <c r="AX463" s="254"/>
      <c r="AY463" s="254"/>
      <c r="AZ463" s="25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4"/>
      <c r="AX464" s="254"/>
      <c r="AY464" s="254"/>
      <c r="AZ464" s="25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4"/>
      <c r="AX465" s="254"/>
      <c r="AY465" s="254"/>
      <c r="AZ465" s="25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4"/>
      <c r="AX466" s="254"/>
      <c r="AY466" s="254"/>
      <c r="AZ466" s="25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4"/>
      <c r="AX467" s="254"/>
      <c r="AY467" s="254"/>
      <c r="AZ467" s="25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4"/>
      <c r="AX468" s="254"/>
      <c r="AY468" s="254"/>
      <c r="AZ468" s="25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4"/>
      <c r="AX469" s="254"/>
      <c r="AY469" s="254"/>
      <c r="AZ469" s="25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4"/>
      <c r="AX470" s="254"/>
      <c r="AY470" s="254"/>
      <c r="AZ470" s="25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4"/>
      <c r="AX471" s="254"/>
      <c r="AY471" s="254"/>
      <c r="AZ471" s="25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4"/>
      <c r="AX472" s="254"/>
      <c r="AY472" s="254"/>
      <c r="AZ472" s="25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4"/>
      <c r="AX473" s="254"/>
      <c r="AY473" s="254"/>
      <c r="AZ473" s="25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4"/>
      <c r="AX474" s="254"/>
      <c r="AY474" s="254"/>
      <c r="AZ474" s="25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4"/>
      <c r="AX475" s="254"/>
      <c r="AY475" s="254"/>
      <c r="AZ475" s="25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4"/>
      <c r="AX476" s="254"/>
      <c r="AY476" s="254"/>
      <c r="AZ476" s="25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4"/>
      <c r="AX477" s="254"/>
      <c r="AY477" s="254"/>
      <c r="AZ477" s="25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4"/>
      <c r="AX478" s="254"/>
      <c r="AY478" s="254"/>
      <c r="AZ478" s="25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4"/>
      <c r="AX479" s="254"/>
      <c r="AY479" s="254"/>
      <c r="AZ479" s="25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4"/>
      <c r="AX480" s="254"/>
      <c r="AY480" s="254"/>
      <c r="AZ480" s="25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4"/>
      <c r="AX481" s="254"/>
      <c r="AY481" s="254"/>
      <c r="AZ481" s="25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4"/>
      <c r="AX482" s="254"/>
      <c r="AY482" s="254"/>
      <c r="AZ482" s="25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4"/>
      <c r="AX483" s="254"/>
      <c r="AY483" s="254"/>
      <c r="AZ483" s="25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4"/>
      <c r="AX484" s="254"/>
      <c r="AY484" s="254"/>
      <c r="AZ484" s="25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4"/>
      <c r="AX485" s="254"/>
      <c r="AY485" s="254"/>
      <c r="AZ485" s="25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4"/>
      <c r="AX486" s="254"/>
      <c r="AY486" s="254"/>
      <c r="AZ486" s="25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4"/>
      <c r="AX487" s="254"/>
      <c r="AY487" s="254"/>
      <c r="AZ487" s="25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4"/>
      <c r="AX488" s="254"/>
      <c r="AY488" s="254"/>
      <c r="AZ488" s="25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4"/>
      <c r="AX489" s="254"/>
      <c r="AY489" s="254"/>
      <c r="AZ489" s="25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4"/>
      <c r="AX490" s="254"/>
      <c r="AY490" s="254"/>
      <c r="AZ490" s="25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4"/>
      <c r="AX491" s="254"/>
      <c r="AY491" s="254"/>
      <c r="AZ491" s="25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4"/>
      <c r="AX492" s="254"/>
      <c r="AY492" s="254"/>
      <c r="AZ492" s="25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4"/>
      <c r="AX493" s="254"/>
      <c r="AY493" s="254"/>
      <c r="AZ493" s="25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4"/>
      <c r="AX494" s="254"/>
      <c r="AY494" s="254"/>
      <c r="AZ494" s="25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4"/>
      <c r="AX495" s="254"/>
      <c r="AY495" s="254"/>
      <c r="AZ495" s="25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4"/>
      <c r="AX496" s="254"/>
      <c r="AY496" s="254"/>
      <c r="AZ496" s="25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4"/>
      <c r="AX497" s="254"/>
      <c r="AY497" s="254"/>
      <c r="AZ497" s="25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4"/>
      <c r="AX498" s="254"/>
      <c r="AY498" s="254"/>
      <c r="AZ498" s="25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4"/>
      <c r="AX499" s="254"/>
      <c r="AY499" s="254"/>
      <c r="AZ499" s="25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4"/>
      <c r="AX500" s="254"/>
      <c r="AY500" s="254"/>
      <c r="AZ500" s="25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4"/>
      <c r="AX501" s="254"/>
      <c r="AY501" s="254"/>
      <c r="AZ501" s="25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4"/>
      <c r="AX502" s="254"/>
      <c r="AY502" s="254"/>
      <c r="AZ502" s="25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4"/>
      <c r="AX503" s="254"/>
      <c r="AY503" s="254"/>
      <c r="AZ503" s="25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4"/>
      <c r="AX504" s="254"/>
      <c r="AY504" s="254"/>
      <c r="AZ504" s="25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4"/>
      <c r="AX505" s="254"/>
      <c r="AY505" s="254"/>
      <c r="AZ505" s="25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4"/>
      <c r="AX506" s="254"/>
      <c r="AY506" s="254"/>
      <c r="AZ506" s="25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4"/>
      <c r="AX507" s="254"/>
      <c r="AY507" s="254"/>
      <c r="AZ507" s="25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4"/>
      <c r="AX508" s="254"/>
      <c r="AY508" s="254"/>
      <c r="AZ508" s="25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4"/>
      <c r="AX509" s="254"/>
      <c r="AY509" s="254"/>
      <c r="AZ509" s="25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4"/>
      <c r="AX510" s="254"/>
      <c r="AY510" s="254"/>
      <c r="AZ510" s="25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4"/>
      <c r="AX511" s="254"/>
      <c r="AY511" s="254"/>
      <c r="AZ511" s="25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4"/>
      <c r="AX512" s="254"/>
      <c r="AY512" s="254"/>
      <c r="AZ512" s="25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4"/>
      <c r="AX513" s="254"/>
      <c r="AY513" s="254"/>
      <c r="AZ513" s="25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4"/>
      <c r="AX514" s="254"/>
      <c r="AY514" s="254"/>
      <c r="AZ514" s="25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4"/>
      <c r="AX515" s="254"/>
      <c r="AY515" s="254"/>
      <c r="AZ515" s="25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4"/>
      <c r="AX516" s="254"/>
      <c r="AY516" s="254"/>
      <c r="AZ516" s="25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4"/>
      <c r="AX517" s="254"/>
      <c r="AY517" s="254"/>
      <c r="AZ517" s="25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4"/>
      <c r="AX518" s="254"/>
      <c r="AY518" s="254"/>
      <c r="AZ518" s="25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4"/>
      <c r="AX519" s="254"/>
      <c r="AY519" s="254"/>
      <c r="AZ519" s="25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4"/>
      <c r="AX520" s="254"/>
      <c r="AY520" s="254"/>
      <c r="AZ520" s="25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4"/>
      <c r="AX521" s="254"/>
      <c r="AY521" s="254"/>
      <c r="AZ521" s="25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4"/>
      <c r="AX522" s="254"/>
      <c r="AY522" s="254"/>
      <c r="AZ522" s="25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4"/>
      <c r="AX523" s="254"/>
      <c r="AY523" s="254"/>
      <c r="AZ523" s="25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4"/>
      <c r="AX524" s="254"/>
      <c r="AY524" s="254"/>
      <c r="AZ524" s="25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4"/>
      <c r="AX525" s="254"/>
      <c r="AY525" s="254"/>
      <c r="AZ525" s="25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4"/>
      <c r="AX526" s="254"/>
      <c r="AY526" s="254"/>
      <c r="AZ526" s="25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4"/>
      <c r="AX527" s="254"/>
      <c r="AY527" s="254"/>
      <c r="AZ527" s="25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4"/>
      <c r="AX528" s="254"/>
      <c r="AY528" s="254"/>
      <c r="AZ528" s="25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4"/>
      <c r="AX529" s="254"/>
      <c r="AY529" s="254"/>
      <c r="AZ529" s="25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4"/>
      <c r="AX530" s="254"/>
      <c r="AY530" s="254"/>
      <c r="AZ530" s="25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4"/>
      <c r="AX531" s="254"/>
      <c r="AY531" s="254"/>
      <c r="AZ531" s="25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4"/>
      <c r="AX532" s="254"/>
      <c r="AY532" s="254"/>
      <c r="AZ532" s="25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4"/>
      <c r="AX533" s="254"/>
      <c r="AY533" s="254"/>
      <c r="AZ533" s="25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4"/>
      <c r="AX534" s="254"/>
      <c r="AY534" s="254"/>
      <c r="AZ534" s="25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4"/>
      <c r="AX535" s="254"/>
      <c r="AY535" s="254"/>
      <c r="AZ535" s="25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4"/>
      <c r="AX536" s="254"/>
      <c r="AY536" s="254"/>
      <c r="AZ536" s="25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4"/>
      <c r="AX537" s="254"/>
      <c r="AY537" s="254"/>
      <c r="AZ537" s="25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4"/>
      <c r="AX538" s="254"/>
      <c r="AY538" s="254"/>
      <c r="AZ538" s="25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4"/>
      <c r="AX539" s="254"/>
      <c r="AY539" s="254"/>
      <c r="AZ539" s="25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4"/>
      <c r="AX540" s="254"/>
      <c r="AY540" s="254"/>
      <c r="AZ540" s="25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4"/>
      <c r="AX541" s="254"/>
      <c r="AY541" s="254"/>
      <c r="AZ541" s="25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4"/>
      <c r="AX542" s="254"/>
      <c r="AY542" s="254"/>
      <c r="AZ542" s="25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4"/>
      <c r="AX543" s="254"/>
      <c r="AY543" s="254"/>
      <c r="AZ543" s="25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4"/>
      <c r="AX544" s="254"/>
      <c r="AY544" s="254"/>
      <c r="AZ544" s="25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4"/>
      <c r="AX545" s="254"/>
      <c r="AY545" s="254"/>
      <c r="AZ545" s="25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4"/>
      <c r="AX546" s="254"/>
      <c r="AY546" s="254"/>
      <c r="AZ546" s="25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4"/>
      <c r="AX547" s="254"/>
      <c r="AY547" s="254"/>
      <c r="AZ547" s="25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4"/>
      <c r="AX548" s="254"/>
      <c r="AY548" s="254"/>
      <c r="AZ548" s="25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4"/>
      <c r="AX549" s="254"/>
      <c r="AY549" s="254"/>
      <c r="AZ549" s="25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4"/>
      <c r="AX550" s="254"/>
      <c r="AY550" s="254"/>
      <c r="AZ550" s="25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4"/>
      <c r="AX551" s="254"/>
      <c r="AY551" s="254"/>
      <c r="AZ551" s="25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4"/>
      <c r="AX552" s="254"/>
      <c r="AY552" s="254"/>
      <c r="AZ552" s="25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4"/>
      <c r="AX553" s="254"/>
      <c r="AY553" s="254"/>
      <c r="AZ553" s="25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4"/>
      <c r="AX554" s="254"/>
      <c r="AY554" s="254"/>
      <c r="AZ554" s="25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4"/>
      <c r="AX555" s="254"/>
      <c r="AY555" s="254"/>
      <c r="AZ555" s="25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4"/>
      <c r="AX556" s="254"/>
      <c r="AY556" s="254"/>
      <c r="AZ556" s="25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4"/>
      <c r="AX557" s="254"/>
      <c r="AY557" s="254"/>
      <c r="AZ557" s="25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4"/>
      <c r="AX558" s="254"/>
      <c r="AY558" s="254"/>
      <c r="AZ558" s="25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4"/>
      <c r="AX559" s="254"/>
      <c r="AY559" s="254"/>
      <c r="AZ559" s="25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4"/>
      <c r="AX560" s="254"/>
      <c r="AY560" s="254"/>
      <c r="AZ560" s="25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4"/>
      <c r="AX561" s="254"/>
      <c r="AY561" s="254"/>
      <c r="AZ561" s="25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4"/>
      <c r="AX562" s="254"/>
      <c r="AY562" s="254"/>
      <c r="AZ562" s="25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4"/>
      <c r="AX563" s="254"/>
      <c r="AY563" s="254"/>
      <c r="AZ563" s="25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4"/>
      <c r="AX564" s="254"/>
      <c r="AY564" s="254"/>
      <c r="AZ564" s="25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4"/>
      <c r="AX565" s="254"/>
      <c r="AY565" s="254"/>
      <c r="AZ565" s="25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4"/>
      <c r="AX566" s="254"/>
      <c r="AY566" s="254"/>
      <c r="AZ566" s="25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4"/>
      <c r="AX567" s="254"/>
      <c r="AY567" s="254"/>
      <c r="AZ567" s="25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4"/>
      <c r="AX568" s="254"/>
      <c r="AY568" s="254"/>
      <c r="AZ568" s="25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4"/>
      <c r="AX569" s="254"/>
      <c r="AY569" s="254"/>
      <c r="AZ569" s="25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4"/>
      <c r="AX570" s="254"/>
      <c r="AY570" s="254"/>
      <c r="AZ570" s="25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4"/>
      <c r="AX571" s="254"/>
      <c r="AY571" s="254"/>
      <c r="AZ571" s="25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4"/>
      <c r="AX572" s="254"/>
      <c r="AY572" s="254"/>
      <c r="AZ572" s="25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4"/>
      <c r="AX573" s="254"/>
      <c r="AY573" s="254"/>
      <c r="AZ573" s="25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4"/>
      <c r="AX574" s="254"/>
      <c r="AY574" s="254"/>
      <c r="AZ574" s="25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4"/>
      <c r="AX575" s="254"/>
      <c r="AY575" s="254"/>
      <c r="AZ575" s="25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4"/>
      <c r="AX576" s="254"/>
      <c r="AY576" s="254"/>
      <c r="AZ576" s="25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4"/>
      <c r="AX577" s="254"/>
      <c r="AY577" s="254"/>
      <c r="AZ577" s="25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4"/>
      <c r="AX578" s="254"/>
      <c r="AY578" s="254"/>
      <c r="AZ578" s="25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4"/>
      <c r="AX579" s="254"/>
      <c r="AY579" s="254"/>
      <c r="AZ579" s="25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4"/>
      <c r="AX580" s="254"/>
      <c r="AY580" s="254"/>
      <c r="AZ580" s="25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4"/>
      <c r="AX581" s="254"/>
      <c r="AY581" s="254"/>
      <c r="AZ581" s="25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4"/>
      <c r="AX582" s="254"/>
      <c r="AY582" s="254"/>
      <c r="AZ582" s="25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4"/>
      <c r="AX583" s="254"/>
      <c r="AY583" s="254"/>
      <c r="AZ583" s="25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4"/>
      <c r="AX584" s="254"/>
      <c r="AY584" s="254"/>
      <c r="AZ584" s="25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4"/>
      <c r="AX585" s="254"/>
      <c r="AY585" s="254"/>
      <c r="AZ585" s="25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4"/>
      <c r="AX586" s="254"/>
      <c r="AY586" s="254"/>
      <c r="AZ586" s="25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4"/>
      <c r="AX587" s="254"/>
      <c r="AY587" s="254"/>
      <c r="AZ587" s="25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4"/>
      <c r="AX588" s="254"/>
      <c r="AY588" s="254"/>
      <c r="AZ588" s="25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4"/>
      <c r="AX589" s="254"/>
      <c r="AY589" s="254"/>
      <c r="AZ589" s="25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4"/>
      <c r="AX590" s="254"/>
      <c r="AY590" s="254"/>
      <c r="AZ590" s="25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4"/>
      <c r="AX591" s="254"/>
      <c r="AY591" s="254"/>
      <c r="AZ591" s="25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4"/>
      <c r="AX592" s="254"/>
      <c r="AY592" s="254"/>
      <c r="AZ592" s="25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4"/>
      <c r="AX593" s="254"/>
      <c r="AY593" s="254"/>
      <c r="AZ593" s="25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4"/>
      <c r="AX594" s="254"/>
      <c r="AY594" s="254"/>
      <c r="AZ594" s="25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4"/>
      <c r="AX595" s="254"/>
      <c r="AY595" s="254"/>
      <c r="AZ595" s="25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4"/>
      <c r="AX596" s="254"/>
      <c r="AY596" s="254"/>
      <c r="AZ596" s="25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4"/>
      <c r="AX597" s="254"/>
      <c r="AY597" s="254"/>
      <c r="AZ597" s="25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4"/>
      <c r="AX598" s="254"/>
      <c r="AY598" s="254"/>
      <c r="AZ598" s="25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4"/>
      <c r="AX599" s="254"/>
      <c r="AY599" s="254"/>
      <c r="AZ599" s="25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4"/>
      <c r="AX600" s="254"/>
      <c r="AY600" s="254"/>
      <c r="AZ600" s="25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4"/>
      <c r="AX601" s="254"/>
      <c r="AY601" s="254"/>
      <c r="AZ601" s="25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4"/>
      <c r="AX602" s="254"/>
      <c r="AY602" s="254"/>
      <c r="AZ602" s="25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4"/>
      <c r="AX603" s="254"/>
      <c r="AY603" s="254"/>
      <c r="AZ603" s="25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4"/>
      <c r="AX604" s="254"/>
      <c r="AY604" s="254"/>
      <c r="AZ604" s="25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4"/>
      <c r="AX605" s="254"/>
      <c r="AY605" s="254"/>
      <c r="AZ605" s="25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4"/>
      <c r="AX606" s="254"/>
      <c r="AY606" s="254"/>
      <c r="AZ606" s="25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4"/>
      <c r="AX607" s="254"/>
      <c r="AY607" s="254"/>
      <c r="AZ607" s="25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4"/>
      <c r="AX608" s="254"/>
      <c r="AY608" s="254"/>
      <c r="AZ608" s="25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4"/>
      <c r="AX609" s="254"/>
      <c r="AY609" s="254"/>
      <c r="AZ609" s="25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4"/>
      <c r="AX610" s="254"/>
      <c r="AY610" s="254"/>
      <c r="AZ610" s="25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4"/>
      <c r="AX611" s="254"/>
      <c r="AY611" s="254"/>
      <c r="AZ611" s="25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4"/>
      <c r="AX612" s="254"/>
      <c r="AY612" s="254"/>
      <c r="AZ612" s="25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4"/>
      <c r="AX613" s="254"/>
      <c r="AY613" s="254"/>
      <c r="AZ613" s="25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4"/>
      <c r="AX614" s="254"/>
      <c r="AY614" s="254"/>
      <c r="AZ614" s="25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4"/>
      <c r="AX615" s="254"/>
      <c r="AY615" s="254"/>
      <c r="AZ615" s="25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4"/>
      <c r="AX616" s="254"/>
      <c r="AY616" s="254"/>
      <c r="AZ616" s="25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4"/>
      <c r="AX617" s="254"/>
      <c r="AY617" s="254"/>
      <c r="AZ617" s="25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4"/>
      <c r="AX618" s="254"/>
      <c r="AY618" s="254"/>
      <c r="AZ618" s="25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4"/>
      <c r="AX619" s="254"/>
      <c r="AY619" s="254"/>
      <c r="AZ619" s="25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4"/>
      <c r="AX620" s="254"/>
      <c r="AY620" s="254"/>
      <c r="AZ620" s="25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4"/>
      <c r="AX621" s="254"/>
      <c r="AY621" s="254"/>
      <c r="AZ621" s="25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4"/>
      <c r="AX622" s="254"/>
      <c r="AY622" s="254"/>
      <c r="AZ622" s="25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4"/>
      <c r="AX623" s="254"/>
      <c r="AY623" s="254"/>
      <c r="AZ623" s="25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4"/>
      <c r="AX624" s="254"/>
      <c r="AY624" s="254"/>
      <c r="AZ624" s="25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4"/>
      <c r="AX625" s="254"/>
      <c r="AY625" s="254"/>
      <c r="AZ625" s="25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4"/>
      <c r="AX626" s="254"/>
      <c r="AY626" s="254"/>
      <c r="AZ626" s="25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4"/>
      <c r="AX627" s="254"/>
      <c r="AY627" s="254"/>
      <c r="AZ627" s="25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4"/>
      <c r="AX628" s="254"/>
      <c r="AY628" s="254"/>
      <c r="AZ628" s="25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4"/>
      <c r="AX629" s="254"/>
      <c r="AY629" s="254"/>
      <c r="AZ629" s="25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4"/>
      <c r="AX630" s="254"/>
      <c r="AY630" s="254"/>
      <c r="AZ630" s="25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4"/>
      <c r="AX631" s="254"/>
      <c r="AY631" s="254"/>
      <c r="AZ631" s="25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4"/>
      <c r="AX632" s="254"/>
      <c r="AY632" s="254"/>
      <c r="AZ632" s="25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4"/>
      <c r="AX633" s="254"/>
      <c r="AY633" s="254"/>
      <c r="AZ633" s="25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4"/>
      <c r="AX634" s="254"/>
      <c r="AY634" s="254"/>
      <c r="AZ634" s="25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4"/>
      <c r="AX635" s="254"/>
      <c r="AY635" s="254"/>
      <c r="AZ635" s="25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4"/>
      <c r="AX636" s="254"/>
      <c r="AY636" s="254"/>
      <c r="AZ636" s="25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4"/>
      <c r="AX637" s="254"/>
      <c r="AY637" s="254"/>
      <c r="AZ637" s="25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4"/>
      <c r="AX638" s="254"/>
      <c r="AY638" s="254"/>
      <c r="AZ638" s="25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4"/>
      <c r="AX639" s="254"/>
      <c r="AY639" s="254"/>
      <c r="AZ639" s="25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4"/>
      <c r="AX640" s="254"/>
      <c r="AY640" s="254"/>
      <c r="AZ640" s="25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4"/>
      <c r="AX641" s="254"/>
      <c r="AY641" s="254"/>
      <c r="AZ641" s="25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4"/>
      <c r="AX642" s="254"/>
      <c r="AY642" s="254"/>
      <c r="AZ642" s="25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4"/>
      <c r="AX643" s="254"/>
      <c r="AY643" s="254"/>
      <c r="AZ643" s="25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4"/>
      <c r="AX644" s="254"/>
      <c r="AY644" s="254"/>
      <c r="AZ644" s="25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4"/>
      <c r="AX645" s="254"/>
      <c r="AY645" s="254"/>
      <c r="AZ645" s="25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4"/>
      <c r="AX646" s="254"/>
      <c r="AY646" s="254"/>
      <c r="AZ646" s="25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4"/>
      <c r="AX647" s="254"/>
      <c r="AY647" s="254"/>
      <c r="AZ647" s="25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4"/>
      <c r="AX648" s="254"/>
      <c r="AY648" s="254"/>
      <c r="AZ648" s="25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4"/>
      <c r="AX649" s="254"/>
      <c r="AY649" s="254"/>
      <c r="AZ649" s="25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4"/>
      <c r="AX650" s="254"/>
      <c r="AY650" s="254"/>
      <c r="AZ650" s="25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4"/>
      <c r="AX651" s="254"/>
      <c r="AY651" s="254"/>
      <c r="AZ651" s="25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4"/>
      <c r="AX652" s="254"/>
      <c r="AY652" s="254"/>
      <c r="AZ652" s="25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4"/>
      <c r="AX653" s="254"/>
      <c r="AY653" s="254"/>
      <c r="AZ653" s="25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4"/>
      <c r="AX654" s="254"/>
      <c r="AY654" s="254"/>
      <c r="AZ654" s="25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4"/>
      <c r="AX655" s="254"/>
      <c r="AY655" s="254"/>
      <c r="AZ655" s="25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4"/>
      <c r="AX656" s="254"/>
      <c r="AY656" s="254"/>
      <c r="AZ656" s="25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4"/>
      <c r="AX657" s="254"/>
      <c r="AY657" s="254"/>
      <c r="AZ657" s="25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4"/>
      <c r="AX658" s="254"/>
      <c r="AY658" s="254"/>
      <c r="AZ658" s="25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4"/>
      <c r="AX659" s="254"/>
      <c r="AY659" s="254"/>
      <c r="AZ659" s="25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4"/>
      <c r="AX660" s="254"/>
      <c r="AY660" s="254"/>
      <c r="AZ660" s="25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4"/>
      <c r="AX661" s="254"/>
      <c r="AY661" s="254"/>
      <c r="AZ661" s="25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4"/>
      <c r="AX662" s="254"/>
      <c r="AY662" s="254"/>
      <c r="AZ662" s="25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4"/>
      <c r="AX663" s="254"/>
      <c r="AY663" s="254"/>
      <c r="AZ663" s="25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4"/>
      <c r="AX664" s="254"/>
      <c r="AY664" s="254"/>
      <c r="AZ664" s="25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4"/>
      <c r="AX665" s="254"/>
      <c r="AY665" s="254"/>
      <c r="AZ665" s="25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4"/>
      <c r="AX666" s="254"/>
      <c r="AY666" s="254"/>
      <c r="AZ666" s="25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4"/>
      <c r="AX667" s="254"/>
      <c r="AY667" s="254"/>
      <c r="AZ667" s="25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4"/>
      <c r="AX668" s="254"/>
      <c r="AY668" s="254"/>
      <c r="AZ668" s="25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4"/>
      <c r="AX669" s="254"/>
      <c r="AY669" s="254"/>
      <c r="AZ669" s="25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4"/>
      <c r="AX670" s="254"/>
      <c r="AY670" s="254"/>
      <c r="AZ670" s="25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4"/>
      <c r="AX671" s="254"/>
      <c r="AY671" s="254"/>
      <c r="AZ671" s="25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4"/>
      <c r="AX672" s="254"/>
      <c r="AY672" s="254"/>
      <c r="AZ672" s="25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4"/>
      <c r="AX673" s="254"/>
      <c r="AY673" s="254"/>
      <c r="AZ673" s="25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4"/>
      <c r="AX674" s="254"/>
      <c r="AY674" s="254"/>
      <c r="AZ674" s="25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4"/>
      <c r="AX675" s="254"/>
      <c r="AY675" s="254"/>
      <c r="AZ675" s="25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4"/>
      <c r="AX676" s="254"/>
      <c r="AY676" s="254"/>
      <c r="AZ676" s="25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4"/>
      <c r="AX677" s="254"/>
      <c r="AY677" s="254"/>
      <c r="AZ677" s="25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4"/>
      <c r="AX678" s="254"/>
      <c r="AY678" s="254"/>
      <c r="AZ678" s="25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4"/>
      <c r="AX679" s="254"/>
      <c r="AY679" s="254"/>
      <c r="AZ679" s="25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4"/>
      <c r="AX680" s="254"/>
      <c r="AY680" s="254"/>
      <c r="AZ680" s="25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4"/>
      <c r="AX681" s="254"/>
      <c r="AY681" s="254"/>
      <c r="AZ681" s="25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4"/>
      <c r="AX682" s="254"/>
      <c r="AY682" s="254"/>
      <c r="AZ682" s="25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4"/>
      <c r="AX683" s="254"/>
      <c r="AY683" s="254"/>
      <c r="AZ683" s="25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4"/>
      <c r="AX684" s="254"/>
      <c r="AY684" s="254"/>
      <c r="AZ684" s="25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4"/>
      <c r="AX685" s="254"/>
      <c r="AY685" s="254"/>
      <c r="AZ685" s="25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4"/>
      <c r="AX686" s="254"/>
      <c r="AY686" s="254"/>
      <c r="AZ686" s="25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4"/>
      <c r="AX687" s="254"/>
      <c r="AY687" s="254"/>
      <c r="AZ687" s="25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4"/>
      <c r="AX688" s="254"/>
      <c r="AY688" s="254"/>
      <c r="AZ688" s="25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4"/>
      <c r="AX689" s="254"/>
      <c r="AY689" s="254"/>
      <c r="AZ689" s="25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4"/>
      <c r="AX690" s="254"/>
      <c r="AY690" s="254"/>
      <c r="AZ690" s="25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4"/>
      <c r="AX691" s="254"/>
      <c r="AY691" s="254"/>
      <c r="AZ691" s="25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4"/>
      <c r="AX692" s="254"/>
      <c r="AY692" s="254"/>
      <c r="AZ692" s="25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4"/>
      <c r="AX693" s="254"/>
      <c r="AY693" s="254"/>
      <c r="AZ693" s="25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4"/>
      <c r="AX694" s="254"/>
      <c r="AY694" s="254"/>
      <c r="AZ694" s="25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4"/>
      <c r="AX695" s="254"/>
      <c r="AY695" s="254"/>
      <c r="AZ695" s="25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4"/>
      <c r="AX696" s="254"/>
      <c r="AY696" s="254"/>
      <c r="AZ696" s="25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4"/>
      <c r="AX697" s="254"/>
      <c r="AY697" s="254"/>
      <c r="AZ697" s="25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4"/>
      <c r="AX698" s="254"/>
      <c r="AY698" s="254"/>
      <c r="AZ698" s="25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4"/>
      <c r="AX699" s="254"/>
      <c r="AY699" s="254"/>
      <c r="AZ699" s="25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4"/>
      <c r="AX700" s="254"/>
      <c r="AY700" s="254"/>
      <c r="AZ700" s="25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4"/>
      <c r="AX701" s="254"/>
      <c r="AY701" s="254"/>
      <c r="AZ701" s="25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4"/>
      <c r="AX702" s="254"/>
      <c r="AY702" s="254"/>
      <c r="AZ702" s="25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4"/>
      <c r="AX703" s="254"/>
      <c r="AY703" s="254"/>
      <c r="AZ703" s="25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4"/>
      <c r="AX704" s="254"/>
      <c r="AY704" s="254"/>
      <c r="AZ704" s="25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4"/>
      <c r="AX705" s="254"/>
      <c r="AY705" s="254"/>
      <c r="AZ705" s="25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4"/>
      <c r="AX706" s="254"/>
      <c r="AY706" s="254"/>
      <c r="AZ706" s="25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4"/>
      <c r="AX707" s="254"/>
      <c r="AY707" s="254"/>
      <c r="AZ707" s="25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4"/>
      <c r="AX708" s="254"/>
      <c r="AY708" s="254"/>
      <c r="AZ708" s="25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4"/>
      <c r="AX709" s="254"/>
      <c r="AY709" s="254"/>
      <c r="AZ709" s="25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4"/>
      <c r="AX710" s="254"/>
      <c r="AY710" s="254"/>
      <c r="AZ710" s="25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4"/>
      <c r="AX711" s="254"/>
      <c r="AY711" s="254"/>
      <c r="AZ711" s="25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4"/>
      <c r="AX712" s="254"/>
      <c r="AY712" s="254"/>
      <c r="AZ712" s="25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4"/>
      <c r="AX713" s="254"/>
      <c r="AY713" s="254"/>
      <c r="AZ713" s="25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4"/>
      <c r="AX714" s="254"/>
      <c r="AY714" s="254"/>
      <c r="AZ714" s="25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4"/>
      <c r="AX715" s="254"/>
      <c r="AY715" s="254"/>
      <c r="AZ715" s="25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4"/>
      <c r="AX716" s="254"/>
      <c r="AY716" s="254"/>
      <c r="AZ716" s="25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4"/>
      <c r="AX717" s="254"/>
      <c r="AY717" s="254"/>
      <c r="AZ717" s="25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4"/>
      <c r="AX718" s="254"/>
      <c r="AY718" s="254"/>
      <c r="AZ718" s="25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4"/>
      <c r="AX719" s="254"/>
      <c r="AY719" s="254"/>
      <c r="AZ719" s="25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4"/>
      <c r="AX720" s="254"/>
      <c r="AY720" s="254"/>
      <c r="AZ720" s="25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4"/>
      <c r="AX721" s="254"/>
      <c r="AY721" s="254"/>
      <c r="AZ721" s="25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4"/>
      <c r="AX722" s="254"/>
      <c r="AY722" s="254"/>
      <c r="AZ722" s="25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4"/>
      <c r="AX723" s="254"/>
      <c r="AY723" s="254"/>
      <c r="AZ723" s="25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4"/>
      <c r="AX724" s="254"/>
      <c r="AY724" s="254"/>
      <c r="AZ724" s="25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4"/>
      <c r="AX725" s="254"/>
      <c r="AY725" s="254"/>
      <c r="AZ725" s="25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4"/>
      <c r="AX726" s="254"/>
      <c r="AY726" s="254"/>
      <c r="AZ726" s="25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4"/>
      <c r="AX727" s="254"/>
      <c r="AY727" s="254"/>
      <c r="AZ727" s="25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4"/>
      <c r="AX728" s="254"/>
      <c r="AY728" s="254"/>
      <c r="AZ728" s="25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4"/>
      <c r="AX729" s="254"/>
      <c r="AY729" s="254"/>
      <c r="AZ729" s="25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4"/>
      <c r="AX730" s="254"/>
      <c r="AY730" s="254"/>
      <c r="AZ730" s="25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4"/>
      <c r="AX731" s="254"/>
      <c r="AY731" s="254"/>
      <c r="AZ731" s="25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4"/>
      <c r="AX732" s="254"/>
      <c r="AY732" s="254"/>
      <c r="AZ732" s="25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4"/>
      <c r="AX733" s="254"/>
      <c r="AY733" s="254"/>
      <c r="AZ733" s="25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4"/>
      <c r="AX734" s="254"/>
      <c r="AY734" s="254"/>
      <c r="AZ734" s="25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4"/>
      <c r="AX735" s="254"/>
      <c r="AY735" s="254"/>
      <c r="AZ735" s="25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4"/>
      <c r="AX736" s="254"/>
      <c r="AY736" s="254"/>
      <c r="AZ736" s="25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4"/>
      <c r="AX737" s="254"/>
      <c r="AY737" s="254"/>
      <c r="AZ737" s="25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4"/>
      <c r="AX738" s="254"/>
      <c r="AY738" s="254"/>
      <c r="AZ738" s="25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4"/>
      <c r="AX739" s="254"/>
      <c r="AY739" s="254"/>
      <c r="AZ739" s="25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4"/>
      <c r="AX740" s="254"/>
      <c r="AY740" s="254"/>
      <c r="AZ740" s="25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4"/>
      <c r="AX741" s="254"/>
      <c r="AY741" s="254"/>
      <c r="AZ741" s="25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4"/>
      <c r="AX742" s="254"/>
      <c r="AY742" s="254"/>
      <c r="AZ742" s="25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4"/>
      <c r="AX743" s="254"/>
      <c r="AY743" s="254"/>
      <c r="AZ743" s="25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4"/>
      <c r="AX744" s="254"/>
      <c r="AY744" s="254"/>
      <c r="AZ744" s="25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4"/>
      <c r="AX745" s="254"/>
      <c r="AY745" s="254"/>
      <c r="AZ745" s="25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4"/>
      <c r="AX746" s="254"/>
      <c r="AY746" s="254"/>
      <c r="AZ746" s="25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4"/>
      <c r="AX747" s="254"/>
      <c r="AY747" s="254"/>
      <c r="AZ747" s="25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4"/>
      <c r="AX748" s="254"/>
      <c r="AY748" s="254"/>
      <c r="AZ748" s="25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4"/>
      <c r="AX749" s="254"/>
      <c r="AY749" s="254"/>
      <c r="AZ749" s="25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4"/>
      <c r="AX750" s="254"/>
      <c r="AY750" s="254"/>
      <c r="AZ750" s="25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4"/>
      <c r="AX751" s="254"/>
      <c r="AY751" s="254"/>
      <c r="AZ751" s="25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4"/>
      <c r="AX752" s="254"/>
      <c r="AY752" s="254"/>
      <c r="AZ752" s="25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4"/>
      <c r="AX753" s="254"/>
      <c r="AY753" s="254"/>
      <c r="AZ753" s="25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4"/>
      <c r="AX754" s="254"/>
      <c r="AY754" s="254"/>
      <c r="AZ754" s="25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4"/>
      <c r="AX755" s="254"/>
      <c r="AY755" s="254"/>
      <c r="AZ755" s="25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4"/>
      <c r="AX756" s="254"/>
      <c r="AY756" s="254"/>
      <c r="AZ756" s="25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4"/>
      <c r="AX757" s="254"/>
      <c r="AY757" s="254"/>
      <c r="AZ757" s="25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4"/>
      <c r="AX758" s="254"/>
      <c r="AY758" s="254"/>
      <c r="AZ758" s="25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4"/>
      <c r="AX759" s="254"/>
      <c r="AY759" s="254"/>
      <c r="AZ759" s="25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4"/>
      <c r="AX760" s="254"/>
      <c r="AY760" s="254"/>
      <c r="AZ760" s="25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4"/>
      <c r="AX761" s="254"/>
      <c r="AY761" s="254"/>
      <c r="AZ761" s="25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4"/>
      <c r="AX762" s="254"/>
      <c r="AY762" s="254"/>
      <c r="AZ762" s="25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4"/>
      <c r="AX763" s="254"/>
      <c r="AY763" s="254"/>
      <c r="AZ763" s="25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4"/>
      <c r="AX764" s="254"/>
      <c r="AY764" s="254"/>
      <c r="AZ764" s="25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4"/>
      <c r="AX765" s="254"/>
      <c r="AY765" s="254"/>
      <c r="AZ765" s="25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4"/>
      <c r="AX766" s="254"/>
      <c r="AY766" s="254"/>
      <c r="AZ766" s="25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4"/>
      <c r="AX767" s="254"/>
      <c r="AY767" s="254"/>
      <c r="AZ767" s="25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4"/>
      <c r="AX768" s="254"/>
      <c r="AY768" s="254"/>
      <c r="AZ768" s="25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4"/>
      <c r="AX769" s="254"/>
      <c r="AY769" s="254"/>
      <c r="AZ769" s="25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4"/>
      <c r="AX770" s="254"/>
      <c r="AY770" s="254"/>
      <c r="AZ770" s="25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4"/>
      <c r="AX771" s="254"/>
      <c r="AY771" s="254"/>
      <c r="AZ771" s="25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4"/>
      <c r="AX772" s="254"/>
      <c r="AY772" s="254"/>
      <c r="AZ772" s="25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4"/>
      <c r="AX773" s="254"/>
      <c r="AY773" s="254"/>
      <c r="AZ773" s="25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4"/>
      <c r="AX774" s="254"/>
      <c r="AY774" s="254"/>
      <c r="AZ774" s="25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4"/>
      <c r="AX775" s="254"/>
      <c r="AY775" s="254"/>
      <c r="AZ775" s="25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4"/>
      <c r="AX776" s="254"/>
      <c r="AY776" s="254"/>
      <c r="AZ776" s="25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4"/>
      <c r="AX777" s="254"/>
      <c r="AY777" s="254"/>
      <c r="AZ777" s="25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4"/>
      <c r="AX778" s="254"/>
      <c r="AY778" s="254"/>
      <c r="AZ778" s="25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4"/>
      <c r="AX779" s="254"/>
      <c r="AY779" s="254"/>
      <c r="AZ779" s="25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4"/>
      <c r="AX780" s="254"/>
      <c r="AY780" s="254"/>
      <c r="AZ780" s="25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4"/>
      <c r="AX781" s="254"/>
      <c r="AY781" s="254"/>
      <c r="AZ781" s="25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4"/>
      <c r="AX782" s="254"/>
      <c r="AY782" s="254"/>
      <c r="AZ782" s="25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4"/>
      <c r="AX783" s="254"/>
      <c r="AY783" s="254"/>
      <c r="AZ783" s="25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4"/>
      <c r="AX784" s="254"/>
      <c r="AY784" s="254"/>
      <c r="AZ784" s="25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4"/>
      <c r="AX785" s="254"/>
      <c r="AY785" s="254"/>
      <c r="AZ785" s="25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4"/>
      <c r="AX786" s="254"/>
      <c r="AY786" s="254"/>
      <c r="AZ786" s="25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4"/>
      <c r="AX787" s="254"/>
      <c r="AY787" s="254"/>
      <c r="AZ787" s="25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4"/>
      <c r="AX788" s="254"/>
      <c r="AY788" s="254"/>
      <c r="AZ788" s="25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4"/>
      <c r="AX789" s="254"/>
      <c r="AY789" s="254"/>
      <c r="AZ789" s="25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4"/>
      <c r="AX790" s="254"/>
      <c r="AY790" s="254"/>
      <c r="AZ790" s="25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4"/>
      <c r="AX791" s="254"/>
      <c r="AY791" s="254"/>
      <c r="AZ791" s="25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4"/>
      <c r="AX792" s="254"/>
      <c r="AY792" s="254"/>
      <c r="AZ792" s="25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4"/>
      <c r="AX793" s="254"/>
      <c r="AY793" s="254"/>
      <c r="AZ793" s="25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4"/>
      <c r="AX794" s="254"/>
      <c r="AY794" s="254"/>
      <c r="AZ794" s="25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4"/>
      <c r="AX795" s="254"/>
      <c r="AY795" s="254"/>
      <c r="AZ795" s="25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4"/>
      <c r="AX796" s="254"/>
      <c r="AY796" s="254"/>
      <c r="AZ796" s="25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4"/>
      <c r="AX797" s="254"/>
      <c r="AY797" s="254"/>
      <c r="AZ797" s="25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4"/>
      <c r="AX798" s="254"/>
      <c r="AY798" s="254"/>
      <c r="AZ798" s="25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4"/>
      <c r="AX799" s="254"/>
      <c r="AY799" s="254"/>
      <c r="AZ799" s="25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4"/>
      <c r="AX800" s="254"/>
      <c r="AY800" s="254"/>
      <c r="AZ800" s="25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4"/>
      <c r="AX801" s="254"/>
      <c r="AY801" s="254"/>
      <c r="AZ801" s="25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4"/>
      <c r="AX802" s="254"/>
      <c r="AY802" s="254"/>
      <c r="AZ802" s="25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4"/>
      <c r="AX803" s="254"/>
      <c r="AY803" s="254"/>
      <c r="AZ803" s="25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4"/>
      <c r="AX804" s="254"/>
      <c r="AY804" s="254"/>
      <c r="AZ804" s="25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4"/>
      <c r="AX805" s="254"/>
      <c r="AY805" s="254"/>
      <c r="AZ805" s="25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4"/>
      <c r="AX806" s="254"/>
      <c r="AY806" s="254"/>
      <c r="AZ806" s="25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4"/>
      <c r="AX807" s="254"/>
      <c r="AY807" s="254"/>
      <c r="AZ807" s="25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4"/>
      <c r="AX808" s="254"/>
      <c r="AY808" s="254"/>
      <c r="AZ808" s="25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4"/>
      <c r="AX809" s="254"/>
      <c r="AY809" s="254"/>
      <c r="AZ809" s="25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4"/>
      <c r="AX810" s="254"/>
      <c r="AY810" s="254"/>
      <c r="AZ810" s="25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4"/>
      <c r="AX811" s="254"/>
      <c r="AY811" s="254"/>
      <c r="AZ811" s="25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4"/>
      <c r="AX812" s="254"/>
      <c r="AY812" s="254"/>
      <c r="AZ812" s="25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4"/>
      <c r="AX813" s="254"/>
      <c r="AY813" s="254"/>
      <c r="AZ813" s="25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4"/>
      <c r="AX814" s="254"/>
      <c r="AY814" s="254"/>
      <c r="AZ814" s="25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4"/>
      <c r="AX815" s="254"/>
      <c r="AY815" s="254"/>
      <c r="AZ815" s="25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4"/>
      <c r="AX816" s="254"/>
      <c r="AY816" s="254"/>
      <c r="AZ816" s="25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4"/>
      <c r="AX817" s="254"/>
      <c r="AY817" s="254"/>
      <c r="AZ817" s="25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4"/>
      <c r="AX818" s="254"/>
      <c r="AY818" s="254"/>
      <c r="AZ818" s="25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4"/>
      <c r="AX819" s="254"/>
      <c r="AY819" s="254"/>
      <c r="AZ819" s="25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4"/>
      <c r="AX820" s="254"/>
      <c r="AY820" s="254"/>
      <c r="AZ820" s="25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4"/>
      <c r="AX821" s="254"/>
      <c r="AY821" s="254"/>
      <c r="AZ821" s="25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4"/>
      <c r="AX822" s="254"/>
      <c r="AY822" s="254"/>
      <c r="AZ822" s="25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4"/>
      <c r="AX823" s="254"/>
      <c r="AY823" s="254"/>
      <c r="AZ823" s="25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4"/>
      <c r="AX824" s="254"/>
      <c r="AY824" s="254"/>
      <c r="AZ824" s="25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4"/>
      <c r="AX825" s="254"/>
      <c r="AY825" s="254"/>
      <c r="AZ825" s="25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4"/>
      <c r="AX826" s="254"/>
      <c r="AY826" s="254"/>
      <c r="AZ826" s="25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4"/>
      <c r="AX827" s="254"/>
      <c r="AY827" s="254"/>
      <c r="AZ827" s="25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4"/>
      <c r="AX828" s="254"/>
      <c r="AY828" s="254"/>
      <c r="AZ828" s="25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4"/>
      <c r="AX829" s="254"/>
      <c r="AY829" s="254"/>
      <c r="AZ829" s="25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4"/>
      <c r="AX830" s="254"/>
      <c r="AY830" s="254"/>
      <c r="AZ830" s="25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4"/>
      <c r="AX831" s="254"/>
      <c r="AY831" s="254"/>
      <c r="AZ831" s="25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4"/>
      <c r="AX832" s="254"/>
      <c r="AY832" s="254"/>
      <c r="AZ832" s="25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4"/>
      <c r="AX833" s="254"/>
      <c r="AY833" s="254"/>
      <c r="AZ833" s="25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4"/>
      <c r="AX834" s="254"/>
      <c r="AY834" s="254"/>
      <c r="AZ834" s="25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4"/>
      <c r="AX835" s="254"/>
      <c r="AY835" s="254"/>
      <c r="AZ835" s="25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4"/>
      <c r="AX836" s="254"/>
      <c r="AY836" s="254"/>
      <c r="AZ836" s="25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4"/>
      <c r="AX837" s="254"/>
      <c r="AY837" s="254"/>
      <c r="AZ837" s="25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4"/>
      <c r="AX838" s="254"/>
      <c r="AY838" s="254"/>
      <c r="AZ838" s="25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4"/>
      <c r="AX839" s="254"/>
      <c r="AY839" s="254"/>
      <c r="AZ839" s="25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4"/>
      <c r="AX840" s="254"/>
      <c r="AY840" s="254"/>
      <c r="AZ840" s="25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4"/>
      <c r="AX841" s="254"/>
      <c r="AY841" s="254"/>
      <c r="AZ841" s="25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4"/>
      <c r="AX842" s="254"/>
      <c r="AY842" s="254"/>
      <c r="AZ842" s="25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4"/>
      <c r="AX843" s="254"/>
      <c r="AY843" s="254"/>
      <c r="AZ843" s="25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4"/>
      <c r="AX844" s="254"/>
      <c r="AY844" s="254"/>
      <c r="AZ844" s="25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4"/>
      <c r="AX845" s="254"/>
      <c r="AY845" s="254"/>
      <c r="AZ845" s="25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4"/>
      <c r="AX846" s="254"/>
      <c r="AY846" s="254"/>
      <c r="AZ846" s="25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4"/>
      <c r="AX847" s="254"/>
      <c r="AY847" s="254"/>
      <c r="AZ847" s="25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4"/>
      <c r="AX848" s="254"/>
      <c r="AY848" s="254"/>
      <c r="AZ848" s="25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4"/>
      <c r="AX849" s="254"/>
      <c r="AY849" s="254"/>
      <c r="AZ849" s="25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4"/>
      <c r="AX850" s="254"/>
      <c r="AY850" s="254"/>
      <c r="AZ850" s="25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4"/>
      <c r="AX851" s="254"/>
      <c r="AY851" s="254"/>
      <c r="AZ851" s="25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4"/>
      <c r="AX852" s="254"/>
      <c r="AY852" s="254"/>
      <c r="AZ852" s="25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4"/>
      <c r="AX853" s="254"/>
      <c r="AY853" s="254"/>
      <c r="AZ853" s="25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4"/>
      <c r="AX854" s="254"/>
      <c r="AY854" s="254"/>
      <c r="AZ854" s="25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4"/>
      <c r="AX855" s="254"/>
      <c r="AY855" s="254"/>
      <c r="AZ855" s="25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4"/>
      <c r="AX856" s="254"/>
      <c r="AY856" s="254"/>
      <c r="AZ856" s="25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4"/>
      <c r="AX857" s="254"/>
      <c r="AY857" s="254"/>
      <c r="AZ857" s="25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4"/>
      <c r="AX858" s="254"/>
      <c r="AY858" s="254"/>
      <c r="AZ858" s="25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4"/>
      <c r="AX859" s="254"/>
      <c r="AY859" s="254"/>
      <c r="AZ859" s="25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4"/>
      <c r="AX860" s="254"/>
      <c r="AY860" s="254"/>
      <c r="AZ860" s="25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thickBot="1">
      <c r="A4" s="55"/>
      <c r="B4" s="1"/>
      <c r="C4" s="270" t="s">
        <v>258</v>
      </c>
      <c r="D4" s="55"/>
      <c r="E4" s="271"/>
      <c r="F4" s="272">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58"/>
      <c r="AL4" s="258"/>
      <c r="AM4" s="258"/>
      <c r="AN4" s="258"/>
      <c r="AO4" s="258"/>
      <c r="AP4" s="258"/>
      <c r="AQ4" s="258"/>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58"/>
      <c r="AL5" s="258"/>
      <c r="AM5" s="258"/>
      <c r="AN5" s="258"/>
      <c r="AO5" s="258"/>
      <c r="AP5" s="258"/>
      <c r="AQ5" s="258"/>
      <c r="AR5" s="50"/>
      <c r="AS5" s="50"/>
      <c r="AT5" s="51"/>
    </row>
    <row r="6" spans="1:49" ht="24" customHeight="1">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58"/>
      <c r="AL6" s="258"/>
      <c r="AM6" s="258"/>
      <c r="AN6" s="258"/>
      <c r="AO6" s="258"/>
      <c r="AP6" s="258"/>
      <c r="AQ6" s="274"/>
      <c r="AR6" s="51"/>
      <c r="AS6" s="51"/>
      <c r="AU6" s="48"/>
      <c r="AV6" s="48"/>
      <c r="AW6" s="48"/>
    </row>
    <row r="7" spans="1:49" ht="14" customHeight="1">
      <c r="A7" s="1"/>
      <c r="B7" s="275" t="s">
        <v>146</v>
      </c>
      <c r="C7" s="368" t="b">
        <v>0</v>
      </c>
      <c r="D7" s="369" t="b">
        <v>0</v>
      </c>
      <c r="E7" s="368" t="b">
        <v>0</v>
      </c>
      <c r="F7" s="370" t="b">
        <v>1</v>
      </c>
      <c r="G7" s="370" t="b">
        <v>1</v>
      </c>
      <c r="H7" s="370" t="b">
        <v>1</v>
      </c>
      <c r="I7" s="370" t="b">
        <v>1</v>
      </c>
      <c r="J7" s="370" t="b">
        <v>1</v>
      </c>
      <c r="K7" s="371" t="b">
        <v>1</v>
      </c>
      <c r="L7" s="371" t="b">
        <v>1</v>
      </c>
      <c r="M7" s="371" t="b">
        <v>1</v>
      </c>
      <c r="N7" s="371" t="b">
        <v>1</v>
      </c>
      <c r="O7" s="371" t="b">
        <v>1</v>
      </c>
      <c r="P7" s="371" t="b">
        <v>1</v>
      </c>
      <c r="Q7" s="371" t="b">
        <v>1</v>
      </c>
      <c r="R7" s="371" t="b">
        <v>1</v>
      </c>
      <c r="S7" s="371" t="b">
        <v>1</v>
      </c>
      <c r="T7" s="371" t="b">
        <v>1</v>
      </c>
      <c r="U7" s="372" t="b">
        <v>1</v>
      </c>
      <c r="V7" s="83"/>
      <c r="W7" s="83"/>
      <c r="X7" s="83"/>
      <c r="Y7" s="83"/>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4" customHeight="1">
      <c r="A8" s="1"/>
      <c r="B8" s="275" t="s">
        <v>150</v>
      </c>
      <c r="C8" s="368" t="b">
        <v>0</v>
      </c>
      <c r="D8" s="369" t="b">
        <v>0</v>
      </c>
      <c r="E8" s="368" t="b">
        <v>0</v>
      </c>
      <c r="F8" s="370" t="b">
        <v>1</v>
      </c>
      <c r="G8" s="370" t="b">
        <v>1</v>
      </c>
      <c r="H8" s="370" t="b">
        <v>1</v>
      </c>
      <c r="I8" s="370" t="b">
        <v>1</v>
      </c>
      <c r="J8" s="370" t="b">
        <v>1</v>
      </c>
      <c r="K8" s="371" t="b">
        <v>1</v>
      </c>
      <c r="L8" s="371" t="b">
        <v>1</v>
      </c>
      <c r="M8" s="371" t="b">
        <v>1</v>
      </c>
      <c r="N8" s="371" t="b">
        <v>1</v>
      </c>
      <c r="O8" s="371" t="b">
        <v>1</v>
      </c>
      <c r="P8" s="371" t="b">
        <v>1</v>
      </c>
      <c r="Q8" s="371" t="b">
        <v>1</v>
      </c>
      <c r="R8" s="371" t="b">
        <v>1</v>
      </c>
      <c r="S8" s="371" t="b">
        <v>1</v>
      </c>
      <c r="T8" s="371" t="b">
        <v>1</v>
      </c>
      <c r="U8" s="372" t="b">
        <v>1</v>
      </c>
      <c r="V8" s="83"/>
      <c r="W8" s="83"/>
      <c r="X8" s="83"/>
      <c r="Y8" s="83"/>
      <c r="Z8" s="83"/>
      <c r="AA8" s="83"/>
      <c r="AB8" s="83"/>
      <c r="AC8" s="83"/>
      <c r="AD8" s="83"/>
      <c r="AE8" s="83"/>
      <c r="AF8" s="1"/>
      <c r="AG8" s="1"/>
      <c r="AH8" s="1"/>
      <c r="AI8" s="1"/>
      <c r="AJ8" s="1"/>
      <c r="AK8" s="258"/>
      <c r="AL8" s="258"/>
      <c r="AM8" s="258"/>
      <c r="AN8" s="274"/>
      <c r="AO8" s="274"/>
      <c r="AP8" s="274"/>
      <c r="AQ8" s="276"/>
      <c r="AT8" s="48"/>
      <c r="AU8" s="48"/>
      <c r="AV8" s="48"/>
      <c r="AW8" s="48"/>
    </row>
    <row r="9" spans="1:49" ht="14" customHeight="1">
      <c r="A9" s="1"/>
      <c r="B9" s="277" t="s">
        <v>148</v>
      </c>
      <c r="C9" s="368" t="b">
        <v>1</v>
      </c>
      <c r="D9" s="369" t="b">
        <v>1</v>
      </c>
      <c r="E9" s="368"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83"/>
      <c r="Z9" s="83"/>
      <c r="AA9" s="83"/>
      <c r="AB9" s="83"/>
      <c r="AC9" s="83"/>
      <c r="AD9" s="83"/>
      <c r="AE9" s="83"/>
      <c r="AF9" s="1"/>
      <c r="AG9" s="1"/>
      <c r="AH9" s="1"/>
      <c r="AI9" s="1"/>
      <c r="AJ9" s="1"/>
      <c r="AK9" s="258"/>
      <c r="AL9" s="258"/>
      <c r="AM9" s="258"/>
      <c r="AN9" s="274"/>
      <c r="AO9" s="274"/>
      <c r="AP9" s="274"/>
      <c r="AQ9" s="276"/>
      <c r="AT9" s="48"/>
      <c r="AU9" s="48"/>
      <c r="AV9" s="48"/>
      <c r="AW9" s="48"/>
    </row>
    <row r="10" spans="1:49" ht="14" customHeight="1">
      <c r="A10" s="1"/>
      <c r="B10" s="277" t="s">
        <v>152</v>
      </c>
      <c r="C10" s="368" t="b">
        <v>1</v>
      </c>
      <c r="D10" s="369" t="b">
        <v>1</v>
      </c>
      <c r="E10" s="368"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83"/>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4" customHeight="1">
      <c r="A11" s="1"/>
      <c r="B11" s="277" t="s">
        <v>154</v>
      </c>
      <c r="C11" s="368" t="b">
        <v>1</v>
      </c>
      <c r="D11" s="369" t="b">
        <v>1</v>
      </c>
      <c r="E11" s="368"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83"/>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4" customHeight="1">
      <c r="A12" s="1"/>
      <c r="B12" s="277" t="s">
        <v>156</v>
      </c>
      <c r="C12" s="368" t="b">
        <v>1</v>
      </c>
      <c r="D12" s="369" t="b">
        <v>1</v>
      </c>
      <c r="E12" s="368"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83"/>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4" customHeight="1">
      <c r="A13" s="1"/>
      <c r="B13" s="277" t="s">
        <v>160</v>
      </c>
      <c r="C13" s="368" t="b">
        <v>1</v>
      </c>
      <c r="D13" s="369" t="b">
        <v>1</v>
      </c>
      <c r="E13" s="368"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77" t="s">
        <v>158</v>
      </c>
      <c r="C14" s="368" t="b">
        <v>1</v>
      </c>
      <c r="D14" s="369" t="b">
        <v>1</v>
      </c>
      <c r="E14" s="368"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75" t="s">
        <v>162</v>
      </c>
      <c r="C15" s="368" t="b">
        <v>0</v>
      </c>
      <c r="D15" s="369" t="b">
        <v>0</v>
      </c>
      <c r="E15" s="368" t="b">
        <v>0</v>
      </c>
      <c r="F15" s="374" t="b">
        <v>1</v>
      </c>
      <c r="G15" s="374" t="b">
        <v>1</v>
      </c>
      <c r="H15" s="374" t="b">
        <v>1</v>
      </c>
      <c r="I15" s="374" t="b">
        <v>1</v>
      </c>
      <c r="J15" s="374" t="b">
        <v>1</v>
      </c>
      <c r="K15" s="375" t="b">
        <v>1</v>
      </c>
      <c r="L15" s="375" t="b">
        <v>1</v>
      </c>
      <c r="M15" s="375" t="b">
        <v>1</v>
      </c>
      <c r="N15" s="375" t="b">
        <v>1</v>
      </c>
      <c r="O15" s="375" t="b">
        <v>1</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75" t="s">
        <v>164</v>
      </c>
      <c r="C16" s="368" t="b">
        <v>0</v>
      </c>
      <c r="D16" s="369" t="b">
        <v>0</v>
      </c>
      <c r="E16" s="368" t="b">
        <v>0</v>
      </c>
      <c r="F16" s="374" t="b">
        <v>1</v>
      </c>
      <c r="G16" s="374" t="b">
        <v>1</v>
      </c>
      <c r="H16" s="374" t="b">
        <v>1</v>
      </c>
      <c r="I16" s="374" t="b">
        <v>1</v>
      </c>
      <c r="J16" s="374" t="b">
        <v>1</v>
      </c>
      <c r="K16" s="375" t="b">
        <v>1</v>
      </c>
      <c r="L16" s="375" t="b">
        <v>1</v>
      </c>
      <c r="M16" s="375" t="b">
        <v>1</v>
      </c>
      <c r="N16" s="375" t="b">
        <v>1</v>
      </c>
      <c r="O16" s="375" t="b">
        <v>1</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75" t="s">
        <v>167</v>
      </c>
      <c r="C17" s="368" t="b">
        <v>0</v>
      </c>
      <c r="D17" s="369" t="b">
        <v>0</v>
      </c>
      <c r="E17" s="368" t="b">
        <v>0</v>
      </c>
      <c r="F17" s="374" t="b">
        <v>1</v>
      </c>
      <c r="G17" s="374" t="b">
        <v>1</v>
      </c>
      <c r="H17" s="374" t="b">
        <v>1</v>
      </c>
      <c r="I17" s="374" t="b">
        <v>1</v>
      </c>
      <c r="J17" s="374" t="b">
        <v>1</v>
      </c>
      <c r="K17" s="375" t="b">
        <v>1</v>
      </c>
      <c r="L17" s="375" t="b">
        <v>1</v>
      </c>
      <c r="M17" s="375" t="b">
        <v>1</v>
      </c>
      <c r="N17" s="375" t="b">
        <v>1</v>
      </c>
      <c r="O17" s="375" t="b">
        <v>1</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75" t="s">
        <v>168</v>
      </c>
      <c r="C18" s="368" t="b">
        <v>0</v>
      </c>
      <c r="D18" s="369" t="b">
        <v>0</v>
      </c>
      <c r="E18" s="368" t="b">
        <v>0</v>
      </c>
      <c r="F18" s="375" t="b">
        <v>1</v>
      </c>
      <c r="G18" s="375" t="b">
        <v>1</v>
      </c>
      <c r="H18" s="375" t="b">
        <v>1</v>
      </c>
      <c r="I18" s="375" t="b">
        <v>1</v>
      </c>
      <c r="J18" s="375" t="b">
        <v>1</v>
      </c>
      <c r="K18" s="375" t="b">
        <v>1</v>
      </c>
      <c r="L18" s="375" t="b">
        <v>1</v>
      </c>
      <c r="M18" s="375" t="b">
        <v>1</v>
      </c>
      <c r="N18" s="375" t="b">
        <v>1</v>
      </c>
      <c r="O18" s="375" t="b">
        <v>1</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77" t="s">
        <v>169</v>
      </c>
      <c r="C19" s="368" t="b">
        <v>1</v>
      </c>
      <c r="D19" s="369" t="b">
        <v>1</v>
      </c>
      <c r="E19" s="368"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75" t="s">
        <v>165</v>
      </c>
      <c r="C20" s="368" t="b">
        <v>0</v>
      </c>
      <c r="D20" s="369" t="b">
        <v>0</v>
      </c>
      <c r="E20" s="368" t="b">
        <v>0</v>
      </c>
      <c r="F20" s="375" t="b">
        <v>1</v>
      </c>
      <c r="G20" s="375" t="b">
        <v>1</v>
      </c>
      <c r="H20" s="375" t="b">
        <v>1</v>
      </c>
      <c r="I20" s="375" t="b">
        <v>1</v>
      </c>
      <c r="J20" s="375" t="b">
        <v>1</v>
      </c>
      <c r="K20" s="375" t="b">
        <v>1</v>
      </c>
      <c r="L20" s="375" t="b">
        <v>1</v>
      </c>
      <c r="M20" s="375" t="b">
        <v>1</v>
      </c>
      <c r="N20" s="375" t="b">
        <v>1</v>
      </c>
      <c r="O20" s="375" t="b">
        <v>1</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75" t="s">
        <v>170</v>
      </c>
      <c r="C21" s="368" t="b">
        <v>0</v>
      </c>
      <c r="D21" s="369" t="b">
        <v>0</v>
      </c>
      <c r="E21" s="368" t="b">
        <v>0</v>
      </c>
      <c r="F21" s="375" t="b">
        <v>1</v>
      </c>
      <c r="G21" s="375" t="b">
        <v>1</v>
      </c>
      <c r="H21" s="375" t="b">
        <v>1</v>
      </c>
      <c r="I21" s="375" t="b">
        <v>1</v>
      </c>
      <c r="J21" s="375" t="b">
        <v>1</v>
      </c>
      <c r="K21" s="375" t="b">
        <v>1</v>
      </c>
      <c r="L21" s="375" t="b">
        <v>1</v>
      </c>
      <c r="M21" s="375" t="b">
        <v>1</v>
      </c>
      <c r="N21" s="375" t="b">
        <v>1</v>
      </c>
      <c r="O21" s="375" t="b">
        <v>1</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75" t="s">
        <v>171</v>
      </c>
      <c r="C22" s="368" t="b">
        <v>0</v>
      </c>
      <c r="D22" s="369" t="b">
        <v>0</v>
      </c>
      <c r="E22" s="368" t="b">
        <v>0</v>
      </c>
      <c r="F22" s="375" t="b">
        <v>1</v>
      </c>
      <c r="G22" s="375" t="b">
        <v>1</v>
      </c>
      <c r="H22" s="375" t="b">
        <v>1</v>
      </c>
      <c r="I22" s="375" t="b">
        <v>1</v>
      </c>
      <c r="J22" s="375" t="b">
        <v>1</v>
      </c>
      <c r="K22" s="375" t="b">
        <v>1</v>
      </c>
      <c r="L22" s="375" t="b">
        <v>1</v>
      </c>
      <c r="M22" s="375" t="b">
        <v>1</v>
      </c>
      <c r="N22" s="375" t="b">
        <v>1</v>
      </c>
      <c r="O22" s="375" t="b">
        <v>1</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75" t="s">
        <v>172</v>
      </c>
      <c r="C23" s="368" t="b">
        <v>0</v>
      </c>
      <c r="D23" s="369" t="b">
        <v>0</v>
      </c>
      <c r="E23" s="368" t="b">
        <v>0</v>
      </c>
      <c r="F23" s="375" t="b">
        <v>1</v>
      </c>
      <c r="G23" s="375" t="b">
        <v>1</v>
      </c>
      <c r="H23" s="375" t="b">
        <v>1</v>
      </c>
      <c r="I23" s="375" t="b">
        <v>1</v>
      </c>
      <c r="J23" s="375" t="b">
        <v>1</v>
      </c>
      <c r="K23" s="375" t="b">
        <v>1</v>
      </c>
      <c r="L23" s="375" t="b">
        <v>1</v>
      </c>
      <c r="M23" s="375" t="b">
        <v>1</v>
      </c>
      <c r="N23" s="375" t="b">
        <v>1</v>
      </c>
      <c r="O23" s="375" t="b">
        <v>1</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77" t="s">
        <v>175</v>
      </c>
      <c r="C24" s="368" t="b">
        <v>1</v>
      </c>
      <c r="D24" s="369" t="b">
        <v>1</v>
      </c>
      <c r="E24" s="368"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77" t="s">
        <v>174</v>
      </c>
      <c r="C25" s="368" t="b">
        <v>1</v>
      </c>
      <c r="D25" s="369" t="b">
        <v>1</v>
      </c>
      <c r="E25" s="368"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75" t="s">
        <v>173</v>
      </c>
      <c r="C26" s="368" t="b">
        <v>0</v>
      </c>
      <c r="D26" s="369" t="b">
        <v>0</v>
      </c>
      <c r="E26" s="368" t="b">
        <v>0</v>
      </c>
      <c r="F26" s="375" t="b">
        <v>1</v>
      </c>
      <c r="G26" s="375" t="b">
        <v>1</v>
      </c>
      <c r="H26" s="375" t="b">
        <v>1</v>
      </c>
      <c r="I26" s="375" t="b">
        <v>1</v>
      </c>
      <c r="J26" s="375" t="b">
        <v>1</v>
      </c>
      <c r="K26" s="375" t="b">
        <v>1</v>
      </c>
      <c r="L26" s="375" t="b">
        <v>1</v>
      </c>
      <c r="M26" s="375" t="b">
        <v>1</v>
      </c>
      <c r="N26" s="375" t="b">
        <v>1</v>
      </c>
      <c r="O26" s="375" t="b">
        <v>1</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77" t="s">
        <v>176</v>
      </c>
      <c r="C27" s="368" t="b">
        <v>1</v>
      </c>
      <c r="D27" s="369" t="b">
        <v>1</v>
      </c>
      <c r="E27" s="368"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75" t="s">
        <v>177</v>
      </c>
      <c r="C28" s="368" t="b">
        <v>0</v>
      </c>
      <c r="D28" s="369" t="b">
        <v>0</v>
      </c>
      <c r="E28" s="368" t="b">
        <v>0</v>
      </c>
      <c r="F28" s="375" t="b">
        <v>1</v>
      </c>
      <c r="G28" s="375" t="b">
        <v>1</v>
      </c>
      <c r="H28" s="375" t="b">
        <v>1</v>
      </c>
      <c r="I28" s="375" t="b">
        <v>1</v>
      </c>
      <c r="J28" s="375" t="b">
        <v>1</v>
      </c>
      <c r="K28" s="375" t="b">
        <v>1</v>
      </c>
      <c r="L28" s="375" t="b">
        <v>1</v>
      </c>
      <c r="M28" s="375" t="b">
        <v>1</v>
      </c>
      <c r="N28" s="375" t="b">
        <v>1</v>
      </c>
      <c r="O28" s="375" t="b">
        <v>1</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75" t="s">
        <v>179</v>
      </c>
      <c r="C29" s="368" t="b">
        <v>0</v>
      </c>
      <c r="D29" s="369" t="b">
        <v>0</v>
      </c>
      <c r="E29" s="368" t="b">
        <v>0</v>
      </c>
      <c r="F29" s="375" t="b">
        <v>1</v>
      </c>
      <c r="G29" s="375" t="b">
        <v>1</v>
      </c>
      <c r="H29" s="375" t="b">
        <v>1</v>
      </c>
      <c r="I29" s="375" t="b">
        <v>1</v>
      </c>
      <c r="J29" s="375" t="b">
        <v>1</v>
      </c>
      <c r="K29" s="375" t="b">
        <v>1</v>
      </c>
      <c r="L29" s="375" t="b">
        <v>1</v>
      </c>
      <c r="M29" s="375" t="b">
        <v>1</v>
      </c>
      <c r="N29" s="375" t="b">
        <v>1</v>
      </c>
      <c r="O29" s="375" t="b">
        <v>1</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75" t="s">
        <v>178</v>
      </c>
      <c r="C30" s="368" t="b">
        <v>0</v>
      </c>
      <c r="D30" s="369" t="b">
        <v>0</v>
      </c>
      <c r="E30" s="368" t="b">
        <v>0</v>
      </c>
      <c r="F30" s="375" t="b">
        <v>1</v>
      </c>
      <c r="G30" s="375" t="b">
        <v>1</v>
      </c>
      <c r="H30" s="375" t="b">
        <v>1</v>
      </c>
      <c r="I30" s="375" t="b">
        <v>1</v>
      </c>
      <c r="J30" s="375" t="b">
        <v>1</v>
      </c>
      <c r="K30" s="375" t="b">
        <v>1</v>
      </c>
      <c r="L30" s="375" t="b">
        <v>1</v>
      </c>
      <c r="M30" s="375" t="b">
        <v>1</v>
      </c>
      <c r="N30" s="375" t="b">
        <v>1</v>
      </c>
      <c r="O30" s="375" t="b">
        <v>1</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75" t="s">
        <v>180</v>
      </c>
      <c r="C31" s="368" t="b">
        <v>0</v>
      </c>
      <c r="D31" s="369" t="b">
        <v>0</v>
      </c>
      <c r="E31" s="368" t="b">
        <v>0</v>
      </c>
      <c r="F31" s="375" t="b">
        <v>1</v>
      </c>
      <c r="G31" s="375" t="b">
        <v>1</v>
      </c>
      <c r="H31" s="375" t="b">
        <v>1</v>
      </c>
      <c r="I31" s="375" t="b">
        <v>1</v>
      </c>
      <c r="J31" s="375" t="b">
        <v>1</v>
      </c>
      <c r="K31" s="375" t="b">
        <v>1</v>
      </c>
      <c r="L31" s="375" t="b">
        <v>1</v>
      </c>
      <c r="M31" s="375" t="b">
        <v>1</v>
      </c>
      <c r="N31" s="375" t="b">
        <v>1</v>
      </c>
      <c r="O31" s="375" t="b">
        <v>1</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75" t="s">
        <v>183</v>
      </c>
      <c r="C32" s="368" t="b">
        <v>0</v>
      </c>
      <c r="D32" s="369" t="b">
        <v>0</v>
      </c>
      <c r="E32" s="368" t="b">
        <v>0</v>
      </c>
      <c r="F32" s="375" t="b">
        <v>1</v>
      </c>
      <c r="G32" s="375" t="b">
        <v>1</v>
      </c>
      <c r="H32" s="375" t="b">
        <v>1</v>
      </c>
      <c r="I32" s="375" t="b">
        <v>1</v>
      </c>
      <c r="J32" s="375" t="b">
        <v>1</v>
      </c>
      <c r="K32" s="375" t="b">
        <v>1</v>
      </c>
      <c r="L32" s="375" t="b">
        <v>1</v>
      </c>
      <c r="M32" s="375" t="b">
        <v>1</v>
      </c>
      <c r="N32" s="375" t="b">
        <v>1</v>
      </c>
      <c r="O32" s="375" t="b">
        <v>1</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58"/>
      <c r="B33" s="275" t="s">
        <v>187</v>
      </c>
      <c r="C33" s="368" t="b">
        <v>0</v>
      </c>
      <c r="D33" s="369" t="b">
        <v>0</v>
      </c>
      <c r="E33" s="368" t="b">
        <v>0</v>
      </c>
      <c r="F33" s="375" t="b">
        <v>1</v>
      </c>
      <c r="G33" s="375" t="b">
        <v>1</v>
      </c>
      <c r="H33" s="375" t="b">
        <v>1</v>
      </c>
      <c r="I33" s="375" t="b">
        <v>1</v>
      </c>
      <c r="J33" s="375" t="b">
        <v>1</v>
      </c>
      <c r="K33" s="375" t="b">
        <v>1</v>
      </c>
      <c r="L33" s="375" t="b">
        <v>1</v>
      </c>
      <c r="M33" s="375" t="b">
        <v>1</v>
      </c>
      <c r="N33" s="375" t="b">
        <v>1</v>
      </c>
      <c r="O33" s="375" t="b">
        <v>1</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75" t="s">
        <v>184</v>
      </c>
      <c r="C34" s="368" t="b">
        <v>0</v>
      </c>
      <c r="D34" s="369" t="b">
        <v>0</v>
      </c>
      <c r="E34" s="368" t="b">
        <v>0</v>
      </c>
      <c r="F34" s="375" t="b">
        <v>1</v>
      </c>
      <c r="G34" s="375" t="b">
        <v>1</v>
      </c>
      <c r="H34" s="375" t="b">
        <v>1</v>
      </c>
      <c r="I34" s="375" t="b">
        <v>1</v>
      </c>
      <c r="J34" s="375" t="b">
        <v>1</v>
      </c>
      <c r="K34" s="375" t="b">
        <v>1</v>
      </c>
      <c r="L34" s="375" t="b">
        <v>1</v>
      </c>
      <c r="M34" s="375" t="b">
        <v>1</v>
      </c>
      <c r="N34" s="375" t="b">
        <v>1</v>
      </c>
      <c r="O34" s="375" t="b">
        <v>1</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77" t="s">
        <v>185</v>
      </c>
      <c r="C35" s="368" t="b">
        <v>1</v>
      </c>
      <c r="D35" s="369" t="b">
        <v>1</v>
      </c>
      <c r="E35" s="368"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77" t="s">
        <v>186</v>
      </c>
      <c r="C36" s="368" t="b">
        <v>1</v>
      </c>
      <c r="D36" s="369" t="b">
        <v>1</v>
      </c>
      <c r="E36" s="368"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77" t="s">
        <v>188</v>
      </c>
      <c r="C37" s="368" t="b">
        <v>1</v>
      </c>
      <c r="D37" s="369" t="b">
        <v>1</v>
      </c>
      <c r="E37" s="368"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77" t="s">
        <v>181</v>
      </c>
      <c r="C38" s="368" t="b">
        <v>1</v>
      </c>
      <c r="D38" s="369" t="b">
        <v>1</v>
      </c>
      <c r="E38" s="368"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77" t="s">
        <v>182</v>
      </c>
      <c r="C39" s="368" t="b">
        <v>1</v>
      </c>
      <c r="D39" s="369" t="b">
        <v>1</v>
      </c>
      <c r="E39" s="368"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77" t="s">
        <v>189</v>
      </c>
      <c r="C40" s="368" t="b">
        <v>1</v>
      </c>
      <c r="D40" s="369" t="b">
        <v>1</v>
      </c>
      <c r="E40" s="368"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75" t="s">
        <v>190</v>
      </c>
      <c r="C41" s="368" t="b">
        <v>0</v>
      </c>
      <c r="D41" s="369" t="b">
        <v>0</v>
      </c>
      <c r="E41" s="368" t="b">
        <v>0</v>
      </c>
      <c r="F41" s="375" t="b">
        <v>1</v>
      </c>
      <c r="G41" s="375" t="b">
        <v>1</v>
      </c>
      <c r="H41" s="375" t="b">
        <v>1</v>
      </c>
      <c r="I41" s="375" t="b">
        <v>1</v>
      </c>
      <c r="J41" s="375" t="b">
        <v>1</v>
      </c>
      <c r="K41" s="375" t="b">
        <v>1</v>
      </c>
      <c r="L41" s="375" t="b">
        <v>1</v>
      </c>
      <c r="M41" s="375" t="b">
        <v>1</v>
      </c>
      <c r="N41" s="375" t="b">
        <v>1</v>
      </c>
      <c r="O41" s="375" t="b">
        <v>1</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77" t="s">
        <v>191</v>
      </c>
      <c r="C42" s="377" t="b">
        <v>1</v>
      </c>
      <c r="D42" s="375" t="b">
        <v>1</v>
      </c>
      <c r="E42" s="378"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75" t="s">
        <v>194</v>
      </c>
      <c r="C45" s="375" t="b">
        <v>0</v>
      </c>
      <c r="D45" s="375" t="b">
        <v>0</v>
      </c>
      <c r="E45" s="375" t="b">
        <v>0</v>
      </c>
      <c r="F45" s="375" t="b">
        <v>1</v>
      </c>
      <c r="G45" s="375" t="b">
        <v>1</v>
      </c>
      <c r="H45" s="375" t="b">
        <v>1</v>
      </c>
      <c r="I45" s="375" t="b">
        <v>1</v>
      </c>
      <c r="J45" s="375" t="b">
        <v>1</v>
      </c>
      <c r="K45" s="375" t="b">
        <v>1</v>
      </c>
      <c r="L45" s="375" t="b">
        <v>1</v>
      </c>
      <c r="M45" s="375" t="b">
        <v>1</v>
      </c>
      <c r="N45" s="375" t="b">
        <v>1</v>
      </c>
      <c r="O45" s="375" t="b">
        <v>1</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75" t="s">
        <v>195</v>
      </c>
      <c r="C46" s="375" t="b">
        <v>0</v>
      </c>
      <c r="D46" s="375" t="b">
        <v>0</v>
      </c>
      <c r="E46" s="375" t="b">
        <v>0</v>
      </c>
      <c r="F46" s="375" t="b">
        <v>1</v>
      </c>
      <c r="G46" s="375" t="b">
        <v>1</v>
      </c>
      <c r="H46" s="375" t="b">
        <v>1</v>
      </c>
      <c r="I46" s="375" t="b">
        <v>1</v>
      </c>
      <c r="J46" s="375" t="b">
        <v>1</v>
      </c>
      <c r="K46" s="375" t="b">
        <v>1</v>
      </c>
      <c r="L46" s="375" t="b">
        <v>1</v>
      </c>
      <c r="M46" s="375" t="b">
        <v>1</v>
      </c>
      <c r="N46" s="375" t="b">
        <v>1</v>
      </c>
      <c r="O46" s="375" t="b">
        <v>1</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75" t="s">
        <v>196</v>
      </c>
      <c r="C47" s="375" t="b">
        <v>0</v>
      </c>
      <c r="D47" s="375" t="b">
        <v>0</v>
      </c>
      <c r="E47" s="375" t="b">
        <v>0</v>
      </c>
      <c r="F47" s="375" t="b">
        <v>1</v>
      </c>
      <c r="G47" s="375" t="b">
        <v>1</v>
      </c>
      <c r="H47" s="375" t="b">
        <v>1</v>
      </c>
      <c r="I47" s="375" t="b">
        <v>1</v>
      </c>
      <c r="J47" s="375" t="b">
        <v>1</v>
      </c>
      <c r="K47" s="375" t="b">
        <v>1</v>
      </c>
      <c r="L47" s="375" t="b">
        <v>1</v>
      </c>
      <c r="M47" s="375" t="b">
        <v>1</v>
      </c>
      <c r="N47" s="375" t="b">
        <v>1</v>
      </c>
      <c r="O47" s="375" t="b">
        <v>1</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75" t="s">
        <v>200</v>
      </c>
      <c r="C50" s="375" t="b">
        <v>0</v>
      </c>
      <c r="D50" s="375" t="b">
        <v>0</v>
      </c>
      <c r="E50" s="375" t="b">
        <v>0</v>
      </c>
      <c r="F50" s="375" t="b">
        <v>1</v>
      </c>
      <c r="G50" s="375" t="b">
        <v>1</v>
      </c>
      <c r="H50" s="375" t="b">
        <v>1</v>
      </c>
      <c r="I50" s="375" t="b">
        <v>1</v>
      </c>
      <c r="J50" s="375" t="b">
        <v>1</v>
      </c>
      <c r="K50" s="375" t="b">
        <v>1</v>
      </c>
      <c r="L50" s="375" t="b">
        <v>1</v>
      </c>
      <c r="M50" s="375" t="b">
        <v>1</v>
      </c>
      <c r="N50" s="375" t="b">
        <v>1</v>
      </c>
      <c r="O50" s="375" t="b">
        <v>1</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75" t="s">
        <v>201</v>
      </c>
      <c r="C52" s="375" t="b">
        <v>0</v>
      </c>
      <c r="D52" s="375" t="b">
        <v>0</v>
      </c>
      <c r="E52" s="375" t="b">
        <v>0</v>
      </c>
      <c r="F52" s="375" t="b">
        <v>1</v>
      </c>
      <c r="G52" s="375" t="b">
        <v>1</v>
      </c>
      <c r="H52" s="375" t="b">
        <v>1</v>
      </c>
      <c r="I52" s="375" t="b">
        <v>1</v>
      </c>
      <c r="J52" s="375" t="b">
        <v>1</v>
      </c>
      <c r="K52" s="375" t="b">
        <v>1</v>
      </c>
      <c r="L52" s="375" t="b">
        <v>1</v>
      </c>
      <c r="M52" s="375" t="b">
        <v>1</v>
      </c>
      <c r="N52" s="375" t="b">
        <v>1</v>
      </c>
      <c r="O52" s="375" t="b">
        <v>1</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75" t="s">
        <v>203</v>
      </c>
      <c r="C53" s="375" t="b">
        <v>0</v>
      </c>
      <c r="D53" s="375" t="b">
        <v>0</v>
      </c>
      <c r="E53" s="375" t="b">
        <v>0</v>
      </c>
      <c r="F53" s="375" t="b">
        <v>1</v>
      </c>
      <c r="G53" s="375" t="b">
        <v>1</v>
      </c>
      <c r="H53" s="375" t="b">
        <v>1</v>
      </c>
      <c r="I53" s="375" t="b">
        <v>1</v>
      </c>
      <c r="J53" s="375" t="b">
        <v>1</v>
      </c>
      <c r="K53" s="375" t="b">
        <v>1</v>
      </c>
      <c r="L53" s="375" t="b">
        <v>1</v>
      </c>
      <c r="M53" s="375" t="b">
        <v>1</v>
      </c>
      <c r="N53" s="375" t="b">
        <v>1</v>
      </c>
      <c r="O53" s="375" t="b">
        <v>1</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75" t="s">
        <v>202</v>
      </c>
      <c r="C54" s="375" t="b">
        <v>0</v>
      </c>
      <c r="D54" s="375" t="b">
        <v>0</v>
      </c>
      <c r="E54" s="375" t="b">
        <v>0</v>
      </c>
      <c r="F54" s="375" t="b">
        <v>1</v>
      </c>
      <c r="G54" s="375" t="b">
        <v>1</v>
      </c>
      <c r="H54" s="375" t="b">
        <v>1</v>
      </c>
      <c r="I54" s="375" t="b">
        <v>1</v>
      </c>
      <c r="J54" s="375" t="b">
        <v>1</v>
      </c>
      <c r="K54" s="375" t="b">
        <v>1</v>
      </c>
      <c r="L54" s="375" t="b">
        <v>1</v>
      </c>
      <c r="M54" s="375" t="b">
        <v>1</v>
      </c>
      <c r="N54" s="375" t="b">
        <v>1</v>
      </c>
      <c r="O54" s="375" t="b">
        <v>1</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78" t="s">
        <v>204</v>
      </c>
      <c r="C55" s="379" t="b">
        <v>0</v>
      </c>
      <c r="D55" s="379" t="b">
        <v>0</v>
      </c>
      <c r="E55" s="379" t="b">
        <v>0</v>
      </c>
      <c r="F55" s="379" t="b">
        <v>1</v>
      </c>
      <c r="G55" s="379" t="b">
        <v>1</v>
      </c>
      <c r="H55" s="379" t="b">
        <v>1</v>
      </c>
      <c r="I55" s="379" t="b">
        <v>1</v>
      </c>
      <c r="J55" s="379" t="b">
        <v>1</v>
      </c>
      <c r="K55" s="379" t="b">
        <v>1</v>
      </c>
      <c r="L55" s="379" t="b">
        <v>1</v>
      </c>
      <c r="M55" s="379" t="b">
        <v>1</v>
      </c>
      <c r="N55" s="379" t="b">
        <v>1</v>
      </c>
      <c r="O55" s="379" t="b">
        <v>1</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5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5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5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5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1"/>
    <col min="5" max="5" width="21" style="381" bestFit="1" customWidth="1"/>
    <col min="6" max="9" width="10.83203125" style="381"/>
    <col min="10" max="10" width="21.5" style="381" bestFit="1" customWidth="1"/>
    <col min="11" max="14" width="10.83203125" style="381"/>
    <col min="15" max="15" width="20.6640625" style="381" bestFit="1" customWidth="1"/>
    <col min="16" max="16384" width="10.83203125" style="381"/>
  </cols>
  <sheetData>
    <row r="2" spans="2:19" ht="26">
      <c r="B2" s="218" t="s">
        <v>317</v>
      </c>
    </row>
    <row r="5" spans="2:19" ht="22" thickBot="1">
      <c r="B5" s="976" t="s">
        <v>142</v>
      </c>
      <c r="C5" s="976"/>
      <c r="D5" s="976"/>
      <c r="E5" s="976"/>
      <c r="F5" s="439"/>
      <c r="G5" s="976" t="s">
        <v>207</v>
      </c>
      <c r="H5" s="976"/>
      <c r="I5" s="976"/>
      <c r="J5" s="976"/>
      <c r="K5" s="438"/>
      <c r="L5" s="977" t="s">
        <v>208</v>
      </c>
      <c r="M5" s="977"/>
      <c r="N5" s="977"/>
      <c r="O5" s="977"/>
      <c r="P5" s="438"/>
      <c r="Q5" s="439"/>
      <c r="R5" s="439"/>
      <c r="S5" s="439"/>
    </row>
    <row r="6" spans="2:19" ht="16" thickBot="1">
      <c r="B6" s="442" t="s">
        <v>138</v>
      </c>
      <c r="C6" s="443" t="s">
        <v>313</v>
      </c>
      <c r="D6" s="443" t="s">
        <v>314</v>
      </c>
      <c r="E6" s="444" t="s">
        <v>312</v>
      </c>
      <c r="F6" s="440"/>
      <c r="G6" s="442" t="s">
        <v>138</v>
      </c>
      <c r="H6" s="443" t="s">
        <v>313</v>
      </c>
      <c r="I6" s="443" t="s">
        <v>314</v>
      </c>
      <c r="J6" s="444" t="s">
        <v>312</v>
      </c>
      <c r="K6" s="441"/>
      <c r="L6" s="442" t="s">
        <v>138</v>
      </c>
      <c r="M6" s="443" t="s">
        <v>313</v>
      </c>
      <c r="N6" s="443" t="s">
        <v>314</v>
      </c>
      <c r="O6" s="444" t="s">
        <v>312</v>
      </c>
      <c r="P6" s="438"/>
      <c r="Q6" s="439"/>
      <c r="R6" s="439"/>
      <c r="S6" s="439"/>
    </row>
    <row r="7" spans="2:19">
      <c r="B7" s="446" t="s">
        <v>146</v>
      </c>
      <c r="C7" s="454">
        <v>2.9299999999999999E-6</v>
      </c>
      <c r="D7" s="454">
        <v>0.12394601199999999</v>
      </c>
      <c r="E7" s="447">
        <v>3</v>
      </c>
      <c r="F7" s="440"/>
      <c r="G7" s="446" t="s">
        <v>146</v>
      </c>
      <c r="H7" s="454">
        <v>2.3099999999999999E-5</v>
      </c>
      <c r="I7" s="454">
        <v>1.451164E-3</v>
      </c>
      <c r="J7" s="447">
        <v>3</v>
      </c>
      <c r="K7" s="440"/>
      <c r="L7" s="446" t="s">
        <v>146</v>
      </c>
      <c r="M7" s="454">
        <v>2.3099999999999999E-5</v>
      </c>
      <c r="N7" s="454">
        <v>1.451164E-3</v>
      </c>
      <c r="O7" s="447">
        <v>3</v>
      </c>
      <c r="P7" s="439"/>
      <c r="Q7" s="439"/>
      <c r="R7" s="439"/>
      <c r="S7" s="439"/>
    </row>
    <row r="8" spans="2:19">
      <c r="B8" s="448" t="s">
        <v>148</v>
      </c>
      <c r="C8" s="455">
        <v>6.5899999999999996E-6</v>
      </c>
      <c r="D8" s="455">
        <v>0.232871045</v>
      </c>
      <c r="E8" s="449">
        <v>3</v>
      </c>
      <c r="F8" s="440"/>
      <c r="G8" s="448" t="s">
        <v>148</v>
      </c>
      <c r="H8" s="455">
        <v>7.7400000000000004E-6</v>
      </c>
      <c r="I8" s="455">
        <v>0.25888683499999998</v>
      </c>
      <c r="J8" s="449">
        <v>3</v>
      </c>
      <c r="K8" s="440"/>
      <c r="L8" s="448" t="s">
        <v>148</v>
      </c>
      <c r="M8" s="455">
        <v>7.7400000000000004E-6</v>
      </c>
      <c r="N8" s="455">
        <v>0.25888683499999998</v>
      </c>
      <c r="O8" s="449">
        <v>3</v>
      </c>
      <c r="P8" s="439"/>
      <c r="Q8" s="439"/>
      <c r="R8" s="439"/>
      <c r="S8" s="439"/>
    </row>
    <row r="9" spans="2:19">
      <c r="B9" s="448" t="s">
        <v>150</v>
      </c>
      <c r="C9" s="455">
        <v>4.25E-6</v>
      </c>
      <c r="D9" s="455">
        <v>0.61310971400000003</v>
      </c>
      <c r="E9" s="449">
        <v>3</v>
      </c>
      <c r="F9" s="440"/>
      <c r="G9" s="448" t="s">
        <v>150</v>
      </c>
      <c r="H9" s="455">
        <v>4.1699999999999997E-5</v>
      </c>
      <c r="I9" s="455">
        <v>0.448456511</v>
      </c>
      <c r="J9" s="449">
        <v>3</v>
      </c>
      <c r="K9" s="440"/>
      <c r="L9" s="448" t="s">
        <v>150</v>
      </c>
      <c r="M9" s="455">
        <v>4.1699999999999997E-5</v>
      </c>
      <c r="N9" s="455">
        <v>0.448456511</v>
      </c>
      <c r="O9" s="449">
        <v>3</v>
      </c>
      <c r="P9" s="439"/>
      <c r="Q9" s="439"/>
      <c r="R9" s="439"/>
      <c r="S9" s="439"/>
    </row>
    <row r="10" spans="2:19">
      <c r="B10" s="448" t="s">
        <v>152</v>
      </c>
      <c r="C10" s="455">
        <v>2.97E-5</v>
      </c>
      <c r="D10" s="455">
        <v>0.48895239099999999</v>
      </c>
      <c r="E10" s="449">
        <v>3</v>
      </c>
      <c r="F10" s="440"/>
      <c r="G10" s="448" t="s">
        <v>152</v>
      </c>
      <c r="H10" s="455">
        <v>2.3208500000000001E-4</v>
      </c>
      <c r="I10" s="455">
        <v>0.26965371700000001</v>
      </c>
      <c r="J10" s="449">
        <v>3</v>
      </c>
      <c r="K10" s="440"/>
      <c r="L10" s="448" t="s">
        <v>152</v>
      </c>
      <c r="M10" s="455">
        <v>2.3208500000000001E-4</v>
      </c>
      <c r="N10" s="455">
        <v>0.26965371700000001</v>
      </c>
      <c r="O10" s="449">
        <v>3</v>
      </c>
      <c r="P10" s="439"/>
      <c r="Q10" s="439"/>
      <c r="R10" s="439"/>
      <c r="S10" s="439"/>
    </row>
    <row r="11" spans="2:19">
      <c r="B11" s="448" t="s">
        <v>154</v>
      </c>
      <c r="C11" s="455">
        <v>2.3900000000000002E-5</v>
      </c>
      <c r="D11" s="455">
        <v>0.45275815899999999</v>
      </c>
      <c r="E11" s="449">
        <v>3</v>
      </c>
      <c r="F11" s="440"/>
      <c r="G11" s="448" t="s">
        <v>154</v>
      </c>
      <c r="H11" s="455">
        <v>3.29814E-4</v>
      </c>
      <c r="I11" s="455">
        <v>0.25859514500000003</v>
      </c>
      <c r="J11" s="449">
        <v>3</v>
      </c>
      <c r="K11" s="440"/>
      <c r="L11" s="448" t="s">
        <v>154</v>
      </c>
      <c r="M11" s="455">
        <v>3.29814E-4</v>
      </c>
      <c r="N11" s="455">
        <v>0.25859514500000003</v>
      </c>
      <c r="O11" s="449">
        <v>3</v>
      </c>
      <c r="P11" s="439"/>
      <c r="Q11" s="439"/>
      <c r="R11" s="439"/>
      <c r="S11" s="439"/>
    </row>
    <row r="12" spans="2:19">
      <c r="B12" s="448" t="s">
        <v>156</v>
      </c>
      <c r="C12" s="455">
        <v>3.2100000000000002E-6</v>
      </c>
      <c r="D12" s="455">
        <v>0.53713384200000003</v>
      </c>
      <c r="E12" s="449">
        <v>3</v>
      </c>
      <c r="F12" s="440"/>
      <c r="G12" s="448" t="s">
        <v>156</v>
      </c>
      <c r="H12" s="455">
        <v>2.1614400000000001E-4</v>
      </c>
      <c r="I12" s="455">
        <v>0.19474847200000001</v>
      </c>
      <c r="J12" s="449">
        <v>3</v>
      </c>
      <c r="K12" s="440"/>
      <c r="L12" s="448" t="s">
        <v>156</v>
      </c>
      <c r="M12" s="455">
        <v>2.1614400000000001E-4</v>
      </c>
      <c r="N12" s="455">
        <v>0.19474847200000001</v>
      </c>
      <c r="O12" s="449">
        <v>3</v>
      </c>
      <c r="P12" s="439"/>
      <c r="Q12" s="439"/>
      <c r="R12" s="439"/>
      <c r="S12" s="439"/>
    </row>
    <row r="13" spans="2:19">
      <c r="B13" s="448" t="s">
        <v>158</v>
      </c>
      <c r="C13" s="455">
        <v>1.0111691000000001E-2</v>
      </c>
      <c r="D13" s="455">
        <v>0.16391334299999999</v>
      </c>
      <c r="E13" s="449">
        <v>3</v>
      </c>
      <c r="F13" s="440"/>
      <c r="G13" s="448" t="s">
        <v>158</v>
      </c>
      <c r="H13" s="455">
        <v>6.5076659999999996E-3</v>
      </c>
      <c r="I13" s="455">
        <v>3.7897785000000003E-2</v>
      </c>
      <c r="J13" s="449">
        <v>3</v>
      </c>
      <c r="K13" s="440"/>
      <c r="L13" s="448" t="s">
        <v>158</v>
      </c>
      <c r="M13" s="455">
        <v>6.5076659999999996E-3</v>
      </c>
      <c r="N13" s="455">
        <v>3.7897785000000003E-2</v>
      </c>
      <c r="O13" s="449">
        <v>3</v>
      </c>
      <c r="P13" s="439"/>
      <c r="Q13" s="439"/>
      <c r="R13" s="439"/>
      <c r="S13" s="439"/>
    </row>
    <row r="14" spans="2:19">
      <c r="B14" s="448" t="s">
        <v>160</v>
      </c>
      <c r="C14" s="455">
        <v>1.171E-4</v>
      </c>
      <c r="D14" s="455">
        <v>0.26485059100000002</v>
      </c>
      <c r="E14" s="449">
        <v>3</v>
      </c>
      <c r="F14" s="440"/>
      <c r="G14" s="448" t="s">
        <v>160</v>
      </c>
      <c r="H14" s="455">
        <v>4.9755700000000003E-4</v>
      </c>
      <c r="I14" s="455">
        <v>0.11837966699999999</v>
      </c>
      <c r="J14" s="449">
        <v>3</v>
      </c>
      <c r="K14" s="440"/>
      <c r="L14" s="448" t="s">
        <v>160</v>
      </c>
      <c r="M14" s="455">
        <v>4.9755700000000003E-4</v>
      </c>
      <c r="N14" s="455">
        <v>0.11837966699999999</v>
      </c>
      <c r="O14" s="449">
        <v>3</v>
      </c>
      <c r="P14" s="439"/>
      <c r="Q14" s="439"/>
      <c r="R14" s="439"/>
      <c r="S14" s="439"/>
    </row>
    <row r="15" spans="2:19">
      <c r="B15" s="448" t="s">
        <v>162</v>
      </c>
      <c r="C15" s="455">
        <v>6.6000000000000003E-6</v>
      </c>
      <c r="D15" s="455">
        <v>0.28962972599999998</v>
      </c>
      <c r="E15" s="449">
        <v>3</v>
      </c>
      <c r="F15" s="440"/>
      <c r="G15" s="448" t="s">
        <v>162</v>
      </c>
      <c r="H15" s="455">
        <v>2.7900000000000001E-5</v>
      </c>
      <c r="I15" s="455">
        <v>0.28474684500000003</v>
      </c>
      <c r="J15" s="449">
        <v>3</v>
      </c>
      <c r="K15" s="440"/>
      <c r="L15" s="448" t="s">
        <v>162</v>
      </c>
      <c r="M15" s="455">
        <v>2.7900000000000001E-5</v>
      </c>
      <c r="N15" s="455">
        <v>0.28474684500000003</v>
      </c>
      <c r="O15" s="449">
        <v>3</v>
      </c>
      <c r="P15" s="439"/>
      <c r="Q15" s="439"/>
      <c r="R15" s="439"/>
      <c r="S15" s="439"/>
    </row>
    <row r="16" spans="2:19">
      <c r="B16" s="448" t="s">
        <v>164</v>
      </c>
      <c r="C16" s="455">
        <v>1.7099999999999999E-6</v>
      </c>
      <c r="D16" s="455">
        <v>0.28413255700000001</v>
      </c>
      <c r="E16" s="449">
        <v>3</v>
      </c>
      <c r="F16" s="440"/>
      <c r="G16" s="448" t="s">
        <v>164</v>
      </c>
      <c r="H16" s="455">
        <v>1.84E-6</v>
      </c>
      <c r="I16" s="455">
        <v>0.50950671999999997</v>
      </c>
      <c r="J16" s="449">
        <v>3</v>
      </c>
      <c r="K16" s="440"/>
      <c r="L16" s="448" t="s">
        <v>164</v>
      </c>
      <c r="M16" s="455">
        <v>1.84E-6</v>
      </c>
      <c r="N16" s="455">
        <v>0.50950671999999997</v>
      </c>
      <c r="O16" s="449">
        <v>3</v>
      </c>
      <c r="P16" s="439"/>
      <c r="Q16" s="439"/>
      <c r="R16" s="439"/>
      <c r="S16" s="439"/>
    </row>
    <row r="17" spans="2:19">
      <c r="B17" s="448" t="s">
        <v>165</v>
      </c>
      <c r="C17" s="455">
        <v>5.3500000000000003E-8</v>
      </c>
      <c r="D17" s="455">
        <v>0.63695673500000005</v>
      </c>
      <c r="E17" s="449">
        <v>3</v>
      </c>
      <c r="F17" s="440"/>
      <c r="G17" s="448" t="s">
        <v>165</v>
      </c>
      <c r="H17" s="455">
        <v>6.0100000000000002E-8</v>
      </c>
      <c r="I17" s="455">
        <v>0.74344453200000005</v>
      </c>
      <c r="J17" s="449">
        <v>3</v>
      </c>
      <c r="K17" s="440"/>
      <c r="L17" s="448" t="s">
        <v>165</v>
      </c>
      <c r="M17" s="455">
        <v>6.0100000000000002E-8</v>
      </c>
      <c r="N17" s="455">
        <v>0.74344453200000005</v>
      </c>
      <c r="O17" s="449">
        <v>3</v>
      </c>
      <c r="P17" s="439"/>
      <c r="Q17" s="439"/>
      <c r="R17" s="439"/>
      <c r="S17" s="439"/>
    </row>
    <row r="18" spans="2:19">
      <c r="B18" s="448" t="s">
        <v>167</v>
      </c>
      <c r="C18" s="455">
        <v>3.8800000000000001E-6</v>
      </c>
      <c r="D18" s="455">
        <v>0.33167120300000003</v>
      </c>
      <c r="E18" s="449">
        <v>3</v>
      </c>
      <c r="F18" s="440"/>
      <c r="G18" s="448" t="s">
        <v>167</v>
      </c>
      <c r="H18" s="455">
        <v>3.3300000000000003E-5</v>
      </c>
      <c r="I18" s="455">
        <v>0.24346148200000001</v>
      </c>
      <c r="J18" s="449">
        <v>3</v>
      </c>
      <c r="K18" s="440"/>
      <c r="L18" s="448" t="s">
        <v>167</v>
      </c>
      <c r="M18" s="455">
        <v>3.3300000000000003E-5</v>
      </c>
      <c r="N18" s="455">
        <v>0.24346148200000001</v>
      </c>
      <c r="O18" s="449">
        <v>3</v>
      </c>
      <c r="P18" s="439"/>
      <c r="Q18" s="439"/>
      <c r="R18" s="439"/>
      <c r="S18" s="439"/>
    </row>
    <row r="19" spans="2:19">
      <c r="B19" s="448" t="s">
        <v>168</v>
      </c>
      <c r="C19" s="455">
        <v>8.7399999999999993E-6</v>
      </c>
      <c r="D19" s="455">
        <v>0.15589649999999999</v>
      </c>
      <c r="E19" s="449">
        <v>3</v>
      </c>
      <c r="F19" s="440"/>
      <c r="G19" s="448" t="s">
        <v>168</v>
      </c>
      <c r="H19" s="455">
        <v>2.6299999999999999E-5</v>
      </c>
      <c r="I19" s="455">
        <v>0.18453319500000001</v>
      </c>
      <c r="J19" s="449">
        <v>3</v>
      </c>
      <c r="K19" s="440"/>
      <c r="L19" s="448" t="s">
        <v>168</v>
      </c>
      <c r="M19" s="455">
        <v>2.6299999999999999E-5</v>
      </c>
      <c r="N19" s="455">
        <v>0.18453319500000001</v>
      </c>
      <c r="O19" s="449">
        <v>3</v>
      </c>
      <c r="P19" s="439"/>
      <c r="Q19" s="439"/>
      <c r="R19" s="439"/>
      <c r="S19" s="439"/>
    </row>
    <row r="20" spans="2:19">
      <c r="B20" s="448" t="s">
        <v>169</v>
      </c>
      <c r="C20" s="455">
        <v>7.4099999999999998E-7</v>
      </c>
      <c r="D20" s="455">
        <v>0.38703453900000001</v>
      </c>
      <c r="E20" s="449">
        <v>3</v>
      </c>
      <c r="F20" s="440"/>
      <c r="G20" s="448" t="s">
        <v>169</v>
      </c>
      <c r="H20" s="455">
        <v>2.8200000000000001E-5</v>
      </c>
      <c r="I20" s="455">
        <v>0.19430931600000001</v>
      </c>
      <c r="J20" s="449">
        <v>3</v>
      </c>
      <c r="K20" s="440"/>
      <c r="L20" s="448" t="s">
        <v>169</v>
      </c>
      <c r="M20" s="455">
        <v>2.8200000000000001E-5</v>
      </c>
      <c r="N20" s="455">
        <v>0.19430931600000001</v>
      </c>
      <c r="O20" s="449">
        <v>3</v>
      </c>
      <c r="P20" s="439"/>
      <c r="Q20" s="439"/>
      <c r="R20" s="439"/>
      <c r="S20" s="439"/>
    </row>
    <row r="21" spans="2:19">
      <c r="B21" s="448" t="s">
        <v>170</v>
      </c>
      <c r="C21" s="455">
        <v>3.6300000000000001E-5</v>
      </c>
      <c r="D21" s="455">
        <v>0.53971834399999996</v>
      </c>
      <c r="E21" s="449">
        <v>3</v>
      </c>
      <c r="F21" s="440"/>
      <c r="G21" s="448" t="s">
        <v>170</v>
      </c>
      <c r="H21" s="455">
        <v>1.5428100000000001E-4</v>
      </c>
      <c r="I21" s="455">
        <v>0.161271896</v>
      </c>
      <c r="J21" s="449">
        <v>3</v>
      </c>
      <c r="K21" s="440"/>
      <c r="L21" s="448" t="s">
        <v>170</v>
      </c>
      <c r="M21" s="455">
        <v>1.5428100000000001E-4</v>
      </c>
      <c r="N21" s="455">
        <v>0.161271896</v>
      </c>
      <c r="O21" s="449">
        <v>3</v>
      </c>
      <c r="P21" s="439"/>
      <c r="Q21" s="439"/>
      <c r="R21" s="439"/>
      <c r="S21" s="439"/>
    </row>
    <row r="22" spans="2:19">
      <c r="B22" s="448" t="s">
        <v>171</v>
      </c>
      <c r="C22" s="455">
        <v>7.96E-6</v>
      </c>
      <c r="D22" s="455">
        <v>0.22389013899999999</v>
      </c>
      <c r="E22" s="449">
        <v>3</v>
      </c>
      <c r="F22" s="440"/>
      <c r="G22" s="448" t="s">
        <v>171</v>
      </c>
      <c r="H22" s="455">
        <v>1.06E-5</v>
      </c>
      <c r="I22" s="455">
        <v>0.237534193</v>
      </c>
      <c r="J22" s="449">
        <v>3</v>
      </c>
      <c r="K22" s="440"/>
      <c r="L22" s="448" t="s">
        <v>171</v>
      </c>
      <c r="M22" s="455">
        <v>1.06E-5</v>
      </c>
      <c r="N22" s="455">
        <v>0.237534193</v>
      </c>
      <c r="O22" s="449">
        <v>3</v>
      </c>
      <c r="P22" s="439"/>
      <c r="Q22" s="439"/>
      <c r="R22" s="439"/>
      <c r="S22" s="439"/>
    </row>
    <row r="23" spans="2:19">
      <c r="B23" s="448" t="s">
        <v>172</v>
      </c>
      <c r="C23" s="455">
        <v>6.2870299999999999E-4</v>
      </c>
      <c r="D23" s="455">
        <v>0.60753779799999996</v>
      </c>
      <c r="E23" s="449">
        <v>3</v>
      </c>
      <c r="F23" s="440"/>
      <c r="G23" s="448" t="s">
        <v>172</v>
      </c>
      <c r="H23" s="455">
        <v>7.3999999999999996E-5</v>
      </c>
      <c r="I23" s="455">
        <v>0.744317169</v>
      </c>
      <c r="J23" s="449">
        <v>3</v>
      </c>
      <c r="K23" s="440"/>
      <c r="L23" s="448" t="s">
        <v>172</v>
      </c>
      <c r="M23" s="455">
        <v>7.3999999999999996E-5</v>
      </c>
      <c r="N23" s="455">
        <v>0.744317169</v>
      </c>
      <c r="O23" s="449">
        <v>3</v>
      </c>
      <c r="P23" s="439"/>
      <c r="Q23" s="439"/>
      <c r="R23" s="439"/>
      <c r="S23" s="439"/>
    </row>
    <row r="24" spans="2:19">
      <c r="B24" s="448" t="s">
        <v>173</v>
      </c>
      <c r="C24" s="455">
        <v>3.5499999999999999E-7</v>
      </c>
      <c r="D24" s="455">
        <v>0.77746611300000001</v>
      </c>
      <c r="E24" s="449">
        <v>3</v>
      </c>
      <c r="F24" s="440"/>
      <c r="G24" s="448" t="s">
        <v>173</v>
      </c>
      <c r="H24" s="455">
        <v>1.5699999999999999E-5</v>
      </c>
      <c r="I24" s="455">
        <v>0.50918348000000002</v>
      </c>
      <c r="J24" s="449">
        <v>3</v>
      </c>
      <c r="K24" s="440"/>
      <c r="L24" s="448" t="s">
        <v>173</v>
      </c>
      <c r="M24" s="455">
        <v>1.5699999999999999E-5</v>
      </c>
      <c r="N24" s="455">
        <v>0.50918348000000002</v>
      </c>
      <c r="O24" s="449">
        <v>3</v>
      </c>
      <c r="P24" s="439"/>
      <c r="Q24" s="439"/>
      <c r="R24" s="439"/>
      <c r="S24" s="439"/>
    </row>
    <row r="25" spans="2:19">
      <c r="B25" s="448" t="s">
        <v>174</v>
      </c>
      <c r="C25" s="455">
        <v>2.43E-6</v>
      </c>
      <c r="D25" s="455">
        <v>0.57626734999999996</v>
      </c>
      <c r="E25" s="449">
        <v>3</v>
      </c>
      <c r="F25" s="440"/>
      <c r="G25" s="448" t="s">
        <v>174</v>
      </c>
      <c r="H25" s="455">
        <v>9.8400000000000007E-5</v>
      </c>
      <c r="I25" s="455">
        <v>0.329523697</v>
      </c>
      <c r="J25" s="449">
        <v>3</v>
      </c>
      <c r="K25" s="440"/>
      <c r="L25" s="448" t="s">
        <v>174</v>
      </c>
      <c r="M25" s="455">
        <v>9.8400000000000007E-5</v>
      </c>
      <c r="N25" s="455">
        <v>0.329523697</v>
      </c>
      <c r="O25" s="449">
        <v>3</v>
      </c>
      <c r="P25" s="439"/>
      <c r="Q25" s="439"/>
      <c r="R25" s="439"/>
      <c r="S25" s="439"/>
    </row>
    <row r="26" spans="2:19">
      <c r="B26" s="448" t="s">
        <v>175</v>
      </c>
      <c r="C26" s="455">
        <v>5.9000000000000003E-4</v>
      </c>
      <c r="D26" s="455">
        <v>0.52500000000000002</v>
      </c>
      <c r="E26" s="449">
        <v>2</v>
      </c>
      <c r="F26" s="440"/>
      <c r="G26" s="448" t="s">
        <v>175</v>
      </c>
      <c r="H26" s="455">
        <v>2.0799999999999998E-3</v>
      </c>
      <c r="I26" s="455">
        <v>0.32500000000000001</v>
      </c>
      <c r="J26" s="449">
        <v>2</v>
      </c>
      <c r="K26" s="440"/>
      <c r="L26" s="448" t="s">
        <v>175</v>
      </c>
      <c r="M26" s="455">
        <v>2.0799999999999998E-3</v>
      </c>
      <c r="N26" s="455">
        <v>0.32500000000000001</v>
      </c>
      <c r="O26" s="449">
        <v>2</v>
      </c>
      <c r="P26" s="439"/>
      <c r="Q26" s="453"/>
      <c r="R26" s="439" t="s">
        <v>315</v>
      </c>
      <c r="S26" s="439" t="s">
        <v>316</v>
      </c>
    </row>
    <row r="27" spans="2:19">
      <c r="B27" s="448" t="s">
        <v>176</v>
      </c>
      <c r="C27" s="455">
        <v>7.1199999999999996E-6</v>
      </c>
      <c r="D27" s="455">
        <v>0.23850874599999999</v>
      </c>
      <c r="E27" s="449">
        <v>3</v>
      </c>
      <c r="F27" s="440"/>
      <c r="G27" s="448" t="s">
        <v>176</v>
      </c>
      <c r="H27" s="455">
        <v>4.3800000000000001E-5</v>
      </c>
      <c r="I27" s="455">
        <v>0.19950677</v>
      </c>
      <c r="J27" s="449">
        <v>3</v>
      </c>
      <c r="K27" s="440"/>
      <c r="L27" s="448" t="s">
        <v>176</v>
      </c>
      <c r="M27" s="455">
        <v>4.3800000000000001E-5</v>
      </c>
      <c r="N27" s="455">
        <v>0.19950677</v>
      </c>
      <c r="O27" s="449">
        <v>3</v>
      </c>
      <c r="P27" s="439"/>
      <c r="Q27" s="439"/>
      <c r="R27" s="439"/>
      <c r="S27" s="439"/>
    </row>
    <row r="28" spans="2:19">
      <c r="B28" s="448" t="s">
        <v>177</v>
      </c>
      <c r="C28" s="455">
        <v>1.42E-6</v>
      </c>
      <c r="D28" s="455">
        <v>0.397842578</v>
      </c>
      <c r="E28" s="449">
        <v>3</v>
      </c>
      <c r="F28" s="440"/>
      <c r="G28" s="448" t="s">
        <v>177</v>
      </c>
      <c r="H28" s="455">
        <v>5.4700000000000001E-6</v>
      </c>
      <c r="I28" s="455">
        <v>0.43751994500000002</v>
      </c>
      <c r="J28" s="449">
        <v>3</v>
      </c>
      <c r="K28" s="440"/>
      <c r="L28" s="448" t="s">
        <v>177</v>
      </c>
      <c r="M28" s="455">
        <v>5.4700000000000001E-6</v>
      </c>
      <c r="N28" s="455">
        <v>0.43751994500000002</v>
      </c>
      <c r="O28" s="449">
        <v>3</v>
      </c>
      <c r="P28" s="439"/>
      <c r="Q28" s="439"/>
      <c r="R28" s="439"/>
      <c r="S28" s="439"/>
    </row>
    <row r="29" spans="2:19">
      <c r="B29" s="448" t="s">
        <v>178</v>
      </c>
      <c r="C29" s="455">
        <v>1.6899999999999999E-6</v>
      </c>
      <c r="D29" s="455">
        <v>0.66128025599999996</v>
      </c>
      <c r="E29" s="449">
        <v>3</v>
      </c>
      <c r="F29" s="440"/>
      <c r="G29" s="448" t="s">
        <v>178</v>
      </c>
      <c r="H29" s="455">
        <v>1.5799999999999999E-6</v>
      </c>
      <c r="I29" s="455">
        <v>0.77559557700000004</v>
      </c>
      <c r="J29" s="449">
        <v>3</v>
      </c>
      <c r="K29" s="440"/>
      <c r="L29" s="448" t="s">
        <v>178</v>
      </c>
      <c r="M29" s="455">
        <v>1.5799999999999999E-6</v>
      </c>
      <c r="N29" s="455">
        <v>0.77559557700000004</v>
      </c>
      <c r="O29" s="449">
        <v>3</v>
      </c>
      <c r="P29" s="439"/>
      <c r="Q29" s="439"/>
      <c r="R29" s="439"/>
      <c r="S29" s="439"/>
    </row>
    <row r="30" spans="2:19">
      <c r="B30" s="448" t="s">
        <v>179</v>
      </c>
      <c r="C30" s="455">
        <v>5.3500000000000003E-8</v>
      </c>
      <c r="D30" s="455">
        <v>3.9655580000000001E-3</v>
      </c>
      <c r="E30" s="449">
        <v>3</v>
      </c>
      <c r="F30" s="440"/>
      <c r="G30" s="448" t="s">
        <v>179</v>
      </c>
      <c r="H30" s="455">
        <v>6.0100000000000002E-8</v>
      </c>
      <c r="I30" s="455">
        <v>1.2111419999999999E-3</v>
      </c>
      <c r="J30" s="449">
        <v>3</v>
      </c>
      <c r="K30" s="440"/>
      <c r="L30" s="448" t="s">
        <v>179</v>
      </c>
      <c r="M30" s="455">
        <v>6.0100000000000002E-8</v>
      </c>
      <c r="N30" s="455">
        <v>1.2111419999999999E-3</v>
      </c>
      <c r="O30" s="449">
        <v>3</v>
      </c>
      <c r="P30" s="439"/>
      <c r="Q30" s="439"/>
      <c r="R30" s="439"/>
      <c r="S30" s="439"/>
    </row>
    <row r="31" spans="2:19">
      <c r="B31" s="448" t="s">
        <v>180</v>
      </c>
      <c r="C31" s="455">
        <v>1.36036E-4</v>
      </c>
      <c r="D31" s="455">
        <v>0.19538823899999999</v>
      </c>
      <c r="E31" s="449">
        <v>3</v>
      </c>
      <c r="F31" s="440"/>
      <c r="G31" s="448" t="s">
        <v>180</v>
      </c>
      <c r="H31" s="455">
        <v>7.1805299999999996E-4</v>
      </c>
      <c r="I31" s="455">
        <v>9.4908882E-2</v>
      </c>
      <c r="J31" s="449">
        <v>3</v>
      </c>
      <c r="K31" s="440"/>
      <c r="L31" s="448" t="s">
        <v>180</v>
      </c>
      <c r="M31" s="455">
        <v>7.1805299999999996E-4</v>
      </c>
      <c r="N31" s="455">
        <v>9.4908882E-2</v>
      </c>
      <c r="O31" s="449">
        <v>3</v>
      </c>
      <c r="P31" s="439"/>
      <c r="Q31" s="439"/>
      <c r="R31" s="439"/>
      <c r="S31" s="439"/>
    </row>
    <row r="32" spans="2:19">
      <c r="B32" s="448" t="s">
        <v>181</v>
      </c>
      <c r="C32" s="455">
        <v>1.1999999999999999E-7</v>
      </c>
      <c r="D32" s="455">
        <v>0.69521977499999998</v>
      </c>
      <c r="E32" s="449">
        <v>3</v>
      </c>
      <c r="F32" s="440"/>
      <c r="G32" s="448" t="s">
        <v>181</v>
      </c>
      <c r="H32" s="455">
        <v>9.9999999999999995E-7</v>
      </c>
      <c r="I32" s="455">
        <v>0.51203586999999995</v>
      </c>
      <c r="J32" s="449">
        <v>3</v>
      </c>
      <c r="K32" s="440"/>
      <c r="L32" s="448" t="s">
        <v>181</v>
      </c>
      <c r="M32" s="455">
        <v>9.9999999999999995E-7</v>
      </c>
      <c r="N32" s="455">
        <v>0.51203586999999995</v>
      </c>
      <c r="O32" s="449">
        <v>3</v>
      </c>
      <c r="P32" s="439"/>
      <c r="Q32" s="439"/>
      <c r="R32" s="439"/>
      <c r="S32" s="439"/>
    </row>
    <row r="33" spans="2:19">
      <c r="B33" s="448" t="s">
        <v>182</v>
      </c>
      <c r="C33" s="455">
        <v>8.5500000000000005E-5</v>
      </c>
      <c r="D33" s="455">
        <v>3.9655580000000001E-3</v>
      </c>
      <c r="E33" s="449">
        <v>3</v>
      </c>
      <c r="F33" s="440"/>
      <c r="G33" s="448" t="s">
        <v>182</v>
      </c>
      <c r="H33" s="455">
        <v>3.54E-5</v>
      </c>
      <c r="I33" s="455">
        <v>4.068889E-3</v>
      </c>
      <c r="J33" s="449">
        <v>3</v>
      </c>
      <c r="K33" s="440"/>
      <c r="L33" s="448" t="s">
        <v>182</v>
      </c>
      <c r="M33" s="455">
        <v>3.54E-5</v>
      </c>
      <c r="N33" s="455">
        <v>4.068889E-3</v>
      </c>
      <c r="O33" s="449">
        <v>3</v>
      </c>
      <c r="P33" s="439"/>
      <c r="Q33" s="439"/>
      <c r="R33" s="439"/>
      <c r="S33" s="439"/>
    </row>
    <row r="34" spans="2:19">
      <c r="B34" s="448" t="s">
        <v>183</v>
      </c>
      <c r="C34" s="455">
        <v>3.0199999999999999E-5</v>
      </c>
      <c r="D34" s="455">
        <v>0.36437266400000001</v>
      </c>
      <c r="E34" s="449">
        <v>3</v>
      </c>
      <c r="F34" s="440"/>
      <c r="G34" s="448" t="s">
        <v>183</v>
      </c>
      <c r="H34" s="455">
        <v>5.63E-5</v>
      </c>
      <c r="I34" s="455">
        <v>0.17040802799999999</v>
      </c>
      <c r="J34" s="449">
        <v>3</v>
      </c>
      <c r="K34" s="440"/>
      <c r="L34" s="448" t="s">
        <v>183</v>
      </c>
      <c r="M34" s="455">
        <v>5.63E-5</v>
      </c>
      <c r="N34" s="455">
        <v>0.17040802799999999</v>
      </c>
      <c r="O34" s="449">
        <v>3</v>
      </c>
      <c r="P34" s="439"/>
      <c r="Q34" s="439"/>
      <c r="R34" s="439"/>
      <c r="S34" s="439"/>
    </row>
    <row r="35" spans="2:19">
      <c r="B35" s="448" t="s">
        <v>184</v>
      </c>
      <c r="C35" s="455">
        <v>1.2999999999999999E-5</v>
      </c>
      <c r="D35" s="455">
        <v>0.41735800699999998</v>
      </c>
      <c r="E35" s="449">
        <v>3</v>
      </c>
      <c r="F35" s="440"/>
      <c r="G35" s="448" t="s">
        <v>184</v>
      </c>
      <c r="H35" s="455">
        <v>1.5779699999999999E-4</v>
      </c>
      <c r="I35" s="455">
        <v>0.299118889</v>
      </c>
      <c r="J35" s="449">
        <v>3</v>
      </c>
      <c r="K35" s="440"/>
      <c r="L35" s="448" t="s">
        <v>184</v>
      </c>
      <c r="M35" s="455">
        <v>1.5779699999999999E-4</v>
      </c>
      <c r="N35" s="455">
        <v>0.299118889</v>
      </c>
      <c r="O35" s="449">
        <v>3</v>
      </c>
      <c r="P35" s="439"/>
      <c r="Q35" s="439"/>
      <c r="R35" s="439"/>
      <c r="S35" s="439"/>
    </row>
    <row r="36" spans="2:19">
      <c r="B36" s="448" t="s">
        <v>185</v>
      </c>
      <c r="C36" s="455">
        <v>4.8699999999999998E-5</v>
      </c>
      <c r="D36" s="455">
        <v>0.40292619600000001</v>
      </c>
      <c r="E36" s="449">
        <v>3</v>
      </c>
      <c r="F36" s="440"/>
      <c r="G36" s="448" t="s">
        <v>185</v>
      </c>
      <c r="H36" s="455">
        <v>3.8975099999999998E-4</v>
      </c>
      <c r="I36" s="455">
        <v>0.27306431399999997</v>
      </c>
      <c r="J36" s="449">
        <v>3</v>
      </c>
      <c r="K36" s="440"/>
      <c r="L36" s="448" t="s">
        <v>185</v>
      </c>
      <c r="M36" s="455">
        <v>3.8975099999999998E-4</v>
      </c>
      <c r="N36" s="455">
        <v>0.27306431399999997</v>
      </c>
      <c r="O36" s="449">
        <v>3</v>
      </c>
      <c r="P36" s="439"/>
      <c r="Q36" s="439"/>
      <c r="R36" s="439"/>
      <c r="S36" s="439"/>
    </row>
    <row r="37" spans="2:19">
      <c r="B37" s="448" t="s">
        <v>186</v>
      </c>
      <c r="C37" s="455">
        <v>3.2100000000000002E-6</v>
      </c>
      <c r="D37" s="455">
        <v>0.53286860400000002</v>
      </c>
      <c r="E37" s="449">
        <v>3</v>
      </c>
      <c r="F37" s="440"/>
      <c r="G37" s="448" t="s">
        <v>186</v>
      </c>
      <c r="H37" s="455">
        <v>1.6500000000000001E-5</v>
      </c>
      <c r="I37" s="455">
        <v>0.53381221000000001</v>
      </c>
      <c r="J37" s="449">
        <v>3</v>
      </c>
      <c r="K37" s="440"/>
      <c r="L37" s="448" t="s">
        <v>186</v>
      </c>
      <c r="M37" s="455">
        <v>1.6500000000000001E-5</v>
      </c>
      <c r="N37" s="455">
        <v>0.53381221000000001</v>
      </c>
      <c r="O37" s="449">
        <v>3</v>
      </c>
      <c r="P37" s="439"/>
      <c r="Q37" s="439"/>
      <c r="R37" s="439"/>
      <c r="S37" s="439"/>
    </row>
    <row r="38" spans="2:19">
      <c r="B38" s="448" t="s">
        <v>187</v>
      </c>
      <c r="C38" s="455">
        <v>7.6700000000000003E-7</v>
      </c>
      <c r="D38" s="455">
        <v>0.66303980600000001</v>
      </c>
      <c r="E38" s="449">
        <v>3</v>
      </c>
      <c r="F38" s="440"/>
      <c r="G38" s="448" t="s">
        <v>187</v>
      </c>
      <c r="H38" s="455">
        <v>6.0128199999999997E-4</v>
      </c>
      <c r="I38" s="455">
        <v>0.13272719899999999</v>
      </c>
      <c r="J38" s="449">
        <v>3</v>
      </c>
      <c r="K38" s="440"/>
      <c r="L38" s="448" t="s">
        <v>187</v>
      </c>
      <c r="M38" s="455">
        <v>6.0128199999999997E-4</v>
      </c>
      <c r="N38" s="455">
        <v>0.13272719899999999</v>
      </c>
      <c r="O38" s="449">
        <v>3</v>
      </c>
      <c r="P38" s="439"/>
      <c r="Q38" s="439"/>
      <c r="R38" s="439"/>
      <c r="S38" s="439"/>
    </row>
    <row r="39" spans="2:19">
      <c r="B39" s="448" t="s">
        <v>188</v>
      </c>
      <c r="C39" s="455">
        <v>3.4799999999999999E-7</v>
      </c>
      <c r="D39" s="455">
        <v>0.739323548</v>
      </c>
      <c r="E39" s="449">
        <v>3</v>
      </c>
      <c r="F39" s="440"/>
      <c r="G39" s="448" t="s">
        <v>188</v>
      </c>
      <c r="H39" s="455">
        <v>2.19E-5</v>
      </c>
      <c r="I39" s="455">
        <v>0.51774366400000005</v>
      </c>
      <c r="J39" s="449">
        <v>3</v>
      </c>
      <c r="K39" s="440"/>
      <c r="L39" s="448" t="s">
        <v>188</v>
      </c>
      <c r="M39" s="455">
        <v>2.19E-5</v>
      </c>
      <c r="N39" s="455">
        <v>0.51774366400000005</v>
      </c>
      <c r="O39" s="449">
        <v>3</v>
      </c>
      <c r="P39" s="439"/>
      <c r="Q39" s="439"/>
      <c r="R39" s="439"/>
      <c r="S39" s="439"/>
    </row>
    <row r="40" spans="2:19">
      <c r="B40" s="448" t="s">
        <v>189</v>
      </c>
      <c r="C40" s="455">
        <v>6.1999999999999999E-6</v>
      </c>
      <c r="D40" s="455">
        <v>0.251385635</v>
      </c>
      <c r="E40" s="449">
        <v>3</v>
      </c>
      <c r="F40" s="440"/>
      <c r="G40" s="448" t="s">
        <v>189</v>
      </c>
      <c r="H40" s="455">
        <v>1.08964E-4</v>
      </c>
      <c r="I40" s="455">
        <v>0.106199284</v>
      </c>
      <c r="J40" s="449">
        <v>3</v>
      </c>
      <c r="K40" s="440"/>
      <c r="L40" s="448" t="s">
        <v>189</v>
      </c>
      <c r="M40" s="455">
        <v>1.08964E-4</v>
      </c>
      <c r="N40" s="455">
        <v>0.106199284</v>
      </c>
      <c r="O40" s="449">
        <v>3</v>
      </c>
      <c r="P40" s="439"/>
      <c r="Q40" s="439"/>
      <c r="R40" s="439"/>
      <c r="S40" s="439"/>
    </row>
    <row r="41" spans="2:19">
      <c r="B41" s="448" t="s">
        <v>190</v>
      </c>
      <c r="C41" s="455">
        <v>5.4200000000000003E-5</v>
      </c>
      <c r="D41" s="455">
        <v>0.32851789799999997</v>
      </c>
      <c r="E41" s="449">
        <v>3</v>
      </c>
      <c r="F41" s="440"/>
      <c r="G41" s="448" t="s">
        <v>190</v>
      </c>
      <c r="H41" s="455">
        <v>2.4000000000000001E-5</v>
      </c>
      <c r="I41" s="455">
        <v>0.322074586</v>
      </c>
      <c r="J41" s="449">
        <v>3</v>
      </c>
      <c r="K41" s="440"/>
      <c r="L41" s="448" t="s">
        <v>190</v>
      </c>
      <c r="M41" s="455">
        <v>2.4000000000000001E-5</v>
      </c>
      <c r="N41" s="455">
        <v>0.322074586</v>
      </c>
      <c r="O41" s="449">
        <v>3</v>
      </c>
      <c r="P41" s="439"/>
      <c r="Q41" s="439"/>
      <c r="R41" s="439"/>
      <c r="S41" s="439"/>
    </row>
    <row r="42" spans="2:19">
      <c r="B42" s="448" t="s">
        <v>191</v>
      </c>
      <c r="C42" s="455">
        <v>4.3699999999999998E-5</v>
      </c>
      <c r="D42" s="455">
        <v>0.34417239399999999</v>
      </c>
      <c r="E42" s="449">
        <v>3</v>
      </c>
      <c r="F42" s="440"/>
      <c r="G42" s="448" t="s">
        <v>191</v>
      </c>
      <c r="H42" s="455">
        <v>1.8029400000000001E-4</v>
      </c>
      <c r="I42" s="455">
        <v>0.29325664499999998</v>
      </c>
      <c r="J42" s="449">
        <v>3</v>
      </c>
      <c r="K42" s="440"/>
      <c r="L42" s="448" t="s">
        <v>191</v>
      </c>
      <c r="M42" s="455">
        <v>1.8029400000000001E-4</v>
      </c>
      <c r="N42" s="455">
        <v>0.29325664499999998</v>
      </c>
      <c r="O42" s="449">
        <v>3</v>
      </c>
      <c r="P42" s="439"/>
      <c r="Q42" s="439"/>
      <c r="R42" s="439"/>
      <c r="S42" s="439"/>
    </row>
    <row r="43" spans="2:19">
      <c r="B43" s="448" t="s">
        <v>192</v>
      </c>
      <c r="C43" s="455">
        <v>2.0488700000000001E-4</v>
      </c>
      <c r="D43" s="455">
        <v>0.123412657</v>
      </c>
      <c r="E43" s="449">
        <v>3</v>
      </c>
      <c r="F43" s="440"/>
      <c r="G43" s="448" t="s">
        <v>192</v>
      </c>
      <c r="H43" s="455">
        <v>5.1733900000000001E-4</v>
      </c>
      <c r="I43" s="455">
        <v>0.121061708</v>
      </c>
      <c r="J43" s="449">
        <v>3</v>
      </c>
      <c r="K43" s="440"/>
      <c r="L43" s="448" t="s">
        <v>192</v>
      </c>
      <c r="M43" s="455">
        <v>5.1733900000000001E-4</v>
      </c>
      <c r="N43" s="455">
        <v>0.121061708</v>
      </c>
      <c r="O43" s="449">
        <v>3</v>
      </c>
      <c r="P43" s="439"/>
      <c r="Q43" s="439"/>
      <c r="R43" s="439"/>
      <c r="S43" s="439"/>
    </row>
    <row r="44" spans="2:19">
      <c r="B44" s="448" t="s">
        <v>193</v>
      </c>
      <c r="C44" s="455">
        <v>1.22E-5</v>
      </c>
      <c r="D44" s="455">
        <v>0.296587551</v>
      </c>
      <c r="E44" s="449">
        <v>3</v>
      </c>
      <c r="F44" s="440"/>
      <c r="G44" s="448" t="s">
        <v>193</v>
      </c>
      <c r="H44" s="455">
        <v>1.78486E-4</v>
      </c>
      <c r="I44" s="455">
        <v>0.23856022700000001</v>
      </c>
      <c r="J44" s="449">
        <v>3</v>
      </c>
      <c r="K44" s="440"/>
      <c r="L44" s="448" t="s">
        <v>193</v>
      </c>
      <c r="M44" s="455">
        <v>1.78486E-4</v>
      </c>
      <c r="N44" s="455">
        <v>0.23856022700000001</v>
      </c>
      <c r="O44" s="449">
        <v>3</v>
      </c>
      <c r="P44" s="439"/>
      <c r="Q44" s="439"/>
      <c r="R44" s="439"/>
      <c r="S44" s="439"/>
    </row>
    <row r="45" spans="2:19">
      <c r="B45" s="448" t="s">
        <v>194</v>
      </c>
      <c r="C45" s="455">
        <v>4.9500000000000003E-7</v>
      </c>
      <c r="D45" s="455">
        <v>0.42895122299999999</v>
      </c>
      <c r="E45" s="449">
        <v>3</v>
      </c>
      <c r="F45" s="440"/>
      <c r="G45" s="448" t="s">
        <v>194</v>
      </c>
      <c r="H45" s="455">
        <v>3.9400000000000001E-7</v>
      </c>
      <c r="I45" s="455">
        <v>0.50822197499999999</v>
      </c>
      <c r="J45" s="449">
        <v>3</v>
      </c>
      <c r="K45" s="440"/>
      <c r="L45" s="448" t="s">
        <v>194</v>
      </c>
      <c r="M45" s="455">
        <v>3.9400000000000001E-7</v>
      </c>
      <c r="N45" s="455">
        <v>0.50822197499999999</v>
      </c>
      <c r="O45" s="449">
        <v>3</v>
      </c>
      <c r="P45" s="439"/>
      <c r="Q45" s="439"/>
      <c r="R45" s="439"/>
      <c r="S45" s="439"/>
    </row>
    <row r="46" spans="2:19">
      <c r="B46" s="448" t="s">
        <v>195</v>
      </c>
      <c r="C46" s="455">
        <v>2.1100000000000001E-5</v>
      </c>
      <c r="D46" s="455">
        <v>0.26701926300000001</v>
      </c>
      <c r="E46" s="449">
        <v>3</v>
      </c>
      <c r="F46" s="440"/>
      <c r="G46" s="448" t="s">
        <v>195</v>
      </c>
      <c r="H46" s="455">
        <v>7.1400000000000001E-5</v>
      </c>
      <c r="I46" s="455">
        <v>9.3729872000000006E-2</v>
      </c>
      <c r="J46" s="449">
        <v>3</v>
      </c>
      <c r="K46" s="440"/>
      <c r="L46" s="448" t="s">
        <v>195</v>
      </c>
      <c r="M46" s="455">
        <v>7.1400000000000001E-5</v>
      </c>
      <c r="N46" s="455">
        <v>9.3729872000000006E-2</v>
      </c>
      <c r="O46" s="449">
        <v>3</v>
      </c>
      <c r="P46" s="439"/>
      <c r="Q46" s="439"/>
      <c r="R46" s="439"/>
      <c r="S46" s="439"/>
    </row>
    <row r="47" spans="2:19">
      <c r="B47" s="448" t="s">
        <v>196</v>
      </c>
      <c r="C47" s="455">
        <v>2.9100000000000001E-6</v>
      </c>
      <c r="D47" s="455">
        <v>0.36743590700000001</v>
      </c>
      <c r="E47" s="449">
        <v>3</v>
      </c>
      <c r="F47" s="440"/>
      <c r="G47" s="448" t="s">
        <v>196</v>
      </c>
      <c r="H47" s="455">
        <v>6.3800000000000006E-5</v>
      </c>
      <c r="I47" s="455">
        <v>0.213839954</v>
      </c>
      <c r="J47" s="449">
        <v>3</v>
      </c>
      <c r="K47" s="440"/>
      <c r="L47" s="448" t="s">
        <v>196</v>
      </c>
      <c r="M47" s="455">
        <v>6.3800000000000006E-5</v>
      </c>
      <c r="N47" s="455">
        <v>0.213839954</v>
      </c>
      <c r="O47" s="449">
        <v>3</v>
      </c>
      <c r="P47" s="439"/>
      <c r="Q47" s="439"/>
      <c r="R47" s="439"/>
      <c r="S47" s="439"/>
    </row>
    <row r="48" spans="2:19">
      <c r="B48" s="448" t="s">
        <v>197</v>
      </c>
      <c r="C48" s="455">
        <v>6.1500000000000001E-8</v>
      </c>
      <c r="D48" s="455">
        <v>0.64828534400000004</v>
      </c>
      <c r="E48" s="449">
        <v>3</v>
      </c>
      <c r="F48" s="440"/>
      <c r="G48" s="448" t="s">
        <v>197</v>
      </c>
      <c r="H48" s="455">
        <v>1.6700000000000001E-6</v>
      </c>
      <c r="I48" s="455">
        <v>0.50537175899999998</v>
      </c>
      <c r="J48" s="449">
        <v>3</v>
      </c>
      <c r="K48" s="440"/>
      <c r="L48" s="448" t="s">
        <v>197</v>
      </c>
      <c r="M48" s="455">
        <v>1.6700000000000001E-6</v>
      </c>
      <c r="N48" s="455">
        <v>0.50537175899999998</v>
      </c>
      <c r="O48" s="449">
        <v>3</v>
      </c>
      <c r="P48" s="439"/>
      <c r="Q48" s="439"/>
      <c r="R48" s="439"/>
      <c r="S48" s="439"/>
    </row>
    <row r="49" spans="2:19">
      <c r="B49" s="448" t="s">
        <v>198</v>
      </c>
      <c r="C49" s="455">
        <v>3.6800000000000001E-7</v>
      </c>
      <c r="D49" s="455">
        <v>0.64900772100000004</v>
      </c>
      <c r="E49" s="449">
        <v>3</v>
      </c>
      <c r="F49" s="440"/>
      <c r="G49" s="448" t="s">
        <v>198</v>
      </c>
      <c r="H49" s="455">
        <v>1.8300000000000001E-5</v>
      </c>
      <c r="I49" s="455">
        <v>0.49243866800000002</v>
      </c>
      <c r="J49" s="449">
        <v>3</v>
      </c>
      <c r="K49" s="440"/>
      <c r="L49" s="448" t="s">
        <v>198</v>
      </c>
      <c r="M49" s="455">
        <v>1.8300000000000001E-5</v>
      </c>
      <c r="N49" s="455">
        <v>0.49243866800000002</v>
      </c>
      <c r="O49" s="449">
        <v>3</v>
      </c>
      <c r="P49" s="439"/>
      <c r="Q49" s="439"/>
      <c r="R49" s="439"/>
      <c r="S49" s="439"/>
    </row>
    <row r="50" spans="2:19">
      <c r="B50" s="448" t="s">
        <v>199</v>
      </c>
      <c r="C50" s="455">
        <v>1.1199999999999999E-5</v>
      </c>
      <c r="D50" s="455">
        <v>0.27375902800000002</v>
      </c>
      <c r="E50" s="449">
        <v>3</v>
      </c>
      <c r="F50" s="440"/>
      <c r="G50" s="448" t="s">
        <v>199</v>
      </c>
      <c r="H50" s="455">
        <v>4.46E-5</v>
      </c>
      <c r="I50" s="455">
        <v>0.19713994200000001</v>
      </c>
      <c r="J50" s="449">
        <v>3</v>
      </c>
      <c r="K50" s="440"/>
      <c r="L50" s="448" t="s">
        <v>199</v>
      </c>
      <c r="M50" s="455">
        <v>4.46E-5</v>
      </c>
      <c r="N50" s="455">
        <v>0.19713994200000001</v>
      </c>
      <c r="O50" s="449">
        <v>3</v>
      </c>
      <c r="P50" s="439"/>
      <c r="Q50" s="439"/>
      <c r="R50" s="439"/>
      <c r="S50" s="439"/>
    </row>
    <row r="51" spans="2:19">
      <c r="B51" s="448" t="s">
        <v>200</v>
      </c>
      <c r="C51" s="455">
        <v>4.9700000000000002E-5</v>
      </c>
      <c r="D51" s="455">
        <v>0.418081066</v>
      </c>
      <c r="E51" s="449">
        <v>3</v>
      </c>
      <c r="F51" s="440"/>
      <c r="G51" s="448" t="s">
        <v>200</v>
      </c>
      <c r="H51" s="455">
        <v>1.1649700000000001E-4</v>
      </c>
      <c r="I51" s="455">
        <v>0.368918158</v>
      </c>
      <c r="J51" s="449">
        <v>3</v>
      </c>
      <c r="K51" s="440"/>
      <c r="L51" s="448" t="s">
        <v>200</v>
      </c>
      <c r="M51" s="455">
        <v>1.1649700000000001E-4</v>
      </c>
      <c r="N51" s="455">
        <v>0.368918158</v>
      </c>
      <c r="O51" s="449">
        <v>3</v>
      </c>
      <c r="P51" s="439"/>
      <c r="Q51" s="439"/>
      <c r="R51" s="439"/>
      <c r="S51" s="439"/>
    </row>
    <row r="52" spans="2:19">
      <c r="B52" s="448" t="s">
        <v>201</v>
      </c>
      <c r="C52" s="455">
        <v>9.5799999999999998E-6</v>
      </c>
      <c r="D52" s="455">
        <v>0.32991618299999997</v>
      </c>
      <c r="E52" s="449">
        <v>3</v>
      </c>
      <c r="F52" s="440"/>
      <c r="G52" s="448" t="s">
        <v>201</v>
      </c>
      <c r="H52" s="455">
        <v>4.1199999999999999E-5</v>
      </c>
      <c r="I52" s="455">
        <v>0.19797973299999999</v>
      </c>
      <c r="J52" s="449">
        <v>3</v>
      </c>
      <c r="K52" s="440"/>
      <c r="L52" s="448" t="s">
        <v>201</v>
      </c>
      <c r="M52" s="455">
        <v>4.1199999999999999E-5</v>
      </c>
      <c r="N52" s="455">
        <v>0.19797973299999999</v>
      </c>
      <c r="O52" s="449">
        <v>3</v>
      </c>
      <c r="P52" s="439"/>
      <c r="Q52" s="439"/>
      <c r="R52" s="439"/>
      <c r="S52" s="439"/>
    </row>
    <row r="53" spans="2:19">
      <c r="B53" s="448" t="s">
        <v>202</v>
      </c>
      <c r="C53" s="455">
        <v>1.06E-5</v>
      </c>
      <c r="D53" s="455">
        <v>0.231204304</v>
      </c>
      <c r="E53" s="449">
        <v>3</v>
      </c>
      <c r="F53" s="440"/>
      <c r="G53" s="448" t="s">
        <v>202</v>
      </c>
      <c r="H53" s="455">
        <v>6.4900000000000005E-5</v>
      </c>
      <c r="I53" s="455">
        <v>0.205406371</v>
      </c>
      <c r="J53" s="449">
        <v>3</v>
      </c>
      <c r="K53" s="440"/>
      <c r="L53" s="448" t="s">
        <v>202</v>
      </c>
      <c r="M53" s="455">
        <v>6.4900000000000005E-5</v>
      </c>
      <c r="N53" s="455">
        <v>0.205406371</v>
      </c>
      <c r="O53" s="449">
        <v>3</v>
      </c>
      <c r="P53" s="439"/>
      <c r="Q53" s="439"/>
      <c r="R53" s="439"/>
      <c r="S53" s="439"/>
    </row>
    <row r="54" spans="2:19">
      <c r="B54" s="448" t="s">
        <v>203</v>
      </c>
      <c r="C54" s="455">
        <v>2.7448499999999999E-4</v>
      </c>
      <c r="D54" s="455">
        <v>0.12306869300000001</v>
      </c>
      <c r="E54" s="449">
        <v>3</v>
      </c>
      <c r="F54" s="440"/>
      <c r="G54" s="448" t="s">
        <v>203</v>
      </c>
      <c r="H54" s="455">
        <v>2.2972300000000001E-4</v>
      </c>
      <c r="I54" s="455">
        <v>1.2111419999999999E-3</v>
      </c>
      <c r="J54" s="449">
        <v>3</v>
      </c>
      <c r="K54" s="440"/>
      <c r="L54" s="448" t="s">
        <v>203</v>
      </c>
      <c r="M54" s="455">
        <v>2.2972300000000001E-4</v>
      </c>
      <c r="N54" s="455">
        <v>1.2111419999999999E-3</v>
      </c>
      <c r="O54" s="449">
        <v>3</v>
      </c>
      <c r="P54" s="439"/>
      <c r="Q54" s="439"/>
      <c r="R54" s="439"/>
      <c r="S54" s="439"/>
    </row>
    <row r="55" spans="2:19" ht="16" thickBot="1">
      <c r="B55" s="450" t="s">
        <v>204</v>
      </c>
      <c r="C55" s="457">
        <v>5.9399999999999999E-6</v>
      </c>
      <c r="D55" s="457">
        <v>0.31401827700000001</v>
      </c>
      <c r="E55" s="451">
        <v>3</v>
      </c>
      <c r="F55" s="440"/>
      <c r="G55" s="450" t="s">
        <v>204</v>
      </c>
      <c r="H55" s="457">
        <v>6.8952100000000001E-4</v>
      </c>
      <c r="I55" s="457">
        <v>0.16868230300000001</v>
      </c>
      <c r="J55" s="451">
        <v>3</v>
      </c>
      <c r="K55" s="440"/>
      <c r="L55" s="450" t="s">
        <v>204</v>
      </c>
      <c r="M55" s="457">
        <v>6.8952100000000001E-4</v>
      </c>
      <c r="N55" s="457">
        <v>0.16868230300000001</v>
      </c>
      <c r="O55" s="451">
        <v>3</v>
      </c>
      <c r="P55" s="439"/>
      <c r="Q55" s="439"/>
      <c r="R55" s="439"/>
      <c r="S55" s="439"/>
    </row>
    <row r="56" spans="2:19">
      <c r="B56" s="439"/>
      <c r="C56" s="439"/>
      <c r="D56" s="439"/>
      <c r="E56" s="439"/>
      <c r="F56" s="439"/>
      <c r="G56" s="445"/>
      <c r="H56" s="439"/>
      <c r="I56" s="439"/>
      <c r="J56" s="439"/>
      <c r="K56" s="439"/>
      <c r="L56" s="439"/>
      <c r="M56" s="439"/>
      <c r="N56" s="439"/>
      <c r="O56" s="439"/>
      <c r="P56" s="439"/>
      <c r="Q56" s="439"/>
      <c r="R56" s="439"/>
      <c r="S56" s="439"/>
    </row>
    <row r="57" spans="2:19">
      <c r="B57" s="439"/>
      <c r="C57" s="439"/>
      <c r="D57" s="439"/>
      <c r="E57" s="439"/>
      <c r="F57" s="439"/>
      <c r="G57" s="439"/>
      <c r="H57" s="439"/>
      <c r="I57" s="439"/>
      <c r="J57" s="439"/>
      <c r="K57" s="439"/>
      <c r="L57" s="439"/>
      <c r="M57" s="439"/>
      <c r="N57" s="439"/>
      <c r="O57" s="439"/>
      <c r="P57" s="439"/>
      <c r="Q57" s="439"/>
      <c r="R57" s="439"/>
      <c r="S57" s="439"/>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baseColWidth="10" defaultColWidth="9.1640625" defaultRowHeight="14" x14ac:dyDescent="0"/>
  <cols>
    <col min="1" max="1" width="9.1640625" style="202"/>
    <col min="2" max="2" width="5" style="284" customWidth="1"/>
    <col min="3" max="3" width="9.1640625" style="284"/>
    <col min="4" max="4" width="43" style="284" customWidth="1"/>
    <col min="5" max="23" width="9" style="284" customWidth="1"/>
    <col min="24" max="24" width="6.33203125" style="284" customWidth="1"/>
    <col min="25" max="26" width="9.1640625" style="202"/>
    <col min="27" max="27" width="28.6640625" style="202" customWidth="1"/>
    <col min="28" max="28" width="9.1640625" style="202" customWidth="1"/>
    <col min="29" max="47" width="9.1640625" style="202"/>
    <col min="48" max="51" width="9.1640625" style="361"/>
    <col min="52" max="62" width="9.1640625" style="202"/>
    <col min="63" max="16384" width="9.1640625" style="284"/>
  </cols>
  <sheetData>
    <row r="1" spans="2:61" ht="26">
      <c r="B1" s="625" t="s">
        <v>373</v>
      </c>
      <c r="C1" s="560"/>
      <c r="D1" s="202"/>
      <c r="E1" s="202"/>
      <c r="F1" s="625"/>
      <c r="G1" s="625"/>
      <c r="H1" s="625"/>
      <c r="I1" s="625"/>
      <c r="J1" s="625"/>
      <c r="K1" s="560"/>
      <c r="L1" s="560"/>
      <c r="M1" s="560"/>
      <c r="N1" s="560"/>
      <c r="O1" s="560"/>
      <c r="P1" s="560"/>
      <c r="Q1" s="560"/>
      <c r="R1" s="560"/>
      <c r="S1" s="560"/>
      <c r="T1" s="560"/>
      <c r="U1" s="560"/>
      <c r="V1" s="560"/>
      <c r="W1" s="560"/>
      <c r="X1" s="560"/>
      <c r="Y1" s="626"/>
      <c r="Z1" s="626"/>
      <c r="AA1" s="626"/>
      <c r="AB1" s="626"/>
      <c r="AC1" s="626"/>
      <c r="AD1" s="626"/>
      <c r="AE1" s="626"/>
      <c r="AF1" s="626"/>
      <c r="AG1" s="626"/>
      <c r="AH1" s="626"/>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626"/>
      <c r="BI1" s="626"/>
    </row>
    <row r="2" spans="2:61">
      <c r="B2" s="556"/>
      <c r="C2" s="556"/>
      <c r="D2" s="556"/>
      <c r="E2" s="556"/>
      <c r="F2" s="556"/>
      <c r="G2" s="556"/>
      <c r="H2" s="556"/>
      <c r="I2" s="556"/>
      <c r="J2" s="556"/>
      <c r="K2" s="556"/>
      <c r="L2" s="556"/>
      <c r="M2" s="556"/>
      <c r="N2" s="556"/>
      <c r="O2" s="556"/>
      <c r="P2" s="556"/>
      <c r="Q2" s="556"/>
      <c r="R2" s="556"/>
      <c r="S2" s="556"/>
      <c r="T2" s="556"/>
      <c r="U2" s="556"/>
      <c r="V2" s="556"/>
      <c r="W2" s="556"/>
      <c r="X2" s="556"/>
      <c r="Y2" s="627"/>
      <c r="Z2" s="627"/>
      <c r="AA2" s="627"/>
      <c r="AB2" s="627"/>
      <c r="AC2" s="627"/>
      <c r="AD2" s="626"/>
      <c r="AE2" s="626"/>
      <c r="AF2" s="626"/>
      <c r="AG2" s="626"/>
      <c r="AH2" s="626"/>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626"/>
      <c r="BI2" s="626"/>
    </row>
    <row r="3" spans="2:61" s="202" customFormat="1" ht="15" customHeight="1">
      <c r="B3" s="731"/>
      <c r="C3" s="633"/>
      <c r="D3" s="633"/>
      <c r="E3" s="633"/>
      <c r="F3" s="633"/>
      <c r="G3" s="633"/>
      <c r="H3" s="633"/>
      <c r="I3" s="633"/>
      <c r="J3" s="633"/>
      <c r="K3" s="633"/>
      <c r="L3" s="633"/>
      <c r="M3" s="633"/>
      <c r="N3" s="633"/>
      <c r="O3" s="633"/>
      <c r="P3" s="633"/>
      <c r="Q3" s="633"/>
      <c r="R3" s="633"/>
      <c r="S3" s="633"/>
      <c r="T3" s="633"/>
      <c r="U3" s="633"/>
      <c r="V3" s="633"/>
      <c r="W3" s="633"/>
      <c r="X3" s="653"/>
      <c r="Y3" s="716"/>
      <c r="Z3" s="381"/>
      <c r="AA3" s="381"/>
      <c r="AB3" s="381"/>
      <c r="AC3" s="381"/>
      <c r="AD3" s="381"/>
      <c r="AE3" s="381"/>
      <c r="AF3" s="381"/>
      <c r="AG3" s="381"/>
      <c r="AH3" s="381"/>
      <c r="AI3" s="381"/>
      <c r="AJ3" s="381"/>
      <c r="AK3" s="381"/>
      <c r="AL3" s="381"/>
      <c r="AM3" s="381"/>
      <c r="AN3" s="381"/>
      <c r="AO3" s="381"/>
      <c r="AP3" s="381"/>
      <c r="AQ3" s="381"/>
      <c r="AR3" s="381"/>
      <c r="AS3" s="381"/>
      <c r="AT3" s="381"/>
      <c r="AU3" s="381"/>
      <c r="AV3" s="381"/>
      <c r="AW3" s="381"/>
      <c r="AX3" s="381"/>
      <c r="AY3" s="381"/>
      <c r="AZ3" s="381"/>
      <c r="BA3" s="626"/>
      <c r="BB3" s="626"/>
      <c r="BC3" s="626"/>
      <c r="BD3" s="626"/>
      <c r="BE3" s="626"/>
      <c r="BF3" s="626"/>
      <c r="BG3" s="626"/>
    </row>
    <row r="4" spans="2:61" ht="22" thickBot="1">
      <c r="B4" s="731"/>
      <c r="C4" s="635" t="s">
        <v>142</v>
      </c>
      <c r="D4" s="556"/>
      <c r="E4" s="202"/>
      <c r="F4" s="635"/>
      <c r="G4" s="635"/>
      <c r="H4" s="635"/>
      <c r="I4" s="560"/>
      <c r="J4" s="560"/>
      <c r="K4" s="560"/>
      <c r="L4" s="560"/>
      <c r="M4" s="560"/>
      <c r="N4" s="560"/>
      <c r="O4" s="560"/>
      <c r="P4" s="560"/>
      <c r="Q4" s="560"/>
      <c r="R4" s="560"/>
      <c r="S4" s="560"/>
      <c r="T4" s="560"/>
      <c r="U4" s="560"/>
      <c r="V4" s="560"/>
      <c r="W4" s="560"/>
      <c r="X4" s="653"/>
      <c r="Y4" s="716"/>
      <c r="Z4" s="381"/>
      <c r="AA4" s="381"/>
      <c r="AB4" s="381"/>
      <c r="AC4" s="381"/>
      <c r="AD4" s="381"/>
      <c r="AE4" s="381"/>
      <c r="AF4" s="381"/>
      <c r="AG4" s="381"/>
      <c r="AH4" s="381"/>
      <c r="AI4" s="381"/>
      <c r="AJ4" s="381"/>
      <c r="AK4" s="381"/>
      <c r="AL4" s="381"/>
      <c r="AM4" s="381"/>
      <c r="AN4" s="381"/>
      <c r="AO4" s="381"/>
      <c r="AP4" s="381"/>
      <c r="AQ4" s="381"/>
      <c r="AR4" s="381"/>
      <c r="AS4" s="381"/>
      <c r="AT4" s="381"/>
      <c r="AU4" s="381"/>
      <c r="AV4" s="381"/>
      <c r="AW4" s="381"/>
      <c r="AX4" s="381"/>
      <c r="AY4" s="381"/>
      <c r="AZ4" s="381"/>
      <c r="BA4" s="626"/>
      <c r="BB4" s="626"/>
      <c r="BC4" s="626"/>
      <c r="BD4" s="626"/>
      <c r="BE4" s="626"/>
      <c r="BF4" s="626"/>
      <c r="BG4" s="626"/>
    </row>
    <row r="5" spans="2:61" ht="16" thickBot="1">
      <c r="B5" s="731"/>
      <c r="C5" s="637"/>
      <c r="D5" s="556"/>
      <c r="E5" s="638">
        <v>2014</v>
      </c>
      <c r="F5" s="639">
        <v>2016</v>
      </c>
      <c r="G5" s="639">
        <v>2018</v>
      </c>
      <c r="H5" s="639">
        <v>2020</v>
      </c>
      <c r="I5" s="639">
        <v>2022</v>
      </c>
      <c r="J5" s="639">
        <v>2024</v>
      </c>
      <c r="K5" s="639">
        <v>2026</v>
      </c>
      <c r="L5" s="639">
        <v>2028</v>
      </c>
      <c r="M5" s="639">
        <v>2030</v>
      </c>
      <c r="N5" s="639">
        <v>2032</v>
      </c>
      <c r="O5" s="639">
        <v>2034</v>
      </c>
      <c r="P5" s="639">
        <v>2036</v>
      </c>
      <c r="Q5" s="639">
        <v>2038</v>
      </c>
      <c r="R5" s="639">
        <v>2040</v>
      </c>
      <c r="S5" s="639">
        <v>2042</v>
      </c>
      <c r="T5" s="639">
        <v>2044</v>
      </c>
      <c r="U5" s="639">
        <v>2046</v>
      </c>
      <c r="V5" s="639">
        <v>2048</v>
      </c>
      <c r="W5" s="640">
        <v>2050</v>
      </c>
      <c r="X5" s="653"/>
      <c r="Y5" s="716"/>
      <c r="Z5" s="381"/>
      <c r="AA5" s="381"/>
      <c r="AB5" s="381"/>
      <c r="AC5" s="381"/>
      <c r="AD5" s="381"/>
      <c r="AE5" s="381"/>
      <c r="AF5" s="381"/>
      <c r="AG5" s="381"/>
      <c r="AH5" s="381"/>
      <c r="AI5" s="381"/>
      <c r="AJ5" s="381"/>
      <c r="AK5" s="381"/>
      <c r="AL5" s="381"/>
      <c r="AM5" s="381"/>
      <c r="AN5" s="381"/>
      <c r="AO5" s="381"/>
      <c r="AP5" s="381"/>
      <c r="AQ5" s="381"/>
      <c r="AR5" s="381"/>
      <c r="AS5" s="381"/>
      <c r="AT5" s="381"/>
      <c r="AU5" s="381"/>
      <c r="AV5" s="381"/>
      <c r="AW5" s="381"/>
      <c r="AX5" s="381"/>
      <c r="AY5" s="381"/>
      <c r="AZ5" s="381"/>
      <c r="BA5" s="626"/>
      <c r="BB5" s="626"/>
      <c r="BC5" s="626"/>
      <c r="BD5" s="626"/>
      <c r="BE5" s="626"/>
      <c r="BF5" s="626"/>
      <c r="BG5" s="626"/>
    </row>
    <row r="6" spans="2:61" ht="18" customHeight="1">
      <c r="B6" s="731"/>
      <c r="C6" s="987"/>
      <c r="D6" s="718" t="s">
        <v>450</v>
      </c>
      <c r="E6" s="642">
        <v>14.5</v>
      </c>
      <c r="F6" s="643">
        <v>14.5</v>
      </c>
      <c r="G6" s="643">
        <v>14.5</v>
      </c>
      <c r="H6" s="643">
        <v>14.5</v>
      </c>
      <c r="I6" s="643">
        <v>14.5</v>
      </c>
      <c r="J6" s="643">
        <v>14.5</v>
      </c>
      <c r="K6" s="643">
        <v>14.5</v>
      </c>
      <c r="L6" s="643">
        <v>14.5</v>
      </c>
      <c r="M6" s="643">
        <v>14.5</v>
      </c>
      <c r="N6" s="643">
        <v>14.5</v>
      </c>
      <c r="O6" s="643">
        <v>14.5</v>
      </c>
      <c r="P6" s="643">
        <v>14.5</v>
      </c>
      <c r="Q6" s="643">
        <v>14.5</v>
      </c>
      <c r="R6" s="643">
        <v>14.5</v>
      </c>
      <c r="S6" s="643">
        <v>14.5</v>
      </c>
      <c r="T6" s="643">
        <v>14.5</v>
      </c>
      <c r="U6" s="643">
        <v>14.5</v>
      </c>
      <c r="V6" s="643">
        <v>14.5</v>
      </c>
      <c r="W6" s="644">
        <v>14.5</v>
      </c>
      <c r="X6" s="653"/>
      <c r="Y6" s="716"/>
      <c r="Z6" s="381"/>
      <c r="AA6" s="381"/>
      <c r="AB6" s="381"/>
      <c r="AC6" s="381"/>
      <c r="AD6" s="381"/>
      <c r="AE6" s="381"/>
      <c r="AF6" s="381"/>
      <c r="AG6" s="381"/>
      <c r="AH6" s="381"/>
      <c r="AI6" s="381"/>
      <c r="AJ6" s="381"/>
      <c r="AK6" s="381"/>
      <c r="AL6" s="381"/>
      <c r="AM6" s="381"/>
      <c r="AN6" s="381"/>
      <c r="AO6" s="381"/>
      <c r="AP6" s="381"/>
      <c r="AQ6" s="381"/>
      <c r="AR6" s="381"/>
      <c r="AS6" s="381"/>
      <c r="AT6" s="381"/>
      <c r="AU6" s="381"/>
      <c r="AV6" s="381"/>
      <c r="AW6" s="381"/>
      <c r="AX6" s="381"/>
      <c r="AY6" s="381"/>
      <c r="AZ6" s="381"/>
      <c r="BA6" s="626"/>
      <c r="BB6" s="626"/>
      <c r="BC6" s="626"/>
      <c r="BD6" s="626"/>
      <c r="BE6" s="626"/>
      <c r="BF6" s="626"/>
      <c r="BG6" s="626"/>
    </row>
    <row r="7" spans="2:61" ht="18" customHeight="1">
      <c r="B7" s="731"/>
      <c r="C7" s="987"/>
      <c r="D7" s="696" t="s">
        <v>451</v>
      </c>
      <c r="E7" s="642">
        <v>14.5</v>
      </c>
      <c r="F7" s="643">
        <v>14.5</v>
      </c>
      <c r="G7" s="643">
        <v>14.5</v>
      </c>
      <c r="H7" s="643">
        <v>14.5</v>
      </c>
      <c r="I7" s="643">
        <v>14.5</v>
      </c>
      <c r="J7" s="643">
        <v>14.5</v>
      </c>
      <c r="K7" s="643">
        <v>14.5</v>
      </c>
      <c r="L7" s="643">
        <v>14.5</v>
      </c>
      <c r="M7" s="643">
        <v>14.5</v>
      </c>
      <c r="N7" s="643">
        <v>14.5</v>
      </c>
      <c r="O7" s="643">
        <v>14.5</v>
      </c>
      <c r="P7" s="643">
        <v>14.5</v>
      </c>
      <c r="Q7" s="643">
        <v>14.5</v>
      </c>
      <c r="R7" s="643">
        <v>14.5</v>
      </c>
      <c r="S7" s="643">
        <v>14.5</v>
      </c>
      <c r="T7" s="643">
        <v>14.5</v>
      </c>
      <c r="U7" s="643">
        <v>14.5</v>
      </c>
      <c r="V7" s="643">
        <v>14.5</v>
      </c>
      <c r="W7" s="644">
        <v>14.5</v>
      </c>
      <c r="X7" s="653"/>
      <c r="Y7" s="716"/>
      <c r="Z7" s="381"/>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381"/>
      <c r="AZ7" s="381"/>
      <c r="BA7" s="626"/>
      <c r="BB7" s="626"/>
      <c r="BC7" s="626"/>
      <c r="BD7" s="626"/>
      <c r="BE7" s="626"/>
      <c r="BF7" s="626"/>
      <c r="BG7" s="626"/>
    </row>
    <row r="8" spans="2:61" ht="18" customHeight="1">
      <c r="B8" s="731"/>
      <c r="C8" s="987"/>
      <c r="D8" s="696" t="s">
        <v>455</v>
      </c>
      <c r="E8" s="862">
        <v>0</v>
      </c>
      <c r="F8" s="863">
        <v>0</v>
      </c>
      <c r="G8" s="863">
        <v>0</v>
      </c>
      <c r="H8" s="863">
        <v>0</v>
      </c>
      <c r="I8" s="863">
        <v>0</v>
      </c>
      <c r="J8" s="863">
        <v>0</v>
      </c>
      <c r="K8" s="863">
        <v>0</v>
      </c>
      <c r="L8" s="863">
        <v>0</v>
      </c>
      <c r="M8" s="863">
        <v>0</v>
      </c>
      <c r="N8" s="863">
        <v>0</v>
      </c>
      <c r="O8" s="863">
        <v>0</v>
      </c>
      <c r="P8" s="863">
        <v>0</v>
      </c>
      <c r="Q8" s="863">
        <v>0</v>
      </c>
      <c r="R8" s="863">
        <v>0</v>
      </c>
      <c r="S8" s="863">
        <v>0</v>
      </c>
      <c r="T8" s="863">
        <v>0</v>
      </c>
      <c r="U8" s="863">
        <v>0</v>
      </c>
      <c r="V8" s="863">
        <v>0</v>
      </c>
      <c r="W8" s="864">
        <v>0</v>
      </c>
      <c r="X8" s="653"/>
      <c r="Y8" s="716"/>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381"/>
      <c r="BA8" s="626"/>
      <c r="BB8" s="626"/>
      <c r="BC8" s="626"/>
      <c r="BD8" s="626"/>
      <c r="BE8" s="626"/>
      <c r="BF8" s="626"/>
      <c r="BG8" s="626"/>
    </row>
    <row r="9" spans="2:61" ht="18" customHeight="1" thickBot="1">
      <c r="B9" s="731"/>
      <c r="C9" s="987"/>
      <c r="D9" s="844" t="s">
        <v>374</v>
      </c>
      <c r="E9" s="721">
        <v>0</v>
      </c>
      <c r="F9" s="646">
        <v>0</v>
      </c>
      <c r="G9" s="646">
        <v>0</v>
      </c>
      <c r="H9" s="646">
        <v>0</v>
      </c>
      <c r="I9" s="646">
        <v>0</v>
      </c>
      <c r="J9" s="646">
        <v>0</v>
      </c>
      <c r="K9" s="646">
        <v>0</v>
      </c>
      <c r="L9" s="646">
        <v>0</v>
      </c>
      <c r="M9" s="646">
        <v>0</v>
      </c>
      <c r="N9" s="646">
        <v>0</v>
      </c>
      <c r="O9" s="646">
        <v>0</v>
      </c>
      <c r="P9" s="646">
        <v>0</v>
      </c>
      <c r="Q9" s="646">
        <v>0</v>
      </c>
      <c r="R9" s="646">
        <v>0</v>
      </c>
      <c r="S9" s="646">
        <v>0</v>
      </c>
      <c r="T9" s="646">
        <v>0</v>
      </c>
      <c r="U9" s="646">
        <v>0</v>
      </c>
      <c r="V9" s="646">
        <v>0</v>
      </c>
      <c r="W9" s="722">
        <v>0</v>
      </c>
      <c r="X9" s="653"/>
      <c r="Y9" s="716"/>
      <c r="Z9" s="381"/>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381"/>
      <c r="AZ9" s="381"/>
      <c r="BA9" s="626"/>
      <c r="BB9" s="626"/>
      <c r="BC9" s="626"/>
      <c r="BD9" s="626"/>
      <c r="BE9" s="626"/>
      <c r="BF9" s="626"/>
      <c r="BG9" s="626"/>
    </row>
    <row r="10" spans="2:61" ht="37">
      <c r="B10" s="731"/>
      <c r="C10" s="645"/>
      <c r="D10" s="647" t="s">
        <v>452</v>
      </c>
      <c r="E10" s="648"/>
      <c r="F10" s="649"/>
      <c r="G10" s="649"/>
      <c r="H10" s="649"/>
      <c r="I10" s="649"/>
      <c r="J10" s="649"/>
      <c r="K10" s="649"/>
      <c r="L10" s="649"/>
      <c r="M10" s="649"/>
      <c r="N10" s="649"/>
      <c r="O10" s="649"/>
      <c r="P10" s="649"/>
      <c r="Q10" s="649"/>
      <c r="R10" s="649"/>
      <c r="S10" s="649"/>
      <c r="T10" s="649"/>
      <c r="U10" s="649"/>
      <c r="V10" s="649"/>
      <c r="W10" s="649"/>
      <c r="X10" s="653"/>
      <c r="Y10" s="716"/>
      <c r="Z10" s="381"/>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381"/>
      <c r="AZ10" s="381"/>
      <c r="BA10" s="626"/>
      <c r="BB10" s="626"/>
      <c r="BC10" s="626"/>
      <c r="BD10" s="626"/>
      <c r="BE10" s="626"/>
      <c r="BF10" s="626"/>
      <c r="BG10" s="626"/>
    </row>
    <row r="11" spans="2:61" ht="15">
      <c r="B11" s="731"/>
      <c r="C11" s="645"/>
      <c r="D11" s="647"/>
      <c r="E11" s="649"/>
      <c r="F11" s="649"/>
      <c r="G11" s="649"/>
      <c r="H11" s="649"/>
      <c r="I11" s="649"/>
      <c r="J11" s="649"/>
      <c r="K11" s="649"/>
      <c r="L11" s="649"/>
      <c r="M11" s="649"/>
      <c r="N11" s="649"/>
      <c r="O11" s="649"/>
      <c r="P11" s="649"/>
      <c r="Q11" s="649"/>
      <c r="R11" s="649"/>
      <c r="S11" s="649"/>
      <c r="T11" s="649"/>
      <c r="U11" s="649"/>
      <c r="V11" s="649"/>
      <c r="W11" s="649"/>
      <c r="X11" s="653"/>
      <c r="Y11" s="716"/>
      <c r="Z11" s="381"/>
      <c r="AA11" s="381"/>
      <c r="AB11" s="381"/>
      <c r="AC11" s="381"/>
      <c r="AD11" s="381"/>
      <c r="AE11" s="381"/>
      <c r="AF11" s="381"/>
      <c r="AG11" s="381"/>
      <c r="AH11" s="381"/>
      <c r="AI11" s="381"/>
      <c r="AJ11" s="381"/>
      <c r="AK11" s="381"/>
      <c r="AL11" s="381"/>
      <c r="AM11" s="381"/>
      <c r="AN11" s="381"/>
      <c r="AO11" s="381"/>
      <c r="AP11" s="381"/>
      <c r="AQ11" s="381"/>
      <c r="AR11" s="381"/>
      <c r="AS11" s="381"/>
      <c r="AT11" s="381"/>
      <c r="AU11" s="381"/>
      <c r="AV11" s="381"/>
      <c r="AW11" s="381"/>
      <c r="AX11" s="381"/>
      <c r="AY11" s="381"/>
      <c r="AZ11" s="381"/>
      <c r="BA11" s="626"/>
      <c r="BB11" s="626"/>
      <c r="BC11" s="626"/>
      <c r="BD11" s="626"/>
      <c r="BE11" s="626"/>
      <c r="BF11" s="626"/>
      <c r="BG11" s="626"/>
    </row>
    <row r="12" spans="2:61" ht="22" thickBot="1">
      <c r="B12" s="731"/>
      <c r="C12" s="635" t="s">
        <v>207</v>
      </c>
      <c r="D12" s="556"/>
      <c r="E12" s="202"/>
      <c r="F12" s="635"/>
      <c r="G12" s="635"/>
      <c r="H12" s="635"/>
      <c r="I12" s="560"/>
      <c r="J12" s="560"/>
      <c r="K12" s="560"/>
      <c r="L12" s="560"/>
      <c r="M12" s="560"/>
      <c r="N12" s="560"/>
      <c r="O12" s="560"/>
      <c r="P12" s="560"/>
      <c r="Q12" s="560"/>
      <c r="R12" s="560"/>
      <c r="S12" s="560"/>
      <c r="T12" s="560"/>
      <c r="U12" s="560"/>
      <c r="V12" s="560"/>
      <c r="W12" s="560"/>
      <c r="X12" s="653"/>
      <c r="Y12" s="716"/>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381"/>
      <c r="BA12" s="626"/>
      <c r="BB12" s="626"/>
      <c r="BC12" s="626"/>
      <c r="BD12" s="626"/>
      <c r="BE12" s="626"/>
      <c r="BF12" s="626"/>
      <c r="BG12" s="626"/>
    </row>
    <row r="13" spans="2:61" ht="16" thickBot="1">
      <c r="B13" s="731"/>
      <c r="C13" s="637"/>
      <c r="D13" s="556"/>
      <c r="E13" s="638">
        <v>2014</v>
      </c>
      <c r="F13" s="639">
        <v>2016</v>
      </c>
      <c r="G13" s="639">
        <v>2018</v>
      </c>
      <c r="H13" s="639">
        <v>2020</v>
      </c>
      <c r="I13" s="639">
        <v>2022</v>
      </c>
      <c r="J13" s="639">
        <v>2024</v>
      </c>
      <c r="K13" s="639">
        <v>2026</v>
      </c>
      <c r="L13" s="639">
        <v>2028</v>
      </c>
      <c r="M13" s="639">
        <v>2030</v>
      </c>
      <c r="N13" s="639">
        <v>2032</v>
      </c>
      <c r="O13" s="639">
        <v>2034</v>
      </c>
      <c r="P13" s="639">
        <v>2036</v>
      </c>
      <c r="Q13" s="639">
        <v>2038</v>
      </c>
      <c r="R13" s="639">
        <v>2040</v>
      </c>
      <c r="S13" s="639">
        <v>2042</v>
      </c>
      <c r="T13" s="639">
        <v>2044</v>
      </c>
      <c r="U13" s="639">
        <v>2046</v>
      </c>
      <c r="V13" s="639">
        <v>2048</v>
      </c>
      <c r="W13" s="640">
        <v>2050</v>
      </c>
      <c r="X13" s="653"/>
      <c r="Y13" s="716"/>
      <c r="Z13" s="381"/>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381"/>
      <c r="AZ13" s="381"/>
      <c r="BA13" s="626"/>
      <c r="BB13" s="626"/>
      <c r="BC13" s="626"/>
      <c r="BD13" s="626"/>
      <c r="BE13" s="626"/>
      <c r="BF13" s="626"/>
      <c r="BG13" s="626"/>
    </row>
    <row r="14" spans="2:61" ht="18" customHeight="1">
      <c r="B14" s="731"/>
      <c r="C14" s="988"/>
      <c r="D14" s="718" t="s">
        <v>450</v>
      </c>
      <c r="E14" s="642">
        <v>14.5</v>
      </c>
      <c r="F14" s="643">
        <v>14.5</v>
      </c>
      <c r="G14" s="643">
        <v>14.5</v>
      </c>
      <c r="H14" s="643">
        <v>14.5</v>
      </c>
      <c r="I14" s="643">
        <v>14.5</v>
      </c>
      <c r="J14" s="643">
        <v>14.5</v>
      </c>
      <c r="K14" s="643">
        <v>14.5</v>
      </c>
      <c r="L14" s="643">
        <v>14.5</v>
      </c>
      <c r="M14" s="643">
        <v>14.5</v>
      </c>
      <c r="N14" s="643">
        <v>14.5</v>
      </c>
      <c r="O14" s="643">
        <v>14.5</v>
      </c>
      <c r="P14" s="643">
        <v>14.5</v>
      </c>
      <c r="Q14" s="643">
        <v>14.5</v>
      </c>
      <c r="R14" s="643">
        <v>14.5</v>
      </c>
      <c r="S14" s="643">
        <v>14.5</v>
      </c>
      <c r="T14" s="643">
        <v>14.5</v>
      </c>
      <c r="U14" s="643">
        <v>14.5</v>
      </c>
      <c r="V14" s="643">
        <v>14.5</v>
      </c>
      <c r="W14" s="644">
        <v>14.5</v>
      </c>
      <c r="X14" s="653"/>
      <c r="Y14" s="716"/>
      <c r="Z14" s="381"/>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381"/>
      <c r="AZ14" s="381"/>
      <c r="BA14" s="626"/>
      <c r="BB14" s="626"/>
      <c r="BC14" s="626"/>
      <c r="BD14" s="626"/>
      <c r="BE14" s="626"/>
      <c r="BF14" s="626"/>
      <c r="BG14" s="626"/>
    </row>
    <row r="15" spans="2:61" ht="18" customHeight="1">
      <c r="B15" s="731"/>
      <c r="C15" s="988"/>
      <c r="D15" s="696" t="s">
        <v>451</v>
      </c>
      <c r="E15" s="642">
        <v>14.5</v>
      </c>
      <c r="F15" s="643">
        <v>14.5</v>
      </c>
      <c r="G15" s="643">
        <v>14.5</v>
      </c>
      <c r="H15" s="643">
        <v>14.5</v>
      </c>
      <c r="I15" s="643">
        <v>14.5</v>
      </c>
      <c r="J15" s="643">
        <v>14.5</v>
      </c>
      <c r="K15" s="643">
        <v>14.5</v>
      </c>
      <c r="L15" s="643">
        <v>14.5</v>
      </c>
      <c r="M15" s="643">
        <v>14.5</v>
      </c>
      <c r="N15" s="643">
        <v>14.5</v>
      </c>
      <c r="O15" s="643">
        <v>14.5</v>
      </c>
      <c r="P15" s="643">
        <v>14.5</v>
      </c>
      <c r="Q15" s="643">
        <v>14.5</v>
      </c>
      <c r="R15" s="643">
        <v>14.5</v>
      </c>
      <c r="S15" s="643">
        <v>14.5</v>
      </c>
      <c r="T15" s="643">
        <v>14.5</v>
      </c>
      <c r="U15" s="643">
        <v>14.5</v>
      </c>
      <c r="V15" s="643">
        <v>14.5</v>
      </c>
      <c r="W15" s="644">
        <v>14.5</v>
      </c>
      <c r="X15" s="653"/>
      <c r="Y15" s="716"/>
      <c r="Z15" s="381"/>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381"/>
      <c r="AZ15" s="381"/>
      <c r="BA15" s="626"/>
      <c r="BB15" s="626"/>
      <c r="BC15" s="626"/>
      <c r="BD15" s="626"/>
      <c r="BE15" s="626"/>
      <c r="BF15" s="626"/>
      <c r="BG15" s="626"/>
    </row>
    <row r="16" spans="2:61" ht="18" customHeight="1">
      <c r="B16" s="731"/>
      <c r="C16" s="988"/>
      <c r="D16" s="696" t="s">
        <v>455</v>
      </c>
      <c r="E16" s="862">
        <v>0</v>
      </c>
      <c r="F16" s="863">
        <v>0</v>
      </c>
      <c r="G16" s="863">
        <v>0</v>
      </c>
      <c r="H16" s="863">
        <v>0</v>
      </c>
      <c r="I16" s="863">
        <v>0</v>
      </c>
      <c r="J16" s="863">
        <v>0</v>
      </c>
      <c r="K16" s="863">
        <v>0</v>
      </c>
      <c r="L16" s="863">
        <v>0</v>
      </c>
      <c r="M16" s="863">
        <v>0</v>
      </c>
      <c r="N16" s="863">
        <v>0</v>
      </c>
      <c r="O16" s="863">
        <v>0</v>
      </c>
      <c r="P16" s="863">
        <v>0</v>
      </c>
      <c r="Q16" s="863">
        <v>0</v>
      </c>
      <c r="R16" s="863">
        <v>0</v>
      </c>
      <c r="S16" s="863">
        <v>0</v>
      </c>
      <c r="T16" s="863">
        <v>0</v>
      </c>
      <c r="U16" s="863">
        <v>0</v>
      </c>
      <c r="V16" s="863">
        <v>0</v>
      </c>
      <c r="W16" s="864">
        <v>0</v>
      </c>
      <c r="X16" s="653"/>
      <c r="Y16" s="716"/>
      <c r="Z16" s="381"/>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381"/>
      <c r="AZ16" s="381"/>
      <c r="BA16" s="626"/>
      <c r="BB16" s="626"/>
      <c r="BC16" s="626"/>
      <c r="BD16" s="626"/>
      <c r="BE16" s="626"/>
      <c r="BF16" s="626"/>
      <c r="BG16" s="626"/>
    </row>
    <row r="17" spans="2:61" ht="18" customHeight="1" thickBot="1">
      <c r="B17" s="731"/>
      <c r="C17" s="645"/>
      <c r="D17" s="844" t="s">
        <v>374</v>
      </c>
      <c r="E17" s="721">
        <v>0</v>
      </c>
      <c r="F17" s="646">
        <v>0</v>
      </c>
      <c r="G17" s="646">
        <v>0</v>
      </c>
      <c r="H17" s="646">
        <v>0</v>
      </c>
      <c r="I17" s="646">
        <v>0</v>
      </c>
      <c r="J17" s="646">
        <v>0</v>
      </c>
      <c r="K17" s="646">
        <v>0</v>
      </c>
      <c r="L17" s="646">
        <v>0</v>
      </c>
      <c r="M17" s="646">
        <v>0</v>
      </c>
      <c r="N17" s="646">
        <v>0</v>
      </c>
      <c r="O17" s="646">
        <v>0</v>
      </c>
      <c r="P17" s="646">
        <v>0</v>
      </c>
      <c r="Q17" s="646">
        <v>0</v>
      </c>
      <c r="R17" s="646">
        <v>0</v>
      </c>
      <c r="S17" s="646">
        <v>0</v>
      </c>
      <c r="T17" s="646">
        <v>0</v>
      </c>
      <c r="U17" s="646">
        <v>0</v>
      </c>
      <c r="V17" s="646">
        <v>0</v>
      </c>
      <c r="W17" s="722">
        <v>0</v>
      </c>
      <c r="X17" s="653"/>
      <c r="Y17" s="716"/>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381"/>
      <c r="BA17" s="626"/>
      <c r="BB17" s="626"/>
      <c r="BC17" s="626"/>
      <c r="BD17" s="626"/>
      <c r="BE17" s="626"/>
      <c r="BF17" s="626"/>
      <c r="BG17" s="626"/>
    </row>
    <row r="18" spans="2:61" ht="37">
      <c r="B18" s="731"/>
      <c r="C18" s="645"/>
      <c r="D18" s="647" t="s">
        <v>452</v>
      </c>
      <c r="E18" s="648"/>
      <c r="F18" s="649"/>
      <c r="G18" s="649"/>
      <c r="H18" s="649"/>
      <c r="I18" s="649"/>
      <c r="J18" s="649"/>
      <c r="K18" s="649"/>
      <c r="L18" s="649"/>
      <c r="M18" s="649"/>
      <c r="N18" s="649"/>
      <c r="O18" s="649"/>
      <c r="P18" s="649"/>
      <c r="Q18" s="649"/>
      <c r="R18" s="649"/>
      <c r="S18" s="649"/>
      <c r="T18" s="649"/>
      <c r="U18" s="649"/>
      <c r="V18" s="649"/>
      <c r="W18" s="649"/>
      <c r="X18" s="653"/>
      <c r="Y18" s="716"/>
      <c r="Z18" s="381"/>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381"/>
      <c r="BA18" s="626"/>
      <c r="BB18" s="626"/>
      <c r="BC18" s="626"/>
      <c r="BD18" s="626"/>
      <c r="BE18" s="626"/>
      <c r="BF18" s="626"/>
      <c r="BG18" s="626"/>
    </row>
    <row r="19" spans="2:61" ht="6" customHeight="1">
      <c r="B19" s="653"/>
      <c r="C19" s="653"/>
      <c r="D19" s="653"/>
      <c r="E19" s="653"/>
      <c r="F19" s="653"/>
      <c r="G19" s="653"/>
      <c r="H19" s="653"/>
      <c r="I19" s="653"/>
      <c r="J19" s="653"/>
      <c r="K19" s="653"/>
      <c r="L19" s="653"/>
      <c r="M19" s="653"/>
      <c r="N19" s="653"/>
      <c r="O19" s="653"/>
      <c r="P19" s="653"/>
      <c r="Q19" s="653"/>
      <c r="R19" s="653"/>
      <c r="S19" s="653"/>
      <c r="T19" s="653"/>
      <c r="U19" s="653"/>
      <c r="V19" s="653"/>
      <c r="W19" s="653"/>
      <c r="X19" s="653"/>
      <c r="Y19" s="626"/>
      <c r="Z19" s="626"/>
      <c r="AA19" s="626"/>
      <c r="AB19" s="626"/>
      <c r="AC19" s="626"/>
      <c r="AD19" s="626"/>
      <c r="AE19" s="626"/>
      <c r="AF19" s="626"/>
      <c r="AG19" s="626"/>
      <c r="AH19" s="626"/>
      <c r="AI19" s="626"/>
      <c r="AJ19" s="626"/>
      <c r="AK19" s="626"/>
      <c r="AL19" s="626"/>
      <c r="AM19" s="626"/>
      <c r="AN19" s="626"/>
      <c r="AO19" s="626"/>
      <c r="AP19" s="626"/>
      <c r="AQ19" s="626"/>
      <c r="AR19" s="626"/>
      <c r="AS19" s="626"/>
      <c r="AT19" s="626"/>
      <c r="AU19" s="626"/>
      <c r="AV19" s="626"/>
      <c r="AW19" s="626"/>
      <c r="AX19" s="626"/>
      <c r="AY19" s="626"/>
      <c r="AZ19" s="626"/>
      <c r="BA19" s="626"/>
      <c r="BB19" s="626"/>
      <c r="BC19" s="626"/>
      <c r="BD19" s="626"/>
      <c r="BE19" s="626"/>
      <c r="BF19" s="626"/>
      <c r="BG19" s="626"/>
      <c r="BH19" s="626"/>
      <c r="BI19" s="626"/>
    </row>
    <row r="20" spans="2:61" ht="6" customHeight="1">
      <c r="B20" s="653"/>
      <c r="C20" s="653"/>
      <c r="D20" s="653"/>
      <c r="E20" s="653"/>
      <c r="F20" s="653"/>
      <c r="G20" s="653"/>
      <c r="H20" s="653"/>
      <c r="I20" s="653"/>
      <c r="J20" s="653"/>
      <c r="K20" s="653"/>
      <c r="L20" s="653"/>
      <c r="M20" s="653"/>
      <c r="N20" s="653"/>
      <c r="O20" s="653"/>
      <c r="P20" s="653"/>
      <c r="Q20" s="653"/>
      <c r="R20" s="653"/>
      <c r="S20" s="653"/>
      <c r="T20" s="653"/>
      <c r="U20" s="653"/>
      <c r="V20" s="653"/>
      <c r="W20" s="653"/>
      <c r="X20" s="653"/>
      <c r="Y20" s="626"/>
      <c r="Z20" s="626"/>
      <c r="AA20" s="626"/>
      <c r="AB20" s="626"/>
      <c r="AC20" s="626"/>
      <c r="AD20" s="626"/>
      <c r="AE20" s="626"/>
      <c r="AF20" s="626"/>
      <c r="AG20" s="626"/>
      <c r="AH20" s="626"/>
      <c r="AI20" s="626"/>
      <c r="AJ20" s="626"/>
      <c r="AK20" s="626"/>
      <c r="AL20" s="626"/>
      <c r="AM20" s="626"/>
      <c r="AN20" s="626"/>
      <c r="AO20" s="626"/>
      <c r="AP20" s="626"/>
      <c r="AQ20" s="626"/>
      <c r="AR20" s="626"/>
      <c r="AS20" s="626"/>
      <c r="AT20" s="626"/>
      <c r="AU20" s="626"/>
      <c r="AV20" s="626"/>
      <c r="AW20" s="626"/>
      <c r="AX20" s="626"/>
      <c r="AY20" s="626"/>
      <c r="AZ20" s="626"/>
      <c r="BA20" s="626"/>
      <c r="BB20" s="626"/>
      <c r="BC20" s="626"/>
      <c r="BD20" s="626"/>
      <c r="BE20" s="626"/>
      <c r="BF20" s="626"/>
      <c r="BG20" s="626"/>
      <c r="BH20" s="626"/>
      <c r="BI20" s="626"/>
    </row>
    <row r="21" spans="2:61" ht="14" customHeight="1">
      <c r="B21" s="560"/>
      <c r="C21" s="560"/>
      <c r="D21" s="560"/>
      <c r="E21" s="560"/>
      <c r="F21" s="560"/>
      <c r="G21" s="560"/>
      <c r="H21" s="560"/>
      <c r="I21" s="560"/>
      <c r="J21" s="560"/>
      <c r="K21" s="560"/>
      <c r="L21" s="560"/>
      <c r="M21" s="560"/>
      <c r="N21" s="560"/>
      <c r="O21" s="560"/>
      <c r="P21" s="560"/>
      <c r="Q21" s="560"/>
      <c r="R21" s="560"/>
      <c r="S21" s="560"/>
      <c r="T21" s="560"/>
      <c r="U21" s="560"/>
      <c r="V21" s="560"/>
      <c r="W21" s="560"/>
      <c r="X21" s="560"/>
      <c r="Y21" s="655"/>
      <c r="Z21" s="655"/>
      <c r="AA21" s="655"/>
      <c r="AB21" s="655"/>
      <c r="AC21" s="655"/>
      <c r="AD21" s="655"/>
      <c r="AE21" s="626"/>
      <c r="AF21" s="626"/>
      <c r="AG21" s="626"/>
      <c r="AH21" s="626"/>
      <c r="AI21" s="626"/>
      <c r="AJ21" s="626"/>
      <c r="AK21" s="626"/>
      <c r="AL21" s="626"/>
      <c r="AM21" s="626"/>
      <c r="AN21" s="626"/>
      <c r="AO21" s="626"/>
      <c r="AP21" s="626"/>
      <c r="AQ21" s="626"/>
      <c r="AR21" s="626"/>
      <c r="AS21" s="626"/>
      <c r="AT21" s="626"/>
      <c r="AU21" s="626"/>
      <c r="AV21" s="626"/>
      <c r="AW21" s="626"/>
      <c r="AX21" s="626"/>
      <c r="AY21" s="626"/>
      <c r="AZ21" s="626"/>
      <c r="BA21" s="626"/>
      <c r="BB21" s="626"/>
      <c r="BC21" s="626"/>
      <c r="BD21" s="626"/>
      <c r="BE21" s="626"/>
      <c r="BF21" s="626"/>
      <c r="BG21" s="626"/>
      <c r="BH21" s="626"/>
      <c r="BI21" s="626"/>
    </row>
    <row r="22" spans="2:61" s="202" customFormat="1">
      <c r="B22" s="655"/>
      <c r="C22" s="626"/>
      <c r="D22" s="626"/>
      <c r="E22" s="626"/>
      <c r="F22" s="626"/>
      <c r="G22" s="626"/>
      <c r="H22" s="626"/>
      <c r="I22" s="626"/>
      <c r="J22" s="626"/>
      <c r="K22" s="626"/>
      <c r="L22" s="626"/>
      <c r="M22" s="626"/>
      <c r="N22" s="626"/>
      <c r="O22" s="626"/>
      <c r="P22" s="626"/>
      <c r="Q22" s="626"/>
      <c r="R22" s="626"/>
      <c r="S22" s="626"/>
      <c r="T22" s="626"/>
      <c r="U22" s="626"/>
      <c r="V22" s="626"/>
      <c r="W22" s="626"/>
      <c r="X22" s="655"/>
      <c r="Y22" s="655"/>
      <c r="Z22" s="655"/>
      <c r="AA22" s="655"/>
      <c r="AB22" s="655"/>
      <c r="AC22" s="655"/>
      <c r="AD22" s="655"/>
      <c r="AE22" s="626"/>
      <c r="AF22" s="626"/>
      <c r="AG22" s="626"/>
      <c r="AH22" s="626"/>
      <c r="AI22" s="626"/>
      <c r="AJ22" s="626"/>
      <c r="AK22" s="626"/>
      <c r="AL22" s="626"/>
      <c r="AM22" s="626"/>
      <c r="AN22" s="626"/>
      <c r="AO22" s="626"/>
      <c r="AP22" s="626"/>
      <c r="AQ22" s="626"/>
      <c r="AR22" s="626"/>
      <c r="AS22" s="626"/>
      <c r="AT22" s="626"/>
      <c r="AU22" s="626"/>
      <c r="AV22" s="626"/>
      <c r="AW22" s="626"/>
      <c r="AX22" s="626"/>
      <c r="AY22" s="626"/>
      <c r="AZ22" s="626"/>
      <c r="BA22" s="626"/>
      <c r="BB22" s="626"/>
      <c r="BC22" s="626"/>
      <c r="BD22" s="626"/>
      <c r="BE22" s="626"/>
      <c r="BF22" s="626"/>
      <c r="BG22" s="626"/>
      <c r="BH22" s="626"/>
      <c r="BI22" s="626"/>
    </row>
    <row r="23" spans="2:61" s="202" customFormat="1">
      <c r="B23" s="655"/>
      <c r="C23" s="626"/>
      <c r="D23" s="626"/>
      <c r="E23" s="626"/>
      <c r="F23" s="626"/>
      <c r="G23" s="626"/>
      <c r="H23" s="626"/>
      <c r="I23" s="626"/>
      <c r="J23" s="626"/>
      <c r="K23" s="626"/>
      <c r="L23" s="626"/>
      <c r="M23" s="626"/>
      <c r="N23" s="626"/>
      <c r="O23" s="626"/>
      <c r="P23" s="626"/>
      <c r="Q23" s="626"/>
      <c r="R23" s="626"/>
      <c r="S23" s="626"/>
      <c r="T23" s="626"/>
      <c r="U23" s="626"/>
      <c r="V23" s="626"/>
      <c r="W23" s="626"/>
      <c r="X23" s="655"/>
      <c r="Y23" s="655"/>
      <c r="Z23" s="655"/>
      <c r="AA23" s="655"/>
      <c r="AB23" s="655"/>
      <c r="AC23" s="655"/>
      <c r="AD23" s="655"/>
      <c r="AE23" s="626"/>
      <c r="AF23" s="626"/>
      <c r="AG23" s="626"/>
      <c r="AH23" s="626"/>
      <c r="AI23" s="626"/>
      <c r="AJ23" s="626"/>
      <c r="AK23" s="626"/>
      <c r="AL23" s="626"/>
      <c r="AM23" s="626"/>
      <c r="AN23" s="626"/>
      <c r="AO23" s="626"/>
      <c r="AP23" s="626"/>
      <c r="AQ23" s="626"/>
      <c r="AR23" s="626"/>
      <c r="AS23" s="626"/>
      <c r="AT23" s="626"/>
      <c r="AU23" s="626"/>
      <c r="AV23" s="626"/>
      <c r="AW23" s="626"/>
      <c r="AX23" s="626"/>
      <c r="AY23" s="626"/>
      <c r="AZ23" s="626"/>
      <c r="BA23" s="626"/>
      <c r="BB23" s="626"/>
      <c r="BC23" s="626"/>
      <c r="BD23" s="626"/>
      <c r="BE23" s="626"/>
      <c r="BF23" s="626"/>
      <c r="BG23" s="626"/>
      <c r="BH23" s="626"/>
      <c r="BI23" s="626"/>
    </row>
    <row r="24" spans="2:61" s="202" customFormat="1">
      <c r="B24" s="655"/>
      <c r="C24" s="626"/>
      <c r="D24" s="626"/>
      <c r="E24" s="626"/>
      <c r="F24" s="626"/>
      <c r="G24" s="626"/>
      <c r="H24" s="626"/>
      <c r="I24" s="626"/>
      <c r="J24" s="626"/>
      <c r="K24" s="626"/>
      <c r="L24" s="626"/>
      <c r="M24" s="626"/>
      <c r="N24" s="626"/>
      <c r="O24" s="626"/>
      <c r="P24" s="626"/>
      <c r="Q24" s="626"/>
      <c r="R24" s="626"/>
      <c r="S24" s="626"/>
      <c r="T24" s="626"/>
      <c r="U24" s="626"/>
      <c r="V24" s="626"/>
      <c r="W24" s="626"/>
      <c r="X24" s="655"/>
      <c r="Y24" s="655"/>
      <c r="Z24" s="655"/>
      <c r="AA24" s="655"/>
      <c r="AB24" s="655"/>
      <c r="AC24" s="655"/>
      <c r="AD24" s="655"/>
      <c r="AE24" s="626"/>
      <c r="AF24" s="626"/>
      <c r="AG24" s="626"/>
      <c r="AH24" s="626"/>
      <c r="AI24" s="626"/>
      <c r="AJ24" s="626"/>
      <c r="AK24" s="626"/>
      <c r="AL24" s="626"/>
      <c r="AM24" s="626"/>
      <c r="AN24" s="626"/>
      <c r="AO24" s="626"/>
      <c r="AP24" s="626"/>
      <c r="AQ24" s="626"/>
      <c r="AR24" s="626"/>
      <c r="AS24" s="626"/>
      <c r="AT24" s="626"/>
      <c r="AU24" s="626"/>
      <c r="AV24" s="626"/>
      <c r="AW24" s="626"/>
      <c r="AX24" s="626"/>
      <c r="AY24" s="626"/>
      <c r="AZ24" s="626"/>
      <c r="BA24" s="626"/>
      <c r="BB24" s="626"/>
      <c r="BC24" s="626"/>
      <c r="BD24" s="626"/>
      <c r="BE24" s="626"/>
      <c r="BF24" s="626"/>
      <c r="BG24" s="626"/>
      <c r="BH24" s="626"/>
      <c r="BI24" s="626"/>
    </row>
    <row r="25" spans="2:61" s="202" customFormat="1">
      <c r="B25" s="655"/>
      <c r="C25" s="626"/>
      <c r="D25" s="626"/>
      <c r="E25" s="626"/>
      <c r="F25" s="626"/>
      <c r="G25" s="626"/>
      <c r="H25" s="626"/>
      <c r="I25" s="626"/>
      <c r="J25" s="626"/>
      <c r="K25" s="626"/>
      <c r="L25" s="626"/>
      <c r="M25" s="626"/>
      <c r="N25" s="626"/>
      <c r="O25" s="626"/>
      <c r="P25" s="626"/>
      <c r="Q25" s="626"/>
      <c r="R25" s="626"/>
      <c r="S25" s="626"/>
      <c r="T25" s="626"/>
      <c r="U25" s="626"/>
      <c r="V25" s="626"/>
      <c r="W25" s="626"/>
      <c r="X25" s="655"/>
      <c r="Y25" s="655"/>
      <c r="Z25" s="655"/>
      <c r="AA25" s="655"/>
      <c r="AB25" s="655"/>
      <c r="AC25" s="655"/>
      <c r="AD25" s="655"/>
      <c r="AE25" s="626"/>
      <c r="AF25" s="626"/>
      <c r="AG25" s="626"/>
      <c r="AH25" s="626"/>
      <c r="AI25" s="626"/>
      <c r="AJ25" s="626"/>
      <c r="AK25" s="626"/>
      <c r="AL25" s="626"/>
      <c r="AM25" s="626"/>
      <c r="AN25" s="626"/>
      <c r="AO25" s="626"/>
      <c r="AP25" s="626"/>
      <c r="AQ25" s="626"/>
      <c r="AR25" s="626"/>
      <c r="AS25" s="626"/>
      <c r="AT25" s="626"/>
      <c r="AU25" s="626"/>
      <c r="AV25" s="626"/>
      <c r="AW25" s="626"/>
      <c r="AX25" s="626"/>
      <c r="AY25" s="626"/>
      <c r="AZ25" s="626"/>
      <c r="BA25" s="626"/>
      <c r="BB25" s="626"/>
      <c r="BC25" s="626"/>
      <c r="BD25" s="626"/>
      <c r="BE25" s="626"/>
      <c r="BF25" s="626"/>
      <c r="BG25" s="626"/>
      <c r="BH25" s="626"/>
      <c r="BI25" s="626"/>
    </row>
    <row r="26" spans="2:61" s="202" customFormat="1">
      <c r="B26" s="655"/>
      <c r="C26" s="626"/>
      <c r="D26" s="626"/>
      <c r="E26" s="626"/>
      <c r="F26" s="626"/>
      <c r="G26" s="626"/>
      <c r="H26" s="626"/>
      <c r="I26" s="626"/>
      <c r="J26" s="626"/>
      <c r="K26" s="626"/>
      <c r="L26" s="626"/>
      <c r="M26" s="626"/>
      <c r="N26" s="626"/>
      <c r="O26" s="626"/>
      <c r="P26" s="626"/>
      <c r="Q26" s="626"/>
      <c r="R26" s="626"/>
      <c r="S26" s="626"/>
      <c r="T26" s="626"/>
      <c r="U26" s="626"/>
      <c r="V26" s="626"/>
      <c r="W26" s="626"/>
      <c r="X26" s="655"/>
      <c r="Y26" s="655"/>
      <c r="Z26" s="655"/>
      <c r="AA26" s="655"/>
      <c r="AB26" s="655"/>
      <c r="AC26" s="655"/>
      <c r="AD26" s="655"/>
      <c r="AE26" s="626"/>
      <c r="AF26" s="626"/>
      <c r="AG26" s="626"/>
      <c r="AH26" s="626"/>
      <c r="AI26" s="626"/>
      <c r="AJ26" s="626"/>
      <c r="AK26" s="626"/>
      <c r="AL26" s="626"/>
      <c r="AM26" s="626"/>
      <c r="AN26" s="626"/>
      <c r="AO26" s="626"/>
      <c r="AP26" s="626"/>
      <c r="AQ26" s="626"/>
      <c r="AR26" s="626"/>
      <c r="AS26" s="626"/>
      <c r="AT26" s="626"/>
      <c r="AU26" s="626"/>
      <c r="AV26" s="626"/>
      <c r="AW26" s="626"/>
      <c r="AX26" s="626"/>
      <c r="AY26" s="626"/>
      <c r="AZ26" s="626"/>
      <c r="BA26" s="626"/>
      <c r="BB26" s="626"/>
      <c r="BC26" s="626"/>
      <c r="BD26" s="626"/>
      <c r="BE26" s="626"/>
      <c r="BF26" s="626"/>
      <c r="BG26" s="626"/>
      <c r="BH26" s="626"/>
      <c r="BI26" s="626"/>
    </row>
    <row r="27" spans="2:61" s="202" customFormat="1">
      <c r="B27" s="655"/>
      <c r="C27" s="626"/>
      <c r="D27" s="626"/>
      <c r="E27" s="626"/>
      <c r="F27" s="626"/>
      <c r="G27" s="626"/>
      <c r="H27" s="626"/>
      <c r="I27" s="626"/>
      <c r="J27" s="626"/>
      <c r="K27" s="626"/>
      <c r="L27" s="626"/>
      <c r="M27" s="626"/>
      <c r="N27" s="626"/>
      <c r="O27" s="626"/>
      <c r="P27" s="626"/>
      <c r="Q27" s="626"/>
      <c r="R27" s="626"/>
      <c r="S27" s="626"/>
      <c r="T27" s="626"/>
      <c r="U27" s="626"/>
      <c r="V27" s="626"/>
      <c r="W27" s="626"/>
      <c r="X27" s="655"/>
      <c r="Y27" s="655"/>
      <c r="Z27" s="655"/>
      <c r="AA27" s="655"/>
      <c r="AB27" s="655"/>
      <c r="AC27" s="655"/>
      <c r="AD27" s="655"/>
      <c r="AE27" s="626"/>
      <c r="AF27" s="626"/>
      <c r="AG27" s="626"/>
      <c r="AH27" s="626"/>
      <c r="AI27" s="626"/>
      <c r="AJ27" s="626"/>
      <c r="AK27" s="626"/>
      <c r="AL27" s="626"/>
      <c r="AM27" s="626"/>
      <c r="AN27" s="626"/>
      <c r="AO27" s="626"/>
      <c r="AP27" s="626"/>
      <c r="AQ27" s="626"/>
      <c r="AR27" s="626"/>
      <c r="AS27" s="626"/>
      <c r="AT27" s="626"/>
      <c r="AU27" s="626"/>
      <c r="AV27" s="626"/>
      <c r="AW27" s="626"/>
      <c r="AX27" s="626"/>
      <c r="AY27" s="626"/>
      <c r="AZ27" s="626"/>
      <c r="BA27" s="626"/>
      <c r="BB27" s="626"/>
      <c r="BC27" s="626"/>
      <c r="BD27" s="626"/>
      <c r="BE27" s="626"/>
      <c r="BF27" s="626"/>
      <c r="BG27" s="626"/>
      <c r="BH27" s="626"/>
      <c r="BI27" s="626"/>
    </row>
    <row r="28" spans="2:61" s="202" customFormat="1">
      <c r="B28" s="655"/>
      <c r="C28" s="626"/>
      <c r="D28" s="626"/>
      <c r="E28" s="626"/>
      <c r="F28" s="626"/>
      <c r="G28" s="626"/>
      <c r="H28" s="626"/>
      <c r="I28" s="626"/>
      <c r="J28" s="626"/>
      <c r="K28" s="626"/>
      <c r="L28" s="626"/>
      <c r="M28" s="626"/>
      <c r="N28" s="626"/>
      <c r="O28" s="626"/>
      <c r="P28" s="626"/>
      <c r="Q28" s="626"/>
      <c r="R28" s="626"/>
      <c r="S28" s="626"/>
      <c r="T28" s="626"/>
      <c r="U28" s="626"/>
      <c r="V28" s="626"/>
      <c r="W28" s="626"/>
      <c r="X28" s="655"/>
      <c r="Y28" s="655"/>
      <c r="Z28" s="655"/>
      <c r="AA28" s="655"/>
      <c r="AB28" s="655"/>
      <c r="AC28" s="655"/>
      <c r="AD28" s="655"/>
      <c r="AE28" s="626"/>
      <c r="AF28" s="626"/>
      <c r="AG28" s="626"/>
      <c r="AH28" s="626"/>
      <c r="AI28" s="626"/>
      <c r="AJ28" s="626"/>
      <c r="AK28" s="626"/>
      <c r="AL28" s="626"/>
      <c r="AM28" s="626"/>
      <c r="AN28" s="626"/>
      <c r="AO28" s="626"/>
      <c r="AP28" s="626"/>
      <c r="AQ28" s="626"/>
      <c r="AR28" s="626"/>
      <c r="AS28" s="626"/>
      <c r="AT28" s="626"/>
      <c r="AU28" s="626"/>
      <c r="AV28" s="626"/>
      <c r="AW28" s="626"/>
      <c r="AX28" s="626"/>
      <c r="AY28" s="626"/>
      <c r="AZ28" s="626"/>
      <c r="BA28" s="626"/>
      <c r="BB28" s="626"/>
      <c r="BC28" s="626"/>
      <c r="BD28" s="626"/>
      <c r="BE28" s="626"/>
      <c r="BF28" s="626"/>
      <c r="BG28" s="626"/>
      <c r="BH28" s="626"/>
      <c r="BI28" s="626"/>
    </row>
    <row r="29" spans="2:61" s="202" customFormat="1" ht="14" customHeight="1">
      <c r="B29" s="655"/>
      <c r="C29" s="626"/>
      <c r="D29" s="626"/>
      <c r="E29" s="626"/>
      <c r="F29" s="626"/>
      <c r="G29" s="626"/>
      <c r="H29" s="626"/>
      <c r="I29" s="626"/>
      <c r="J29" s="626"/>
      <c r="K29" s="626"/>
      <c r="L29" s="626"/>
      <c r="M29" s="626"/>
      <c r="N29" s="626"/>
      <c r="O29" s="626"/>
      <c r="P29" s="626"/>
      <c r="Q29" s="626"/>
      <c r="R29" s="626"/>
      <c r="S29" s="626"/>
      <c r="T29" s="626"/>
      <c r="U29" s="626"/>
      <c r="V29" s="626"/>
      <c r="W29" s="626"/>
      <c r="X29" s="655"/>
      <c r="Y29" s="655"/>
      <c r="Z29" s="655"/>
      <c r="AA29" s="655"/>
      <c r="AB29" s="655"/>
      <c r="AC29" s="655"/>
      <c r="AD29" s="655"/>
      <c r="AE29" s="626"/>
      <c r="AF29" s="626"/>
      <c r="AG29" s="626"/>
      <c r="AH29" s="626"/>
      <c r="AI29" s="626"/>
      <c r="AJ29" s="626"/>
      <c r="AK29" s="626"/>
      <c r="AL29" s="626"/>
      <c r="AM29" s="626"/>
      <c r="AN29" s="626"/>
      <c r="AO29" s="626"/>
      <c r="AP29" s="626"/>
      <c r="AQ29" s="626"/>
      <c r="AR29" s="626"/>
      <c r="AS29" s="626"/>
      <c r="AT29" s="626"/>
      <c r="AU29" s="626"/>
      <c r="AV29" s="626"/>
      <c r="AW29" s="626"/>
      <c r="AX29" s="626"/>
      <c r="AY29" s="626"/>
      <c r="AZ29" s="626"/>
      <c r="BA29" s="626"/>
      <c r="BB29" s="626"/>
      <c r="BC29" s="626"/>
      <c r="BD29" s="626"/>
      <c r="BE29" s="626"/>
      <c r="BF29" s="626"/>
      <c r="BG29" s="626"/>
      <c r="BH29" s="626"/>
      <c r="BI29" s="626"/>
    </row>
    <row r="30" spans="2:61" s="202" customFormat="1">
      <c r="B30" s="655"/>
      <c r="C30" s="626"/>
      <c r="D30" s="626"/>
      <c r="E30" s="626"/>
      <c r="F30" s="626"/>
      <c r="G30" s="626"/>
      <c r="H30" s="626"/>
      <c r="I30" s="626"/>
      <c r="J30" s="626"/>
      <c r="K30" s="626"/>
      <c r="L30" s="626"/>
      <c r="M30" s="626"/>
      <c r="N30" s="626"/>
      <c r="O30" s="626"/>
      <c r="P30" s="626"/>
      <c r="Q30" s="626"/>
      <c r="R30" s="626"/>
      <c r="S30" s="626"/>
      <c r="T30" s="626"/>
      <c r="U30" s="626"/>
      <c r="V30" s="626"/>
      <c r="W30" s="626"/>
      <c r="X30" s="655"/>
      <c r="Y30" s="655"/>
      <c r="Z30" s="655"/>
      <c r="AA30" s="655"/>
      <c r="AB30" s="655"/>
      <c r="AC30" s="655"/>
      <c r="AD30" s="655"/>
      <c r="AE30" s="626"/>
      <c r="AF30" s="626"/>
      <c r="AG30" s="626"/>
      <c r="AH30" s="626"/>
      <c r="AI30" s="626"/>
      <c r="AJ30" s="626"/>
      <c r="AK30" s="626"/>
      <c r="AL30" s="626"/>
      <c r="AM30" s="626"/>
      <c r="AN30" s="626"/>
      <c r="AO30" s="626"/>
      <c r="AP30" s="626"/>
      <c r="AQ30" s="626"/>
      <c r="AR30" s="626"/>
      <c r="AS30" s="626"/>
      <c r="AT30" s="626"/>
      <c r="AU30" s="626"/>
      <c r="AV30" s="626"/>
      <c r="AW30" s="626"/>
      <c r="AX30" s="626"/>
      <c r="AY30" s="626"/>
      <c r="AZ30" s="626"/>
      <c r="BA30" s="626"/>
      <c r="BB30" s="626"/>
      <c r="BC30" s="626"/>
      <c r="BD30" s="626"/>
      <c r="BE30" s="626"/>
      <c r="BF30" s="626"/>
      <c r="BG30" s="626"/>
      <c r="BH30" s="626"/>
      <c r="BI30" s="626"/>
    </row>
    <row r="31" spans="2:61" s="202" customFormat="1">
      <c r="B31" s="655"/>
      <c r="C31" s="626"/>
      <c r="D31" s="626"/>
      <c r="E31" s="626"/>
      <c r="F31" s="626"/>
      <c r="G31" s="626"/>
      <c r="H31" s="626"/>
      <c r="I31" s="626"/>
      <c r="J31" s="626"/>
      <c r="K31" s="626"/>
      <c r="L31" s="626"/>
      <c r="M31" s="626"/>
      <c r="N31" s="626"/>
      <c r="O31" s="626"/>
      <c r="P31" s="626"/>
      <c r="Q31" s="626"/>
      <c r="R31" s="626"/>
      <c r="S31" s="626"/>
      <c r="T31" s="626"/>
      <c r="U31" s="626"/>
      <c r="V31" s="626"/>
      <c r="W31" s="626"/>
      <c r="X31" s="655"/>
      <c r="Y31" s="655"/>
      <c r="Z31" s="655"/>
      <c r="AA31" s="655"/>
      <c r="AB31" s="655"/>
      <c r="AC31" s="655"/>
      <c r="AD31" s="655"/>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c r="BH31" s="626"/>
      <c r="BI31" s="626"/>
    </row>
    <row r="32" spans="2:61" s="202" customFormat="1">
      <c r="B32" s="655"/>
      <c r="C32" s="655"/>
      <c r="D32" s="655"/>
      <c r="E32" s="655"/>
      <c r="F32" s="655"/>
      <c r="G32" s="655"/>
      <c r="H32" s="655"/>
      <c r="I32" s="655"/>
      <c r="J32" s="655"/>
      <c r="K32" s="655"/>
      <c r="L32" s="655"/>
      <c r="M32" s="655"/>
      <c r="N32" s="655"/>
      <c r="O32" s="655"/>
      <c r="P32" s="655"/>
      <c r="Q32" s="655"/>
      <c r="R32" s="655"/>
      <c r="S32" s="655"/>
      <c r="T32" s="655"/>
      <c r="U32" s="655"/>
      <c r="V32" s="655"/>
      <c r="W32" s="655"/>
      <c r="X32" s="655"/>
      <c r="Y32" s="655"/>
      <c r="Z32" s="655"/>
      <c r="AA32" s="655"/>
      <c r="AB32" s="655"/>
      <c r="AC32" s="655"/>
      <c r="AD32" s="655"/>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c r="BH32" s="626"/>
      <c r="BI32" s="626"/>
    </row>
    <row r="33" spans="2:61" s="202" customFormat="1">
      <c r="B33" s="655"/>
      <c r="C33" s="655"/>
      <c r="D33" s="655"/>
      <c r="E33" s="655"/>
      <c r="F33" s="655"/>
      <c r="G33" s="655"/>
      <c r="H33" s="655"/>
      <c r="I33" s="655"/>
      <c r="J33" s="655"/>
      <c r="K33" s="655"/>
      <c r="L33" s="655"/>
      <c r="M33" s="655"/>
      <c r="N33" s="655"/>
      <c r="O33" s="655"/>
      <c r="P33" s="655"/>
      <c r="Q33" s="655"/>
      <c r="R33" s="655"/>
      <c r="S33" s="655"/>
      <c r="T33" s="655"/>
      <c r="U33" s="655"/>
      <c r="V33" s="655"/>
      <c r="W33" s="655"/>
      <c r="X33" s="655"/>
      <c r="Y33" s="655"/>
      <c r="Z33" s="655"/>
      <c r="AA33" s="655"/>
      <c r="AB33" s="655"/>
      <c r="AC33" s="655"/>
      <c r="AD33" s="655"/>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c r="BH33" s="626"/>
      <c r="BI33" s="626"/>
    </row>
    <row r="34" spans="2:61" s="202" customFormat="1">
      <c r="B34" s="655"/>
      <c r="C34" s="655"/>
      <c r="D34" s="655"/>
      <c r="E34" s="655"/>
      <c r="F34" s="655"/>
      <c r="G34" s="655"/>
      <c r="H34" s="655"/>
      <c r="I34" s="655"/>
      <c r="J34" s="655"/>
      <c r="K34" s="655"/>
      <c r="L34" s="655"/>
      <c r="M34" s="655"/>
      <c r="N34" s="655"/>
      <c r="O34" s="655"/>
      <c r="P34" s="655"/>
      <c r="Q34" s="655"/>
      <c r="R34" s="655"/>
      <c r="S34" s="655"/>
      <c r="T34" s="655"/>
      <c r="U34" s="655"/>
      <c r="V34" s="655"/>
      <c r="W34" s="655"/>
      <c r="X34" s="655"/>
      <c r="Y34" s="655"/>
      <c r="Z34" s="655"/>
      <c r="AA34" s="655"/>
      <c r="AB34" s="655"/>
      <c r="AC34" s="655"/>
      <c r="AD34" s="655"/>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c r="BH34" s="626"/>
      <c r="BI34" s="626"/>
    </row>
    <row r="35" spans="2:61" s="202" customFormat="1">
      <c r="B35" s="655"/>
      <c r="C35" s="655"/>
      <c r="D35" s="655"/>
      <c r="E35" s="655"/>
      <c r="F35" s="655"/>
      <c r="G35" s="655"/>
      <c r="H35" s="655"/>
      <c r="I35" s="655"/>
      <c r="J35" s="655"/>
      <c r="K35" s="655"/>
      <c r="L35" s="655"/>
      <c r="M35" s="655"/>
      <c r="N35" s="655"/>
      <c r="O35" s="655"/>
      <c r="P35" s="655"/>
      <c r="Q35" s="655"/>
      <c r="R35" s="655"/>
      <c r="S35" s="655"/>
      <c r="T35" s="655"/>
      <c r="U35" s="655"/>
      <c r="V35" s="655"/>
      <c r="W35" s="655"/>
      <c r="X35" s="655"/>
      <c r="Y35" s="655"/>
      <c r="Z35" s="655"/>
      <c r="AA35" s="655"/>
      <c r="AB35" s="655"/>
      <c r="AC35" s="655"/>
      <c r="AD35" s="655"/>
      <c r="AE35" s="626"/>
      <c r="AF35" s="626"/>
      <c r="AG35" s="626"/>
      <c r="AH35" s="626"/>
      <c r="AI35" s="626"/>
      <c r="AJ35" s="626"/>
      <c r="AK35" s="626"/>
      <c r="AL35" s="626"/>
      <c r="AM35" s="626"/>
      <c r="AN35" s="626"/>
      <c r="AO35" s="626"/>
      <c r="AP35" s="626"/>
      <c r="AQ35" s="626"/>
      <c r="AR35" s="626"/>
      <c r="AS35" s="626"/>
      <c r="AT35" s="626"/>
      <c r="AU35" s="626"/>
      <c r="AV35" s="626"/>
      <c r="AW35" s="626"/>
      <c r="AX35" s="626"/>
      <c r="AY35" s="626"/>
      <c r="AZ35" s="626"/>
      <c r="BA35" s="626"/>
      <c r="BB35" s="626"/>
      <c r="BC35" s="626"/>
      <c r="BD35" s="626"/>
      <c r="BE35" s="626"/>
      <c r="BF35" s="626"/>
      <c r="BG35" s="626"/>
      <c r="BH35" s="626"/>
      <c r="BI35" s="626"/>
    </row>
    <row r="36" spans="2:61" s="202" customFormat="1">
      <c r="B36" s="655"/>
      <c r="C36" s="655"/>
      <c r="D36" s="655"/>
      <c r="E36" s="655"/>
      <c r="F36" s="655"/>
      <c r="G36" s="655"/>
      <c r="H36" s="655"/>
      <c r="I36" s="655"/>
      <c r="J36" s="655"/>
      <c r="K36" s="655"/>
      <c r="L36" s="655"/>
      <c r="M36" s="655"/>
      <c r="N36" s="655"/>
      <c r="O36" s="655"/>
      <c r="P36" s="655"/>
      <c r="Q36" s="655"/>
      <c r="R36" s="655"/>
      <c r="S36" s="655"/>
      <c r="T36" s="655"/>
      <c r="U36" s="655"/>
      <c r="V36" s="655"/>
      <c r="W36" s="655"/>
      <c r="X36" s="655"/>
      <c r="Y36" s="655"/>
      <c r="Z36" s="655"/>
      <c r="AA36" s="655"/>
      <c r="AB36" s="655"/>
      <c r="AC36" s="655"/>
      <c r="AD36" s="655"/>
      <c r="AE36" s="626"/>
      <c r="AF36" s="626"/>
      <c r="AG36" s="626"/>
      <c r="AH36" s="626"/>
      <c r="AI36" s="626"/>
      <c r="AJ36" s="626"/>
      <c r="AK36" s="626"/>
      <c r="AL36" s="626"/>
      <c r="AM36" s="626"/>
      <c r="AN36" s="626"/>
      <c r="AO36" s="626"/>
      <c r="AP36" s="626"/>
      <c r="AQ36" s="626"/>
      <c r="AR36" s="626"/>
      <c r="AS36" s="626"/>
      <c r="AT36" s="626"/>
      <c r="AU36" s="626"/>
      <c r="AV36" s="626"/>
      <c r="AW36" s="626"/>
      <c r="AX36" s="626"/>
      <c r="AY36" s="626"/>
      <c r="AZ36" s="626"/>
      <c r="BA36" s="626"/>
      <c r="BB36" s="626"/>
      <c r="BC36" s="626"/>
      <c r="BD36" s="626"/>
      <c r="BE36" s="626"/>
      <c r="BF36" s="626"/>
      <c r="BG36" s="626"/>
      <c r="BH36" s="626"/>
      <c r="BI36" s="626"/>
    </row>
    <row r="37" spans="2:61" s="202" customFormat="1">
      <c r="B37" s="655"/>
      <c r="C37" s="655"/>
      <c r="D37" s="655"/>
      <c r="E37" s="655"/>
      <c r="F37" s="655"/>
      <c r="G37" s="655"/>
      <c r="H37" s="655"/>
      <c r="I37" s="655"/>
      <c r="J37" s="655"/>
      <c r="K37" s="655"/>
      <c r="L37" s="655"/>
      <c r="M37" s="655"/>
      <c r="N37" s="655"/>
      <c r="O37" s="655"/>
      <c r="P37" s="655"/>
      <c r="Q37" s="655"/>
      <c r="R37" s="655"/>
      <c r="S37" s="655"/>
      <c r="T37" s="655"/>
      <c r="U37" s="655"/>
      <c r="V37" s="655"/>
      <c r="W37" s="655"/>
      <c r="X37" s="655"/>
      <c r="Y37" s="655"/>
      <c r="Z37" s="655"/>
      <c r="AA37" s="655"/>
      <c r="AB37" s="655"/>
      <c r="AC37" s="655"/>
      <c r="AD37" s="655"/>
      <c r="AE37" s="626"/>
      <c r="AF37" s="626"/>
      <c r="AG37" s="626"/>
      <c r="AH37" s="626"/>
      <c r="AI37" s="626"/>
      <c r="AJ37" s="626"/>
      <c r="AK37" s="626"/>
      <c r="AL37" s="626"/>
      <c r="AM37" s="626"/>
      <c r="AN37" s="626"/>
      <c r="AO37" s="626"/>
      <c r="AP37" s="626"/>
      <c r="AQ37" s="626"/>
      <c r="AR37" s="626"/>
      <c r="AS37" s="626"/>
      <c r="AT37" s="626"/>
      <c r="AU37" s="626"/>
      <c r="AV37" s="626"/>
      <c r="AW37" s="626"/>
      <c r="AX37" s="626"/>
      <c r="AY37" s="626"/>
      <c r="AZ37" s="626"/>
      <c r="BA37" s="626"/>
      <c r="BB37" s="626"/>
      <c r="BC37" s="626"/>
      <c r="BD37" s="626"/>
      <c r="BE37" s="626"/>
      <c r="BF37" s="626"/>
      <c r="BG37" s="626"/>
      <c r="BH37" s="626"/>
      <c r="BI37" s="626"/>
    </row>
    <row r="38" spans="2:61" s="202" customFormat="1" ht="15" customHeight="1">
      <c r="B38" s="655"/>
      <c r="C38" s="655"/>
      <c r="D38" s="655"/>
      <c r="E38" s="655"/>
      <c r="F38" s="655"/>
      <c r="G38" s="655"/>
      <c r="H38" s="655"/>
      <c r="I38" s="655"/>
      <c r="J38" s="655"/>
      <c r="K38" s="655"/>
      <c r="L38" s="655"/>
      <c r="M38" s="655"/>
      <c r="N38" s="655"/>
      <c r="O38" s="655"/>
      <c r="P38" s="655"/>
      <c r="Q38" s="655"/>
      <c r="R38" s="655"/>
      <c r="S38" s="655"/>
      <c r="T38" s="655"/>
      <c r="U38" s="655"/>
      <c r="V38" s="655"/>
      <c r="W38" s="655"/>
      <c r="X38" s="655"/>
      <c r="Y38" s="655"/>
      <c r="Z38" s="655"/>
      <c r="AA38" s="655"/>
      <c r="AB38" s="655"/>
      <c r="AC38" s="655"/>
      <c r="AD38" s="655"/>
      <c r="AE38" s="626"/>
      <c r="AF38" s="626"/>
      <c r="AG38" s="626"/>
      <c r="AH38" s="626"/>
      <c r="AI38" s="626"/>
      <c r="AJ38" s="626"/>
      <c r="AK38" s="626"/>
      <c r="AL38" s="626"/>
      <c r="AM38" s="626"/>
      <c r="AN38" s="626"/>
      <c r="AO38" s="626"/>
      <c r="AP38" s="626"/>
      <c r="AQ38" s="626"/>
      <c r="AR38" s="626"/>
      <c r="AS38" s="626"/>
      <c r="AT38" s="626"/>
      <c r="AU38" s="626"/>
      <c r="AV38" s="626"/>
      <c r="AW38" s="626"/>
      <c r="AX38" s="626"/>
      <c r="AY38" s="626"/>
      <c r="AZ38" s="626"/>
      <c r="BA38" s="626"/>
      <c r="BB38" s="626"/>
      <c r="BC38" s="626"/>
      <c r="BD38" s="626"/>
      <c r="BE38" s="626"/>
      <c r="BF38" s="626"/>
      <c r="BG38" s="626"/>
      <c r="BH38" s="626"/>
      <c r="BI38" s="626"/>
    </row>
    <row r="39" spans="2:61" s="202" customFormat="1" ht="15" customHeight="1">
      <c r="B39" s="655"/>
      <c r="C39" s="655"/>
      <c r="D39" s="655"/>
      <c r="E39" s="655"/>
      <c r="F39" s="655"/>
      <c r="G39" s="655"/>
      <c r="H39" s="655"/>
      <c r="I39" s="655"/>
      <c r="J39" s="655"/>
      <c r="K39" s="655"/>
      <c r="L39" s="655"/>
      <c r="M39" s="655"/>
      <c r="N39" s="655"/>
      <c r="O39" s="655"/>
      <c r="P39" s="655"/>
      <c r="Q39" s="655"/>
      <c r="R39" s="655"/>
      <c r="S39" s="655"/>
      <c r="T39" s="655"/>
      <c r="U39" s="655"/>
      <c r="V39" s="655"/>
      <c r="W39" s="655"/>
      <c r="X39" s="655"/>
      <c r="Y39" s="655"/>
      <c r="Z39" s="655"/>
      <c r="AA39" s="655"/>
      <c r="AB39" s="655"/>
      <c r="AC39" s="655"/>
      <c r="AD39" s="655"/>
      <c r="AE39" s="626"/>
      <c r="AF39" s="626"/>
      <c r="AG39" s="626"/>
      <c r="AH39" s="626"/>
      <c r="AI39" s="626"/>
      <c r="AJ39" s="626"/>
      <c r="AK39" s="626"/>
      <c r="AL39" s="626"/>
      <c r="AM39" s="626"/>
      <c r="AN39" s="626"/>
      <c r="AO39" s="626"/>
      <c r="AP39" s="626"/>
      <c r="AQ39" s="626"/>
      <c r="AR39" s="626"/>
      <c r="AS39" s="626"/>
      <c r="AT39" s="626"/>
      <c r="AU39" s="626"/>
      <c r="AV39" s="626"/>
      <c r="AW39" s="626"/>
      <c r="AX39" s="626"/>
      <c r="AY39" s="626"/>
      <c r="AZ39" s="626"/>
      <c r="BA39" s="626"/>
      <c r="BB39" s="626"/>
      <c r="BC39" s="626"/>
      <c r="BD39" s="626"/>
      <c r="BE39" s="626"/>
      <c r="BF39" s="626"/>
      <c r="BG39" s="626"/>
      <c r="BH39" s="626"/>
      <c r="BI39" s="626"/>
    </row>
    <row r="40" spans="2:61" s="202" customFormat="1">
      <c r="B40" s="655"/>
      <c r="C40" s="655"/>
      <c r="D40" s="655"/>
      <c r="E40" s="655"/>
      <c r="F40" s="655"/>
      <c r="G40" s="655"/>
      <c r="H40" s="655"/>
      <c r="I40" s="655"/>
      <c r="J40" s="655"/>
      <c r="K40" s="655"/>
      <c r="L40" s="655"/>
      <c r="M40" s="655"/>
      <c r="N40" s="655"/>
      <c r="O40" s="655"/>
      <c r="P40" s="655"/>
      <c r="Q40" s="655"/>
      <c r="R40" s="655"/>
      <c r="S40" s="655"/>
      <c r="T40" s="655"/>
      <c r="U40" s="655"/>
      <c r="V40" s="655"/>
      <c r="W40" s="655"/>
      <c r="X40" s="655"/>
      <c r="Y40" s="655"/>
      <c r="Z40" s="655"/>
      <c r="AA40" s="655"/>
      <c r="AB40" s="655"/>
      <c r="AC40" s="655"/>
      <c r="AD40" s="655"/>
      <c r="AE40" s="626"/>
      <c r="AF40" s="626"/>
      <c r="AG40" s="626"/>
      <c r="AH40" s="626"/>
      <c r="AI40" s="626"/>
      <c r="AJ40" s="626"/>
      <c r="AK40" s="626"/>
      <c r="AL40" s="626"/>
      <c r="AM40" s="626"/>
      <c r="AN40" s="626"/>
      <c r="AO40" s="626"/>
      <c r="AP40" s="626"/>
      <c r="AQ40" s="626"/>
      <c r="AR40" s="626"/>
      <c r="AS40" s="626"/>
      <c r="AT40" s="626"/>
      <c r="AU40" s="626"/>
      <c r="AV40" s="626"/>
      <c r="AW40" s="626"/>
      <c r="AX40" s="626"/>
      <c r="AY40" s="626"/>
      <c r="AZ40" s="626"/>
      <c r="BA40" s="626"/>
      <c r="BB40" s="626"/>
      <c r="BC40" s="626"/>
      <c r="BD40" s="626"/>
      <c r="BE40" s="626"/>
      <c r="BF40" s="626"/>
      <c r="BG40" s="626"/>
      <c r="BH40" s="626"/>
      <c r="BI40" s="626"/>
    </row>
    <row r="41" spans="2:61" s="202" customFormat="1">
      <c r="B41" s="655"/>
      <c r="C41" s="655"/>
      <c r="D41" s="655"/>
      <c r="E41" s="655"/>
      <c r="F41" s="655"/>
      <c r="G41" s="655"/>
      <c r="H41" s="655"/>
      <c r="I41" s="655"/>
      <c r="J41" s="655"/>
      <c r="K41" s="655"/>
      <c r="L41" s="655"/>
      <c r="M41" s="655"/>
      <c r="N41" s="655"/>
      <c r="O41" s="655"/>
      <c r="P41" s="655"/>
      <c r="Q41" s="655"/>
      <c r="R41" s="655"/>
      <c r="S41" s="655"/>
      <c r="T41" s="655"/>
      <c r="U41" s="655"/>
      <c r="V41" s="655"/>
      <c r="W41" s="655"/>
      <c r="X41" s="655"/>
      <c r="Y41" s="655"/>
      <c r="Z41" s="655"/>
      <c r="AA41" s="655"/>
      <c r="AB41" s="655"/>
      <c r="AC41" s="655"/>
      <c r="AD41" s="655"/>
      <c r="AE41" s="626"/>
      <c r="AF41" s="626"/>
      <c r="AG41" s="626"/>
      <c r="AH41" s="626"/>
      <c r="AI41" s="626"/>
      <c r="AJ41" s="626"/>
      <c r="AK41" s="626"/>
      <c r="AL41" s="626"/>
      <c r="AM41" s="626"/>
      <c r="AN41" s="626"/>
      <c r="AO41" s="626"/>
      <c r="AP41" s="626"/>
      <c r="AQ41" s="626"/>
      <c r="AR41" s="626"/>
      <c r="AS41" s="626"/>
      <c r="AT41" s="626"/>
      <c r="AU41" s="626"/>
      <c r="AV41" s="626"/>
      <c r="AW41" s="626"/>
      <c r="AX41" s="626"/>
      <c r="AY41" s="626"/>
      <c r="AZ41" s="626"/>
      <c r="BA41" s="626"/>
      <c r="BB41" s="626"/>
      <c r="BC41" s="626"/>
      <c r="BD41" s="626"/>
      <c r="BE41" s="626"/>
      <c r="BF41" s="626"/>
      <c r="BG41" s="626"/>
      <c r="BH41" s="626"/>
      <c r="BI41" s="626"/>
    </row>
    <row r="42" spans="2:61" s="202" customFormat="1">
      <c r="B42" s="655"/>
      <c r="C42" s="655"/>
      <c r="D42" s="655"/>
      <c r="E42" s="655"/>
      <c r="F42" s="655"/>
      <c r="G42" s="655"/>
      <c r="H42" s="655"/>
      <c r="I42" s="655"/>
      <c r="J42" s="655"/>
      <c r="K42" s="655"/>
      <c r="L42" s="655"/>
      <c r="M42" s="655"/>
      <c r="N42" s="655"/>
      <c r="O42" s="655"/>
      <c r="P42" s="655"/>
      <c r="Q42" s="655"/>
      <c r="R42" s="655"/>
      <c r="S42" s="655"/>
      <c r="T42" s="655"/>
      <c r="U42" s="655"/>
      <c r="V42" s="655"/>
      <c r="W42" s="655"/>
      <c r="X42" s="655"/>
      <c r="Y42" s="655"/>
      <c r="Z42" s="655"/>
      <c r="AA42" s="655"/>
      <c r="AB42" s="655"/>
      <c r="AC42" s="655"/>
      <c r="AD42" s="655"/>
      <c r="AE42" s="626"/>
      <c r="AF42" s="626"/>
      <c r="AG42" s="626"/>
      <c r="AH42" s="626"/>
      <c r="AI42" s="626"/>
      <c r="AJ42" s="626"/>
      <c r="AK42" s="626"/>
      <c r="AL42" s="626"/>
      <c r="AM42" s="626"/>
      <c r="AN42" s="626"/>
      <c r="AO42" s="626"/>
      <c r="AP42" s="626"/>
      <c r="AQ42" s="626"/>
      <c r="AR42" s="626"/>
      <c r="AS42" s="626"/>
      <c r="AT42" s="626"/>
      <c r="AU42" s="626"/>
      <c r="AV42" s="626"/>
      <c r="AW42" s="626"/>
      <c r="AX42" s="626"/>
      <c r="AY42" s="626"/>
      <c r="AZ42" s="626"/>
      <c r="BA42" s="626"/>
      <c r="BB42" s="626"/>
      <c r="BC42" s="626"/>
      <c r="BD42" s="626"/>
      <c r="BE42" s="626"/>
      <c r="BF42" s="626"/>
      <c r="BG42" s="626"/>
      <c r="BH42" s="626"/>
      <c r="BI42" s="626"/>
    </row>
    <row r="43" spans="2:61" s="202" customFormat="1" ht="14" customHeight="1">
      <c r="B43" s="655"/>
      <c r="C43" s="655"/>
      <c r="D43" s="655"/>
      <c r="E43" s="655"/>
      <c r="F43" s="655"/>
      <c r="G43" s="655"/>
      <c r="H43" s="655"/>
      <c r="I43" s="655"/>
      <c r="J43" s="655"/>
      <c r="K43" s="655"/>
      <c r="L43" s="655"/>
      <c r="M43" s="655"/>
      <c r="N43" s="655"/>
      <c r="O43" s="655"/>
      <c r="P43" s="655"/>
      <c r="Q43" s="655"/>
      <c r="R43" s="655"/>
      <c r="S43" s="655"/>
      <c r="T43" s="655"/>
      <c r="U43" s="655"/>
      <c r="V43" s="655"/>
      <c r="W43" s="655"/>
      <c r="X43" s="655"/>
      <c r="Y43" s="655"/>
      <c r="Z43" s="655"/>
      <c r="AA43" s="655"/>
      <c r="AB43" s="655"/>
      <c r="AC43" s="655"/>
      <c r="AD43" s="655"/>
      <c r="AE43" s="626"/>
      <c r="AF43" s="626"/>
      <c r="AG43" s="626"/>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G43" s="626"/>
      <c r="BH43" s="626"/>
      <c r="BI43" s="626"/>
    </row>
    <row r="44" spans="2:61" s="202" customFormat="1">
      <c r="B44" s="655"/>
      <c r="C44" s="655"/>
      <c r="D44" s="655"/>
      <c r="E44" s="655"/>
      <c r="F44" s="655"/>
      <c r="G44" s="655"/>
      <c r="H44" s="655"/>
      <c r="I44" s="655"/>
      <c r="J44" s="655"/>
      <c r="K44" s="655"/>
      <c r="L44" s="655"/>
      <c r="M44" s="655"/>
      <c r="N44" s="655"/>
      <c r="O44" s="655"/>
      <c r="P44" s="655"/>
      <c r="Q44" s="655"/>
      <c r="R44" s="655"/>
      <c r="S44" s="655"/>
      <c r="T44" s="655"/>
      <c r="U44" s="655"/>
      <c r="V44" s="655"/>
      <c r="W44" s="655"/>
      <c r="X44" s="655"/>
      <c r="Y44" s="655"/>
      <c r="Z44" s="655"/>
      <c r="AA44" s="655"/>
      <c r="AB44" s="655"/>
      <c r="AC44" s="655"/>
      <c r="AD44" s="655"/>
      <c r="AE44" s="626"/>
      <c r="AF44" s="626"/>
      <c r="AG44" s="626"/>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G44" s="626"/>
      <c r="BH44" s="626"/>
      <c r="BI44" s="626"/>
    </row>
    <row r="45" spans="2:61" s="202" customFormat="1">
      <c r="B45" s="655"/>
      <c r="C45" s="655"/>
      <c r="D45" s="655"/>
      <c r="E45" s="655"/>
      <c r="F45" s="655"/>
      <c r="G45" s="655"/>
      <c r="H45" s="655"/>
      <c r="I45" s="655"/>
      <c r="J45" s="655"/>
      <c r="K45" s="655"/>
      <c r="L45" s="655"/>
      <c r="M45" s="655"/>
      <c r="N45" s="655"/>
      <c r="O45" s="655"/>
      <c r="P45" s="655"/>
      <c r="Q45" s="655"/>
      <c r="R45" s="655"/>
      <c r="S45" s="655"/>
      <c r="T45" s="655"/>
      <c r="U45" s="655"/>
      <c r="V45" s="655"/>
      <c r="W45" s="655"/>
      <c r="X45" s="655"/>
      <c r="Y45" s="655"/>
      <c r="Z45" s="655"/>
      <c r="AA45" s="655"/>
      <c r="AB45" s="655"/>
      <c r="AC45" s="655"/>
      <c r="AD45" s="655"/>
      <c r="AE45" s="626"/>
      <c r="AF45" s="626"/>
      <c r="AG45" s="626"/>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G45" s="626"/>
      <c r="BH45" s="626"/>
      <c r="BI45" s="626"/>
    </row>
    <row r="46" spans="2:61" s="202" customFormat="1">
      <c r="B46" s="655"/>
      <c r="C46" s="655"/>
      <c r="D46" s="655"/>
      <c r="E46" s="655"/>
      <c r="F46" s="655"/>
      <c r="G46" s="655"/>
      <c r="H46" s="655"/>
      <c r="I46" s="655"/>
      <c r="J46" s="655"/>
      <c r="K46" s="655"/>
      <c r="L46" s="655"/>
      <c r="M46" s="655"/>
      <c r="N46" s="655"/>
      <c r="O46" s="655"/>
      <c r="P46" s="655"/>
      <c r="Q46" s="655"/>
      <c r="R46" s="655"/>
      <c r="S46" s="655"/>
      <c r="T46" s="655"/>
      <c r="U46" s="655"/>
      <c r="V46" s="655"/>
      <c r="W46" s="655"/>
      <c r="X46" s="655"/>
      <c r="Y46" s="655"/>
      <c r="Z46" s="655"/>
      <c r="AA46" s="655"/>
      <c r="AB46" s="655"/>
      <c r="AC46" s="655"/>
      <c r="AD46" s="655"/>
      <c r="AE46" s="626"/>
      <c r="AF46" s="626"/>
      <c r="AG46" s="626"/>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G46" s="626"/>
      <c r="BH46" s="626"/>
      <c r="BI46" s="626"/>
    </row>
    <row r="47" spans="2:61" s="202" customFormat="1">
      <c r="B47" s="655"/>
      <c r="C47" s="655"/>
      <c r="D47" s="655"/>
      <c r="E47" s="655"/>
      <c r="F47" s="655"/>
      <c r="G47" s="655"/>
      <c r="H47" s="655"/>
      <c r="I47" s="655"/>
      <c r="J47" s="655"/>
      <c r="K47" s="655"/>
      <c r="L47" s="655"/>
      <c r="M47" s="655"/>
      <c r="N47" s="655"/>
      <c r="O47" s="655"/>
      <c r="P47" s="655"/>
      <c r="Q47" s="655"/>
      <c r="R47" s="655"/>
      <c r="S47" s="655"/>
      <c r="T47" s="655"/>
      <c r="U47" s="655"/>
      <c r="V47" s="655"/>
      <c r="W47" s="655"/>
      <c r="X47" s="655"/>
      <c r="Y47" s="655"/>
      <c r="Z47" s="655"/>
      <c r="AA47" s="655"/>
      <c r="AB47" s="655"/>
      <c r="AC47" s="655"/>
      <c r="AD47" s="655"/>
      <c r="AE47" s="626"/>
      <c r="AF47" s="626"/>
      <c r="AG47" s="626"/>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G47" s="626"/>
      <c r="BH47" s="626"/>
      <c r="BI47" s="626"/>
    </row>
    <row r="48" spans="2:61" s="202" customFormat="1">
      <c r="B48" s="655"/>
      <c r="C48" s="655"/>
      <c r="D48" s="655"/>
      <c r="E48" s="655"/>
      <c r="F48" s="655"/>
      <c r="G48" s="655"/>
      <c r="H48" s="655"/>
      <c r="I48" s="655"/>
      <c r="J48" s="655"/>
      <c r="K48" s="655"/>
      <c r="L48" s="655"/>
      <c r="M48" s="655"/>
      <c r="N48" s="655"/>
      <c r="O48" s="655"/>
      <c r="P48" s="655"/>
      <c r="Q48" s="655"/>
      <c r="R48" s="655"/>
      <c r="S48" s="655"/>
      <c r="T48" s="655"/>
      <c r="U48" s="655"/>
      <c r="V48" s="655"/>
      <c r="W48" s="655"/>
      <c r="X48" s="655"/>
      <c r="Y48" s="655"/>
      <c r="Z48" s="655"/>
      <c r="AA48" s="655"/>
      <c r="AB48" s="655"/>
      <c r="AC48" s="655"/>
      <c r="AD48" s="655"/>
      <c r="AE48" s="626"/>
      <c r="AF48" s="626"/>
      <c r="AG48" s="626"/>
      <c r="AH48" s="626"/>
      <c r="AI48" s="626"/>
      <c r="AJ48" s="626"/>
      <c r="AK48" s="626"/>
      <c r="AL48" s="626"/>
      <c r="AM48" s="626"/>
      <c r="AN48" s="626"/>
      <c r="AO48" s="626"/>
      <c r="AP48" s="626"/>
      <c r="AQ48" s="626"/>
      <c r="AR48" s="626"/>
      <c r="AS48" s="626"/>
      <c r="AT48" s="626"/>
      <c r="AU48" s="626"/>
      <c r="AV48" s="626"/>
      <c r="AW48" s="626"/>
      <c r="AX48" s="626"/>
      <c r="AY48" s="626"/>
      <c r="AZ48" s="626"/>
      <c r="BA48" s="626"/>
      <c r="BB48" s="626"/>
      <c r="BC48" s="626"/>
      <c r="BD48" s="626"/>
      <c r="BE48" s="626"/>
      <c r="BF48" s="626"/>
      <c r="BG48" s="626"/>
      <c r="BH48" s="626"/>
      <c r="BI48" s="626"/>
    </row>
    <row r="49" spans="2:61" s="202" customFormat="1">
      <c r="B49" s="655"/>
      <c r="C49" s="655"/>
      <c r="D49" s="655"/>
      <c r="E49" s="655"/>
      <c r="F49" s="655"/>
      <c r="G49" s="655"/>
      <c r="H49" s="655"/>
      <c r="I49" s="655"/>
      <c r="J49" s="655"/>
      <c r="K49" s="655"/>
      <c r="L49" s="655"/>
      <c r="M49" s="655"/>
      <c r="N49" s="655"/>
      <c r="O49" s="655"/>
      <c r="P49" s="655"/>
      <c r="Q49" s="655"/>
      <c r="R49" s="655"/>
      <c r="S49" s="655"/>
      <c r="T49" s="655"/>
      <c r="U49" s="655"/>
      <c r="V49" s="655"/>
      <c r="W49" s="655"/>
      <c r="X49" s="655"/>
      <c r="Y49" s="655"/>
      <c r="Z49" s="655"/>
      <c r="AA49" s="655"/>
      <c r="AB49" s="655"/>
      <c r="AC49" s="655"/>
      <c r="AD49" s="655"/>
      <c r="AE49" s="626"/>
      <c r="AF49" s="626"/>
      <c r="AG49" s="626"/>
      <c r="AH49" s="626"/>
      <c r="AI49" s="626"/>
      <c r="AJ49" s="626"/>
      <c r="AK49" s="626"/>
      <c r="AL49" s="626"/>
      <c r="AM49" s="626"/>
      <c r="AN49" s="626"/>
      <c r="AO49" s="626"/>
      <c r="AP49" s="626"/>
      <c r="AQ49" s="626"/>
      <c r="AR49" s="626"/>
      <c r="AS49" s="626"/>
      <c r="AT49" s="626"/>
      <c r="AU49" s="626"/>
      <c r="AV49" s="626"/>
      <c r="AW49" s="626"/>
      <c r="AX49" s="626"/>
      <c r="AY49" s="626"/>
      <c r="AZ49" s="626"/>
      <c r="BA49" s="626"/>
      <c r="BB49" s="626"/>
      <c r="BC49" s="626"/>
      <c r="BD49" s="626"/>
      <c r="BE49" s="626"/>
      <c r="BF49" s="626"/>
      <c r="BG49" s="626"/>
      <c r="BH49" s="626"/>
      <c r="BI49" s="626"/>
    </row>
    <row r="50" spans="2:61">
      <c r="B50" s="656"/>
      <c r="C50" s="656"/>
      <c r="D50" s="656"/>
      <c r="E50" s="656"/>
      <c r="F50" s="656"/>
      <c r="G50" s="656"/>
      <c r="H50" s="656"/>
      <c r="I50" s="656"/>
      <c r="J50" s="656"/>
      <c r="K50" s="656"/>
      <c r="L50" s="656"/>
      <c r="M50" s="656"/>
      <c r="N50" s="656"/>
      <c r="O50" s="656"/>
      <c r="P50" s="656"/>
      <c r="Q50" s="656"/>
      <c r="R50" s="656"/>
      <c r="S50" s="656"/>
      <c r="T50" s="656"/>
      <c r="U50" s="656"/>
      <c r="V50" s="656"/>
      <c r="W50" s="656"/>
      <c r="X50" s="656"/>
      <c r="Y50" s="655"/>
      <c r="Z50" s="655"/>
      <c r="AA50" s="655"/>
      <c r="AB50" s="655"/>
      <c r="AC50" s="655"/>
      <c r="AD50" s="655"/>
      <c r="AE50" s="626"/>
      <c r="AF50" s="626"/>
      <c r="AG50" s="626"/>
      <c r="AH50" s="626"/>
      <c r="AI50" s="626"/>
      <c r="AJ50" s="626"/>
      <c r="AK50" s="626"/>
      <c r="AL50" s="626"/>
      <c r="AM50" s="626"/>
      <c r="AN50" s="626"/>
      <c r="AO50" s="626"/>
      <c r="AP50" s="626"/>
      <c r="AQ50" s="626"/>
      <c r="AR50" s="626"/>
      <c r="AS50" s="626"/>
      <c r="AT50" s="626"/>
      <c r="AU50" s="626"/>
      <c r="AV50" s="626"/>
      <c r="AW50" s="626"/>
      <c r="AX50" s="626"/>
      <c r="AY50" s="626"/>
      <c r="AZ50" s="626"/>
      <c r="BA50" s="626"/>
      <c r="BB50" s="626"/>
      <c r="BC50" s="626"/>
      <c r="BD50" s="626"/>
      <c r="BE50" s="626"/>
      <c r="BF50" s="626"/>
      <c r="BG50" s="626"/>
      <c r="BH50" s="626"/>
      <c r="BI50" s="626"/>
    </row>
    <row r="51" spans="2:61" ht="14" customHeight="1">
      <c r="B51" s="656"/>
      <c r="C51" s="656"/>
      <c r="D51" s="656"/>
      <c r="E51" s="656"/>
      <c r="F51" s="656"/>
      <c r="G51" s="656"/>
      <c r="H51" s="656"/>
      <c r="I51" s="656"/>
      <c r="J51" s="656"/>
      <c r="K51" s="656"/>
      <c r="L51" s="656"/>
      <c r="M51" s="656"/>
      <c r="N51" s="656"/>
      <c r="O51" s="656"/>
      <c r="P51" s="656"/>
      <c r="Q51" s="656"/>
      <c r="R51" s="656"/>
      <c r="S51" s="656"/>
      <c r="T51" s="656"/>
      <c r="U51" s="656"/>
      <c r="V51" s="656"/>
      <c r="W51" s="656"/>
      <c r="X51" s="656"/>
      <c r="Y51" s="655"/>
      <c r="Z51" s="655"/>
      <c r="AA51" s="655"/>
      <c r="AB51" s="655"/>
      <c r="AC51" s="655"/>
      <c r="AD51" s="655"/>
      <c r="AE51" s="626"/>
      <c r="AF51" s="626"/>
      <c r="AG51" s="626"/>
      <c r="AH51" s="626"/>
      <c r="AI51" s="626"/>
      <c r="AJ51" s="626"/>
      <c r="AK51" s="626"/>
      <c r="AL51" s="626"/>
      <c r="AM51" s="626"/>
      <c r="AN51" s="626"/>
      <c r="AO51" s="626"/>
      <c r="AP51" s="626"/>
      <c r="AQ51" s="626"/>
      <c r="AR51" s="626"/>
      <c r="AS51" s="626"/>
      <c r="AT51" s="626"/>
      <c r="AU51" s="626"/>
      <c r="AV51" s="626"/>
      <c r="AW51" s="626"/>
      <c r="AX51" s="626"/>
      <c r="AY51" s="626"/>
      <c r="AZ51" s="626"/>
      <c r="BA51" s="626"/>
      <c r="BB51" s="626"/>
      <c r="BC51" s="626"/>
      <c r="BD51" s="626"/>
      <c r="BE51" s="626"/>
      <c r="BF51" s="626"/>
      <c r="BG51" s="626"/>
      <c r="BH51" s="626"/>
      <c r="BI51" s="626"/>
    </row>
    <row r="52" spans="2:61">
      <c r="B52" s="656"/>
      <c r="C52" s="656"/>
      <c r="D52" s="656"/>
      <c r="E52" s="656"/>
      <c r="F52" s="656"/>
      <c r="G52" s="656"/>
      <c r="H52" s="656"/>
      <c r="I52" s="656"/>
      <c r="J52" s="656"/>
      <c r="K52" s="656"/>
      <c r="L52" s="656"/>
      <c r="M52" s="656"/>
      <c r="N52" s="656"/>
      <c r="O52" s="656"/>
      <c r="P52" s="656"/>
      <c r="Q52" s="656"/>
      <c r="R52" s="656"/>
      <c r="S52" s="656"/>
      <c r="T52" s="656"/>
      <c r="U52" s="656"/>
      <c r="V52" s="656"/>
      <c r="W52" s="656"/>
      <c r="X52" s="656"/>
      <c r="Y52" s="655"/>
      <c r="Z52" s="655"/>
      <c r="AA52" s="655"/>
      <c r="AB52" s="655"/>
      <c r="AC52" s="655"/>
      <c r="AD52" s="655"/>
      <c r="AE52" s="626"/>
      <c r="AF52" s="626"/>
      <c r="AG52" s="626"/>
      <c r="AH52" s="626"/>
      <c r="AI52" s="626"/>
      <c r="AJ52" s="626"/>
      <c r="AK52" s="626"/>
      <c r="AL52" s="626"/>
      <c r="AM52" s="626"/>
      <c r="AN52" s="626"/>
      <c r="AO52" s="626"/>
      <c r="AP52" s="626"/>
      <c r="AQ52" s="626"/>
      <c r="AR52" s="626"/>
      <c r="AS52" s="626"/>
      <c r="AT52" s="626"/>
      <c r="AU52" s="626"/>
      <c r="AV52" s="626"/>
      <c r="AW52" s="626"/>
      <c r="AX52" s="626"/>
      <c r="AY52" s="626"/>
      <c r="AZ52" s="626"/>
      <c r="BA52" s="626"/>
      <c r="BB52" s="626"/>
      <c r="BC52" s="626"/>
      <c r="BD52" s="626"/>
      <c r="BE52" s="626"/>
      <c r="BF52" s="626"/>
      <c r="BG52" s="626"/>
      <c r="BH52" s="626"/>
      <c r="BI52" s="626"/>
    </row>
    <row r="53" spans="2:61">
      <c r="B53" s="656"/>
      <c r="C53" s="656"/>
      <c r="D53" s="656"/>
      <c r="E53" s="656"/>
      <c r="F53" s="656"/>
      <c r="G53" s="656"/>
      <c r="H53" s="656"/>
      <c r="I53" s="656"/>
      <c r="J53" s="656"/>
      <c r="K53" s="656"/>
      <c r="L53" s="656"/>
      <c r="M53" s="656"/>
      <c r="N53" s="656"/>
      <c r="O53" s="656"/>
      <c r="P53" s="656"/>
      <c r="Q53" s="656"/>
      <c r="R53" s="656"/>
      <c r="S53" s="656"/>
      <c r="T53" s="656"/>
      <c r="U53" s="656"/>
      <c r="V53" s="656"/>
      <c r="W53" s="656"/>
      <c r="X53" s="656"/>
      <c r="Y53" s="655"/>
      <c r="Z53" s="655"/>
      <c r="AA53" s="655"/>
      <c r="AB53" s="655"/>
      <c r="AC53" s="655"/>
      <c r="AD53" s="655"/>
      <c r="AE53" s="626"/>
      <c r="AF53" s="626"/>
      <c r="AG53" s="626"/>
      <c r="AH53" s="626"/>
      <c r="AI53" s="626"/>
      <c r="AJ53" s="626"/>
      <c r="AK53" s="626"/>
      <c r="AL53" s="626"/>
      <c r="AM53" s="626"/>
      <c r="AN53" s="626"/>
      <c r="AO53" s="626"/>
      <c r="AP53" s="626"/>
      <c r="AQ53" s="626"/>
      <c r="AR53" s="626"/>
      <c r="AS53" s="626"/>
      <c r="AT53" s="626"/>
      <c r="AU53" s="626"/>
      <c r="AV53" s="626"/>
      <c r="AW53" s="626"/>
      <c r="AX53" s="626"/>
      <c r="AY53" s="626"/>
      <c r="AZ53" s="626"/>
      <c r="BA53" s="626"/>
      <c r="BB53" s="626"/>
      <c r="BC53" s="626"/>
      <c r="BD53" s="626"/>
      <c r="BE53" s="626"/>
      <c r="BF53" s="626"/>
      <c r="BG53" s="626"/>
      <c r="BH53" s="626"/>
      <c r="BI53" s="626"/>
    </row>
    <row r="54" spans="2:61">
      <c r="B54" s="656"/>
      <c r="C54" s="656"/>
      <c r="D54" s="656"/>
      <c r="E54" s="656"/>
      <c r="F54" s="656"/>
      <c r="G54" s="656"/>
      <c r="H54" s="656"/>
      <c r="I54" s="656"/>
      <c r="J54" s="656"/>
      <c r="K54" s="656"/>
      <c r="L54" s="656"/>
      <c r="M54" s="656"/>
      <c r="N54" s="656"/>
      <c r="O54" s="656"/>
      <c r="P54" s="656"/>
      <c r="Q54" s="656"/>
      <c r="R54" s="656"/>
      <c r="S54" s="656"/>
      <c r="T54" s="656"/>
      <c r="U54" s="656"/>
      <c r="V54" s="656"/>
      <c r="W54" s="656"/>
      <c r="X54" s="656"/>
      <c r="Y54" s="655"/>
      <c r="Z54" s="655"/>
      <c r="AA54" s="655"/>
      <c r="AB54" s="655"/>
      <c r="AC54" s="655"/>
      <c r="AD54" s="655"/>
      <c r="AE54" s="626"/>
      <c r="AF54" s="626"/>
      <c r="AG54" s="626"/>
      <c r="AH54" s="626"/>
      <c r="AI54" s="626"/>
      <c r="AJ54" s="626"/>
      <c r="AK54" s="626"/>
      <c r="AL54" s="626"/>
      <c r="AM54" s="626"/>
      <c r="AN54" s="626"/>
      <c r="AO54" s="626"/>
      <c r="AP54" s="626"/>
      <c r="AQ54" s="626"/>
      <c r="AR54" s="626"/>
      <c r="AS54" s="626"/>
      <c r="AT54" s="626"/>
      <c r="AU54" s="626"/>
      <c r="AV54" s="626"/>
      <c r="AW54" s="626"/>
      <c r="AX54" s="626"/>
      <c r="AY54" s="626"/>
      <c r="AZ54" s="626"/>
      <c r="BA54" s="626"/>
      <c r="BB54" s="626"/>
      <c r="BC54" s="626"/>
      <c r="BD54" s="626"/>
      <c r="BE54" s="626"/>
      <c r="BF54" s="626"/>
      <c r="BG54" s="626"/>
      <c r="BH54" s="626"/>
      <c r="BI54" s="626"/>
    </row>
    <row r="55" spans="2:61">
      <c r="B55" s="656"/>
      <c r="C55" s="656"/>
      <c r="D55" s="656"/>
      <c r="E55" s="656"/>
      <c r="F55" s="656"/>
      <c r="G55" s="656"/>
      <c r="H55" s="656"/>
      <c r="I55" s="656"/>
      <c r="J55" s="656"/>
      <c r="K55" s="656"/>
      <c r="L55" s="656"/>
      <c r="M55" s="656"/>
      <c r="N55" s="656"/>
      <c r="O55" s="656"/>
      <c r="P55" s="656"/>
      <c r="Q55" s="656"/>
      <c r="R55" s="656"/>
      <c r="S55" s="656"/>
      <c r="T55" s="656"/>
      <c r="U55" s="656"/>
      <c r="V55" s="656"/>
      <c r="W55" s="656"/>
      <c r="X55" s="656"/>
      <c r="Y55" s="655"/>
      <c r="Z55" s="655"/>
      <c r="AA55" s="655"/>
      <c r="AB55" s="655"/>
      <c r="AC55" s="655"/>
      <c r="AD55" s="655"/>
      <c r="AE55" s="626"/>
      <c r="AF55" s="626"/>
      <c r="AG55" s="626"/>
      <c r="AH55" s="626"/>
      <c r="AI55" s="626"/>
      <c r="AJ55" s="626"/>
      <c r="AK55" s="626"/>
      <c r="AL55" s="626"/>
      <c r="AM55" s="626"/>
      <c r="AN55" s="626"/>
      <c r="AO55" s="626"/>
      <c r="AP55" s="626"/>
      <c r="AQ55" s="626"/>
      <c r="AR55" s="626"/>
      <c r="AS55" s="626"/>
      <c r="AT55" s="626"/>
      <c r="AU55" s="626"/>
      <c r="AV55" s="626"/>
      <c r="AW55" s="626"/>
      <c r="AX55" s="626"/>
      <c r="AY55" s="626"/>
      <c r="AZ55" s="626"/>
      <c r="BA55" s="626"/>
      <c r="BB55" s="626"/>
      <c r="BC55" s="626"/>
      <c r="BD55" s="626"/>
      <c r="BE55" s="626"/>
      <c r="BF55" s="626"/>
      <c r="BG55" s="626"/>
      <c r="BH55" s="626"/>
      <c r="BI55" s="626"/>
    </row>
    <row r="56" spans="2:61">
      <c r="B56" s="656"/>
      <c r="C56" s="656"/>
      <c r="D56" s="656"/>
      <c r="E56" s="656"/>
      <c r="F56" s="656"/>
      <c r="G56" s="656"/>
      <c r="H56" s="656"/>
      <c r="I56" s="656"/>
      <c r="J56" s="656"/>
      <c r="K56" s="656"/>
      <c r="L56" s="656"/>
      <c r="M56" s="656"/>
      <c r="N56" s="656"/>
      <c r="O56" s="656"/>
      <c r="P56" s="656"/>
      <c r="Q56" s="656"/>
      <c r="R56" s="656"/>
      <c r="S56" s="656"/>
      <c r="T56" s="656"/>
      <c r="U56" s="656"/>
      <c r="V56" s="656"/>
      <c r="W56" s="656"/>
      <c r="X56" s="656"/>
      <c r="Y56" s="655"/>
      <c r="Z56" s="655"/>
      <c r="AA56" s="655"/>
      <c r="AB56" s="655"/>
      <c r="AC56" s="655"/>
      <c r="AD56" s="655"/>
      <c r="AE56" s="626"/>
      <c r="AF56" s="626"/>
      <c r="AG56" s="626"/>
      <c r="AH56" s="626"/>
      <c r="AI56" s="626"/>
      <c r="AJ56" s="626"/>
      <c r="AK56" s="626"/>
      <c r="AL56" s="626"/>
      <c r="AM56" s="626"/>
      <c r="AN56" s="626"/>
      <c r="AO56" s="626"/>
      <c r="AP56" s="626"/>
      <c r="AQ56" s="626"/>
      <c r="AR56" s="626"/>
      <c r="AS56" s="626"/>
      <c r="AT56" s="626"/>
      <c r="AU56" s="626"/>
      <c r="AV56" s="626"/>
      <c r="AW56" s="626"/>
      <c r="AX56" s="626"/>
      <c r="AY56" s="626"/>
      <c r="AZ56" s="626"/>
      <c r="BA56" s="626"/>
      <c r="BB56" s="626"/>
      <c r="BC56" s="626"/>
      <c r="BD56" s="626"/>
      <c r="BE56" s="626"/>
      <c r="BF56" s="626"/>
      <c r="BG56" s="626"/>
      <c r="BH56" s="626"/>
      <c r="BI56" s="626"/>
    </row>
    <row r="57" spans="2:61">
      <c r="B57" s="656"/>
      <c r="C57" s="656"/>
      <c r="D57" s="656"/>
      <c r="E57" s="656"/>
      <c r="F57" s="656"/>
      <c r="G57" s="656"/>
      <c r="H57" s="656"/>
      <c r="I57" s="656"/>
      <c r="J57" s="656"/>
      <c r="K57" s="656"/>
      <c r="L57" s="656"/>
      <c r="M57" s="656"/>
      <c r="N57" s="656"/>
      <c r="O57" s="656"/>
      <c r="P57" s="656"/>
      <c r="Q57" s="656"/>
      <c r="R57" s="656"/>
      <c r="S57" s="656"/>
      <c r="T57" s="656"/>
      <c r="U57" s="656"/>
      <c r="V57" s="656"/>
      <c r="W57" s="656"/>
      <c r="X57" s="656"/>
      <c r="Y57" s="655"/>
      <c r="Z57" s="655"/>
      <c r="AA57" s="655"/>
      <c r="AB57" s="655"/>
      <c r="AC57" s="655"/>
      <c r="AD57" s="655"/>
      <c r="AE57" s="626"/>
      <c r="AF57" s="626"/>
      <c r="AG57" s="626"/>
      <c r="AH57" s="626"/>
      <c r="AI57" s="626"/>
      <c r="AJ57" s="626"/>
      <c r="AK57" s="626"/>
      <c r="AL57" s="626"/>
      <c r="AM57" s="626"/>
      <c r="AN57" s="626"/>
      <c r="AO57" s="626"/>
      <c r="AP57" s="626"/>
      <c r="AQ57" s="626"/>
      <c r="AR57" s="626"/>
      <c r="AS57" s="626"/>
      <c r="AT57" s="626"/>
      <c r="AU57" s="626"/>
      <c r="AV57" s="626"/>
      <c r="AW57" s="626"/>
      <c r="AX57" s="626"/>
      <c r="AY57" s="626"/>
      <c r="AZ57" s="626"/>
      <c r="BA57" s="626"/>
      <c r="BB57" s="626"/>
      <c r="BC57" s="626"/>
      <c r="BD57" s="626"/>
      <c r="BE57" s="626"/>
      <c r="BF57" s="626"/>
      <c r="BG57" s="626"/>
      <c r="BH57" s="626"/>
      <c r="BI57" s="626"/>
    </row>
    <row r="58" spans="2:61">
      <c r="B58" s="656"/>
      <c r="C58" s="656"/>
      <c r="D58" s="656"/>
      <c r="E58" s="656"/>
      <c r="F58" s="656"/>
      <c r="G58" s="656"/>
      <c r="H58" s="656"/>
      <c r="I58" s="656"/>
      <c r="J58" s="656"/>
      <c r="K58" s="656"/>
      <c r="L58" s="656"/>
      <c r="M58" s="656"/>
      <c r="N58" s="656"/>
      <c r="O58" s="656"/>
      <c r="P58" s="656"/>
      <c r="Q58" s="656"/>
      <c r="R58" s="656"/>
      <c r="S58" s="656"/>
      <c r="T58" s="656"/>
      <c r="U58" s="656"/>
      <c r="V58" s="656"/>
      <c r="W58" s="656"/>
      <c r="X58" s="656"/>
      <c r="Y58" s="655"/>
      <c r="Z58" s="655"/>
      <c r="AA58" s="655"/>
      <c r="AB58" s="655"/>
      <c r="AC58" s="655"/>
      <c r="AD58" s="655"/>
      <c r="AE58" s="626"/>
      <c r="AF58" s="626"/>
      <c r="AG58" s="626"/>
      <c r="AH58" s="626"/>
      <c r="AI58" s="626"/>
      <c r="AJ58" s="626"/>
      <c r="AK58" s="626"/>
      <c r="AL58" s="626"/>
      <c r="AM58" s="626"/>
      <c r="AN58" s="626"/>
      <c r="AO58" s="626"/>
      <c r="AP58" s="626"/>
      <c r="AQ58" s="626"/>
      <c r="AR58" s="626"/>
      <c r="AS58" s="626"/>
      <c r="AT58" s="626"/>
      <c r="AU58" s="626"/>
      <c r="AV58" s="626"/>
      <c r="AW58" s="626"/>
      <c r="AX58" s="626"/>
      <c r="AY58" s="626"/>
      <c r="AZ58" s="626"/>
      <c r="BA58" s="626"/>
      <c r="BB58" s="626"/>
      <c r="BC58" s="626"/>
      <c r="BD58" s="626"/>
      <c r="BE58" s="626"/>
      <c r="BF58" s="626"/>
      <c r="BG58" s="626"/>
      <c r="BH58" s="626"/>
      <c r="BI58" s="626"/>
    </row>
    <row r="59" spans="2:61" ht="14" customHeight="1">
      <c r="B59" s="656"/>
      <c r="C59" s="656"/>
      <c r="D59" s="656"/>
      <c r="E59" s="656"/>
      <c r="F59" s="656"/>
      <c r="G59" s="656"/>
      <c r="H59" s="656"/>
      <c r="I59" s="656"/>
      <c r="J59" s="656"/>
      <c r="K59" s="656"/>
      <c r="L59" s="656"/>
      <c r="M59" s="656"/>
      <c r="N59" s="656"/>
      <c r="O59" s="656"/>
      <c r="P59" s="656"/>
      <c r="Q59" s="656"/>
      <c r="R59" s="656"/>
      <c r="S59" s="656"/>
      <c r="T59" s="656"/>
      <c r="U59" s="656"/>
      <c r="V59" s="656"/>
      <c r="W59" s="656"/>
      <c r="X59" s="656"/>
      <c r="Y59" s="655"/>
      <c r="Z59" s="655"/>
      <c r="AA59" s="655"/>
      <c r="AB59" s="655"/>
      <c r="AC59" s="655"/>
      <c r="AD59" s="655"/>
      <c r="AE59" s="626"/>
      <c r="AF59" s="626"/>
      <c r="AG59" s="626"/>
      <c r="AH59" s="626"/>
      <c r="AI59" s="626"/>
      <c r="AJ59" s="626"/>
      <c r="AK59" s="626"/>
      <c r="AL59" s="626"/>
      <c r="AM59" s="626"/>
      <c r="AN59" s="626"/>
      <c r="AO59" s="626"/>
      <c r="AP59" s="626"/>
      <c r="AQ59" s="626"/>
      <c r="AR59" s="626"/>
      <c r="AS59" s="626"/>
      <c r="AT59" s="626"/>
      <c r="AU59" s="626"/>
      <c r="AV59" s="626"/>
      <c r="AW59" s="626"/>
      <c r="AX59" s="626"/>
      <c r="AY59" s="626"/>
      <c r="AZ59" s="626"/>
      <c r="BA59" s="626"/>
      <c r="BB59" s="626"/>
      <c r="BC59" s="626"/>
      <c r="BD59" s="626"/>
      <c r="BE59" s="626"/>
      <c r="BF59" s="626"/>
      <c r="BG59" s="626"/>
      <c r="BH59" s="626"/>
      <c r="BI59" s="626"/>
    </row>
    <row r="60" spans="2:61">
      <c r="B60" s="656"/>
      <c r="C60" s="656"/>
      <c r="D60" s="656"/>
      <c r="E60" s="656"/>
      <c r="F60" s="656"/>
      <c r="G60" s="656"/>
      <c r="H60" s="656"/>
      <c r="I60" s="656"/>
      <c r="J60" s="656"/>
      <c r="K60" s="656"/>
      <c r="L60" s="656"/>
      <c r="M60" s="656"/>
      <c r="N60" s="656"/>
      <c r="O60" s="656"/>
      <c r="P60" s="656"/>
      <c r="Q60" s="656"/>
      <c r="R60" s="656"/>
      <c r="S60" s="656"/>
      <c r="T60" s="656"/>
      <c r="U60" s="656"/>
      <c r="V60" s="656"/>
      <c r="W60" s="656"/>
      <c r="X60" s="656"/>
      <c r="Y60" s="655"/>
      <c r="Z60" s="655"/>
      <c r="AA60" s="655"/>
      <c r="AB60" s="655"/>
      <c r="AC60" s="655"/>
      <c r="AD60" s="655"/>
      <c r="AE60" s="626"/>
      <c r="AF60" s="626"/>
      <c r="AG60" s="626"/>
      <c r="AH60" s="626"/>
      <c r="AI60" s="626"/>
      <c r="AJ60" s="626"/>
      <c r="AK60" s="626"/>
      <c r="AL60" s="626"/>
      <c r="AM60" s="626"/>
      <c r="AN60" s="626"/>
      <c r="AO60" s="626"/>
      <c r="AP60" s="626"/>
      <c r="AQ60" s="626"/>
      <c r="AR60" s="626"/>
      <c r="AS60" s="626"/>
      <c r="AT60" s="626"/>
      <c r="AU60" s="626"/>
      <c r="AV60" s="626"/>
      <c r="AW60" s="626"/>
      <c r="AX60" s="626"/>
      <c r="AY60" s="626"/>
      <c r="AZ60" s="626"/>
      <c r="BA60" s="626"/>
      <c r="BB60" s="626"/>
      <c r="BC60" s="626"/>
      <c r="BD60" s="626"/>
      <c r="BE60" s="626"/>
      <c r="BF60" s="626"/>
      <c r="BG60" s="626"/>
      <c r="BH60" s="626"/>
      <c r="BI60" s="626"/>
    </row>
    <row r="61" spans="2:61">
      <c r="B61" s="656"/>
      <c r="C61" s="656"/>
      <c r="D61" s="656"/>
      <c r="E61" s="656"/>
      <c r="F61" s="656"/>
      <c r="G61" s="656"/>
      <c r="H61" s="656"/>
      <c r="I61" s="656"/>
      <c r="J61" s="656"/>
      <c r="K61" s="656"/>
      <c r="L61" s="656"/>
      <c r="M61" s="656"/>
      <c r="N61" s="656"/>
      <c r="O61" s="656"/>
      <c r="P61" s="656"/>
      <c r="Q61" s="656"/>
      <c r="R61" s="656"/>
      <c r="S61" s="656"/>
      <c r="T61" s="656"/>
      <c r="U61" s="656"/>
      <c r="V61" s="656"/>
      <c r="W61" s="656"/>
      <c r="X61" s="656"/>
      <c r="Y61" s="655"/>
      <c r="Z61" s="655"/>
      <c r="AA61" s="655"/>
      <c r="AB61" s="655"/>
      <c r="AC61" s="655"/>
      <c r="AD61" s="655"/>
      <c r="AE61" s="626"/>
      <c r="AF61" s="626"/>
      <c r="AG61" s="626"/>
      <c r="AH61" s="626"/>
      <c r="AI61" s="626"/>
      <c r="AJ61" s="626"/>
      <c r="AK61" s="626"/>
      <c r="AL61" s="626"/>
      <c r="AM61" s="626"/>
      <c r="AN61" s="626"/>
      <c r="AO61" s="626"/>
      <c r="AP61" s="626"/>
      <c r="AQ61" s="626"/>
      <c r="AR61" s="626"/>
      <c r="AS61" s="626"/>
      <c r="AT61" s="626"/>
      <c r="AU61" s="626"/>
      <c r="AV61" s="626"/>
      <c r="AW61" s="626"/>
      <c r="AX61" s="626"/>
      <c r="AY61" s="626"/>
      <c r="AZ61" s="626"/>
      <c r="BA61" s="626"/>
      <c r="BB61" s="626"/>
      <c r="BC61" s="626"/>
      <c r="BD61" s="626"/>
      <c r="BE61" s="626"/>
      <c r="BF61" s="626"/>
      <c r="BG61" s="626"/>
      <c r="BH61" s="626"/>
      <c r="BI61" s="626"/>
    </row>
    <row r="62" spans="2:61">
      <c r="B62" s="656"/>
      <c r="C62" s="656"/>
      <c r="D62" s="656"/>
      <c r="E62" s="656"/>
      <c r="F62" s="656"/>
      <c r="G62" s="656"/>
      <c r="H62" s="656"/>
      <c r="I62" s="656"/>
      <c r="J62" s="656"/>
      <c r="K62" s="656"/>
      <c r="L62" s="656"/>
      <c r="M62" s="656"/>
      <c r="N62" s="656"/>
      <c r="O62" s="656"/>
      <c r="P62" s="656"/>
      <c r="Q62" s="656"/>
      <c r="R62" s="656"/>
      <c r="S62" s="656"/>
      <c r="T62" s="656"/>
      <c r="U62" s="656"/>
      <c r="V62" s="656"/>
      <c r="W62" s="656"/>
      <c r="X62" s="656"/>
      <c r="Y62" s="655"/>
      <c r="Z62" s="655"/>
      <c r="AA62" s="655"/>
      <c r="AB62" s="655"/>
      <c r="AC62" s="655"/>
      <c r="AD62" s="655"/>
      <c r="AE62" s="626"/>
      <c r="AF62" s="626"/>
      <c r="AG62" s="626"/>
      <c r="AH62" s="626"/>
      <c r="AI62" s="626"/>
      <c r="AJ62" s="626"/>
      <c r="AK62" s="626"/>
      <c r="AL62" s="626"/>
      <c r="AM62" s="626"/>
      <c r="AN62" s="626"/>
      <c r="AO62" s="626"/>
      <c r="AP62" s="626"/>
      <c r="AQ62" s="626"/>
      <c r="AR62" s="626"/>
      <c r="AS62" s="626"/>
      <c r="AT62" s="626"/>
      <c r="AU62" s="626"/>
      <c r="AV62" s="626"/>
      <c r="AW62" s="626"/>
      <c r="AX62" s="626"/>
      <c r="AY62" s="626"/>
      <c r="AZ62" s="626"/>
      <c r="BA62" s="626"/>
      <c r="BB62" s="626"/>
      <c r="BC62" s="626"/>
      <c r="BD62" s="626"/>
      <c r="BE62" s="626"/>
      <c r="BF62" s="626"/>
      <c r="BG62" s="626"/>
      <c r="BH62" s="626"/>
      <c r="BI62" s="626"/>
    </row>
    <row r="63" spans="2:61">
      <c r="B63" s="656"/>
      <c r="C63" s="656"/>
      <c r="D63" s="656"/>
      <c r="E63" s="656"/>
      <c r="F63" s="656"/>
      <c r="G63" s="656"/>
      <c r="H63" s="656"/>
      <c r="I63" s="656"/>
      <c r="J63" s="656"/>
      <c r="K63" s="656"/>
      <c r="L63" s="656"/>
      <c r="M63" s="656"/>
      <c r="N63" s="656"/>
      <c r="O63" s="656"/>
      <c r="P63" s="656"/>
      <c r="Q63" s="656"/>
      <c r="R63" s="656"/>
      <c r="S63" s="656"/>
      <c r="T63" s="656"/>
      <c r="U63" s="656"/>
      <c r="V63" s="656"/>
      <c r="W63" s="656"/>
      <c r="X63" s="656"/>
      <c r="Y63" s="655"/>
      <c r="Z63" s="655"/>
      <c r="AA63" s="655"/>
      <c r="AB63" s="655"/>
      <c r="AC63" s="655"/>
      <c r="AD63" s="655"/>
      <c r="AE63" s="626"/>
      <c r="AF63" s="626"/>
      <c r="AG63" s="626"/>
      <c r="AH63" s="626"/>
      <c r="AI63" s="626"/>
      <c r="AJ63" s="626"/>
      <c r="AK63" s="626"/>
      <c r="AL63" s="626"/>
      <c r="AM63" s="626"/>
      <c r="AN63" s="626"/>
      <c r="AO63" s="626"/>
      <c r="AP63" s="626"/>
      <c r="AQ63" s="626"/>
      <c r="AR63" s="626"/>
      <c r="AS63" s="626"/>
      <c r="AT63" s="626"/>
      <c r="AU63" s="626"/>
      <c r="AV63" s="626"/>
      <c r="AW63" s="626"/>
      <c r="AX63" s="626"/>
      <c r="AY63" s="626"/>
      <c r="AZ63" s="626"/>
      <c r="BA63" s="626"/>
      <c r="BB63" s="626"/>
      <c r="BC63" s="626"/>
      <c r="BD63" s="626"/>
      <c r="BE63" s="626"/>
      <c r="BF63" s="626"/>
      <c r="BG63" s="626"/>
      <c r="BH63" s="626"/>
      <c r="BI63" s="626"/>
    </row>
    <row r="64" spans="2:61">
      <c r="B64" s="656"/>
      <c r="C64" s="656"/>
      <c r="D64" s="656"/>
      <c r="E64" s="656"/>
      <c r="F64" s="656"/>
      <c r="G64" s="656"/>
      <c r="H64" s="656"/>
      <c r="I64" s="656"/>
      <c r="J64" s="656"/>
      <c r="K64" s="656"/>
      <c r="L64" s="656"/>
      <c r="M64" s="656"/>
      <c r="N64" s="656"/>
      <c r="O64" s="656"/>
      <c r="P64" s="656"/>
      <c r="Q64" s="656"/>
      <c r="R64" s="656"/>
      <c r="S64" s="656"/>
      <c r="T64" s="656"/>
      <c r="U64" s="656"/>
      <c r="V64" s="656"/>
      <c r="W64" s="656"/>
      <c r="X64" s="656"/>
      <c r="Y64" s="655"/>
      <c r="Z64" s="655"/>
      <c r="AA64" s="655"/>
      <c r="AB64" s="655"/>
      <c r="AC64" s="655"/>
      <c r="AD64" s="655"/>
      <c r="AE64" s="626"/>
      <c r="AF64" s="626"/>
      <c r="AG64" s="626"/>
      <c r="AH64" s="626"/>
      <c r="AI64" s="626"/>
      <c r="AJ64" s="626"/>
      <c r="AK64" s="626"/>
      <c r="AL64" s="626"/>
      <c r="AM64" s="626"/>
      <c r="AN64" s="626"/>
      <c r="AO64" s="626"/>
      <c r="AP64" s="626"/>
      <c r="AQ64" s="626"/>
      <c r="AR64" s="626"/>
      <c r="AS64" s="626"/>
      <c r="AT64" s="626"/>
      <c r="AU64" s="626"/>
      <c r="AV64" s="626"/>
      <c r="AW64" s="626"/>
      <c r="AX64" s="626"/>
      <c r="AY64" s="626"/>
      <c r="AZ64" s="626"/>
      <c r="BA64" s="626"/>
      <c r="BB64" s="626"/>
      <c r="BC64" s="626"/>
      <c r="BD64" s="626"/>
      <c r="BE64" s="626"/>
      <c r="BF64" s="626"/>
      <c r="BG64" s="626"/>
      <c r="BH64" s="626"/>
      <c r="BI64" s="626"/>
    </row>
    <row r="65" spans="2:61">
      <c r="B65" s="656"/>
      <c r="C65" s="656"/>
      <c r="D65" s="656"/>
      <c r="E65" s="656"/>
      <c r="F65" s="656"/>
      <c r="G65" s="656"/>
      <c r="H65" s="656"/>
      <c r="I65" s="656"/>
      <c r="J65" s="656"/>
      <c r="K65" s="656"/>
      <c r="L65" s="656"/>
      <c r="M65" s="656"/>
      <c r="N65" s="656"/>
      <c r="O65" s="656"/>
      <c r="P65" s="656"/>
      <c r="Q65" s="656"/>
      <c r="R65" s="656"/>
      <c r="S65" s="656"/>
      <c r="T65" s="656"/>
      <c r="U65" s="656"/>
      <c r="V65" s="656"/>
      <c r="W65" s="656"/>
      <c r="X65" s="656"/>
      <c r="Y65" s="655"/>
      <c r="Z65" s="655"/>
      <c r="AA65" s="655"/>
      <c r="AB65" s="655"/>
      <c r="AC65" s="655"/>
      <c r="AD65" s="655"/>
      <c r="AE65" s="626"/>
      <c r="AF65" s="626"/>
      <c r="AG65" s="626"/>
      <c r="AH65" s="626"/>
      <c r="AI65" s="626"/>
      <c r="AJ65" s="626"/>
      <c r="AK65" s="626"/>
      <c r="AL65" s="626"/>
      <c r="AM65" s="626"/>
      <c r="AN65" s="626"/>
      <c r="AO65" s="626"/>
      <c r="AP65" s="626"/>
      <c r="AQ65" s="626"/>
      <c r="AR65" s="626"/>
      <c r="AS65" s="626"/>
      <c r="AT65" s="626"/>
      <c r="AU65" s="626"/>
      <c r="AV65" s="626"/>
      <c r="AW65" s="626"/>
      <c r="AX65" s="626"/>
      <c r="AY65" s="626"/>
      <c r="AZ65" s="626"/>
      <c r="BA65" s="626"/>
      <c r="BB65" s="626"/>
      <c r="BC65" s="626"/>
      <c r="BD65" s="626"/>
      <c r="BE65" s="626"/>
      <c r="BF65" s="626"/>
      <c r="BG65" s="626"/>
      <c r="BH65" s="626"/>
      <c r="BI65" s="626"/>
    </row>
    <row r="66" spans="2:61">
      <c r="B66" s="656"/>
      <c r="C66" s="656"/>
      <c r="D66" s="656"/>
      <c r="E66" s="656"/>
      <c r="F66" s="656"/>
      <c r="G66" s="656"/>
      <c r="H66" s="656"/>
      <c r="I66" s="656"/>
      <c r="J66" s="656"/>
      <c r="K66" s="656"/>
      <c r="L66" s="656"/>
      <c r="M66" s="656"/>
      <c r="N66" s="656"/>
      <c r="O66" s="656"/>
      <c r="P66" s="656"/>
      <c r="Q66" s="656"/>
      <c r="R66" s="656"/>
      <c r="S66" s="656"/>
      <c r="T66" s="656"/>
      <c r="U66" s="656"/>
      <c r="V66" s="656"/>
      <c r="W66" s="656"/>
      <c r="X66" s="656"/>
      <c r="Y66" s="655"/>
      <c r="Z66" s="655"/>
      <c r="AA66" s="655"/>
      <c r="AB66" s="655"/>
      <c r="AC66" s="655"/>
      <c r="AD66" s="655"/>
      <c r="AE66" s="626"/>
      <c r="AF66" s="626"/>
      <c r="AG66" s="626"/>
      <c r="AH66" s="626"/>
      <c r="AI66" s="626"/>
      <c r="AJ66" s="626"/>
      <c r="AK66" s="626"/>
      <c r="AL66" s="626"/>
      <c r="AM66" s="626"/>
      <c r="AN66" s="626"/>
      <c r="AO66" s="626"/>
      <c r="AP66" s="626"/>
      <c r="AQ66" s="626"/>
      <c r="AR66" s="626"/>
      <c r="AS66" s="626"/>
      <c r="AT66" s="626"/>
      <c r="AU66" s="626"/>
      <c r="AV66" s="626"/>
      <c r="AW66" s="626"/>
      <c r="AX66" s="626"/>
      <c r="AY66" s="626"/>
      <c r="AZ66" s="626"/>
      <c r="BA66" s="626"/>
      <c r="BB66" s="626"/>
      <c r="BC66" s="626"/>
      <c r="BD66" s="626"/>
      <c r="BE66" s="626"/>
      <c r="BF66" s="626"/>
      <c r="BG66" s="626"/>
      <c r="BH66" s="626"/>
      <c r="BI66" s="626"/>
    </row>
    <row r="67" spans="2:61">
      <c r="B67" s="656"/>
      <c r="C67" s="656"/>
      <c r="D67" s="656"/>
      <c r="E67" s="656"/>
      <c r="F67" s="656"/>
      <c r="G67" s="656"/>
      <c r="H67" s="656"/>
      <c r="I67" s="656"/>
      <c r="J67" s="656"/>
      <c r="K67" s="656"/>
      <c r="L67" s="656"/>
      <c r="M67" s="656"/>
      <c r="N67" s="656"/>
      <c r="O67" s="656"/>
      <c r="P67" s="656"/>
      <c r="Q67" s="656"/>
      <c r="R67" s="656"/>
      <c r="S67" s="656"/>
      <c r="T67" s="656"/>
      <c r="U67" s="656"/>
      <c r="V67" s="656"/>
      <c r="W67" s="656"/>
      <c r="X67" s="656"/>
      <c r="Y67" s="655"/>
      <c r="Z67" s="655"/>
      <c r="AA67" s="655"/>
      <c r="AB67" s="655"/>
      <c r="AC67" s="655"/>
      <c r="AD67" s="655"/>
      <c r="AE67" s="626"/>
      <c r="AF67" s="626"/>
      <c r="AG67" s="626"/>
      <c r="AH67" s="626"/>
      <c r="AI67" s="626"/>
      <c r="AJ67" s="626"/>
      <c r="AK67" s="626"/>
      <c r="AL67" s="626"/>
      <c r="AM67" s="626"/>
      <c r="AN67" s="626"/>
      <c r="AO67" s="626"/>
      <c r="AP67" s="626"/>
      <c r="AQ67" s="626"/>
      <c r="AR67" s="626"/>
      <c r="AS67" s="626"/>
      <c r="AT67" s="626"/>
      <c r="AU67" s="626"/>
      <c r="AV67" s="626"/>
      <c r="AW67" s="626"/>
      <c r="AX67" s="626"/>
      <c r="AY67" s="626"/>
      <c r="AZ67" s="626"/>
      <c r="BA67" s="626"/>
      <c r="BB67" s="626"/>
      <c r="BC67" s="626"/>
      <c r="BD67" s="626"/>
      <c r="BE67" s="626"/>
      <c r="BF67" s="626"/>
      <c r="BG67" s="626"/>
      <c r="BH67" s="626"/>
      <c r="BI67" s="626"/>
    </row>
    <row r="68" spans="2:61" ht="14" customHeight="1">
      <c r="B68" s="656"/>
      <c r="C68" s="656"/>
      <c r="D68" s="656"/>
      <c r="E68" s="656"/>
      <c r="F68" s="656"/>
      <c r="G68" s="656"/>
      <c r="H68" s="656"/>
      <c r="I68" s="656"/>
      <c r="J68" s="656"/>
      <c r="K68" s="656"/>
      <c r="L68" s="656"/>
      <c r="M68" s="656"/>
      <c r="N68" s="656"/>
      <c r="O68" s="656"/>
      <c r="P68" s="656"/>
      <c r="Q68" s="656"/>
      <c r="R68" s="656"/>
      <c r="S68" s="656"/>
      <c r="T68" s="656"/>
      <c r="U68" s="656"/>
      <c r="V68" s="656"/>
      <c r="W68" s="656"/>
      <c r="X68" s="656"/>
      <c r="Y68" s="655"/>
      <c r="Z68" s="655"/>
      <c r="AA68" s="655"/>
      <c r="AB68" s="655"/>
      <c r="AC68" s="655"/>
      <c r="AD68" s="655"/>
      <c r="AE68" s="626"/>
      <c r="AF68" s="626"/>
      <c r="AG68" s="626"/>
      <c r="AH68" s="626"/>
      <c r="AI68" s="626"/>
      <c r="AJ68" s="626"/>
      <c r="AK68" s="626"/>
      <c r="AL68" s="626"/>
      <c r="AM68" s="626"/>
      <c r="AN68" s="626"/>
      <c r="AO68" s="626"/>
      <c r="AP68" s="626"/>
      <c r="AQ68" s="626"/>
      <c r="AR68" s="626"/>
      <c r="AS68" s="626"/>
      <c r="AT68" s="626"/>
      <c r="AU68" s="626"/>
      <c r="AV68" s="626"/>
      <c r="AW68" s="626"/>
      <c r="AX68" s="626"/>
      <c r="AY68" s="626"/>
      <c r="AZ68" s="626"/>
      <c r="BA68" s="626"/>
      <c r="BB68" s="626"/>
      <c r="BC68" s="626"/>
      <c r="BD68" s="626"/>
      <c r="BE68" s="626"/>
      <c r="BF68" s="626"/>
      <c r="BG68" s="626"/>
      <c r="BH68" s="626"/>
      <c r="BI68" s="626"/>
    </row>
    <row r="69" spans="2:61">
      <c r="B69" s="656"/>
      <c r="C69" s="656"/>
      <c r="D69" s="656"/>
      <c r="E69" s="656"/>
      <c r="F69" s="656"/>
      <c r="G69" s="656"/>
      <c r="H69" s="656"/>
      <c r="I69" s="656"/>
      <c r="J69" s="656"/>
      <c r="K69" s="656"/>
      <c r="L69" s="656"/>
      <c r="M69" s="656"/>
      <c r="N69" s="656"/>
      <c r="O69" s="656"/>
      <c r="P69" s="656"/>
      <c r="Q69" s="656"/>
      <c r="R69" s="656"/>
      <c r="S69" s="656"/>
      <c r="T69" s="656"/>
      <c r="U69" s="656"/>
      <c r="V69" s="656"/>
      <c r="W69" s="656"/>
      <c r="X69" s="656"/>
      <c r="Y69" s="655"/>
      <c r="Z69" s="655"/>
      <c r="AA69" s="655"/>
      <c r="AB69" s="655"/>
      <c r="AC69" s="655"/>
      <c r="AD69" s="655"/>
      <c r="AE69" s="626"/>
      <c r="AF69" s="626"/>
      <c r="AG69" s="626"/>
      <c r="AH69" s="626"/>
      <c r="AI69" s="626"/>
      <c r="AJ69" s="626"/>
      <c r="AK69" s="626"/>
      <c r="AL69" s="626"/>
      <c r="AM69" s="626"/>
      <c r="AN69" s="626"/>
      <c r="AO69" s="626"/>
      <c r="AP69" s="626"/>
      <c r="AQ69" s="626"/>
      <c r="AR69" s="626"/>
      <c r="AS69" s="626"/>
      <c r="AT69" s="626"/>
      <c r="AU69" s="626"/>
      <c r="AV69" s="626"/>
      <c r="AW69" s="626"/>
      <c r="AX69" s="626"/>
      <c r="AY69" s="626"/>
      <c r="AZ69" s="626"/>
      <c r="BA69" s="626"/>
      <c r="BB69" s="626"/>
      <c r="BC69" s="626"/>
      <c r="BD69" s="626"/>
      <c r="BE69" s="626"/>
      <c r="BF69" s="626"/>
      <c r="BG69" s="626"/>
      <c r="BH69" s="626"/>
      <c r="BI69" s="626"/>
    </row>
    <row r="70" spans="2:61">
      <c r="B70" s="656"/>
      <c r="C70" s="656"/>
      <c r="D70" s="656"/>
      <c r="E70" s="656"/>
      <c r="F70" s="656"/>
      <c r="G70" s="656"/>
      <c r="H70" s="656"/>
      <c r="I70" s="656"/>
      <c r="J70" s="656"/>
      <c r="K70" s="656"/>
      <c r="L70" s="656"/>
      <c r="M70" s="656"/>
      <c r="N70" s="656"/>
      <c r="O70" s="656"/>
      <c r="P70" s="656"/>
      <c r="Q70" s="656"/>
      <c r="R70" s="656"/>
      <c r="S70" s="656"/>
      <c r="T70" s="656"/>
      <c r="U70" s="656"/>
      <c r="V70" s="656"/>
      <c r="W70" s="656"/>
      <c r="X70" s="656"/>
      <c r="Y70" s="655"/>
      <c r="Z70" s="655"/>
      <c r="AA70" s="655"/>
      <c r="AB70" s="655"/>
      <c r="AC70" s="655"/>
      <c r="AD70" s="655"/>
      <c r="AE70" s="626"/>
      <c r="AF70" s="626"/>
      <c r="AG70" s="626"/>
      <c r="AH70" s="626"/>
      <c r="AI70" s="626"/>
      <c r="AJ70" s="626"/>
      <c r="AK70" s="626"/>
      <c r="AL70" s="626"/>
      <c r="AM70" s="626"/>
      <c r="AN70" s="626"/>
      <c r="AO70" s="626"/>
      <c r="AP70" s="626"/>
      <c r="AQ70" s="626"/>
      <c r="AR70" s="626"/>
      <c r="AS70" s="626"/>
      <c r="AT70" s="626"/>
      <c r="AU70" s="626"/>
      <c r="AV70" s="626"/>
      <c r="AW70" s="626"/>
      <c r="AX70" s="626"/>
      <c r="AY70" s="626"/>
      <c r="AZ70" s="626"/>
      <c r="BA70" s="626"/>
      <c r="BB70" s="626"/>
      <c r="BC70" s="626"/>
      <c r="BD70" s="626"/>
      <c r="BE70" s="626"/>
      <c r="BF70" s="626"/>
      <c r="BG70" s="626"/>
      <c r="BH70" s="626"/>
      <c r="BI70" s="626"/>
    </row>
    <row r="71" spans="2:61">
      <c r="B71" s="656"/>
      <c r="C71" s="656"/>
      <c r="D71" s="656"/>
      <c r="E71" s="656"/>
      <c r="F71" s="656"/>
      <c r="G71" s="656"/>
      <c r="H71" s="656"/>
      <c r="I71" s="656"/>
      <c r="J71" s="656"/>
      <c r="K71" s="656"/>
      <c r="L71" s="656"/>
      <c r="M71" s="656"/>
      <c r="N71" s="656"/>
      <c r="O71" s="656"/>
      <c r="P71" s="656"/>
      <c r="Q71" s="656"/>
      <c r="R71" s="656"/>
      <c r="S71" s="656"/>
      <c r="T71" s="656"/>
      <c r="U71" s="656"/>
      <c r="V71" s="656"/>
      <c r="W71" s="656"/>
      <c r="X71" s="656"/>
      <c r="Y71" s="655"/>
      <c r="Z71" s="655"/>
      <c r="AA71" s="655"/>
      <c r="AB71" s="655"/>
      <c r="AC71" s="655"/>
      <c r="AD71" s="655"/>
      <c r="AE71" s="626"/>
      <c r="AF71" s="626"/>
      <c r="AG71" s="626"/>
      <c r="AH71" s="626"/>
      <c r="AI71" s="626"/>
      <c r="AJ71" s="626"/>
      <c r="AK71" s="626"/>
      <c r="AL71" s="626"/>
      <c r="AM71" s="626"/>
      <c r="AN71" s="626"/>
      <c r="AO71" s="626"/>
      <c r="AP71" s="626"/>
      <c r="AQ71" s="626"/>
      <c r="AR71" s="626"/>
      <c r="AS71" s="626"/>
      <c r="AT71" s="626"/>
      <c r="AU71" s="626"/>
      <c r="AV71" s="626"/>
      <c r="AW71" s="626"/>
      <c r="AX71" s="626"/>
      <c r="AY71" s="626"/>
      <c r="AZ71" s="626"/>
      <c r="BA71" s="626"/>
      <c r="BB71" s="626"/>
      <c r="BC71" s="626"/>
      <c r="BD71" s="626"/>
      <c r="BE71" s="626"/>
      <c r="BF71" s="626"/>
      <c r="BG71" s="626"/>
      <c r="BH71" s="626"/>
      <c r="BI71" s="626"/>
    </row>
    <row r="72" spans="2:61">
      <c r="B72" s="656"/>
      <c r="C72" s="656"/>
      <c r="D72" s="656"/>
      <c r="E72" s="656"/>
      <c r="F72" s="656"/>
      <c r="G72" s="656"/>
      <c r="H72" s="656"/>
      <c r="I72" s="656"/>
      <c r="J72" s="656"/>
      <c r="K72" s="656"/>
      <c r="L72" s="656"/>
      <c r="M72" s="656"/>
      <c r="N72" s="656"/>
      <c r="O72" s="656"/>
      <c r="P72" s="656"/>
      <c r="Q72" s="656"/>
      <c r="R72" s="656"/>
      <c r="S72" s="656"/>
      <c r="T72" s="656"/>
      <c r="U72" s="656"/>
      <c r="V72" s="656"/>
      <c r="W72" s="656"/>
      <c r="X72" s="656"/>
      <c r="Y72" s="655"/>
      <c r="Z72" s="655"/>
      <c r="AA72" s="655"/>
      <c r="AB72" s="655"/>
      <c r="AC72" s="655"/>
      <c r="AD72" s="655"/>
      <c r="AE72" s="626"/>
      <c r="AF72" s="626"/>
      <c r="AG72" s="626"/>
      <c r="AH72" s="626"/>
      <c r="AI72" s="626"/>
      <c r="AJ72" s="626"/>
      <c r="AK72" s="626"/>
      <c r="AL72" s="626"/>
      <c r="AM72" s="626"/>
      <c r="AN72" s="626"/>
      <c r="AO72" s="626"/>
      <c r="AP72" s="626"/>
      <c r="AQ72" s="626"/>
      <c r="AR72" s="626"/>
      <c r="AS72" s="626"/>
      <c r="AT72" s="626"/>
      <c r="AU72" s="626"/>
      <c r="AV72" s="626"/>
      <c r="AW72" s="626"/>
      <c r="AX72" s="626"/>
      <c r="AY72" s="626"/>
      <c r="AZ72" s="626"/>
      <c r="BA72" s="626"/>
      <c r="BB72" s="626"/>
      <c r="BC72" s="626"/>
      <c r="BD72" s="626"/>
      <c r="BE72" s="626"/>
      <c r="BF72" s="626"/>
      <c r="BG72" s="626"/>
      <c r="BH72" s="626"/>
      <c r="BI72" s="626"/>
    </row>
    <row r="73" spans="2:61">
      <c r="B73" s="656"/>
      <c r="C73" s="656"/>
      <c r="D73" s="656"/>
      <c r="E73" s="656"/>
      <c r="F73" s="656"/>
      <c r="G73" s="656"/>
      <c r="H73" s="656"/>
      <c r="I73" s="656"/>
      <c r="J73" s="656"/>
      <c r="K73" s="656"/>
      <c r="L73" s="656"/>
      <c r="M73" s="656"/>
      <c r="N73" s="656"/>
      <c r="O73" s="656"/>
      <c r="P73" s="656"/>
      <c r="Q73" s="656"/>
      <c r="R73" s="656"/>
      <c r="S73" s="656"/>
      <c r="T73" s="656"/>
      <c r="U73" s="656"/>
      <c r="V73" s="656"/>
      <c r="W73" s="656"/>
      <c r="X73" s="656"/>
      <c r="Y73" s="655"/>
      <c r="Z73" s="655"/>
      <c r="AA73" s="655"/>
      <c r="AB73" s="655"/>
      <c r="AC73" s="655"/>
      <c r="AD73" s="655"/>
      <c r="AE73" s="626"/>
      <c r="AF73" s="626"/>
      <c r="AG73" s="626"/>
      <c r="AH73" s="626"/>
      <c r="AI73" s="626"/>
      <c r="AJ73" s="626"/>
      <c r="AK73" s="626"/>
      <c r="AL73" s="626"/>
      <c r="AM73" s="626"/>
      <c r="AN73" s="626"/>
      <c r="AO73" s="626"/>
      <c r="AP73" s="626"/>
      <c r="AQ73" s="626"/>
      <c r="AR73" s="626"/>
      <c r="AS73" s="626"/>
      <c r="AT73" s="626"/>
      <c r="AU73" s="626"/>
      <c r="AV73" s="626"/>
      <c r="AW73" s="626"/>
      <c r="AX73" s="626"/>
      <c r="AY73" s="626"/>
      <c r="AZ73" s="626"/>
      <c r="BA73" s="626"/>
      <c r="BB73" s="626"/>
      <c r="BC73" s="626"/>
      <c r="BD73" s="626"/>
      <c r="BE73" s="626"/>
      <c r="BF73" s="626"/>
      <c r="BG73" s="626"/>
      <c r="BH73" s="626"/>
      <c r="BI73" s="626"/>
    </row>
    <row r="74" spans="2:61">
      <c r="B74" s="656"/>
      <c r="C74" s="656"/>
      <c r="D74" s="656"/>
      <c r="E74" s="656"/>
      <c r="F74" s="656"/>
      <c r="G74" s="656"/>
      <c r="H74" s="656"/>
      <c r="I74" s="656"/>
      <c r="J74" s="656"/>
      <c r="K74" s="656"/>
      <c r="L74" s="656"/>
      <c r="M74" s="656"/>
      <c r="N74" s="656"/>
      <c r="O74" s="656"/>
      <c r="P74" s="656"/>
      <c r="Q74" s="656"/>
      <c r="R74" s="656"/>
      <c r="S74" s="656"/>
      <c r="T74" s="656"/>
      <c r="U74" s="656"/>
      <c r="V74" s="656"/>
      <c r="W74" s="656"/>
      <c r="X74" s="656"/>
      <c r="Y74" s="655"/>
      <c r="Z74" s="655"/>
      <c r="AA74" s="655"/>
      <c r="AB74" s="655"/>
      <c r="AC74" s="655"/>
      <c r="AD74" s="655"/>
      <c r="AE74" s="626"/>
      <c r="AF74" s="626"/>
      <c r="AG74" s="626"/>
      <c r="AH74" s="626"/>
      <c r="AI74" s="626"/>
      <c r="AJ74" s="626"/>
      <c r="AK74" s="626"/>
      <c r="AL74" s="626"/>
      <c r="AM74" s="626"/>
      <c r="AN74" s="626"/>
      <c r="AO74" s="626"/>
      <c r="AP74" s="626"/>
      <c r="AQ74" s="626"/>
      <c r="AR74" s="626"/>
      <c r="AS74" s="626"/>
      <c r="AT74" s="626"/>
      <c r="AU74" s="626"/>
      <c r="AV74" s="626"/>
      <c r="AW74" s="626"/>
      <c r="AX74" s="626"/>
      <c r="AY74" s="626"/>
      <c r="AZ74" s="626"/>
      <c r="BA74" s="626"/>
      <c r="BB74" s="626"/>
      <c r="BC74" s="626"/>
      <c r="BD74" s="626"/>
      <c r="BE74" s="626"/>
      <c r="BF74" s="626"/>
      <c r="BG74" s="626"/>
      <c r="BH74" s="626"/>
      <c r="BI74" s="626"/>
    </row>
    <row r="75" spans="2:61">
      <c r="B75" s="656"/>
      <c r="C75" s="656"/>
      <c r="D75" s="656"/>
      <c r="E75" s="656"/>
      <c r="F75" s="656"/>
      <c r="G75" s="656"/>
      <c r="H75" s="656"/>
      <c r="I75" s="656"/>
      <c r="J75" s="656"/>
      <c r="K75" s="656"/>
      <c r="L75" s="656"/>
      <c r="M75" s="656"/>
      <c r="N75" s="656"/>
      <c r="O75" s="656"/>
      <c r="P75" s="656"/>
      <c r="Q75" s="656"/>
      <c r="R75" s="656"/>
      <c r="S75" s="656"/>
      <c r="T75" s="656"/>
      <c r="U75" s="656"/>
      <c r="V75" s="656"/>
      <c r="W75" s="656"/>
      <c r="X75" s="656"/>
      <c r="Y75" s="655"/>
      <c r="Z75" s="655"/>
      <c r="AA75" s="655"/>
      <c r="AB75" s="655"/>
      <c r="AC75" s="655"/>
      <c r="AD75" s="655"/>
      <c r="AE75" s="626"/>
      <c r="AF75" s="626"/>
      <c r="AG75" s="626"/>
      <c r="AH75" s="626"/>
      <c r="AI75" s="626"/>
      <c r="AJ75" s="626"/>
      <c r="AK75" s="626"/>
      <c r="AL75" s="626"/>
      <c r="AM75" s="626"/>
      <c r="AN75" s="626"/>
      <c r="AO75" s="626"/>
      <c r="AP75" s="626"/>
      <c r="AQ75" s="626"/>
      <c r="AR75" s="626"/>
      <c r="AS75" s="626"/>
      <c r="AT75" s="626"/>
      <c r="AU75" s="626"/>
      <c r="AV75" s="626"/>
      <c r="AW75" s="626"/>
      <c r="AX75" s="626"/>
      <c r="AY75" s="626"/>
      <c r="AZ75" s="626"/>
      <c r="BA75" s="626"/>
      <c r="BB75" s="626"/>
      <c r="BC75" s="626"/>
      <c r="BD75" s="626"/>
      <c r="BE75" s="626"/>
      <c r="BF75" s="626"/>
      <c r="BG75" s="626"/>
      <c r="BH75" s="626"/>
      <c r="BI75" s="626"/>
    </row>
    <row r="76" spans="2:61" ht="14" customHeight="1">
      <c r="B76" s="656"/>
      <c r="C76" s="656"/>
      <c r="D76" s="656"/>
      <c r="E76" s="656"/>
      <c r="F76" s="656"/>
      <c r="G76" s="656"/>
      <c r="H76" s="656"/>
      <c r="I76" s="656"/>
      <c r="J76" s="656"/>
      <c r="K76" s="656"/>
      <c r="L76" s="656"/>
      <c r="M76" s="656"/>
      <c r="N76" s="656"/>
      <c r="O76" s="656"/>
      <c r="P76" s="656"/>
      <c r="Q76" s="656"/>
      <c r="R76" s="656"/>
      <c r="S76" s="656"/>
      <c r="T76" s="656"/>
      <c r="U76" s="656"/>
      <c r="V76" s="656"/>
      <c r="W76" s="656"/>
      <c r="X76" s="656"/>
      <c r="Y76" s="655"/>
      <c r="Z76" s="655"/>
      <c r="AA76" s="655"/>
      <c r="AB76" s="655"/>
      <c r="AC76" s="655"/>
      <c r="AD76" s="655"/>
      <c r="AE76" s="626"/>
      <c r="AF76" s="626"/>
      <c r="AG76" s="626"/>
      <c r="AH76" s="626"/>
      <c r="AI76" s="626"/>
      <c r="AJ76" s="626"/>
      <c r="AK76" s="626"/>
      <c r="AL76" s="626"/>
      <c r="AM76" s="626"/>
      <c r="AN76" s="626"/>
      <c r="AO76" s="626"/>
      <c r="AP76" s="626"/>
      <c r="AQ76" s="626"/>
      <c r="AR76" s="626"/>
      <c r="AS76" s="626"/>
      <c r="AT76" s="626"/>
      <c r="AU76" s="626"/>
      <c r="AV76" s="626"/>
      <c r="AW76" s="626"/>
      <c r="AX76" s="626"/>
      <c r="AY76" s="626"/>
      <c r="AZ76" s="626"/>
      <c r="BA76" s="626"/>
      <c r="BB76" s="626"/>
      <c r="BC76" s="626"/>
      <c r="BD76" s="626"/>
      <c r="BE76" s="626"/>
      <c r="BF76" s="626"/>
      <c r="BG76" s="626"/>
      <c r="BH76" s="626"/>
      <c r="BI76" s="626"/>
    </row>
    <row r="77" spans="2:61">
      <c r="B77" s="656"/>
      <c r="C77" s="656"/>
      <c r="D77" s="656"/>
      <c r="E77" s="656"/>
      <c r="F77" s="656"/>
      <c r="G77" s="656"/>
      <c r="H77" s="656"/>
      <c r="I77" s="656"/>
      <c r="J77" s="656"/>
      <c r="K77" s="656"/>
      <c r="L77" s="656"/>
      <c r="M77" s="656"/>
      <c r="N77" s="656"/>
      <c r="O77" s="656"/>
      <c r="P77" s="656"/>
      <c r="Q77" s="656"/>
      <c r="R77" s="656"/>
      <c r="S77" s="656"/>
      <c r="T77" s="656"/>
      <c r="U77" s="656"/>
      <c r="V77" s="656"/>
      <c r="W77" s="656"/>
      <c r="X77" s="656"/>
      <c r="Y77" s="655"/>
      <c r="Z77" s="655"/>
      <c r="AA77" s="655"/>
      <c r="AB77" s="655"/>
      <c r="AC77" s="655"/>
      <c r="AD77" s="655"/>
      <c r="AE77" s="626"/>
      <c r="AF77" s="626"/>
      <c r="AG77" s="626"/>
      <c r="AH77" s="626"/>
      <c r="AI77" s="626"/>
      <c r="AJ77" s="626"/>
      <c r="AK77" s="626"/>
      <c r="AL77" s="626"/>
      <c r="AM77" s="626"/>
      <c r="AN77" s="626"/>
      <c r="AO77" s="626"/>
      <c r="AP77" s="626"/>
      <c r="AQ77" s="626"/>
      <c r="AR77" s="626"/>
      <c r="AS77" s="626"/>
      <c r="AT77" s="626"/>
      <c r="AU77" s="626"/>
      <c r="AV77" s="626"/>
      <c r="AW77" s="626"/>
      <c r="AX77" s="626"/>
      <c r="AY77" s="626"/>
      <c r="AZ77" s="626"/>
      <c r="BA77" s="626"/>
      <c r="BB77" s="626"/>
      <c r="BC77" s="626"/>
      <c r="BD77" s="626"/>
      <c r="BE77" s="626"/>
      <c r="BF77" s="626"/>
      <c r="BG77" s="626"/>
      <c r="BH77" s="626"/>
      <c r="BI77" s="626"/>
    </row>
    <row r="78" spans="2:61">
      <c r="B78" s="656"/>
      <c r="C78" s="656"/>
      <c r="D78" s="656"/>
      <c r="E78" s="656"/>
      <c r="F78" s="656"/>
      <c r="G78" s="656"/>
      <c r="H78" s="656"/>
      <c r="I78" s="656"/>
      <c r="J78" s="656"/>
      <c r="K78" s="656"/>
      <c r="L78" s="656"/>
      <c r="M78" s="656"/>
      <c r="N78" s="656"/>
      <c r="O78" s="656"/>
      <c r="P78" s="656"/>
      <c r="Q78" s="656"/>
      <c r="R78" s="656"/>
      <c r="S78" s="656"/>
      <c r="T78" s="656"/>
      <c r="U78" s="656"/>
      <c r="V78" s="656"/>
      <c r="W78" s="656"/>
      <c r="X78" s="656"/>
      <c r="Y78" s="655"/>
      <c r="Z78" s="655"/>
      <c r="AA78" s="655"/>
      <c r="AB78" s="655"/>
      <c r="AC78" s="655"/>
      <c r="AD78" s="655"/>
      <c r="AE78" s="626"/>
      <c r="AF78" s="626"/>
      <c r="AG78" s="626"/>
      <c r="AH78" s="626"/>
      <c r="AI78" s="626"/>
      <c r="AJ78" s="626"/>
      <c r="AK78" s="626"/>
      <c r="AL78" s="626"/>
      <c r="AM78" s="626"/>
      <c r="AN78" s="626"/>
      <c r="AO78" s="626"/>
      <c r="AP78" s="626"/>
      <c r="AQ78" s="626"/>
      <c r="AR78" s="626"/>
      <c r="AS78" s="626"/>
      <c r="AT78" s="626"/>
      <c r="AU78" s="626"/>
      <c r="AV78" s="626"/>
      <c r="AW78" s="626"/>
      <c r="AX78" s="626"/>
      <c r="AY78" s="626"/>
      <c r="AZ78" s="626"/>
      <c r="BA78" s="626"/>
      <c r="BB78" s="626"/>
      <c r="BC78" s="626"/>
      <c r="BD78" s="626"/>
      <c r="BE78" s="626"/>
      <c r="BF78" s="626"/>
      <c r="BG78" s="626"/>
      <c r="BH78" s="626"/>
      <c r="BI78" s="626"/>
    </row>
    <row r="79" spans="2:61">
      <c r="B79" s="656"/>
      <c r="C79" s="656"/>
      <c r="D79" s="656"/>
      <c r="E79" s="656"/>
      <c r="F79" s="656"/>
      <c r="G79" s="656"/>
      <c r="H79" s="656"/>
      <c r="I79" s="656"/>
      <c r="J79" s="656"/>
      <c r="K79" s="656"/>
      <c r="L79" s="656"/>
      <c r="M79" s="656"/>
      <c r="N79" s="656"/>
      <c r="O79" s="656"/>
      <c r="P79" s="656"/>
      <c r="Q79" s="656"/>
      <c r="R79" s="656"/>
      <c r="S79" s="656"/>
      <c r="T79" s="656"/>
      <c r="U79" s="656"/>
      <c r="V79" s="656"/>
      <c r="W79" s="656"/>
      <c r="X79" s="656"/>
      <c r="Y79" s="655"/>
      <c r="Z79" s="655"/>
      <c r="AA79" s="655"/>
      <c r="AB79" s="655"/>
      <c r="AC79" s="655"/>
      <c r="AD79" s="655"/>
      <c r="AE79" s="626"/>
      <c r="AF79" s="626"/>
      <c r="AG79" s="626"/>
      <c r="AH79" s="626"/>
      <c r="AI79" s="626"/>
      <c r="AJ79" s="626"/>
      <c r="AK79" s="626"/>
      <c r="AL79" s="626"/>
      <c r="AM79" s="626"/>
      <c r="AN79" s="626"/>
      <c r="AO79" s="626"/>
      <c r="AP79" s="626"/>
      <c r="AQ79" s="626"/>
      <c r="AR79" s="626"/>
      <c r="AS79" s="626"/>
      <c r="AT79" s="626"/>
      <c r="AU79" s="626"/>
      <c r="AV79" s="626"/>
      <c r="AW79" s="626"/>
      <c r="AX79" s="626"/>
      <c r="AY79" s="626"/>
      <c r="AZ79" s="626"/>
      <c r="BA79" s="626"/>
      <c r="BB79" s="626"/>
      <c r="BC79" s="626"/>
      <c r="BD79" s="626"/>
      <c r="BE79" s="626"/>
      <c r="BF79" s="626"/>
      <c r="BG79" s="626"/>
      <c r="BH79" s="626"/>
      <c r="BI79" s="626"/>
    </row>
    <row r="80" spans="2:61">
      <c r="B80" s="656"/>
      <c r="C80" s="656"/>
      <c r="D80" s="656"/>
      <c r="E80" s="656"/>
      <c r="F80" s="656"/>
      <c r="G80" s="656"/>
      <c r="H80" s="656"/>
      <c r="I80" s="656"/>
      <c r="J80" s="656"/>
      <c r="K80" s="656"/>
      <c r="L80" s="656"/>
      <c r="M80" s="656"/>
      <c r="N80" s="656"/>
      <c r="O80" s="656"/>
      <c r="P80" s="656"/>
      <c r="Q80" s="656"/>
      <c r="R80" s="656"/>
      <c r="S80" s="656"/>
      <c r="T80" s="656"/>
      <c r="U80" s="656"/>
      <c r="V80" s="656"/>
      <c r="W80" s="656"/>
      <c r="X80" s="656"/>
      <c r="Y80" s="655"/>
      <c r="Z80" s="655"/>
      <c r="AA80" s="655"/>
      <c r="AB80" s="655"/>
      <c r="AC80" s="655"/>
      <c r="AD80" s="655"/>
      <c r="AE80" s="626"/>
      <c r="AF80" s="626"/>
      <c r="AG80" s="626"/>
      <c r="AH80" s="626"/>
      <c r="AI80" s="626"/>
      <c r="AJ80" s="626"/>
      <c r="AK80" s="626"/>
      <c r="AL80" s="626"/>
      <c r="AM80" s="626"/>
      <c r="AN80" s="626"/>
      <c r="AO80" s="626"/>
      <c r="AP80" s="626"/>
      <c r="AQ80" s="626"/>
      <c r="AR80" s="626"/>
      <c r="AS80" s="626"/>
      <c r="AT80" s="626"/>
      <c r="AU80" s="626"/>
      <c r="AV80" s="626"/>
      <c r="AW80" s="626"/>
      <c r="AX80" s="626"/>
      <c r="AY80" s="626"/>
      <c r="AZ80" s="626"/>
      <c r="BA80" s="626"/>
      <c r="BB80" s="626"/>
      <c r="BC80" s="626"/>
      <c r="BD80" s="626"/>
      <c r="BE80" s="626"/>
      <c r="BF80" s="626"/>
      <c r="BG80" s="626"/>
      <c r="BH80" s="626"/>
      <c r="BI80" s="626"/>
    </row>
    <row r="81" spans="2:61">
      <c r="B81" s="656"/>
      <c r="C81" s="656"/>
      <c r="D81" s="656"/>
      <c r="E81" s="656"/>
      <c r="F81" s="656"/>
      <c r="G81" s="656"/>
      <c r="H81" s="656"/>
      <c r="I81" s="656"/>
      <c r="J81" s="656"/>
      <c r="K81" s="656"/>
      <c r="L81" s="656"/>
      <c r="M81" s="656"/>
      <c r="N81" s="656"/>
      <c r="O81" s="656"/>
      <c r="P81" s="656"/>
      <c r="Q81" s="656"/>
      <c r="R81" s="656"/>
      <c r="S81" s="656"/>
      <c r="T81" s="656"/>
      <c r="U81" s="656"/>
      <c r="V81" s="656"/>
      <c r="W81" s="656"/>
      <c r="X81" s="656"/>
      <c r="Y81" s="655"/>
      <c r="Z81" s="655"/>
      <c r="AA81" s="655"/>
      <c r="AB81" s="655"/>
      <c r="AC81" s="655"/>
      <c r="AD81" s="655"/>
      <c r="AE81" s="626"/>
      <c r="AF81" s="626"/>
      <c r="AG81" s="626"/>
      <c r="AH81" s="626"/>
      <c r="AI81" s="626"/>
      <c r="AJ81" s="626"/>
      <c r="AK81" s="626"/>
      <c r="AL81" s="626"/>
      <c r="AM81" s="626"/>
      <c r="AN81" s="626"/>
      <c r="AO81" s="626"/>
      <c r="AP81" s="626"/>
      <c r="AQ81" s="626"/>
      <c r="AR81" s="626"/>
      <c r="AS81" s="626"/>
      <c r="AT81" s="626"/>
      <c r="AU81" s="626"/>
      <c r="AV81" s="626"/>
      <c r="AW81" s="626"/>
      <c r="AX81" s="626"/>
      <c r="AY81" s="626"/>
      <c r="AZ81" s="626"/>
      <c r="BA81" s="626"/>
      <c r="BB81" s="626"/>
      <c r="BC81" s="626"/>
      <c r="BD81" s="626"/>
      <c r="BE81" s="626"/>
      <c r="BF81" s="626"/>
      <c r="BG81" s="626"/>
      <c r="BH81" s="626"/>
      <c r="BI81" s="626"/>
    </row>
    <row r="82" spans="2:61">
      <c r="B82" s="656"/>
      <c r="C82" s="656"/>
      <c r="D82" s="656"/>
      <c r="E82" s="656"/>
      <c r="F82" s="656"/>
      <c r="G82" s="656"/>
      <c r="H82" s="656"/>
      <c r="I82" s="656"/>
      <c r="J82" s="656"/>
      <c r="K82" s="656"/>
      <c r="L82" s="656"/>
      <c r="M82" s="656"/>
      <c r="N82" s="656"/>
      <c r="O82" s="656"/>
      <c r="P82" s="656"/>
      <c r="Q82" s="656"/>
      <c r="R82" s="656"/>
      <c r="S82" s="656"/>
      <c r="T82" s="656"/>
      <c r="U82" s="656"/>
      <c r="V82" s="656"/>
      <c r="W82" s="656"/>
      <c r="X82" s="656"/>
      <c r="Y82" s="655"/>
      <c r="Z82" s="655"/>
      <c r="AA82" s="655"/>
      <c r="AB82" s="655"/>
      <c r="AC82" s="655"/>
      <c r="AD82" s="655"/>
      <c r="AE82" s="626"/>
      <c r="AF82" s="626"/>
      <c r="AG82" s="626"/>
      <c r="AH82" s="626"/>
      <c r="AI82" s="626"/>
      <c r="AJ82" s="626"/>
      <c r="AK82" s="626"/>
      <c r="AL82" s="626"/>
      <c r="AM82" s="626"/>
      <c r="AN82" s="626"/>
      <c r="AO82" s="626"/>
      <c r="AP82" s="626"/>
      <c r="AQ82" s="626"/>
      <c r="AR82" s="626"/>
      <c r="AS82" s="626"/>
      <c r="AT82" s="626"/>
      <c r="AU82" s="626"/>
      <c r="AV82" s="626"/>
      <c r="AW82" s="626"/>
      <c r="AX82" s="626"/>
      <c r="AY82" s="626"/>
      <c r="AZ82" s="626"/>
      <c r="BA82" s="626"/>
      <c r="BB82" s="626"/>
      <c r="BC82" s="626"/>
      <c r="BD82" s="626"/>
      <c r="BE82" s="626"/>
      <c r="BF82" s="626"/>
      <c r="BG82" s="626"/>
      <c r="BH82" s="626"/>
      <c r="BI82" s="626"/>
    </row>
    <row r="83" spans="2:61">
      <c r="B83" s="656"/>
      <c r="C83" s="656"/>
      <c r="D83" s="656"/>
      <c r="E83" s="656"/>
      <c r="F83" s="656"/>
      <c r="G83" s="656"/>
      <c r="H83" s="656"/>
      <c r="I83" s="656"/>
      <c r="J83" s="656"/>
      <c r="K83" s="656"/>
      <c r="L83" s="656"/>
      <c r="M83" s="656"/>
      <c r="N83" s="656"/>
      <c r="O83" s="656"/>
      <c r="P83" s="656"/>
      <c r="Q83" s="656"/>
      <c r="R83" s="656"/>
      <c r="S83" s="656"/>
      <c r="T83" s="656"/>
      <c r="U83" s="656"/>
      <c r="V83" s="656"/>
      <c r="W83" s="656"/>
      <c r="X83" s="656"/>
      <c r="Y83" s="655"/>
      <c r="Z83" s="655"/>
      <c r="AA83" s="655"/>
      <c r="AB83" s="655"/>
      <c r="AC83" s="655"/>
      <c r="AD83" s="655"/>
      <c r="AE83" s="626"/>
      <c r="AF83" s="626"/>
      <c r="AG83" s="626"/>
      <c r="AH83" s="626"/>
      <c r="AI83" s="626"/>
      <c r="AJ83" s="626"/>
      <c r="AK83" s="626"/>
      <c r="AL83" s="626"/>
      <c r="AM83" s="626"/>
      <c r="AN83" s="626"/>
      <c r="AO83" s="626"/>
      <c r="AP83" s="626"/>
      <c r="AQ83" s="626"/>
      <c r="AR83" s="626"/>
      <c r="AS83" s="626"/>
      <c r="AT83" s="626"/>
      <c r="AU83" s="626"/>
      <c r="AV83" s="626"/>
      <c r="AW83" s="626"/>
      <c r="AX83" s="626"/>
      <c r="AY83" s="626"/>
      <c r="AZ83" s="626"/>
      <c r="BA83" s="626"/>
      <c r="BB83" s="626"/>
      <c r="BC83" s="626"/>
      <c r="BD83" s="626"/>
      <c r="BE83" s="626"/>
      <c r="BF83" s="626"/>
      <c r="BG83" s="626"/>
      <c r="BH83" s="626"/>
      <c r="BI83" s="626"/>
    </row>
    <row r="84" spans="2:61">
      <c r="B84" s="656"/>
      <c r="C84" s="656"/>
      <c r="D84" s="656"/>
      <c r="E84" s="656"/>
      <c r="F84" s="656"/>
      <c r="G84" s="656"/>
      <c r="H84" s="656"/>
      <c r="I84" s="656"/>
      <c r="J84" s="656"/>
      <c r="K84" s="656"/>
      <c r="L84" s="656"/>
      <c r="M84" s="656"/>
      <c r="N84" s="656"/>
      <c r="O84" s="656"/>
      <c r="P84" s="656"/>
      <c r="Q84" s="656"/>
      <c r="R84" s="656"/>
      <c r="S84" s="656"/>
      <c r="T84" s="656"/>
      <c r="U84" s="656"/>
      <c r="V84" s="656"/>
      <c r="W84" s="656"/>
      <c r="X84" s="656"/>
      <c r="Y84" s="655"/>
      <c r="Z84" s="655"/>
      <c r="AA84" s="655"/>
      <c r="AB84" s="655"/>
      <c r="AC84" s="655"/>
      <c r="AD84" s="655"/>
      <c r="AE84" s="626"/>
      <c r="AF84" s="626"/>
      <c r="AG84" s="626"/>
      <c r="AH84" s="626"/>
      <c r="AI84" s="626"/>
      <c r="AJ84" s="626"/>
      <c r="AK84" s="626"/>
      <c r="AL84" s="626"/>
      <c r="AM84" s="626"/>
      <c r="AN84" s="626"/>
      <c r="AO84" s="626"/>
      <c r="AP84" s="626"/>
      <c r="AQ84" s="626"/>
      <c r="AR84" s="626"/>
      <c r="AS84" s="626"/>
      <c r="AT84" s="626"/>
      <c r="AU84" s="626"/>
      <c r="AV84" s="626"/>
      <c r="AW84" s="626"/>
      <c r="AX84" s="626"/>
      <c r="AY84" s="626"/>
      <c r="AZ84" s="626"/>
      <c r="BA84" s="626"/>
      <c r="BB84" s="626"/>
      <c r="BC84" s="626"/>
      <c r="BD84" s="626"/>
      <c r="BE84" s="626"/>
      <c r="BF84" s="626"/>
      <c r="BG84" s="626"/>
      <c r="BH84" s="626"/>
      <c r="BI84" s="626"/>
    </row>
    <row r="85" spans="2:61">
      <c r="B85" s="656"/>
      <c r="C85" s="656"/>
      <c r="D85" s="656"/>
      <c r="E85" s="656"/>
      <c r="F85" s="656"/>
      <c r="G85" s="656"/>
      <c r="H85" s="656"/>
      <c r="I85" s="656"/>
      <c r="J85" s="656"/>
      <c r="K85" s="656"/>
      <c r="L85" s="656"/>
      <c r="M85" s="656"/>
      <c r="N85" s="656"/>
      <c r="O85" s="656"/>
      <c r="P85" s="656"/>
      <c r="Q85" s="656"/>
      <c r="R85" s="656"/>
      <c r="S85" s="656"/>
      <c r="T85" s="656"/>
      <c r="U85" s="656"/>
      <c r="V85" s="656"/>
      <c r="W85" s="656"/>
      <c r="X85" s="656"/>
      <c r="Y85" s="655"/>
      <c r="Z85" s="655"/>
      <c r="AA85" s="655"/>
      <c r="AB85" s="655"/>
      <c r="AC85" s="655"/>
      <c r="AD85" s="655"/>
      <c r="AE85" s="626"/>
      <c r="AF85" s="626"/>
      <c r="AG85" s="626"/>
      <c r="AH85" s="626"/>
      <c r="AI85" s="626"/>
      <c r="AJ85" s="626"/>
      <c r="AK85" s="626"/>
      <c r="AL85" s="626"/>
      <c r="AM85" s="626"/>
      <c r="AN85" s="626"/>
      <c r="AO85" s="626"/>
      <c r="AP85" s="626"/>
      <c r="AQ85" s="626"/>
      <c r="AR85" s="626"/>
      <c r="AS85" s="626"/>
      <c r="AT85" s="626"/>
      <c r="AU85" s="626"/>
      <c r="AV85" s="626"/>
      <c r="AW85" s="626"/>
      <c r="AX85" s="626"/>
      <c r="AY85" s="626"/>
      <c r="AZ85" s="626"/>
      <c r="BA85" s="626"/>
      <c r="BB85" s="626"/>
      <c r="BC85" s="626"/>
      <c r="BD85" s="626"/>
      <c r="BE85" s="626"/>
      <c r="BF85" s="626"/>
      <c r="BG85" s="626"/>
      <c r="BH85" s="626"/>
      <c r="BI85" s="626"/>
    </row>
    <row r="86" spans="2:61">
      <c r="B86" s="656"/>
      <c r="C86" s="656"/>
      <c r="D86" s="656"/>
      <c r="E86" s="656"/>
      <c r="F86" s="656"/>
      <c r="G86" s="656"/>
      <c r="H86" s="656"/>
      <c r="I86" s="656"/>
      <c r="J86" s="656"/>
      <c r="K86" s="656"/>
      <c r="L86" s="656"/>
      <c r="M86" s="656"/>
      <c r="N86" s="656"/>
      <c r="O86" s="656"/>
      <c r="P86" s="656"/>
      <c r="Q86" s="656"/>
      <c r="R86" s="656"/>
      <c r="S86" s="656"/>
      <c r="T86" s="656"/>
      <c r="U86" s="656"/>
      <c r="V86" s="656"/>
      <c r="W86" s="656"/>
      <c r="X86" s="656"/>
      <c r="Y86" s="655"/>
      <c r="Z86" s="655"/>
      <c r="AA86" s="655"/>
      <c r="AB86" s="655"/>
      <c r="AC86" s="655"/>
      <c r="AD86" s="655"/>
      <c r="AE86" s="626"/>
      <c r="AF86" s="626"/>
      <c r="AG86" s="626"/>
      <c r="AH86" s="626"/>
      <c r="AI86" s="626"/>
      <c r="AJ86" s="626"/>
      <c r="AK86" s="626"/>
      <c r="AL86" s="626"/>
      <c r="AM86" s="626"/>
      <c r="AN86" s="626"/>
      <c r="AO86" s="626"/>
      <c r="AP86" s="626"/>
      <c r="AQ86" s="626"/>
      <c r="AR86" s="626"/>
      <c r="AS86" s="626"/>
      <c r="AT86" s="626"/>
      <c r="AU86" s="626"/>
      <c r="AV86" s="626"/>
      <c r="AW86" s="626"/>
      <c r="AX86" s="626"/>
      <c r="AY86" s="626"/>
      <c r="AZ86" s="626"/>
      <c r="BA86" s="626"/>
      <c r="BB86" s="626"/>
      <c r="BC86" s="626"/>
      <c r="BD86" s="626"/>
      <c r="BE86" s="626"/>
      <c r="BF86" s="626"/>
      <c r="BG86" s="626"/>
      <c r="BH86" s="626"/>
      <c r="BI86" s="626"/>
    </row>
    <row r="87" spans="2:61">
      <c r="B87" s="656"/>
      <c r="C87" s="656"/>
      <c r="D87" s="656"/>
      <c r="E87" s="656"/>
      <c r="F87" s="656"/>
      <c r="G87" s="656"/>
      <c r="H87" s="656"/>
      <c r="I87" s="656"/>
      <c r="J87" s="656"/>
      <c r="K87" s="656"/>
      <c r="L87" s="656"/>
      <c r="M87" s="656"/>
      <c r="N87" s="656"/>
      <c r="O87" s="656"/>
      <c r="P87" s="656"/>
      <c r="Q87" s="656"/>
      <c r="R87" s="656"/>
      <c r="S87" s="656"/>
      <c r="T87" s="656"/>
      <c r="U87" s="656"/>
      <c r="V87" s="656"/>
      <c r="W87" s="656"/>
      <c r="X87" s="656"/>
      <c r="Y87" s="655"/>
      <c r="Z87" s="655"/>
      <c r="AA87" s="655"/>
      <c r="AB87" s="655"/>
      <c r="AC87" s="655"/>
      <c r="AD87" s="655"/>
      <c r="AE87" s="626"/>
      <c r="AF87" s="626"/>
      <c r="AG87" s="626"/>
      <c r="AH87" s="626"/>
      <c r="AI87" s="626"/>
      <c r="AJ87" s="626"/>
      <c r="AK87" s="626"/>
      <c r="AL87" s="626"/>
      <c r="AM87" s="626"/>
      <c r="AN87" s="626"/>
      <c r="AO87" s="626"/>
      <c r="AP87" s="626"/>
      <c r="AQ87" s="626"/>
      <c r="AR87" s="626"/>
      <c r="AS87" s="626"/>
      <c r="AT87" s="626"/>
      <c r="AU87" s="626"/>
      <c r="AV87" s="626"/>
      <c r="AW87" s="626"/>
      <c r="AX87" s="626"/>
      <c r="AY87" s="626"/>
      <c r="AZ87" s="626"/>
      <c r="BA87" s="626"/>
      <c r="BB87" s="626"/>
      <c r="BC87" s="626"/>
      <c r="BD87" s="626"/>
      <c r="BE87" s="626"/>
      <c r="BF87" s="626"/>
      <c r="BG87" s="626"/>
      <c r="BH87" s="626"/>
      <c r="BI87" s="626"/>
    </row>
    <row r="88" spans="2:61">
      <c r="B88" s="656"/>
      <c r="C88" s="656"/>
      <c r="D88" s="656"/>
      <c r="E88" s="656"/>
      <c r="F88" s="656"/>
      <c r="G88" s="656"/>
      <c r="H88" s="656"/>
      <c r="I88" s="656"/>
      <c r="J88" s="656"/>
      <c r="K88" s="656"/>
      <c r="L88" s="656"/>
      <c r="M88" s="656"/>
      <c r="N88" s="656"/>
      <c r="O88" s="656"/>
      <c r="P88" s="656"/>
      <c r="Q88" s="656"/>
      <c r="R88" s="656"/>
      <c r="S88" s="656"/>
      <c r="T88" s="656"/>
      <c r="U88" s="656"/>
      <c r="V88" s="656"/>
      <c r="W88" s="656"/>
      <c r="X88" s="656"/>
      <c r="Y88" s="655"/>
      <c r="Z88" s="655"/>
      <c r="AA88" s="655"/>
      <c r="AB88" s="655"/>
      <c r="AC88" s="655"/>
      <c r="AD88" s="655"/>
      <c r="AE88" s="626"/>
      <c r="AF88" s="626"/>
      <c r="AG88" s="626"/>
      <c r="AH88" s="626"/>
      <c r="AI88" s="626"/>
      <c r="AJ88" s="626"/>
      <c r="AK88" s="626"/>
      <c r="AL88" s="626"/>
      <c r="AM88" s="626"/>
      <c r="AN88" s="626"/>
      <c r="AO88" s="626"/>
      <c r="AP88" s="626"/>
      <c r="AQ88" s="626"/>
      <c r="AR88" s="626"/>
      <c r="AS88" s="626"/>
      <c r="AT88" s="626"/>
      <c r="AU88" s="626"/>
      <c r="AV88" s="626"/>
      <c r="AW88" s="626"/>
      <c r="AX88" s="626"/>
      <c r="AY88" s="626"/>
      <c r="AZ88" s="626"/>
      <c r="BA88" s="626"/>
      <c r="BB88" s="626"/>
      <c r="BC88" s="626"/>
      <c r="BD88" s="626"/>
      <c r="BE88" s="626"/>
      <c r="BF88" s="626"/>
      <c r="BG88" s="626"/>
      <c r="BH88" s="626"/>
      <c r="BI88" s="626"/>
    </row>
    <row r="89" spans="2:61">
      <c r="B89" s="656"/>
      <c r="C89" s="656"/>
      <c r="D89" s="656"/>
      <c r="E89" s="656"/>
      <c r="F89" s="656"/>
      <c r="G89" s="656"/>
      <c r="H89" s="656"/>
      <c r="I89" s="656"/>
      <c r="J89" s="656"/>
      <c r="K89" s="656"/>
      <c r="L89" s="656"/>
      <c r="M89" s="656"/>
      <c r="N89" s="656"/>
      <c r="O89" s="656"/>
      <c r="P89" s="656"/>
      <c r="Q89" s="656"/>
      <c r="R89" s="656"/>
      <c r="S89" s="656"/>
      <c r="T89" s="656"/>
      <c r="U89" s="656"/>
      <c r="V89" s="656"/>
      <c r="W89" s="656"/>
      <c r="X89" s="656"/>
      <c r="Y89" s="655"/>
      <c r="Z89" s="655"/>
      <c r="AA89" s="655"/>
      <c r="AB89" s="655"/>
      <c r="AC89" s="655"/>
      <c r="AD89" s="655"/>
      <c r="AE89" s="626"/>
      <c r="AF89" s="626"/>
      <c r="AG89" s="626"/>
      <c r="AH89" s="626"/>
      <c r="AI89" s="626"/>
      <c r="AJ89" s="626"/>
      <c r="AK89" s="626"/>
      <c r="AL89" s="626"/>
      <c r="AM89" s="626"/>
      <c r="AN89" s="626"/>
      <c r="AO89" s="626"/>
      <c r="AP89" s="626"/>
      <c r="AQ89" s="626"/>
      <c r="AR89" s="626"/>
      <c r="AS89" s="626"/>
      <c r="AT89" s="626"/>
      <c r="AU89" s="626"/>
      <c r="AV89" s="626"/>
      <c r="AW89" s="626"/>
      <c r="AX89" s="626"/>
      <c r="AY89" s="626"/>
      <c r="AZ89" s="626"/>
      <c r="BA89" s="626"/>
      <c r="BB89" s="626"/>
      <c r="BC89" s="626"/>
      <c r="BD89" s="626"/>
      <c r="BE89" s="626"/>
      <c r="BF89" s="626"/>
      <c r="BG89" s="626"/>
      <c r="BH89" s="626"/>
      <c r="BI89" s="626"/>
    </row>
    <row r="90" spans="2:61">
      <c r="B90" s="656"/>
      <c r="C90" s="656"/>
      <c r="D90" s="656"/>
      <c r="E90" s="656"/>
      <c r="F90" s="656"/>
      <c r="G90" s="656"/>
      <c r="H90" s="656"/>
      <c r="I90" s="656"/>
      <c r="J90" s="656"/>
      <c r="K90" s="656"/>
      <c r="L90" s="656"/>
      <c r="M90" s="656"/>
      <c r="N90" s="656"/>
      <c r="O90" s="656"/>
      <c r="P90" s="656"/>
      <c r="Q90" s="656"/>
      <c r="R90" s="656"/>
      <c r="S90" s="656"/>
      <c r="T90" s="656"/>
      <c r="U90" s="656"/>
      <c r="V90" s="656"/>
      <c r="W90" s="656"/>
      <c r="X90" s="656"/>
      <c r="Y90" s="655"/>
      <c r="Z90" s="655"/>
      <c r="AA90" s="655"/>
      <c r="AB90" s="655"/>
      <c r="AC90" s="655"/>
      <c r="AD90" s="655"/>
      <c r="AE90" s="626"/>
      <c r="AF90" s="626"/>
      <c r="AG90" s="626"/>
      <c r="AH90" s="626"/>
      <c r="AI90" s="626"/>
      <c r="AJ90" s="626"/>
      <c r="AK90" s="626"/>
      <c r="AL90" s="626"/>
      <c r="AM90" s="626"/>
      <c r="AN90" s="626"/>
      <c r="AO90" s="626"/>
      <c r="AP90" s="626"/>
      <c r="AQ90" s="626"/>
      <c r="AR90" s="626"/>
      <c r="AS90" s="626"/>
      <c r="AT90" s="626"/>
      <c r="AU90" s="626"/>
      <c r="AV90" s="626"/>
      <c r="AW90" s="626"/>
      <c r="AX90" s="626"/>
      <c r="AY90" s="626"/>
      <c r="AZ90" s="626"/>
      <c r="BA90" s="626"/>
      <c r="BB90" s="626"/>
      <c r="BC90" s="626"/>
      <c r="BD90" s="626"/>
      <c r="BE90" s="626"/>
      <c r="BF90" s="626"/>
      <c r="BG90" s="626"/>
      <c r="BH90" s="626"/>
      <c r="BI90" s="626"/>
    </row>
    <row r="91" spans="2:61">
      <c r="B91" s="656"/>
      <c r="C91" s="656"/>
      <c r="D91" s="656"/>
      <c r="E91" s="656"/>
      <c r="F91" s="656"/>
      <c r="G91" s="656"/>
      <c r="H91" s="656"/>
      <c r="I91" s="656"/>
      <c r="J91" s="656"/>
      <c r="K91" s="656"/>
      <c r="L91" s="656"/>
      <c r="M91" s="656"/>
      <c r="N91" s="656"/>
      <c r="O91" s="656"/>
      <c r="P91" s="656"/>
      <c r="Q91" s="656"/>
      <c r="R91" s="656"/>
      <c r="S91" s="656"/>
      <c r="T91" s="656"/>
      <c r="U91" s="656"/>
      <c r="V91" s="656"/>
      <c r="W91" s="656"/>
      <c r="X91" s="656"/>
      <c r="Y91" s="655"/>
      <c r="Z91" s="655"/>
      <c r="AA91" s="655"/>
      <c r="AB91" s="655"/>
      <c r="AC91" s="655"/>
      <c r="AD91" s="655"/>
      <c r="AE91" s="626"/>
      <c r="AF91" s="626"/>
      <c r="AG91" s="626"/>
      <c r="AH91" s="626"/>
      <c r="AI91" s="626"/>
      <c r="AJ91" s="626"/>
      <c r="AK91" s="626"/>
      <c r="AL91" s="626"/>
      <c r="AM91" s="626"/>
      <c r="AN91" s="626"/>
      <c r="AO91" s="626"/>
      <c r="AP91" s="626"/>
      <c r="AQ91" s="626"/>
      <c r="AR91" s="626"/>
      <c r="AS91" s="626"/>
      <c r="AT91" s="626"/>
      <c r="AU91" s="626"/>
      <c r="AV91" s="626"/>
      <c r="AW91" s="626"/>
      <c r="AX91" s="626"/>
      <c r="AY91" s="626"/>
      <c r="AZ91" s="626"/>
      <c r="BA91" s="626"/>
      <c r="BB91" s="626"/>
      <c r="BC91" s="626"/>
      <c r="BD91" s="626"/>
      <c r="BE91" s="626"/>
      <c r="BF91" s="626"/>
      <c r="BG91" s="626"/>
      <c r="BH91" s="626"/>
      <c r="BI91" s="626"/>
    </row>
    <row r="92" spans="2:61">
      <c r="B92" s="656"/>
      <c r="C92" s="656"/>
      <c r="D92" s="656"/>
      <c r="E92" s="656"/>
      <c r="F92" s="656"/>
      <c r="G92" s="656"/>
      <c r="H92" s="656"/>
      <c r="I92" s="656"/>
      <c r="J92" s="656"/>
      <c r="K92" s="656"/>
      <c r="L92" s="656"/>
      <c r="M92" s="656"/>
      <c r="N92" s="656"/>
      <c r="O92" s="656"/>
      <c r="P92" s="656"/>
      <c r="Q92" s="656"/>
      <c r="R92" s="656"/>
      <c r="S92" s="656"/>
      <c r="T92" s="656"/>
      <c r="U92" s="656"/>
      <c r="V92" s="656"/>
      <c r="W92" s="656"/>
      <c r="X92" s="656"/>
      <c r="Y92" s="655"/>
      <c r="Z92" s="655"/>
      <c r="AA92" s="655"/>
      <c r="AB92" s="655"/>
      <c r="AC92" s="655"/>
      <c r="AD92" s="655"/>
      <c r="AE92" s="626"/>
      <c r="AF92" s="626"/>
      <c r="AG92" s="626"/>
      <c r="AH92" s="626"/>
      <c r="AI92" s="626"/>
      <c r="AJ92" s="626"/>
      <c r="AK92" s="626"/>
      <c r="AL92" s="626"/>
      <c r="AM92" s="626"/>
      <c r="AN92" s="626"/>
      <c r="AO92" s="626"/>
      <c r="AP92" s="626"/>
      <c r="AQ92" s="626"/>
      <c r="AR92" s="626"/>
      <c r="AS92" s="626"/>
      <c r="AT92" s="626"/>
      <c r="AU92" s="626"/>
      <c r="AV92" s="626"/>
      <c r="AW92" s="626"/>
      <c r="AX92" s="626"/>
      <c r="AY92" s="626"/>
      <c r="AZ92" s="626"/>
      <c r="BA92" s="626"/>
      <c r="BB92" s="626"/>
      <c r="BC92" s="626"/>
      <c r="BD92" s="626"/>
      <c r="BE92" s="626"/>
      <c r="BF92" s="626"/>
      <c r="BG92" s="626"/>
      <c r="BH92" s="626"/>
      <c r="BI92" s="626"/>
    </row>
    <row r="93" spans="2:61">
      <c r="B93" s="656"/>
      <c r="C93" s="656"/>
      <c r="D93" s="656"/>
      <c r="E93" s="656"/>
      <c r="F93" s="656"/>
      <c r="G93" s="656"/>
      <c r="H93" s="656"/>
      <c r="I93" s="656"/>
      <c r="J93" s="656"/>
      <c r="K93" s="656"/>
      <c r="L93" s="656"/>
      <c r="M93" s="656"/>
      <c r="N93" s="656"/>
      <c r="O93" s="656"/>
      <c r="P93" s="656"/>
      <c r="Q93" s="656"/>
      <c r="R93" s="656"/>
      <c r="S93" s="656"/>
      <c r="T93" s="656"/>
      <c r="U93" s="656"/>
      <c r="V93" s="656"/>
      <c r="W93" s="656"/>
      <c r="X93" s="656"/>
      <c r="Y93" s="655"/>
      <c r="Z93" s="655"/>
      <c r="AA93" s="655"/>
      <c r="AB93" s="655"/>
      <c r="AC93" s="655"/>
      <c r="AD93" s="655"/>
      <c r="AE93" s="626"/>
      <c r="AF93" s="626"/>
      <c r="AG93" s="626"/>
      <c r="AH93" s="626"/>
      <c r="AI93" s="626"/>
      <c r="AJ93" s="626"/>
      <c r="AK93" s="626"/>
      <c r="AL93" s="626"/>
      <c r="AM93" s="626"/>
      <c r="AN93" s="626"/>
      <c r="AO93" s="626"/>
      <c r="AP93" s="626"/>
      <c r="AQ93" s="626"/>
      <c r="AR93" s="626"/>
      <c r="AS93" s="626"/>
      <c r="AT93" s="626"/>
      <c r="AU93" s="626"/>
      <c r="AV93" s="626"/>
      <c r="AW93" s="626"/>
      <c r="AX93" s="626"/>
      <c r="AY93" s="626"/>
      <c r="AZ93" s="626"/>
      <c r="BA93" s="626"/>
      <c r="BB93" s="626"/>
      <c r="BC93" s="626"/>
      <c r="BD93" s="626"/>
      <c r="BE93" s="626"/>
      <c r="BF93" s="626"/>
      <c r="BG93" s="626"/>
      <c r="BH93" s="626"/>
      <c r="BI93" s="626"/>
    </row>
    <row r="94" spans="2:61">
      <c r="B94" s="656"/>
      <c r="C94" s="656"/>
      <c r="D94" s="656"/>
      <c r="E94" s="656"/>
      <c r="F94" s="656"/>
      <c r="G94" s="656"/>
      <c r="H94" s="656"/>
      <c r="I94" s="656"/>
      <c r="J94" s="656"/>
      <c r="K94" s="656"/>
      <c r="L94" s="656"/>
      <c r="M94" s="656"/>
      <c r="N94" s="656"/>
      <c r="O94" s="656"/>
      <c r="P94" s="656"/>
      <c r="Q94" s="656"/>
      <c r="R94" s="656"/>
      <c r="S94" s="656"/>
      <c r="T94" s="656"/>
      <c r="U94" s="656"/>
      <c r="V94" s="656"/>
      <c r="W94" s="656"/>
      <c r="X94" s="656"/>
      <c r="AV94" s="626"/>
      <c r="AW94" s="626"/>
      <c r="AX94" s="626"/>
      <c r="AY94" s="626"/>
      <c r="AZ94" s="626"/>
      <c r="BA94" s="626"/>
      <c r="BB94" s="626"/>
      <c r="BC94" s="626"/>
      <c r="BD94" s="626"/>
      <c r="BE94" s="626"/>
      <c r="BF94" s="626"/>
      <c r="BG94" s="626"/>
      <c r="BH94" s="626"/>
      <c r="BI94" s="626"/>
    </row>
    <row r="95" spans="2:61">
      <c r="B95" s="656"/>
      <c r="C95" s="656"/>
      <c r="D95" s="656"/>
      <c r="E95" s="656"/>
      <c r="F95" s="656"/>
      <c r="G95" s="656"/>
      <c r="H95" s="656"/>
      <c r="I95" s="656"/>
      <c r="J95" s="656"/>
      <c r="K95" s="656"/>
      <c r="L95" s="656"/>
      <c r="M95" s="656"/>
      <c r="N95" s="656"/>
      <c r="O95" s="656"/>
      <c r="P95" s="656"/>
      <c r="Q95" s="656"/>
      <c r="R95" s="656"/>
      <c r="S95" s="656"/>
      <c r="T95" s="656"/>
      <c r="U95" s="656"/>
      <c r="V95" s="656"/>
      <c r="W95" s="656"/>
      <c r="X95" s="656"/>
      <c r="AV95" s="626"/>
      <c r="AW95" s="626"/>
      <c r="AX95" s="626"/>
      <c r="AY95" s="626"/>
      <c r="AZ95" s="626"/>
      <c r="BA95" s="626"/>
      <c r="BB95" s="626"/>
      <c r="BC95" s="626"/>
      <c r="BD95" s="626"/>
      <c r="BE95" s="626"/>
      <c r="BF95" s="626"/>
      <c r="BG95" s="626"/>
      <c r="BH95" s="626"/>
      <c r="BI95" s="626"/>
    </row>
    <row r="96" spans="2:61">
      <c r="B96" s="656"/>
      <c r="C96" s="656"/>
      <c r="D96" s="656"/>
      <c r="E96" s="656"/>
      <c r="F96" s="656"/>
      <c r="G96" s="656"/>
      <c r="H96" s="656"/>
      <c r="I96" s="656"/>
      <c r="J96" s="656"/>
      <c r="K96" s="656"/>
      <c r="L96" s="656"/>
      <c r="M96" s="656"/>
      <c r="N96" s="656"/>
      <c r="O96" s="656"/>
      <c r="P96" s="656"/>
      <c r="Q96" s="656"/>
      <c r="R96" s="656"/>
      <c r="S96" s="656"/>
      <c r="T96" s="656"/>
      <c r="U96" s="656"/>
      <c r="V96" s="656"/>
      <c r="W96" s="656"/>
      <c r="X96" s="656"/>
      <c r="AV96" s="626"/>
      <c r="AW96" s="626"/>
      <c r="AX96" s="626"/>
      <c r="AY96" s="626"/>
      <c r="AZ96" s="626"/>
      <c r="BA96" s="626"/>
      <c r="BB96" s="626"/>
      <c r="BC96" s="626"/>
      <c r="BD96" s="626"/>
      <c r="BE96" s="626"/>
      <c r="BF96" s="626"/>
      <c r="BG96" s="626"/>
      <c r="BH96" s="626"/>
      <c r="BI96" s="626"/>
    </row>
    <row r="97" spans="2:61">
      <c r="B97" s="656"/>
      <c r="C97" s="656"/>
      <c r="D97" s="656"/>
      <c r="E97" s="656"/>
      <c r="F97" s="656"/>
      <c r="G97" s="656"/>
      <c r="H97" s="656"/>
      <c r="I97" s="656"/>
      <c r="J97" s="656"/>
      <c r="K97" s="656"/>
      <c r="L97" s="656"/>
      <c r="M97" s="656"/>
      <c r="N97" s="656"/>
      <c r="O97" s="656"/>
      <c r="P97" s="656"/>
      <c r="Q97" s="656"/>
      <c r="R97" s="656"/>
      <c r="S97" s="656"/>
      <c r="T97" s="656"/>
      <c r="U97" s="656"/>
      <c r="V97" s="656"/>
      <c r="W97" s="656"/>
      <c r="X97" s="656"/>
      <c r="AV97" s="626"/>
      <c r="AW97" s="626"/>
      <c r="AX97" s="626"/>
      <c r="AY97" s="626"/>
      <c r="AZ97" s="626"/>
      <c r="BA97" s="626"/>
      <c r="BB97" s="626"/>
      <c r="BC97" s="626"/>
      <c r="BD97" s="626"/>
      <c r="BE97" s="626"/>
      <c r="BF97" s="626"/>
      <c r="BG97" s="626"/>
      <c r="BH97" s="626"/>
      <c r="BI97" s="626"/>
    </row>
    <row r="98" spans="2:61">
      <c r="B98" s="656"/>
      <c r="C98" s="656"/>
      <c r="D98" s="656"/>
      <c r="E98" s="656"/>
      <c r="F98" s="656"/>
      <c r="G98" s="656"/>
      <c r="H98" s="656"/>
      <c r="I98" s="656"/>
      <c r="J98" s="656"/>
      <c r="K98" s="656"/>
      <c r="L98" s="656"/>
      <c r="M98" s="656"/>
      <c r="N98" s="656"/>
      <c r="O98" s="656"/>
      <c r="P98" s="656"/>
      <c r="Q98" s="656"/>
      <c r="R98" s="656"/>
      <c r="S98" s="656"/>
      <c r="T98" s="656"/>
      <c r="U98" s="656"/>
      <c r="V98" s="656"/>
      <c r="W98" s="656"/>
      <c r="X98" s="656"/>
      <c r="AV98" s="626"/>
      <c r="AW98" s="626"/>
      <c r="AX98" s="626"/>
      <c r="AY98" s="626"/>
      <c r="AZ98" s="626"/>
      <c r="BA98" s="626"/>
      <c r="BB98" s="626"/>
      <c r="BC98" s="626"/>
      <c r="BD98" s="626"/>
      <c r="BE98" s="626"/>
      <c r="BF98" s="626"/>
      <c r="BG98" s="626"/>
      <c r="BH98" s="626"/>
      <c r="BI98" s="626"/>
    </row>
    <row r="99" spans="2:61">
      <c r="B99" s="656"/>
      <c r="C99" s="656"/>
      <c r="D99" s="656"/>
      <c r="E99" s="657" t="s">
        <v>324</v>
      </c>
      <c r="F99" s="657"/>
      <c r="G99" s="657" t="b">
        <v>1</v>
      </c>
      <c r="H99" s="656"/>
      <c r="I99" s="656"/>
      <c r="J99" s="656"/>
      <c r="K99" s="656"/>
      <c r="L99" s="656"/>
      <c r="M99" s="656"/>
      <c r="N99" s="656"/>
      <c r="O99" s="656"/>
      <c r="P99" s="656"/>
      <c r="Q99" s="656"/>
      <c r="R99" s="656"/>
      <c r="S99" s="656"/>
      <c r="T99" s="656"/>
      <c r="U99" s="656"/>
      <c r="V99" s="656"/>
      <c r="W99" s="656"/>
      <c r="X99" s="656"/>
      <c r="AV99" s="626"/>
      <c r="AW99" s="626"/>
      <c r="AX99" s="626"/>
      <c r="AY99" s="626"/>
      <c r="AZ99" s="626"/>
      <c r="BA99" s="626"/>
      <c r="BB99" s="626"/>
      <c r="BC99" s="626"/>
      <c r="BD99" s="626"/>
      <c r="BE99" s="626"/>
      <c r="BF99" s="626"/>
      <c r="BG99" s="626"/>
      <c r="BH99" s="626"/>
      <c r="BI99" s="626"/>
    </row>
    <row r="100" spans="2:61">
      <c r="B100" s="656"/>
      <c r="C100" s="656"/>
      <c r="D100" s="656"/>
      <c r="E100" s="657" t="s">
        <v>325</v>
      </c>
      <c r="F100" s="657"/>
      <c r="G100" s="657" t="b">
        <v>0</v>
      </c>
      <c r="H100" s="656"/>
      <c r="I100" s="656"/>
      <c r="J100" s="656"/>
      <c r="K100" s="656"/>
      <c r="L100" s="656"/>
      <c r="M100" s="656"/>
      <c r="N100" s="656"/>
      <c r="O100" s="656"/>
      <c r="P100" s="656"/>
      <c r="Q100" s="656"/>
      <c r="R100" s="656"/>
      <c r="S100" s="656"/>
      <c r="T100" s="656"/>
      <c r="U100" s="656"/>
      <c r="V100" s="656"/>
      <c r="W100" s="656"/>
      <c r="X100" s="656"/>
      <c r="AV100" s="626"/>
      <c r="AW100" s="626"/>
      <c r="AX100" s="626"/>
      <c r="AY100" s="626"/>
      <c r="AZ100" s="626"/>
      <c r="BA100" s="626"/>
      <c r="BB100" s="626"/>
      <c r="BC100" s="626"/>
      <c r="BD100" s="626"/>
      <c r="BE100" s="626"/>
      <c r="BF100" s="626"/>
      <c r="BG100" s="626"/>
      <c r="BH100" s="626"/>
      <c r="BI100" s="626"/>
    </row>
    <row r="101" spans="2:61">
      <c r="B101" s="656"/>
      <c r="C101" s="656"/>
      <c r="D101" s="656"/>
      <c r="E101" s="657" t="s">
        <v>326</v>
      </c>
      <c r="F101" s="657"/>
      <c r="G101" s="656"/>
      <c r="H101" s="656"/>
      <c r="I101" s="656"/>
      <c r="J101" s="656"/>
      <c r="K101" s="656"/>
      <c r="L101" s="656"/>
      <c r="M101" s="656"/>
      <c r="N101" s="656"/>
      <c r="O101" s="656"/>
      <c r="P101" s="656"/>
      <c r="Q101" s="656"/>
      <c r="R101" s="656"/>
      <c r="S101" s="656"/>
      <c r="T101" s="656"/>
      <c r="U101" s="656"/>
      <c r="V101" s="656"/>
      <c r="W101" s="656"/>
      <c r="X101" s="656"/>
      <c r="AV101" s="626"/>
      <c r="AW101" s="626"/>
      <c r="AX101" s="626"/>
      <c r="AY101" s="626"/>
      <c r="AZ101" s="626"/>
      <c r="BA101" s="626"/>
      <c r="BB101" s="626"/>
      <c r="BC101" s="626"/>
      <c r="BD101" s="626"/>
      <c r="BE101" s="626"/>
      <c r="BF101" s="626"/>
      <c r="BG101" s="626"/>
      <c r="BH101" s="626"/>
      <c r="BI101" s="626"/>
    </row>
    <row r="102" spans="2:61">
      <c r="B102" s="656"/>
      <c r="C102" s="656"/>
      <c r="D102" s="656"/>
      <c r="E102" s="657" t="s">
        <v>295</v>
      </c>
      <c r="F102" s="657"/>
      <c r="G102" s="656"/>
      <c r="H102" s="656"/>
      <c r="I102" s="656"/>
      <c r="J102" s="656"/>
      <c r="K102" s="656"/>
      <c r="L102" s="656"/>
      <c r="M102" s="656"/>
      <c r="N102" s="656"/>
      <c r="O102" s="656"/>
      <c r="P102" s="656"/>
      <c r="Q102" s="656"/>
      <c r="R102" s="656"/>
      <c r="S102" s="656"/>
      <c r="T102" s="656"/>
      <c r="U102" s="656"/>
      <c r="V102" s="656"/>
      <c r="W102" s="656"/>
      <c r="X102" s="656"/>
      <c r="AV102" s="626"/>
      <c r="AW102" s="626"/>
      <c r="AX102" s="626"/>
      <c r="AY102" s="626"/>
      <c r="AZ102" s="626"/>
      <c r="BA102" s="626"/>
      <c r="BB102" s="626"/>
      <c r="BC102" s="626"/>
      <c r="BD102" s="626"/>
      <c r="BE102" s="626"/>
      <c r="BF102" s="626"/>
      <c r="BG102" s="626"/>
      <c r="BH102" s="626"/>
      <c r="BI102" s="626"/>
    </row>
    <row r="103" spans="2:61">
      <c r="B103" s="656"/>
      <c r="C103" s="656"/>
      <c r="D103" s="656"/>
      <c r="E103" s="657" t="s">
        <v>296</v>
      </c>
      <c r="F103" s="657"/>
      <c r="G103" s="656"/>
      <c r="H103" s="656"/>
      <c r="I103" s="656"/>
      <c r="J103" s="656"/>
      <c r="K103" s="656"/>
      <c r="L103" s="656"/>
      <c r="M103" s="656"/>
      <c r="N103" s="656"/>
      <c r="O103" s="656"/>
      <c r="P103" s="656"/>
      <c r="Q103" s="656"/>
      <c r="R103" s="656"/>
      <c r="S103" s="656"/>
      <c r="T103" s="656"/>
      <c r="U103" s="656"/>
      <c r="V103" s="656"/>
      <c r="W103" s="656"/>
      <c r="X103" s="656"/>
      <c r="AV103" s="626"/>
      <c r="AW103" s="626"/>
      <c r="AX103" s="626"/>
      <c r="AY103" s="626"/>
      <c r="AZ103" s="626"/>
      <c r="BA103" s="626"/>
      <c r="BB103" s="626"/>
      <c r="BC103" s="626"/>
      <c r="BD103" s="626"/>
      <c r="BE103" s="626"/>
      <c r="BF103" s="626"/>
      <c r="BG103" s="626"/>
      <c r="BH103" s="626"/>
      <c r="BI103" s="626"/>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baseColWidth="10" defaultColWidth="9.1640625" defaultRowHeight="14" x14ac:dyDescent="0"/>
  <cols>
    <col min="1" max="1" width="9.1640625" style="284"/>
    <col min="2" max="2" width="7.5" style="284" customWidth="1"/>
    <col min="3" max="3" width="96.6640625" style="55" bestFit="1" customWidth="1"/>
    <col min="4" max="4" width="9.33203125" style="284" customWidth="1"/>
    <col min="5" max="23" width="9" style="284" customWidth="1"/>
    <col min="24" max="35" width="6.1640625" style="284" bestFit="1" customWidth="1"/>
    <col min="36" max="40" width="6.5" style="284" bestFit="1" customWidth="1"/>
    <col min="41" max="41" width="6.83203125" style="284" customWidth="1"/>
    <col min="42" max="42" width="6.5" style="284" customWidth="1"/>
    <col min="43" max="47" width="6.5" style="284" bestFit="1" customWidth="1"/>
    <col min="48" max="51" width="6.5" style="347" bestFit="1" customWidth="1"/>
    <col min="52" max="52" width="14.1640625" style="284" customWidth="1"/>
    <col min="53" max="53" width="18.33203125" style="284" customWidth="1"/>
    <col min="54" max="54" width="16.83203125" style="284" customWidth="1"/>
    <col min="55" max="59" width="9.1640625" style="284"/>
    <col min="60" max="122" width="9.1640625" style="202"/>
    <col min="123" max="16384" width="9.1640625" style="284"/>
  </cols>
  <sheetData>
    <row r="1" spans="2:59" s="202" customFormat="1" ht="26">
      <c r="B1" s="282"/>
      <c r="C1" s="658" t="s">
        <v>375</v>
      </c>
      <c r="E1" s="556"/>
      <c r="F1" s="556"/>
      <c r="G1" s="556"/>
      <c r="H1" s="556"/>
      <c r="I1" s="556"/>
      <c r="J1" s="556"/>
      <c r="K1" s="556"/>
      <c r="L1" s="556"/>
      <c r="M1" s="556"/>
      <c r="N1" s="556"/>
      <c r="O1" s="556"/>
      <c r="P1" s="556"/>
      <c r="Q1" s="556"/>
      <c r="R1" s="556"/>
      <c r="S1" s="556"/>
      <c r="T1" s="556"/>
      <c r="U1" s="556"/>
      <c r="V1" s="556"/>
      <c r="W1" s="556"/>
      <c r="X1" s="556"/>
      <c r="Y1" s="556"/>
      <c r="Z1" s="556"/>
      <c r="AA1" s="556"/>
      <c r="AB1" s="556"/>
      <c r="AC1" s="556"/>
      <c r="AD1" s="556"/>
      <c r="AE1" s="556"/>
      <c r="AF1" s="556"/>
      <c r="AG1" s="556"/>
      <c r="AH1" s="556"/>
      <c r="AI1" s="381"/>
      <c r="AJ1" s="381"/>
      <c r="AK1" s="381"/>
      <c r="AL1" s="381"/>
      <c r="AM1" s="381"/>
      <c r="AN1" s="381"/>
      <c r="AO1" s="381"/>
      <c r="AP1" s="381"/>
      <c r="AQ1" s="381"/>
      <c r="AR1" s="381"/>
      <c r="AS1" s="381"/>
      <c r="AT1" s="381"/>
      <c r="AU1" s="381"/>
      <c r="AV1" s="381"/>
      <c r="AW1" s="381"/>
      <c r="AX1" s="381"/>
      <c r="AY1" s="381"/>
      <c r="AZ1" s="381"/>
      <c r="BA1" s="329"/>
      <c r="BB1" s="330"/>
      <c r="BC1" s="326"/>
      <c r="BD1" s="181"/>
      <c r="BE1" s="181"/>
      <c r="BF1" s="181"/>
      <c r="BG1" s="181"/>
    </row>
    <row r="2" spans="2:59" s="666" customFormat="1" ht="15">
      <c r="B2" s="659"/>
      <c r="C2" s="660"/>
      <c r="D2" s="661"/>
      <c r="E2" s="661"/>
      <c r="F2" s="661"/>
      <c r="G2" s="661"/>
      <c r="H2" s="661"/>
      <c r="I2" s="661"/>
      <c r="J2" s="661"/>
      <c r="K2" s="661"/>
      <c r="L2" s="661"/>
      <c r="M2" s="661"/>
      <c r="N2" s="661"/>
      <c r="O2" s="661"/>
      <c r="P2" s="661"/>
      <c r="Q2" s="661"/>
      <c r="R2" s="662"/>
      <c r="S2" s="662"/>
      <c r="T2" s="662"/>
      <c r="U2" s="662"/>
      <c r="V2" s="662"/>
      <c r="W2" s="662"/>
      <c r="X2" s="661"/>
      <c r="Y2" s="661"/>
      <c r="Z2" s="661"/>
      <c r="AA2" s="661"/>
      <c r="AB2" s="661"/>
      <c r="AC2" s="661"/>
      <c r="AD2" s="661"/>
      <c r="AE2" s="661"/>
      <c r="AF2" s="661"/>
      <c r="AG2" s="661"/>
      <c r="AH2" s="661"/>
      <c r="AI2" s="663"/>
      <c r="AJ2" s="663"/>
      <c r="AK2" s="663"/>
      <c r="AL2" s="663"/>
      <c r="AM2" s="663"/>
      <c r="AN2" s="663"/>
      <c r="AO2" s="663"/>
      <c r="AP2" s="663"/>
      <c r="AQ2" s="663"/>
      <c r="AR2" s="663"/>
      <c r="AS2" s="663"/>
      <c r="AT2" s="663"/>
      <c r="AU2" s="663"/>
      <c r="AV2" s="663"/>
      <c r="AW2" s="663"/>
      <c r="AX2" s="663"/>
      <c r="AY2" s="663"/>
      <c r="AZ2" s="663"/>
      <c r="BA2" s="664"/>
      <c r="BB2" s="665"/>
      <c r="BC2" s="665"/>
      <c r="BD2" s="665"/>
      <c r="BE2" s="665"/>
      <c r="BF2" s="665"/>
      <c r="BG2" s="665"/>
    </row>
    <row r="3" spans="2:59" s="295" customFormat="1" ht="15">
      <c r="B3" s="182"/>
      <c r="C3" s="259"/>
      <c r="D3" s="667"/>
      <c r="E3" s="667"/>
      <c r="F3" s="667"/>
      <c r="G3" s="667"/>
      <c r="H3" s="667"/>
      <c r="I3" s="667"/>
      <c r="J3" s="667"/>
      <c r="K3" s="667"/>
      <c r="L3" s="667"/>
      <c r="M3" s="667"/>
      <c r="N3" s="667"/>
      <c r="O3" s="667"/>
      <c r="P3" s="667"/>
      <c r="Q3" s="667"/>
      <c r="R3" s="668"/>
      <c r="S3" s="668"/>
      <c r="T3" s="668"/>
      <c r="U3" s="668"/>
      <c r="V3" s="668"/>
      <c r="W3" s="668"/>
      <c r="X3" s="667"/>
      <c r="Y3" s="667"/>
      <c r="Z3" s="667"/>
      <c r="AA3" s="667"/>
      <c r="AB3" s="667"/>
      <c r="AC3" s="667"/>
      <c r="AD3" s="667"/>
      <c r="AE3" s="667"/>
      <c r="AF3" s="667"/>
      <c r="AG3" s="667"/>
      <c r="AH3" s="667"/>
      <c r="AI3" s="426"/>
      <c r="AJ3" s="426"/>
      <c r="AK3" s="426"/>
      <c r="AL3" s="426"/>
      <c r="AM3" s="426"/>
      <c r="AN3" s="426"/>
      <c r="AO3" s="426"/>
      <c r="AP3" s="426"/>
      <c r="AQ3" s="426"/>
      <c r="AR3" s="426"/>
      <c r="AS3" s="426"/>
      <c r="AT3" s="426"/>
      <c r="AU3" s="426"/>
      <c r="AV3" s="426"/>
      <c r="AW3" s="426"/>
      <c r="AX3" s="426"/>
      <c r="AY3" s="426"/>
      <c r="AZ3" s="426"/>
      <c r="BA3" s="330"/>
      <c r="BB3" s="326"/>
      <c r="BC3" s="326"/>
      <c r="BD3" s="326"/>
      <c r="BE3" s="326"/>
      <c r="BF3" s="326"/>
      <c r="BG3" s="326"/>
    </row>
    <row r="4" spans="2:59" s="202" customFormat="1" ht="36" customHeight="1">
      <c r="B4" s="143"/>
      <c r="C4" s="259"/>
      <c r="D4" s="673"/>
      <c r="E4" s="674"/>
      <c r="F4" s="674"/>
      <c r="G4" s="674"/>
      <c r="H4" s="674"/>
      <c r="I4" s="674"/>
      <c r="J4" s="674"/>
      <c r="K4" s="556"/>
      <c r="L4" s="556"/>
      <c r="M4" s="556"/>
      <c r="N4" s="556"/>
      <c r="O4" s="556"/>
      <c r="P4" s="556"/>
      <c r="Q4" s="556"/>
      <c r="R4" s="556"/>
      <c r="S4" s="556"/>
      <c r="T4" s="556"/>
      <c r="U4" s="556"/>
      <c r="V4" s="556"/>
      <c r="W4" s="556"/>
      <c r="X4" s="556"/>
      <c r="Y4" s="556"/>
      <c r="Z4" s="556"/>
      <c r="AA4" s="556"/>
      <c r="AB4" s="556"/>
      <c r="AC4" s="556"/>
      <c r="AD4" s="556"/>
      <c r="AE4" s="556"/>
      <c r="AF4" s="556"/>
      <c r="AG4" s="556"/>
      <c r="AH4" s="556"/>
      <c r="AI4" s="143"/>
      <c r="AJ4" s="143"/>
      <c r="AK4" s="143"/>
      <c r="AL4" s="143"/>
      <c r="AM4" s="143"/>
      <c r="AN4" s="143"/>
      <c r="AO4" s="143"/>
      <c r="AP4" s="143"/>
      <c r="AQ4" s="143"/>
      <c r="AR4" s="143"/>
      <c r="AS4" s="143"/>
      <c r="AT4" s="143"/>
      <c r="AU4" s="143"/>
      <c r="AV4" s="143"/>
      <c r="AW4" s="143"/>
      <c r="AX4" s="143"/>
      <c r="AY4" s="143"/>
      <c r="AZ4" s="143"/>
      <c r="BA4" s="326"/>
      <c r="BB4" s="326"/>
      <c r="BC4" s="326"/>
      <c r="BD4" s="181"/>
      <c r="BE4" s="181"/>
      <c r="BF4" s="181"/>
      <c r="BG4" s="181"/>
    </row>
    <row r="5" spans="2:59" s="202" customFormat="1" ht="21">
      <c r="B5" s="143"/>
      <c r="C5" s="669" t="s">
        <v>448</v>
      </c>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81"/>
      <c r="AL5" s="181"/>
      <c r="AM5" s="181"/>
      <c r="AN5" s="181"/>
      <c r="AO5" s="181"/>
      <c r="AP5" s="181"/>
      <c r="AQ5" s="181"/>
      <c r="AR5" s="181"/>
      <c r="AS5" s="181"/>
      <c r="AT5" s="181"/>
      <c r="AU5" s="181"/>
      <c r="AV5" s="283"/>
      <c r="AW5" s="283"/>
      <c r="AX5" s="283"/>
      <c r="AY5" s="283"/>
      <c r="AZ5" s="181"/>
      <c r="BA5" s="181"/>
      <c r="BB5" s="181"/>
      <c r="BC5" s="181"/>
      <c r="BD5" s="181"/>
      <c r="BE5" s="181"/>
      <c r="BF5" s="181"/>
      <c r="BG5" s="181"/>
    </row>
    <row r="6" spans="2:59" s="202" customFormat="1" ht="15" thickBot="1">
      <c r="B6" s="143"/>
      <c r="C6" s="55"/>
      <c r="D6" s="143"/>
      <c r="E6" s="143"/>
      <c r="F6" s="143"/>
      <c r="G6" s="143"/>
      <c r="H6" s="143"/>
      <c r="I6" s="143"/>
      <c r="J6" s="143"/>
      <c r="K6" s="143"/>
      <c r="L6" s="143"/>
      <c r="M6" s="143"/>
      <c r="N6" s="143"/>
      <c r="O6" s="143"/>
      <c r="P6" s="143"/>
      <c r="Q6" s="143"/>
      <c r="R6" s="143"/>
      <c r="S6" s="143"/>
      <c r="T6" s="143"/>
      <c r="U6" s="143"/>
      <c r="V6" s="143"/>
      <c r="W6" s="143"/>
      <c r="X6" s="143"/>
      <c r="Y6" s="143"/>
      <c r="Z6" s="143"/>
      <c r="AA6" s="143"/>
      <c r="AB6" s="143"/>
      <c r="AC6" s="143"/>
      <c r="AD6" s="143"/>
      <c r="AE6" s="143"/>
      <c r="AF6" s="143"/>
      <c r="AG6" s="143"/>
      <c r="AH6" s="143"/>
      <c r="AI6" s="143"/>
      <c r="AJ6" s="143"/>
      <c r="AK6" s="181"/>
      <c r="AL6" s="181"/>
      <c r="AM6" s="181"/>
      <c r="AN6" s="181"/>
      <c r="AO6" s="181"/>
      <c r="AP6" s="181"/>
      <c r="AQ6" s="181"/>
      <c r="AR6" s="181"/>
      <c r="AS6" s="181"/>
      <c r="AT6" s="181"/>
      <c r="AU6" s="181"/>
      <c r="AV6" s="283"/>
      <c r="AW6" s="283"/>
      <c r="AX6" s="283"/>
      <c r="AY6" s="283"/>
      <c r="AZ6" s="181"/>
      <c r="BA6" s="181"/>
      <c r="BB6" s="181"/>
      <c r="BC6" s="181"/>
      <c r="BD6" s="181"/>
      <c r="BE6" s="181"/>
      <c r="BF6" s="181"/>
      <c r="BG6" s="181"/>
    </row>
    <row r="7" spans="2:59" s="202" customFormat="1" ht="16" thickBot="1">
      <c r="B7" s="143"/>
      <c r="D7" s="841">
        <v>2014</v>
      </c>
      <c r="E7" s="839">
        <v>2016</v>
      </c>
      <c r="F7" s="839">
        <v>2018</v>
      </c>
      <c r="G7" s="839">
        <v>2020</v>
      </c>
      <c r="H7" s="839">
        <v>2022</v>
      </c>
      <c r="I7" s="839">
        <v>2024</v>
      </c>
      <c r="J7" s="839">
        <v>2026</v>
      </c>
      <c r="K7" s="839">
        <v>2028</v>
      </c>
      <c r="L7" s="839">
        <v>2030</v>
      </c>
      <c r="M7" s="839">
        <v>2032</v>
      </c>
      <c r="N7" s="839">
        <v>2034</v>
      </c>
      <c r="O7" s="839">
        <v>2036</v>
      </c>
      <c r="P7" s="839">
        <v>2038</v>
      </c>
      <c r="Q7" s="839">
        <v>2040</v>
      </c>
      <c r="R7" s="839">
        <v>2042</v>
      </c>
      <c r="S7" s="839">
        <v>2044</v>
      </c>
      <c r="T7" s="839">
        <v>2046</v>
      </c>
      <c r="U7" s="839">
        <v>2048</v>
      </c>
      <c r="V7" s="840">
        <v>2050</v>
      </c>
      <c r="W7" s="143"/>
      <c r="X7" s="143"/>
      <c r="Y7" s="143"/>
      <c r="Z7" s="143"/>
      <c r="AA7" s="143"/>
      <c r="AB7" s="143"/>
      <c r="AC7" s="143"/>
      <c r="AD7" s="143"/>
      <c r="AE7" s="143"/>
      <c r="AF7" s="143"/>
      <c r="AG7" s="143"/>
      <c r="AH7" s="143"/>
      <c r="AI7" s="143"/>
      <c r="AJ7" s="143"/>
      <c r="AK7" s="181"/>
      <c r="AL7" s="181"/>
      <c r="AM7" s="181"/>
      <c r="AN7" s="181"/>
      <c r="AO7" s="181"/>
      <c r="AP7" s="181"/>
      <c r="AQ7" s="181"/>
      <c r="AR7" s="181"/>
      <c r="AS7" s="181"/>
      <c r="AT7" s="181"/>
      <c r="AU7" s="181"/>
      <c r="AV7" s="283"/>
      <c r="AW7" s="283"/>
      <c r="AX7" s="283"/>
      <c r="AY7" s="283"/>
      <c r="AZ7" s="181"/>
      <c r="BA7" s="181"/>
      <c r="BB7" s="181"/>
      <c r="BC7" s="181"/>
      <c r="BD7" s="181"/>
      <c r="BE7" s="181"/>
      <c r="BF7" s="181"/>
      <c r="BG7" s="181"/>
    </row>
    <row r="8" spans="2:59" s="202" customFormat="1" ht="15">
      <c r="B8" s="143"/>
      <c r="C8" s="854" t="s">
        <v>447</v>
      </c>
      <c r="D8" s="855">
        <v>20</v>
      </c>
      <c r="E8" s="853">
        <v>20</v>
      </c>
      <c r="F8" s="853">
        <v>20</v>
      </c>
      <c r="G8" s="853">
        <v>20</v>
      </c>
      <c r="H8" s="853">
        <v>20</v>
      </c>
      <c r="I8" s="853">
        <v>20</v>
      </c>
      <c r="J8" s="853">
        <v>20</v>
      </c>
      <c r="K8" s="853">
        <v>20</v>
      </c>
      <c r="L8" s="853">
        <v>20</v>
      </c>
      <c r="M8" s="853">
        <v>20</v>
      </c>
      <c r="N8" s="853">
        <v>20</v>
      </c>
      <c r="O8" s="853">
        <v>20</v>
      </c>
      <c r="P8" s="853">
        <v>20</v>
      </c>
      <c r="Q8" s="853">
        <v>20</v>
      </c>
      <c r="R8" s="853">
        <v>20</v>
      </c>
      <c r="S8" s="853">
        <v>20</v>
      </c>
      <c r="T8" s="853">
        <v>20</v>
      </c>
      <c r="U8" s="853">
        <v>20</v>
      </c>
      <c r="V8" s="856">
        <v>20</v>
      </c>
      <c r="W8" s="143"/>
      <c r="X8" s="143"/>
      <c r="Y8" s="143"/>
      <c r="Z8" s="143"/>
      <c r="AA8" s="143"/>
      <c r="AB8" s="143"/>
      <c r="AC8" s="143"/>
      <c r="AD8" s="143"/>
      <c r="AE8" s="143"/>
      <c r="AF8" s="143"/>
      <c r="AG8" s="143"/>
      <c r="AH8" s="143"/>
      <c r="AI8" s="143"/>
      <c r="AJ8" s="143"/>
      <c r="AK8" s="181"/>
      <c r="AL8" s="181"/>
      <c r="AM8" s="181"/>
      <c r="AN8" s="181"/>
      <c r="AO8" s="181"/>
      <c r="AP8" s="181"/>
      <c r="AQ8" s="181"/>
      <c r="AR8" s="181"/>
      <c r="AS8" s="181"/>
      <c r="AT8" s="181"/>
      <c r="AU8" s="181"/>
      <c r="AV8" s="283"/>
      <c r="AW8" s="283"/>
      <c r="AX8" s="283"/>
      <c r="AY8" s="283"/>
      <c r="AZ8" s="181"/>
      <c r="BA8" s="181"/>
      <c r="BB8" s="181"/>
      <c r="BC8" s="181"/>
      <c r="BD8" s="181"/>
      <c r="BE8" s="181"/>
      <c r="BF8" s="181"/>
      <c r="BG8" s="181"/>
    </row>
    <row r="9" spans="2:59" s="202" customFormat="1" ht="16" thickBot="1">
      <c r="B9" s="143"/>
      <c r="C9" s="857" t="s">
        <v>454</v>
      </c>
      <c r="D9" s="858">
        <v>0</v>
      </c>
      <c r="E9" s="859">
        <v>0</v>
      </c>
      <c r="F9" s="859">
        <v>0</v>
      </c>
      <c r="G9" s="859">
        <v>0</v>
      </c>
      <c r="H9" s="859">
        <v>0</v>
      </c>
      <c r="I9" s="859">
        <v>0</v>
      </c>
      <c r="J9" s="859">
        <v>0</v>
      </c>
      <c r="K9" s="859">
        <v>0</v>
      </c>
      <c r="L9" s="859">
        <v>0</v>
      </c>
      <c r="M9" s="859">
        <v>0</v>
      </c>
      <c r="N9" s="859">
        <v>0</v>
      </c>
      <c r="O9" s="859">
        <v>0</v>
      </c>
      <c r="P9" s="859">
        <v>0</v>
      </c>
      <c r="Q9" s="859">
        <v>0</v>
      </c>
      <c r="R9" s="859">
        <v>0</v>
      </c>
      <c r="S9" s="859">
        <v>0</v>
      </c>
      <c r="T9" s="859">
        <v>0</v>
      </c>
      <c r="U9" s="859">
        <v>0</v>
      </c>
      <c r="V9" s="860">
        <v>0</v>
      </c>
      <c r="W9" s="143"/>
      <c r="X9" s="143"/>
      <c r="Y9" s="143"/>
      <c r="Z9" s="143"/>
      <c r="AA9" s="143"/>
      <c r="AB9" s="143"/>
      <c r="AC9" s="143"/>
      <c r="AD9" s="143"/>
      <c r="AE9" s="143"/>
      <c r="AF9" s="143"/>
      <c r="AG9" s="143"/>
      <c r="AH9" s="143"/>
      <c r="AI9" s="143"/>
      <c r="AJ9" s="143"/>
      <c r="AK9" s="181"/>
      <c r="AL9" s="181"/>
      <c r="AM9" s="181"/>
      <c r="AN9" s="181"/>
      <c r="AO9" s="181"/>
      <c r="AP9" s="181"/>
      <c r="AQ9" s="181"/>
      <c r="AR9" s="181"/>
      <c r="AS9" s="181"/>
      <c r="AT9" s="181"/>
      <c r="AU9" s="181"/>
      <c r="AV9" s="283"/>
      <c r="AW9" s="283"/>
      <c r="AX9" s="283"/>
      <c r="AY9" s="283"/>
      <c r="AZ9" s="181"/>
      <c r="BA9" s="181"/>
      <c r="BB9" s="181"/>
      <c r="BC9" s="181"/>
      <c r="BD9" s="181"/>
      <c r="BE9" s="181"/>
      <c r="BF9" s="181"/>
      <c r="BG9" s="181"/>
    </row>
    <row r="10" spans="2:59" s="202" customFormat="1">
      <c r="B10" s="143"/>
      <c r="C10" s="55"/>
      <c r="D10" s="143"/>
      <c r="E10" s="143"/>
      <c r="F10" s="143"/>
      <c r="G10" s="143"/>
      <c r="H10" s="143"/>
      <c r="I10" s="143"/>
      <c r="J10" s="143"/>
      <c r="K10" s="143"/>
      <c r="L10" s="143"/>
      <c r="M10" s="143"/>
      <c r="N10" s="143"/>
      <c r="O10" s="143"/>
      <c r="P10" s="143"/>
      <c r="Q10" s="143"/>
      <c r="R10" s="143"/>
      <c r="S10" s="143"/>
      <c r="T10" s="143"/>
      <c r="U10" s="143"/>
      <c r="V10" s="143"/>
      <c r="W10" s="143"/>
      <c r="X10" s="143"/>
      <c r="Y10" s="143"/>
      <c r="Z10" s="143"/>
      <c r="AA10" s="143"/>
      <c r="AB10" s="143"/>
      <c r="AC10" s="143"/>
      <c r="AD10" s="143"/>
      <c r="AE10" s="143"/>
      <c r="AF10" s="143"/>
      <c r="AG10" s="143"/>
      <c r="AH10" s="143"/>
      <c r="AI10" s="143"/>
      <c r="AJ10" s="143"/>
      <c r="AK10" s="181"/>
      <c r="AL10" s="181"/>
      <c r="AM10" s="181"/>
      <c r="AN10" s="181"/>
      <c r="AO10" s="181"/>
      <c r="AP10" s="181"/>
      <c r="AQ10" s="181"/>
      <c r="AR10" s="181"/>
      <c r="AS10" s="181"/>
      <c r="AT10" s="181"/>
      <c r="AU10" s="181"/>
      <c r="AV10" s="283"/>
      <c r="AW10" s="283"/>
      <c r="AX10" s="283"/>
      <c r="AY10" s="283"/>
      <c r="AZ10" s="181"/>
      <c r="BA10" s="181"/>
      <c r="BB10" s="181"/>
      <c r="BC10" s="181"/>
      <c r="BD10" s="181"/>
      <c r="BE10" s="181"/>
      <c r="BF10" s="181"/>
      <c r="BG10" s="181"/>
    </row>
    <row r="11" spans="2:59" s="202" customFormat="1">
      <c r="W11" s="143"/>
      <c r="X11" s="143"/>
      <c r="Y11" s="143"/>
      <c r="Z11" s="143"/>
      <c r="AA11" s="143"/>
      <c r="AB11" s="143"/>
      <c r="AC11" s="143"/>
      <c r="AD11" s="143"/>
      <c r="AE11" s="143"/>
      <c r="AF11" s="143"/>
      <c r="AG11" s="143"/>
      <c r="AH11" s="143"/>
      <c r="AI11" s="143"/>
      <c r="AJ11" s="143"/>
      <c r="AK11" s="181"/>
      <c r="AL11" s="181"/>
      <c r="AM11" s="181"/>
      <c r="AN11" s="181"/>
      <c r="AO11" s="181"/>
      <c r="AP11" s="181"/>
      <c r="AQ11" s="181"/>
      <c r="AR11" s="181"/>
      <c r="AS11" s="181"/>
      <c r="AT11" s="181"/>
      <c r="AU11" s="181"/>
      <c r="AV11" s="283"/>
      <c r="AW11" s="283"/>
      <c r="AX11" s="283"/>
      <c r="AY11" s="283"/>
      <c r="AZ11" s="181"/>
      <c r="BA11" s="181"/>
      <c r="BB11" s="181"/>
      <c r="BC11" s="181"/>
      <c r="BD11" s="181"/>
      <c r="BE11" s="181"/>
      <c r="BF11" s="181"/>
      <c r="BG11" s="181"/>
    </row>
    <row r="12" spans="2:59" s="202" customFormat="1">
      <c r="W12" s="143"/>
      <c r="X12" s="143"/>
      <c r="Y12" s="143"/>
      <c r="Z12" s="143"/>
      <c r="AA12" s="143"/>
      <c r="AB12" s="143"/>
      <c r="AC12" s="143"/>
      <c r="AD12" s="143"/>
      <c r="AE12" s="143"/>
      <c r="AF12" s="143"/>
      <c r="AG12" s="143"/>
      <c r="AH12" s="143"/>
      <c r="AI12" s="143"/>
      <c r="AJ12" s="143"/>
      <c r="AK12" s="181"/>
      <c r="AL12" s="181"/>
      <c r="AM12" s="181"/>
      <c r="AN12" s="181"/>
      <c r="AO12" s="181"/>
      <c r="AP12" s="181"/>
      <c r="AQ12" s="181"/>
      <c r="AR12" s="181"/>
      <c r="AS12" s="181"/>
      <c r="AT12" s="181"/>
      <c r="AU12" s="181"/>
      <c r="AV12" s="283"/>
      <c r="AW12" s="283"/>
      <c r="AX12" s="283"/>
      <c r="AY12" s="283"/>
      <c r="AZ12" s="181"/>
      <c r="BA12" s="181"/>
      <c r="BB12" s="181"/>
      <c r="BC12" s="181"/>
      <c r="BD12" s="181"/>
      <c r="BE12" s="181"/>
      <c r="BF12" s="181"/>
      <c r="BG12" s="181"/>
    </row>
    <row r="13" spans="2:59" s="202" customFormat="1">
      <c r="W13" s="143"/>
      <c r="X13" s="143"/>
      <c r="Y13" s="143"/>
      <c r="Z13" s="143"/>
      <c r="AA13" s="143"/>
      <c r="AB13" s="143"/>
      <c r="AC13" s="143"/>
      <c r="AD13" s="143"/>
      <c r="AE13" s="143"/>
      <c r="AF13" s="143"/>
      <c r="AG13" s="143"/>
      <c r="AH13" s="143"/>
      <c r="AI13" s="143"/>
      <c r="AJ13" s="143"/>
      <c r="AK13" s="181"/>
      <c r="AL13" s="181"/>
      <c r="AM13" s="181"/>
      <c r="AN13" s="181"/>
      <c r="AO13" s="181"/>
      <c r="AP13" s="181"/>
      <c r="AQ13" s="181"/>
      <c r="AR13" s="181"/>
      <c r="AS13" s="181"/>
      <c r="AT13" s="181"/>
      <c r="AU13" s="181"/>
      <c r="AV13" s="283"/>
      <c r="AW13" s="283"/>
      <c r="AX13" s="283"/>
      <c r="AY13" s="283"/>
      <c r="AZ13" s="181"/>
      <c r="BA13" s="181"/>
      <c r="BB13" s="181"/>
      <c r="BC13" s="181"/>
      <c r="BD13" s="181"/>
      <c r="BE13" s="181"/>
      <c r="BF13" s="181"/>
      <c r="BG13" s="181"/>
    </row>
    <row r="14" spans="2:59" s="202" customFormat="1">
      <c r="W14" s="143"/>
      <c r="X14" s="143"/>
      <c r="Y14" s="143"/>
      <c r="Z14" s="143"/>
      <c r="AA14" s="143"/>
      <c r="AB14" s="143"/>
      <c r="AC14" s="143"/>
      <c r="AD14" s="143"/>
      <c r="AE14" s="143"/>
      <c r="AF14" s="143"/>
      <c r="AG14" s="143"/>
      <c r="AH14" s="143"/>
      <c r="AI14" s="143"/>
      <c r="AJ14" s="143"/>
      <c r="AK14" s="181"/>
      <c r="AL14" s="181"/>
      <c r="AM14" s="181"/>
      <c r="AN14" s="181"/>
      <c r="AO14" s="181"/>
      <c r="AP14" s="181"/>
      <c r="AQ14" s="181"/>
      <c r="AR14" s="181"/>
      <c r="AS14" s="181"/>
      <c r="AT14" s="181"/>
      <c r="AU14" s="181"/>
      <c r="AV14" s="283"/>
      <c r="AW14" s="283"/>
      <c r="AX14" s="283"/>
      <c r="AY14" s="283"/>
      <c r="AZ14" s="181"/>
      <c r="BA14" s="181"/>
      <c r="BB14" s="181"/>
      <c r="BC14" s="181"/>
      <c r="BD14" s="181"/>
      <c r="BE14" s="181"/>
      <c r="BF14" s="181"/>
      <c r="BG14" s="181"/>
    </row>
    <row r="15" spans="2:59" s="202" customFormat="1">
      <c r="W15" s="143"/>
      <c r="X15" s="143"/>
      <c r="Y15" s="143"/>
      <c r="Z15" s="143"/>
      <c r="AA15" s="143"/>
      <c r="AB15" s="143"/>
      <c r="AC15" s="143"/>
      <c r="AD15" s="143"/>
      <c r="AE15" s="143"/>
      <c r="AF15" s="143"/>
      <c r="AG15" s="143"/>
      <c r="AH15" s="143"/>
      <c r="AI15" s="143"/>
      <c r="AJ15" s="143"/>
      <c r="AK15" s="181"/>
      <c r="AL15" s="181"/>
      <c r="AM15" s="181"/>
      <c r="AN15" s="181"/>
      <c r="AO15" s="181"/>
      <c r="AP15" s="181"/>
      <c r="AQ15" s="181"/>
      <c r="AR15" s="181"/>
      <c r="AS15" s="181"/>
      <c r="AT15" s="181"/>
      <c r="AU15" s="181"/>
      <c r="AV15" s="283"/>
      <c r="AW15" s="283"/>
      <c r="AX15" s="283"/>
      <c r="AY15" s="283"/>
      <c r="AZ15" s="181"/>
      <c r="BA15" s="181"/>
      <c r="BB15" s="181"/>
      <c r="BC15" s="181"/>
      <c r="BD15" s="181"/>
      <c r="BE15" s="181"/>
      <c r="BF15" s="181"/>
      <c r="BG15" s="181"/>
    </row>
    <row r="16" spans="2:59" s="202" customFormat="1">
      <c r="W16" s="143"/>
      <c r="X16" s="143"/>
      <c r="Y16" s="143"/>
      <c r="Z16" s="143"/>
      <c r="AA16" s="143"/>
      <c r="AB16" s="143"/>
      <c r="AC16" s="143"/>
      <c r="AD16" s="143"/>
      <c r="AE16" s="143"/>
      <c r="AF16" s="143"/>
      <c r="AG16" s="143"/>
      <c r="AH16" s="143"/>
      <c r="AI16" s="143"/>
      <c r="AJ16" s="143"/>
      <c r="AK16" s="181"/>
      <c r="AL16" s="181"/>
      <c r="AM16" s="181"/>
      <c r="AN16" s="181"/>
      <c r="AO16" s="181"/>
      <c r="AP16" s="181"/>
      <c r="AQ16" s="181"/>
      <c r="AR16" s="181"/>
      <c r="AS16" s="181"/>
      <c r="AT16" s="181"/>
      <c r="AU16" s="181"/>
      <c r="AV16" s="283"/>
      <c r="AW16" s="283"/>
      <c r="AX16" s="283"/>
      <c r="AY16" s="283"/>
      <c r="AZ16" s="181"/>
      <c r="BA16" s="181"/>
      <c r="BB16" s="181"/>
      <c r="BC16" s="181"/>
      <c r="BD16" s="181"/>
      <c r="BE16" s="181"/>
      <c r="BF16" s="181"/>
      <c r="BG16" s="181"/>
    </row>
    <row r="17" spans="2:59" s="202" customFormat="1">
      <c r="W17" s="143"/>
      <c r="X17" s="143"/>
      <c r="Y17" s="143"/>
      <c r="Z17" s="143"/>
      <c r="AA17" s="143"/>
      <c r="AB17" s="143"/>
      <c r="AC17" s="143"/>
      <c r="AD17" s="143"/>
      <c r="AE17" s="143"/>
      <c r="AF17" s="143"/>
      <c r="AG17" s="143"/>
      <c r="AH17" s="143"/>
      <c r="AI17" s="143"/>
      <c r="AJ17" s="143"/>
      <c r="AK17" s="181"/>
      <c r="AL17" s="181"/>
      <c r="AM17" s="181"/>
      <c r="AN17" s="181"/>
      <c r="AO17" s="181"/>
      <c r="AP17" s="181"/>
      <c r="AQ17" s="181"/>
      <c r="AR17" s="181"/>
      <c r="AS17" s="181"/>
      <c r="AT17" s="181"/>
      <c r="AU17" s="181"/>
      <c r="AV17" s="283"/>
      <c r="AW17" s="283"/>
      <c r="AX17" s="283"/>
      <c r="AY17" s="283"/>
      <c r="AZ17" s="181"/>
      <c r="BA17" s="181"/>
      <c r="BB17" s="181"/>
      <c r="BC17" s="181"/>
      <c r="BD17" s="181"/>
      <c r="BE17" s="181"/>
      <c r="BF17" s="181"/>
      <c r="BG17" s="181"/>
    </row>
    <row r="18" spans="2:59" s="202" customFormat="1">
      <c r="W18" s="143"/>
      <c r="X18" s="143"/>
      <c r="Y18" s="143"/>
      <c r="Z18" s="143"/>
      <c r="AA18" s="143"/>
      <c r="AB18" s="143"/>
      <c r="AC18" s="143"/>
      <c r="AD18" s="143"/>
      <c r="AE18" s="143"/>
      <c r="AF18" s="143"/>
      <c r="AG18" s="143"/>
      <c r="AH18" s="143"/>
      <c r="AI18" s="143"/>
      <c r="AJ18" s="143"/>
      <c r="AK18" s="181"/>
      <c r="AL18" s="181"/>
      <c r="AM18" s="181"/>
      <c r="AN18" s="181"/>
      <c r="AO18" s="181"/>
      <c r="AP18" s="181"/>
      <c r="AQ18" s="181"/>
      <c r="AR18" s="181"/>
      <c r="AS18" s="181"/>
      <c r="AT18" s="181"/>
      <c r="AU18" s="181"/>
      <c r="AV18" s="283"/>
      <c r="AW18" s="283"/>
      <c r="AX18" s="283"/>
      <c r="AY18" s="283"/>
      <c r="AZ18" s="181"/>
      <c r="BA18" s="181"/>
      <c r="BB18" s="181"/>
      <c r="BC18" s="181"/>
      <c r="BD18" s="181"/>
      <c r="BE18" s="181"/>
      <c r="BF18" s="181"/>
      <c r="BG18" s="181"/>
    </row>
    <row r="19" spans="2:59" s="202" customFormat="1">
      <c r="B19" s="143"/>
      <c r="C19" s="55"/>
      <c r="W19" s="143"/>
      <c r="X19" s="143"/>
      <c r="Y19" s="143"/>
      <c r="Z19" s="143"/>
      <c r="AA19" s="143"/>
      <c r="AB19" s="143"/>
      <c r="AC19" s="143"/>
      <c r="AD19" s="143"/>
      <c r="AE19" s="143"/>
      <c r="AF19" s="143"/>
      <c r="AG19" s="143"/>
      <c r="AH19" s="143"/>
      <c r="AI19" s="143"/>
      <c r="AJ19" s="143"/>
      <c r="AK19" s="181"/>
      <c r="AL19" s="181"/>
      <c r="AM19" s="181"/>
      <c r="AN19" s="181"/>
      <c r="AO19" s="181"/>
      <c r="AP19" s="181"/>
      <c r="AQ19" s="181"/>
      <c r="AR19" s="181"/>
      <c r="AS19" s="181"/>
      <c r="AT19" s="181"/>
      <c r="AU19" s="181"/>
      <c r="AV19" s="283"/>
      <c r="AW19" s="283"/>
      <c r="AX19" s="283"/>
      <c r="AY19" s="283"/>
      <c r="AZ19" s="181"/>
      <c r="BA19" s="181"/>
      <c r="BB19" s="181"/>
      <c r="BC19" s="181"/>
      <c r="BD19" s="181"/>
      <c r="BE19" s="181"/>
      <c r="BF19" s="181"/>
      <c r="BG19" s="181"/>
    </row>
    <row r="20" spans="2:59" s="202" customFormat="1" ht="15">
      <c r="B20" s="143"/>
      <c r="C20" s="55"/>
      <c r="D20" s="381"/>
      <c r="E20" s="143"/>
      <c r="F20" s="580"/>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43"/>
      <c r="AK20" s="181"/>
      <c r="AL20" s="181"/>
      <c r="AM20" s="181"/>
      <c r="AN20" s="181"/>
      <c r="AO20" s="181"/>
      <c r="AP20" s="181"/>
      <c r="AQ20" s="181"/>
      <c r="AR20" s="181"/>
      <c r="AS20" s="181"/>
      <c r="AT20" s="181"/>
      <c r="AU20" s="181"/>
      <c r="AV20" s="283"/>
      <c r="AW20" s="283"/>
      <c r="AX20" s="283"/>
      <c r="AY20" s="283"/>
      <c r="AZ20" s="181"/>
      <c r="BA20" s="181"/>
      <c r="BB20" s="181"/>
      <c r="BC20" s="181"/>
      <c r="BD20" s="181"/>
      <c r="BE20" s="181"/>
      <c r="BF20" s="181"/>
      <c r="BG20" s="181"/>
    </row>
    <row r="21" spans="2:59" s="202" customFormat="1">
      <c r="W21" s="143"/>
      <c r="X21" s="143"/>
      <c r="Y21" s="143"/>
      <c r="Z21" s="143"/>
      <c r="AA21" s="143"/>
      <c r="AB21" s="143"/>
      <c r="AC21" s="143"/>
      <c r="AD21" s="143"/>
      <c r="AE21" s="143"/>
      <c r="AF21" s="143"/>
      <c r="AG21" s="143"/>
      <c r="AH21" s="143"/>
      <c r="AI21" s="143"/>
      <c r="AJ21" s="143"/>
      <c r="AK21" s="181"/>
      <c r="AL21" s="181"/>
      <c r="AM21" s="181"/>
      <c r="AN21" s="181"/>
      <c r="AO21" s="181"/>
      <c r="AP21" s="181"/>
      <c r="AQ21" s="181"/>
      <c r="AR21" s="181"/>
      <c r="AS21" s="181"/>
      <c r="AT21" s="181"/>
      <c r="AU21" s="181"/>
      <c r="AV21" s="283"/>
      <c r="AW21" s="283"/>
      <c r="AX21" s="283"/>
      <c r="AY21" s="283"/>
      <c r="AZ21" s="181"/>
      <c r="BA21" s="181"/>
      <c r="BB21" s="181"/>
      <c r="BC21" s="181"/>
      <c r="BD21" s="181"/>
      <c r="BE21" s="181"/>
      <c r="BF21" s="181"/>
      <c r="BG21" s="181"/>
    </row>
    <row r="22" spans="2:59" s="202" customFormat="1">
      <c r="W22" s="143"/>
      <c r="X22" s="143"/>
      <c r="Y22" s="143"/>
      <c r="Z22" s="143"/>
      <c r="AA22" s="143"/>
      <c r="AB22" s="143"/>
      <c r="AC22" s="143"/>
      <c r="AD22" s="143"/>
      <c r="AE22" s="143"/>
      <c r="AF22" s="143"/>
      <c r="AG22" s="143"/>
      <c r="AH22" s="143"/>
      <c r="AI22" s="143"/>
      <c r="AJ22" s="143"/>
      <c r="AK22" s="181"/>
      <c r="AL22" s="181"/>
      <c r="AM22" s="181"/>
      <c r="AN22" s="181"/>
      <c r="AO22" s="181"/>
      <c r="AP22" s="181"/>
      <c r="AQ22" s="181"/>
      <c r="AR22" s="181"/>
      <c r="AS22" s="181"/>
      <c r="AT22" s="181"/>
      <c r="AU22" s="181"/>
      <c r="AV22" s="283"/>
      <c r="AW22" s="283"/>
      <c r="AX22" s="283"/>
      <c r="AY22" s="283"/>
      <c r="AZ22" s="181"/>
      <c r="BA22" s="181"/>
      <c r="BB22" s="181"/>
      <c r="BC22" s="181"/>
      <c r="BD22" s="181"/>
      <c r="BE22" s="181"/>
      <c r="BF22" s="181"/>
      <c r="BG22" s="181"/>
    </row>
    <row r="23" spans="2:59" s="202" customFormat="1">
      <c r="W23" s="143"/>
      <c r="X23" s="143"/>
      <c r="Y23" s="143"/>
      <c r="Z23" s="143"/>
      <c r="AA23" s="143"/>
      <c r="AB23" s="143"/>
      <c r="AC23" s="143"/>
      <c r="AD23" s="143"/>
      <c r="AE23" s="143"/>
      <c r="AF23" s="143"/>
      <c r="AG23" s="143"/>
      <c r="AH23" s="143"/>
      <c r="AI23" s="143"/>
      <c r="AJ23" s="143"/>
      <c r="AK23" s="181"/>
      <c r="AL23" s="181"/>
      <c r="AM23" s="181"/>
      <c r="AN23" s="181"/>
      <c r="AO23" s="181"/>
      <c r="AP23" s="181"/>
      <c r="AQ23" s="181"/>
      <c r="AR23" s="181"/>
      <c r="AS23" s="181"/>
      <c r="AT23" s="181"/>
      <c r="AU23" s="181"/>
      <c r="AV23" s="283"/>
      <c r="AW23" s="283"/>
      <c r="AX23" s="283"/>
      <c r="AY23" s="283"/>
      <c r="AZ23" s="181"/>
      <c r="BA23" s="181"/>
      <c r="BB23" s="181"/>
      <c r="BC23" s="181"/>
      <c r="BD23" s="181"/>
      <c r="BE23" s="181"/>
      <c r="BF23" s="181"/>
      <c r="BG23" s="181"/>
    </row>
    <row r="24" spans="2:59" s="202" customFormat="1">
      <c r="W24" s="143"/>
      <c r="X24" s="143"/>
      <c r="Y24" s="143"/>
      <c r="Z24" s="143"/>
      <c r="AA24" s="143"/>
      <c r="AB24" s="143"/>
      <c r="AC24" s="143"/>
      <c r="AD24" s="143"/>
      <c r="AE24" s="143"/>
      <c r="AF24" s="143"/>
      <c r="AG24" s="143"/>
      <c r="AH24" s="143"/>
      <c r="AI24" s="143"/>
      <c r="AJ24" s="143"/>
      <c r="AK24" s="181"/>
      <c r="AL24" s="181"/>
      <c r="AM24" s="181"/>
      <c r="AN24" s="181"/>
      <c r="AO24" s="181"/>
      <c r="AP24" s="181"/>
      <c r="AQ24" s="181"/>
      <c r="AR24" s="181"/>
      <c r="AS24" s="181"/>
      <c r="AT24" s="181"/>
      <c r="AU24" s="181"/>
      <c r="AV24" s="283"/>
      <c r="AW24" s="283"/>
      <c r="AX24" s="283"/>
      <c r="AY24" s="283"/>
      <c r="AZ24" s="181"/>
      <c r="BA24" s="181"/>
      <c r="BB24" s="181"/>
      <c r="BC24" s="181"/>
      <c r="BD24" s="181"/>
      <c r="BE24" s="181"/>
      <c r="BF24" s="181"/>
      <c r="BG24" s="181"/>
    </row>
    <row r="25" spans="2:59" s="202" customFormat="1">
      <c r="W25" s="143"/>
      <c r="X25" s="143"/>
      <c r="Y25" s="143"/>
      <c r="Z25" s="143"/>
      <c r="AA25" s="143"/>
      <c r="AB25" s="143"/>
      <c r="AC25" s="143"/>
      <c r="AD25" s="143"/>
      <c r="AE25" s="143"/>
      <c r="AF25" s="143"/>
      <c r="AG25" s="143"/>
      <c r="AH25" s="143"/>
      <c r="AI25" s="143"/>
      <c r="AJ25" s="143"/>
      <c r="AK25" s="181"/>
      <c r="AL25" s="181"/>
      <c r="AM25" s="181"/>
      <c r="AN25" s="181"/>
      <c r="AO25" s="181"/>
      <c r="AP25" s="181"/>
      <c r="AQ25" s="181"/>
      <c r="AR25" s="181"/>
      <c r="AS25" s="181"/>
      <c r="AT25" s="181"/>
      <c r="AU25" s="181"/>
      <c r="AV25" s="283"/>
      <c r="AW25" s="283"/>
      <c r="AX25" s="283"/>
      <c r="AY25" s="283"/>
      <c r="AZ25" s="181"/>
      <c r="BA25" s="181"/>
      <c r="BB25" s="181"/>
      <c r="BC25" s="181"/>
      <c r="BD25" s="181"/>
      <c r="BE25" s="181"/>
      <c r="BF25" s="181"/>
      <c r="BG25" s="181"/>
    </row>
    <row r="26" spans="2:59" s="202" customFormat="1">
      <c r="W26" s="143"/>
      <c r="X26" s="143"/>
      <c r="Y26" s="143"/>
      <c r="Z26" s="143"/>
      <c r="AA26" s="143"/>
      <c r="AB26" s="143"/>
      <c r="AC26" s="143"/>
      <c r="AD26" s="143"/>
      <c r="AE26" s="143"/>
      <c r="AF26" s="143"/>
      <c r="AG26" s="143"/>
      <c r="AH26" s="143"/>
      <c r="AI26" s="143"/>
      <c r="AJ26" s="143"/>
      <c r="AK26" s="181"/>
      <c r="AL26" s="181"/>
      <c r="AM26" s="181"/>
      <c r="AN26" s="181"/>
      <c r="AO26" s="181"/>
      <c r="AP26" s="181"/>
      <c r="AQ26" s="181"/>
      <c r="AR26" s="181"/>
      <c r="AS26" s="181"/>
      <c r="AT26" s="181"/>
      <c r="AU26" s="181"/>
      <c r="AV26" s="283"/>
      <c r="AW26" s="283"/>
      <c r="AX26" s="283"/>
      <c r="AY26" s="283"/>
      <c r="AZ26" s="181"/>
      <c r="BA26" s="181"/>
      <c r="BB26" s="181"/>
      <c r="BC26" s="181"/>
      <c r="BD26" s="181"/>
      <c r="BE26" s="181"/>
      <c r="BF26" s="181"/>
      <c r="BG26" s="181"/>
    </row>
    <row r="27" spans="2:59" s="202" customFormat="1">
      <c r="W27" s="143"/>
      <c r="X27" s="143"/>
      <c r="Y27" s="143"/>
      <c r="Z27" s="143"/>
      <c r="AA27" s="143"/>
      <c r="AB27" s="143"/>
      <c r="AC27" s="143"/>
      <c r="AD27" s="143"/>
      <c r="AE27" s="143"/>
      <c r="AF27" s="143"/>
      <c r="AG27" s="143"/>
      <c r="AH27" s="143"/>
      <c r="AI27" s="143"/>
      <c r="AJ27" s="143"/>
      <c r="AK27" s="181"/>
      <c r="AL27" s="181"/>
      <c r="AM27" s="181"/>
      <c r="AN27" s="181"/>
      <c r="AO27" s="181"/>
      <c r="AP27" s="181"/>
      <c r="AQ27" s="181"/>
      <c r="AR27" s="181"/>
      <c r="AS27" s="181"/>
      <c r="AT27" s="181"/>
      <c r="AU27" s="181"/>
      <c r="AV27" s="283"/>
      <c r="AW27" s="283"/>
      <c r="AX27" s="283"/>
      <c r="AY27" s="283"/>
      <c r="AZ27" s="181"/>
      <c r="BA27" s="181"/>
      <c r="BB27" s="181"/>
      <c r="BC27" s="181"/>
      <c r="BD27" s="181"/>
      <c r="BE27" s="181"/>
      <c r="BF27" s="181"/>
      <c r="BG27" s="181"/>
    </row>
    <row r="28" spans="2:59" s="202" customFormat="1">
      <c r="W28" s="143"/>
      <c r="X28" s="143"/>
      <c r="Y28" s="143"/>
      <c r="Z28" s="143"/>
      <c r="AA28" s="143"/>
      <c r="AB28" s="143"/>
      <c r="AC28" s="143"/>
      <c r="AD28" s="143"/>
      <c r="AE28" s="143"/>
      <c r="AF28" s="143"/>
      <c r="AG28" s="143"/>
      <c r="AH28" s="143"/>
      <c r="AI28" s="143"/>
      <c r="AJ28" s="143"/>
      <c r="AK28" s="181"/>
      <c r="AL28" s="181"/>
      <c r="AM28" s="181"/>
      <c r="AN28" s="181"/>
      <c r="AO28" s="181"/>
      <c r="AP28" s="181"/>
      <c r="AQ28" s="181"/>
      <c r="AR28" s="181"/>
      <c r="AS28" s="181"/>
      <c r="AT28" s="181"/>
      <c r="AU28" s="181"/>
      <c r="AV28" s="283"/>
      <c r="AW28" s="283"/>
      <c r="AX28" s="283"/>
      <c r="AY28" s="283"/>
      <c r="AZ28" s="181"/>
      <c r="BA28" s="181"/>
      <c r="BB28" s="181"/>
      <c r="BC28" s="181"/>
      <c r="BD28" s="181"/>
      <c r="BE28" s="181"/>
      <c r="BF28" s="181"/>
      <c r="BG28" s="181"/>
    </row>
    <row r="29" spans="2:59" s="202" customFormat="1">
      <c r="W29" s="143"/>
      <c r="X29" s="143"/>
      <c r="Y29" s="143"/>
      <c r="Z29" s="143"/>
      <c r="AA29" s="143"/>
      <c r="AB29" s="143"/>
      <c r="AC29" s="143"/>
      <c r="AD29" s="143"/>
      <c r="AE29" s="143"/>
      <c r="AF29" s="143"/>
      <c r="AG29" s="143"/>
      <c r="AH29" s="143"/>
      <c r="AI29" s="143"/>
      <c r="AJ29" s="143"/>
      <c r="AK29" s="181"/>
      <c r="AL29" s="181"/>
      <c r="AM29" s="181"/>
      <c r="AN29" s="181"/>
      <c r="AO29" s="181"/>
      <c r="AP29" s="181"/>
      <c r="AQ29" s="181"/>
      <c r="AR29" s="181"/>
      <c r="AS29" s="181"/>
      <c r="AT29" s="181"/>
      <c r="AU29" s="181"/>
      <c r="AV29" s="283"/>
      <c r="AW29" s="283"/>
      <c r="AX29" s="283"/>
      <c r="AY29" s="283"/>
      <c r="AZ29" s="181"/>
      <c r="BA29" s="181"/>
      <c r="BB29" s="181"/>
      <c r="BC29" s="181"/>
      <c r="BD29" s="181"/>
      <c r="BE29" s="181"/>
      <c r="BF29" s="181"/>
      <c r="BG29" s="181"/>
    </row>
    <row r="30" spans="2:59" s="202" customFormat="1" ht="15">
      <c r="B30" s="143"/>
      <c r="C30" s="55"/>
      <c r="D30" s="381"/>
      <c r="E30" s="143"/>
      <c r="F30" s="143"/>
      <c r="G30" s="143"/>
      <c r="H30" s="143"/>
      <c r="I30" s="143"/>
      <c r="J30" s="143"/>
      <c r="K30" s="143"/>
      <c r="L30" s="143"/>
      <c r="M30" s="143"/>
      <c r="N30" s="143"/>
      <c r="O30" s="143"/>
      <c r="P30" s="143"/>
      <c r="Q30" s="143"/>
      <c r="R30" s="143"/>
      <c r="S30" s="143"/>
      <c r="T30" s="143"/>
      <c r="U30" s="143"/>
      <c r="V30" s="143"/>
      <c r="W30" s="143"/>
      <c r="X30" s="143"/>
      <c r="Y30" s="143"/>
      <c r="Z30" s="143"/>
      <c r="AA30" s="143"/>
      <c r="AB30" s="143"/>
      <c r="AC30" s="143"/>
      <c r="AD30" s="143"/>
      <c r="AE30" s="143"/>
      <c r="AF30" s="143"/>
      <c r="AG30" s="143"/>
      <c r="AH30" s="143"/>
      <c r="AI30" s="143"/>
      <c r="AJ30" s="143"/>
      <c r="AK30" s="181"/>
      <c r="AL30" s="181"/>
      <c r="AM30" s="181"/>
      <c r="AN30" s="181"/>
      <c r="AO30" s="181"/>
      <c r="AP30" s="181"/>
      <c r="AQ30" s="181"/>
      <c r="AR30" s="181"/>
      <c r="AS30" s="181"/>
      <c r="AT30" s="181"/>
      <c r="AU30" s="181"/>
      <c r="AV30" s="283"/>
      <c r="AW30" s="283"/>
      <c r="AX30" s="283"/>
      <c r="AY30" s="283"/>
      <c r="AZ30" s="181"/>
      <c r="BA30" s="181"/>
      <c r="BB30" s="181"/>
      <c r="BC30" s="181"/>
      <c r="BD30" s="181"/>
      <c r="BE30" s="181"/>
      <c r="BF30" s="181"/>
      <c r="BG30" s="181"/>
    </row>
    <row r="31" spans="2:59" s="202" customFormat="1" ht="15">
      <c r="B31" s="143"/>
      <c r="C31" s="55"/>
      <c r="D31" s="381"/>
      <c r="E31" s="143"/>
      <c r="F31" s="143"/>
      <c r="G31" s="143"/>
      <c r="H31" s="143"/>
      <c r="I31" s="143"/>
      <c r="J31" s="143"/>
      <c r="K31" s="143"/>
      <c r="L31" s="143"/>
      <c r="M31" s="143"/>
      <c r="N31" s="143"/>
      <c r="O31" s="143"/>
      <c r="P31" s="143"/>
      <c r="Q31" s="143"/>
      <c r="R31" s="143"/>
      <c r="S31" s="143"/>
      <c r="T31" s="143"/>
      <c r="U31" s="143"/>
      <c r="V31" s="143"/>
      <c r="W31" s="143"/>
      <c r="X31" s="143"/>
      <c r="Y31" s="143"/>
      <c r="Z31" s="143"/>
      <c r="AA31" s="143"/>
      <c r="AB31" s="143"/>
      <c r="AC31" s="143"/>
      <c r="AD31" s="143"/>
      <c r="AE31" s="143"/>
      <c r="AF31" s="143"/>
      <c r="AG31" s="143"/>
      <c r="AH31" s="143"/>
      <c r="AI31" s="143"/>
      <c r="AJ31" s="143"/>
      <c r="AK31" s="181"/>
      <c r="AL31" s="181"/>
      <c r="AM31" s="181"/>
      <c r="AN31" s="181"/>
      <c r="AO31" s="181"/>
      <c r="AP31" s="181"/>
      <c r="AQ31" s="181"/>
      <c r="AR31" s="181"/>
      <c r="AS31" s="181"/>
      <c r="AT31" s="181"/>
      <c r="AU31" s="181"/>
      <c r="AV31" s="283"/>
      <c r="AW31" s="283"/>
      <c r="AX31" s="283"/>
      <c r="AY31" s="283"/>
      <c r="AZ31" s="181"/>
      <c r="BA31" s="181"/>
      <c r="BB31" s="181"/>
      <c r="BC31" s="181"/>
      <c r="BD31" s="181"/>
      <c r="BE31" s="181"/>
      <c r="BF31" s="181"/>
      <c r="BG31" s="181"/>
    </row>
    <row r="32" spans="2:59" s="202" customFormat="1" ht="15">
      <c r="B32" s="143"/>
      <c r="C32" s="55"/>
      <c r="D32" s="381"/>
      <c r="E32" s="143"/>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c r="AH32" s="143"/>
      <c r="AI32" s="143"/>
      <c r="AJ32" s="143"/>
      <c r="AK32" s="181"/>
      <c r="AL32" s="181"/>
      <c r="AM32" s="181"/>
      <c r="AN32" s="181"/>
      <c r="AO32" s="181"/>
      <c r="AP32" s="181"/>
      <c r="AQ32" s="181"/>
      <c r="AR32" s="181"/>
      <c r="AS32" s="181"/>
      <c r="AT32" s="181"/>
      <c r="AU32" s="181"/>
      <c r="AV32" s="283"/>
      <c r="AW32" s="283"/>
      <c r="AX32" s="283"/>
      <c r="AY32" s="283"/>
      <c r="AZ32" s="181"/>
      <c r="BA32" s="181"/>
      <c r="BB32" s="181"/>
      <c r="BC32" s="181"/>
      <c r="BD32" s="181"/>
      <c r="BE32" s="181"/>
      <c r="BF32" s="181"/>
      <c r="BG32" s="181"/>
    </row>
    <row r="33" spans="2:59" s="202" customFormat="1">
      <c r="B33" s="143"/>
      <c r="C33" s="5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43"/>
      <c r="AK33" s="181"/>
      <c r="AL33" s="181"/>
      <c r="AM33" s="181"/>
      <c r="AN33" s="181"/>
      <c r="AO33" s="181"/>
      <c r="AP33" s="181"/>
      <c r="AQ33" s="181"/>
      <c r="AR33" s="181"/>
      <c r="AS33" s="181"/>
      <c r="AT33" s="181"/>
      <c r="AU33" s="181"/>
      <c r="AV33" s="283"/>
      <c r="AW33" s="283"/>
      <c r="AX33" s="283"/>
      <c r="AY33" s="283"/>
      <c r="AZ33" s="181"/>
      <c r="BA33" s="181"/>
      <c r="BB33" s="181"/>
      <c r="BC33" s="181"/>
      <c r="BD33" s="181"/>
      <c r="BE33" s="181"/>
      <c r="BF33" s="181"/>
      <c r="BG33" s="181"/>
    </row>
    <row r="34" spans="2:59" s="202" customFormat="1">
      <c r="B34" s="143"/>
      <c r="C34" s="5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43"/>
      <c r="AK34" s="181"/>
      <c r="AL34" s="181"/>
      <c r="AM34" s="181"/>
      <c r="AN34" s="181"/>
      <c r="AO34" s="181"/>
      <c r="AP34" s="181"/>
      <c r="AQ34" s="181"/>
      <c r="AR34" s="181"/>
      <c r="AS34" s="181"/>
      <c r="AT34" s="181"/>
      <c r="AU34" s="181"/>
      <c r="AV34" s="283"/>
      <c r="AW34" s="283"/>
      <c r="AX34" s="283"/>
      <c r="AY34" s="283"/>
      <c r="AZ34" s="181"/>
      <c r="BA34" s="181"/>
      <c r="BB34" s="181"/>
      <c r="BC34" s="181"/>
      <c r="BD34" s="181"/>
      <c r="BE34" s="181"/>
      <c r="BF34" s="181"/>
      <c r="BG34" s="181"/>
    </row>
    <row r="35" spans="2:59" s="202" customFormat="1">
      <c r="B35" s="143"/>
      <c r="C35" s="5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43"/>
      <c r="AK35" s="181"/>
      <c r="AL35" s="181"/>
      <c r="AM35" s="181"/>
      <c r="AN35" s="181"/>
      <c r="AO35" s="181"/>
      <c r="AP35" s="181"/>
      <c r="AQ35" s="181"/>
      <c r="AR35" s="181"/>
      <c r="AS35" s="181"/>
      <c r="AT35" s="181"/>
      <c r="AU35" s="181"/>
      <c r="AV35" s="283"/>
      <c r="AW35" s="283"/>
      <c r="AX35" s="283"/>
      <c r="AY35" s="283"/>
      <c r="AZ35" s="181"/>
      <c r="BA35" s="181"/>
      <c r="BB35" s="181"/>
      <c r="BC35" s="181"/>
      <c r="BD35" s="181"/>
      <c r="BE35" s="181"/>
      <c r="BF35" s="181"/>
      <c r="BG35" s="181"/>
    </row>
    <row r="36" spans="2:59" s="202" customFormat="1">
      <c r="B36" s="143"/>
      <c r="C36" s="5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143"/>
      <c r="AD36" s="143"/>
      <c r="AE36" s="143"/>
      <c r="AF36" s="143"/>
      <c r="AG36" s="143"/>
      <c r="AH36" s="143"/>
      <c r="AI36" s="143"/>
      <c r="AJ36" s="143"/>
      <c r="AK36" s="181"/>
      <c r="AL36" s="181"/>
      <c r="AM36" s="181"/>
      <c r="AN36" s="181"/>
      <c r="AO36" s="181"/>
      <c r="AP36" s="181"/>
      <c r="AQ36" s="181"/>
      <c r="AR36" s="181"/>
      <c r="AS36" s="181"/>
      <c r="AT36" s="181"/>
      <c r="AU36" s="181"/>
      <c r="AV36" s="283"/>
      <c r="AW36" s="283"/>
      <c r="AX36" s="283"/>
      <c r="AY36" s="283"/>
      <c r="AZ36" s="181"/>
      <c r="BA36" s="181"/>
      <c r="BB36" s="181"/>
      <c r="BC36" s="181"/>
      <c r="BD36" s="181"/>
      <c r="BE36" s="181"/>
      <c r="BF36" s="181"/>
      <c r="BG36" s="181"/>
    </row>
    <row r="37" spans="2:59" s="202" customFormat="1">
      <c r="B37" s="143"/>
      <c r="C37" s="5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c r="AH37" s="143"/>
      <c r="AI37" s="143"/>
      <c r="AJ37" s="143"/>
      <c r="AK37" s="181"/>
      <c r="AL37" s="181"/>
      <c r="AM37" s="181"/>
      <c r="AN37" s="181"/>
      <c r="AO37" s="181"/>
      <c r="AP37" s="181"/>
      <c r="AQ37" s="181"/>
      <c r="AR37" s="181"/>
      <c r="AS37" s="181"/>
      <c r="AT37" s="181"/>
      <c r="AU37" s="181"/>
      <c r="AV37" s="283"/>
      <c r="AW37" s="283"/>
      <c r="AX37" s="283"/>
      <c r="AY37" s="283"/>
      <c r="AZ37" s="181"/>
      <c r="BA37" s="181"/>
      <c r="BB37" s="181"/>
      <c r="BC37" s="181"/>
      <c r="BD37" s="181"/>
      <c r="BE37" s="181"/>
      <c r="BF37" s="181"/>
      <c r="BG37" s="181"/>
    </row>
    <row r="38" spans="2:59" s="202" customFormat="1">
      <c r="B38" s="143"/>
      <c r="C38" s="5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143"/>
      <c r="AD38" s="143"/>
      <c r="AE38" s="143"/>
      <c r="AF38" s="143"/>
      <c r="AG38" s="143"/>
      <c r="AH38" s="143"/>
      <c r="AI38" s="143"/>
      <c r="AJ38" s="143"/>
      <c r="AK38" s="181"/>
      <c r="AL38" s="181"/>
      <c r="AM38" s="181"/>
      <c r="AN38" s="181"/>
      <c r="AO38" s="181"/>
      <c r="AP38" s="181"/>
      <c r="AQ38" s="181"/>
      <c r="AR38" s="181"/>
      <c r="AS38" s="181"/>
      <c r="AT38" s="181"/>
      <c r="AU38" s="181"/>
      <c r="AV38" s="283"/>
      <c r="AW38" s="283"/>
      <c r="AX38" s="283"/>
      <c r="AY38" s="283"/>
      <c r="AZ38" s="181"/>
      <c r="BA38" s="181"/>
      <c r="BB38" s="181"/>
      <c r="BC38" s="181"/>
      <c r="BD38" s="181"/>
      <c r="BE38" s="181"/>
      <c r="BF38" s="181"/>
      <c r="BG38" s="181"/>
    </row>
    <row r="39" spans="2:59" s="202" customFormat="1">
      <c r="B39" s="143"/>
      <c r="C39" s="5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143"/>
      <c r="AD39" s="143"/>
      <c r="AE39" s="143"/>
      <c r="AF39" s="143"/>
      <c r="AG39" s="143"/>
      <c r="AH39" s="143"/>
      <c r="AI39" s="143"/>
      <c r="AJ39" s="143"/>
      <c r="AK39" s="181"/>
      <c r="AL39" s="181"/>
      <c r="AM39" s="181"/>
      <c r="AN39" s="181"/>
      <c r="AO39" s="181"/>
      <c r="AP39" s="181"/>
      <c r="AQ39" s="181"/>
      <c r="AR39" s="181"/>
      <c r="AS39" s="181"/>
      <c r="AT39" s="181"/>
      <c r="AU39" s="181"/>
      <c r="AV39" s="283"/>
      <c r="AW39" s="283"/>
      <c r="AX39" s="283"/>
      <c r="AY39" s="283"/>
      <c r="AZ39" s="181"/>
      <c r="BA39" s="181"/>
      <c r="BB39" s="181"/>
      <c r="BC39" s="181"/>
      <c r="BD39" s="181"/>
      <c r="BE39" s="181"/>
      <c r="BF39" s="181"/>
      <c r="BG39" s="181"/>
    </row>
    <row r="40" spans="2:59" s="202" customFormat="1">
      <c r="B40" s="143"/>
      <c r="C40" s="5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c r="AH40" s="143"/>
      <c r="AI40" s="143"/>
      <c r="AJ40" s="143"/>
      <c r="AK40" s="181"/>
      <c r="AL40" s="181"/>
      <c r="AM40" s="181"/>
      <c r="AN40" s="181"/>
      <c r="AO40" s="181"/>
      <c r="AP40" s="181"/>
      <c r="AQ40" s="181"/>
      <c r="AR40" s="181"/>
      <c r="AS40" s="181"/>
      <c r="AT40" s="181"/>
      <c r="AU40" s="181"/>
      <c r="AV40" s="283"/>
      <c r="AW40" s="283"/>
      <c r="AX40" s="283"/>
      <c r="AY40" s="283"/>
      <c r="AZ40" s="181"/>
      <c r="BA40" s="181"/>
      <c r="BB40" s="181"/>
      <c r="BC40" s="181"/>
      <c r="BD40" s="181"/>
      <c r="BE40" s="181"/>
      <c r="BF40" s="181"/>
      <c r="BG40" s="181"/>
    </row>
    <row r="41" spans="2:59" s="202" customFormat="1">
      <c r="B41" s="143"/>
      <c r="C41" s="5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43"/>
      <c r="AK41" s="181"/>
      <c r="AL41" s="181"/>
      <c r="AM41" s="181"/>
      <c r="AN41" s="181"/>
      <c r="AO41" s="181"/>
      <c r="AP41" s="181"/>
      <c r="AQ41" s="181"/>
      <c r="AR41" s="181"/>
      <c r="AS41" s="181"/>
      <c r="AT41" s="181"/>
      <c r="AU41" s="181"/>
      <c r="AV41" s="283"/>
      <c r="AW41" s="283"/>
      <c r="AX41" s="283"/>
      <c r="AY41" s="283"/>
      <c r="AZ41" s="181"/>
      <c r="BA41" s="181"/>
      <c r="BB41" s="181"/>
      <c r="BC41" s="181"/>
      <c r="BD41" s="181"/>
      <c r="BE41" s="181"/>
      <c r="BF41" s="181"/>
      <c r="BG41" s="181"/>
    </row>
    <row r="42" spans="2:59" s="202" customFormat="1">
      <c r="B42" s="143"/>
      <c r="C42" s="5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43"/>
      <c r="AK42" s="181"/>
      <c r="AL42" s="181"/>
      <c r="AM42" s="181"/>
      <c r="AN42" s="181"/>
      <c r="AO42" s="181"/>
      <c r="AP42" s="181"/>
      <c r="AQ42" s="181"/>
      <c r="AR42" s="181"/>
      <c r="AS42" s="181"/>
      <c r="AT42" s="181"/>
      <c r="AU42" s="181"/>
      <c r="AV42" s="283"/>
      <c r="AW42" s="283"/>
      <c r="AX42" s="283"/>
      <c r="AY42" s="283"/>
      <c r="AZ42" s="181"/>
      <c r="BA42" s="181"/>
      <c r="BB42" s="181"/>
      <c r="BC42" s="181"/>
      <c r="BD42" s="181"/>
      <c r="BE42" s="181"/>
      <c r="BF42" s="181"/>
      <c r="BG42" s="181"/>
    </row>
    <row r="43" spans="2:59" s="202" customFormat="1">
      <c r="B43" s="143"/>
      <c r="C43" s="55"/>
      <c r="D43" s="143"/>
      <c r="E43" s="143"/>
      <c r="F43" s="143"/>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43"/>
      <c r="AK43" s="181"/>
      <c r="AL43" s="181"/>
      <c r="AM43" s="181"/>
      <c r="AN43" s="181"/>
      <c r="AO43" s="181"/>
      <c r="AP43" s="181"/>
      <c r="AQ43" s="181"/>
      <c r="AR43" s="181"/>
      <c r="AS43" s="181"/>
      <c r="AT43" s="181"/>
      <c r="AU43" s="181"/>
      <c r="AV43" s="283"/>
      <c r="AW43" s="283"/>
      <c r="AX43" s="283"/>
      <c r="AY43" s="283"/>
      <c r="AZ43" s="181"/>
      <c r="BA43" s="181"/>
      <c r="BB43" s="181"/>
      <c r="BC43" s="181"/>
      <c r="BD43" s="181"/>
      <c r="BE43" s="181"/>
      <c r="BF43" s="181"/>
      <c r="BG43" s="181"/>
    </row>
    <row r="44" spans="2:59" s="202" customFormat="1">
      <c r="B44" s="143"/>
      <c r="C44" s="55"/>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3"/>
      <c r="AB44" s="143"/>
      <c r="AC44" s="143"/>
      <c r="AD44" s="143"/>
      <c r="AE44" s="143"/>
      <c r="AF44" s="143"/>
      <c r="AG44" s="143"/>
      <c r="AH44" s="143"/>
      <c r="AI44" s="143"/>
      <c r="AJ44" s="143"/>
      <c r="AK44" s="181"/>
      <c r="AL44" s="181"/>
      <c r="AM44" s="181"/>
      <c r="AN44" s="181"/>
      <c r="AO44" s="181"/>
      <c r="AP44" s="181"/>
      <c r="AQ44" s="181"/>
      <c r="AR44" s="181"/>
      <c r="AS44" s="181"/>
      <c r="AT44" s="181"/>
      <c r="AU44" s="181"/>
      <c r="AV44" s="283"/>
      <c r="AW44" s="283"/>
      <c r="AX44" s="283"/>
      <c r="AY44" s="283"/>
      <c r="AZ44" s="181"/>
      <c r="BA44" s="181"/>
      <c r="BB44" s="181"/>
      <c r="BC44" s="181"/>
      <c r="BD44" s="181"/>
      <c r="BE44" s="181"/>
      <c r="BF44" s="181"/>
      <c r="BG44" s="181"/>
    </row>
    <row r="45" spans="2:59" s="202" customFormat="1">
      <c r="B45" s="143"/>
      <c r="C45" s="55"/>
      <c r="D45" s="143"/>
      <c r="E45" s="143"/>
      <c r="F45" s="143"/>
      <c r="G45" s="143"/>
      <c r="H45" s="143"/>
      <c r="I45" s="143"/>
      <c r="J45" s="143"/>
      <c r="K45" s="143"/>
      <c r="L45" s="143"/>
      <c r="M45" s="143"/>
      <c r="N45" s="143"/>
      <c r="O45" s="143"/>
      <c r="P45" s="143"/>
      <c r="Q45" s="143"/>
      <c r="R45" s="143"/>
      <c r="S45" s="143"/>
      <c r="T45" s="143"/>
      <c r="U45" s="143"/>
      <c r="V45" s="143"/>
      <c r="W45" s="143"/>
      <c r="X45" s="143"/>
      <c r="Y45" s="143"/>
      <c r="Z45" s="143"/>
      <c r="AA45" s="143"/>
      <c r="AB45" s="143"/>
      <c r="AC45" s="143"/>
      <c r="AD45" s="143"/>
      <c r="AE45" s="143"/>
      <c r="AF45" s="143"/>
      <c r="AG45" s="143"/>
      <c r="AH45" s="143"/>
      <c r="AI45" s="143"/>
      <c r="AJ45" s="143"/>
      <c r="AK45" s="181"/>
      <c r="AL45" s="181"/>
      <c r="AM45" s="181"/>
      <c r="AN45" s="181"/>
      <c r="AO45" s="181"/>
      <c r="AP45" s="181"/>
      <c r="AQ45" s="181"/>
      <c r="AR45" s="181"/>
      <c r="AS45" s="181"/>
      <c r="AT45" s="181"/>
      <c r="AU45" s="181"/>
      <c r="AV45" s="283"/>
      <c r="AW45" s="283"/>
      <c r="AX45" s="283"/>
      <c r="AY45" s="283"/>
      <c r="AZ45" s="181"/>
      <c r="BA45" s="181"/>
      <c r="BB45" s="181"/>
      <c r="BC45" s="181"/>
      <c r="BD45" s="181"/>
      <c r="BE45" s="181"/>
      <c r="BF45" s="181"/>
      <c r="BG45" s="181"/>
    </row>
    <row r="46" spans="2:59" s="202" customFormat="1">
      <c r="B46" s="143"/>
      <c r="C46" s="55"/>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143"/>
      <c r="AD46" s="143"/>
      <c r="AE46" s="143"/>
      <c r="AF46" s="143"/>
      <c r="AG46" s="143"/>
      <c r="AH46" s="143"/>
      <c r="AI46" s="143"/>
      <c r="AJ46" s="143"/>
      <c r="AK46" s="181"/>
      <c r="AL46" s="181"/>
      <c r="AM46" s="181"/>
      <c r="AN46" s="181"/>
      <c r="AO46" s="181"/>
      <c r="AP46" s="181"/>
      <c r="AQ46" s="181"/>
      <c r="AR46" s="181"/>
      <c r="AS46" s="181"/>
      <c r="AT46" s="181"/>
      <c r="AU46" s="181"/>
      <c r="AV46" s="283"/>
      <c r="AW46" s="283"/>
      <c r="AX46" s="283"/>
      <c r="AY46" s="283"/>
      <c r="AZ46" s="181"/>
      <c r="BA46" s="181"/>
      <c r="BB46" s="181"/>
      <c r="BC46" s="181"/>
      <c r="BD46" s="181"/>
      <c r="BE46" s="181"/>
      <c r="BF46" s="181"/>
      <c r="BG46" s="181"/>
    </row>
    <row r="47" spans="2:59" s="202" customFormat="1">
      <c r="B47" s="143"/>
      <c r="C47" s="55"/>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143"/>
      <c r="AD47" s="143"/>
      <c r="AE47" s="143"/>
      <c r="AF47" s="143"/>
      <c r="AG47" s="143"/>
      <c r="AH47" s="143"/>
      <c r="AI47" s="143"/>
      <c r="AJ47" s="143"/>
      <c r="AK47" s="181"/>
      <c r="AL47" s="181"/>
      <c r="AM47" s="181"/>
      <c r="AN47" s="181"/>
      <c r="AO47" s="181"/>
      <c r="AP47" s="181"/>
      <c r="AQ47" s="181"/>
      <c r="AR47" s="181"/>
      <c r="AS47" s="181"/>
      <c r="AT47" s="181"/>
      <c r="AU47" s="181"/>
      <c r="AV47" s="283"/>
      <c r="AW47" s="283"/>
      <c r="AX47" s="283"/>
      <c r="AY47" s="283"/>
      <c r="AZ47" s="181"/>
      <c r="BA47" s="181"/>
      <c r="BB47" s="181"/>
      <c r="BC47" s="181"/>
      <c r="BD47" s="181"/>
      <c r="BE47" s="181"/>
      <c r="BF47" s="181"/>
      <c r="BG47" s="181"/>
    </row>
    <row r="48" spans="2:59" s="202" customFormat="1">
      <c r="B48" s="143"/>
      <c r="C48" s="5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43"/>
      <c r="AK48" s="181"/>
      <c r="AL48" s="181"/>
      <c r="AM48" s="181"/>
      <c r="AN48" s="181"/>
      <c r="AO48" s="181"/>
      <c r="AP48" s="181"/>
      <c r="AQ48" s="181"/>
      <c r="AR48" s="181"/>
      <c r="AS48" s="181"/>
      <c r="AT48" s="181"/>
      <c r="AU48" s="181"/>
      <c r="AV48" s="283"/>
      <c r="AW48" s="283"/>
      <c r="AX48" s="283"/>
      <c r="AY48" s="283"/>
      <c r="AZ48" s="181"/>
      <c r="BA48" s="181"/>
      <c r="BB48" s="181"/>
      <c r="BC48" s="181"/>
      <c r="BD48" s="181"/>
      <c r="BE48" s="181"/>
      <c r="BF48" s="181"/>
      <c r="BG48" s="181"/>
    </row>
    <row r="49" spans="2:59" s="202" customFormat="1">
      <c r="B49" s="143"/>
      <c r="C49" s="5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143"/>
      <c r="AD49" s="143"/>
      <c r="AE49" s="143"/>
      <c r="AF49" s="143"/>
      <c r="AG49" s="143"/>
      <c r="AH49" s="143"/>
      <c r="AI49" s="143"/>
      <c r="AJ49" s="143"/>
      <c r="AK49" s="181"/>
      <c r="AL49" s="181"/>
      <c r="AM49" s="181"/>
      <c r="AN49" s="181"/>
      <c r="AO49" s="181"/>
      <c r="AP49" s="181"/>
      <c r="AQ49" s="181"/>
      <c r="AR49" s="181"/>
      <c r="AS49" s="181"/>
      <c r="AT49" s="181"/>
      <c r="AU49" s="181"/>
      <c r="AV49" s="283"/>
      <c r="AW49" s="283"/>
      <c r="AX49" s="283"/>
      <c r="AY49" s="283"/>
      <c r="AZ49" s="181"/>
      <c r="BA49" s="181"/>
      <c r="BB49" s="181"/>
      <c r="BC49" s="181"/>
      <c r="BD49" s="181"/>
      <c r="BE49" s="181"/>
      <c r="BF49" s="181"/>
      <c r="BG49" s="181"/>
    </row>
    <row r="50" spans="2:59" s="202" customFormat="1">
      <c r="B50" s="143"/>
      <c r="C50" s="55"/>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143"/>
      <c r="AD50" s="143"/>
      <c r="AE50" s="143"/>
      <c r="AF50" s="143"/>
      <c r="AG50" s="143"/>
      <c r="AH50" s="143"/>
      <c r="AI50" s="143"/>
      <c r="AJ50" s="143"/>
      <c r="AK50" s="181"/>
      <c r="AL50" s="181"/>
      <c r="AM50" s="181"/>
      <c r="AN50" s="181"/>
      <c r="AO50" s="181"/>
      <c r="AP50" s="181"/>
      <c r="AQ50" s="181"/>
      <c r="AR50" s="181"/>
      <c r="AS50" s="181"/>
      <c r="AT50" s="181"/>
      <c r="AU50" s="181"/>
      <c r="AV50" s="283"/>
      <c r="AW50" s="283"/>
      <c r="AX50" s="283"/>
      <c r="AY50" s="283"/>
      <c r="AZ50" s="181"/>
      <c r="BA50" s="181"/>
      <c r="BB50" s="181"/>
      <c r="BC50" s="181"/>
      <c r="BD50" s="181"/>
      <c r="BE50" s="181"/>
      <c r="BF50" s="181"/>
      <c r="BG50" s="181"/>
    </row>
    <row r="51" spans="2:59" s="202" customFormat="1">
      <c r="B51" s="143"/>
      <c r="C51" s="55"/>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c r="AH51" s="143"/>
      <c r="AI51" s="143"/>
      <c r="AJ51" s="143"/>
      <c r="AK51" s="181"/>
      <c r="AL51" s="181"/>
      <c r="AM51" s="181"/>
      <c r="AN51" s="181"/>
      <c r="AO51" s="181"/>
      <c r="AP51" s="181"/>
      <c r="AQ51" s="181"/>
      <c r="AR51" s="181"/>
      <c r="AS51" s="181"/>
      <c r="AT51" s="181"/>
      <c r="AU51" s="181"/>
      <c r="AV51" s="283"/>
      <c r="AW51" s="283"/>
      <c r="AX51" s="283"/>
      <c r="AY51" s="283"/>
      <c r="AZ51" s="181"/>
      <c r="BA51" s="181"/>
      <c r="BB51" s="181"/>
      <c r="BC51" s="181"/>
      <c r="BD51" s="181"/>
      <c r="BE51" s="181"/>
      <c r="BF51" s="181"/>
      <c r="BG51" s="181"/>
    </row>
    <row r="52" spans="2:59" s="202" customFormat="1">
      <c r="B52" s="143"/>
      <c r="C52" s="55"/>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c r="AD52" s="143"/>
      <c r="AE52" s="143"/>
      <c r="AF52" s="143"/>
      <c r="AG52" s="143"/>
      <c r="AH52" s="143"/>
      <c r="AI52" s="143"/>
      <c r="AJ52" s="143"/>
      <c r="AK52" s="181"/>
      <c r="AL52" s="181"/>
      <c r="AM52" s="181"/>
      <c r="AN52" s="181"/>
      <c r="AO52" s="181"/>
      <c r="AP52" s="181"/>
      <c r="AQ52" s="181"/>
      <c r="AR52" s="181"/>
      <c r="AS52" s="181"/>
      <c r="AT52" s="181"/>
      <c r="AU52" s="181"/>
      <c r="AV52" s="283"/>
      <c r="AW52" s="283"/>
      <c r="AX52" s="283"/>
      <c r="AY52" s="283"/>
      <c r="AZ52" s="181"/>
      <c r="BA52" s="181"/>
      <c r="BB52" s="181"/>
      <c r="BC52" s="181"/>
      <c r="BD52" s="181"/>
      <c r="BE52" s="181"/>
      <c r="BF52" s="181"/>
      <c r="BG52" s="181"/>
    </row>
    <row r="53" spans="2:59" s="202" customFormat="1">
      <c r="B53" s="143"/>
      <c r="C53" s="55"/>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c r="AD53" s="143"/>
      <c r="AE53" s="143"/>
      <c r="AF53" s="143"/>
      <c r="AG53" s="143"/>
      <c r="AH53" s="143"/>
      <c r="AI53" s="143"/>
      <c r="AJ53" s="143"/>
      <c r="AK53" s="181"/>
      <c r="AL53" s="181"/>
      <c r="AM53" s="181"/>
      <c r="AN53" s="181"/>
      <c r="AO53" s="181"/>
      <c r="AP53" s="181"/>
      <c r="AQ53" s="181"/>
      <c r="AR53" s="181"/>
      <c r="AS53" s="181"/>
      <c r="AT53" s="181"/>
      <c r="AU53" s="181"/>
      <c r="AV53" s="283"/>
      <c r="AW53" s="283"/>
      <c r="AX53" s="283"/>
      <c r="AY53" s="283"/>
      <c r="AZ53" s="181"/>
      <c r="BA53" s="181"/>
      <c r="BB53" s="181"/>
      <c r="BC53" s="181"/>
      <c r="BD53" s="181"/>
      <c r="BE53" s="181"/>
      <c r="BF53" s="181"/>
      <c r="BG53" s="181"/>
    </row>
    <row r="54" spans="2:59" s="202" customFormat="1">
      <c r="B54" s="143"/>
      <c r="C54" s="55"/>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c r="AD54" s="143"/>
      <c r="AE54" s="143"/>
      <c r="AF54" s="143"/>
      <c r="AG54" s="143"/>
      <c r="AH54" s="143"/>
      <c r="AI54" s="143"/>
      <c r="AJ54" s="143"/>
      <c r="AK54" s="181"/>
      <c r="AL54" s="181"/>
      <c r="AM54" s="181"/>
      <c r="AN54" s="181"/>
      <c r="AO54" s="181"/>
      <c r="AP54" s="181"/>
      <c r="AQ54" s="181"/>
      <c r="AR54" s="181"/>
      <c r="AS54" s="181"/>
      <c r="AT54" s="181"/>
      <c r="AU54" s="181"/>
      <c r="AV54" s="283"/>
      <c r="AW54" s="283"/>
      <c r="AX54" s="283"/>
      <c r="AY54" s="283"/>
      <c r="AZ54" s="181"/>
      <c r="BA54" s="181"/>
      <c r="BB54" s="181"/>
      <c r="BC54" s="181"/>
      <c r="BD54" s="181"/>
      <c r="BE54" s="181"/>
      <c r="BF54" s="181"/>
      <c r="BG54" s="181"/>
    </row>
    <row r="55" spans="2:59" s="202" customFormat="1">
      <c r="B55" s="143"/>
      <c r="C55" s="55"/>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c r="AD55" s="143"/>
      <c r="AE55" s="143"/>
      <c r="AF55" s="143"/>
      <c r="AG55" s="143"/>
      <c r="AH55" s="143"/>
      <c r="AI55" s="143"/>
      <c r="AJ55" s="143"/>
      <c r="AK55" s="181"/>
      <c r="AL55" s="181"/>
      <c r="AM55" s="181"/>
      <c r="AN55" s="181"/>
      <c r="AO55" s="181"/>
      <c r="AP55" s="181"/>
      <c r="AQ55" s="181"/>
      <c r="AR55" s="181"/>
      <c r="AS55" s="181"/>
      <c r="AT55" s="181"/>
      <c r="AU55" s="181"/>
      <c r="AV55" s="283"/>
      <c r="AW55" s="283"/>
      <c r="AX55" s="283"/>
      <c r="AY55" s="283"/>
      <c r="AZ55" s="181"/>
      <c r="BA55" s="181"/>
      <c r="BB55" s="181"/>
      <c r="BC55" s="181"/>
      <c r="BD55" s="181"/>
      <c r="BE55" s="181"/>
      <c r="BF55" s="181"/>
      <c r="BG55" s="181"/>
    </row>
    <row r="56" spans="2:59" s="202" customFormat="1">
      <c r="B56" s="143"/>
      <c r="C56" s="55"/>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43"/>
      <c r="AK56" s="181"/>
      <c r="AL56" s="181"/>
      <c r="AM56" s="181"/>
      <c r="AN56" s="181"/>
      <c r="AO56" s="181"/>
      <c r="AP56" s="181"/>
      <c r="AQ56" s="181"/>
      <c r="AR56" s="181"/>
      <c r="AS56" s="181"/>
      <c r="AT56" s="181"/>
      <c r="AU56" s="181"/>
      <c r="AV56" s="283"/>
      <c r="AW56" s="283"/>
      <c r="AX56" s="283"/>
      <c r="AY56" s="283"/>
      <c r="AZ56" s="181"/>
      <c r="BA56" s="181"/>
      <c r="BB56" s="181"/>
      <c r="BC56" s="181"/>
      <c r="BD56" s="181"/>
      <c r="BE56" s="181"/>
      <c r="BF56" s="181"/>
      <c r="BG56" s="181"/>
    </row>
    <row r="57" spans="2:59" s="202" customFormat="1">
      <c r="B57" s="143"/>
      <c r="C57" s="55"/>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43"/>
      <c r="AK57" s="181"/>
      <c r="AL57" s="181"/>
      <c r="AM57" s="181"/>
      <c r="AN57" s="181"/>
      <c r="AO57" s="181"/>
      <c r="AP57" s="181"/>
      <c r="AQ57" s="181"/>
      <c r="AR57" s="181"/>
      <c r="AS57" s="181"/>
      <c r="AT57" s="181"/>
      <c r="AU57" s="181"/>
      <c r="AV57" s="283"/>
      <c r="AW57" s="283"/>
      <c r="AX57" s="283"/>
      <c r="AY57" s="283"/>
      <c r="AZ57" s="181"/>
      <c r="BA57" s="181"/>
      <c r="BB57" s="181"/>
      <c r="BC57" s="181"/>
      <c r="BD57" s="181"/>
      <c r="BE57" s="181"/>
      <c r="BF57" s="181"/>
      <c r="BG57" s="181"/>
    </row>
    <row r="58" spans="2:59" s="202" customFormat="1">
      <c r="B58" s="143"/>
      <c r="C58" s="55"/>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43"/>
      <c r="AK58" s="181"/>
      <c r="AL58" s="181"/>
      <c r="AM58" s="181"/>
      <c r="AN58" s="181"/>
      <c r="AO58" s="181"/>
      <c r="AP58" s="181"/>
      <c r="AQ58" s="181"/>
      <c r="AR58" s="181"/>
      <c r="AS58" s="181"/>
      <c r="AT58" s="181"/>
      <c r="AU58" s="181"/>
      <c r="AV58" s="283"/>
      <c r="AW58" s="283"/>
      <c r="AX58" s="283"/>
      <c r="AY58" s="283"/>
      <c r="AZ58" s="181"/>
      <c r="BA58" s="181"/>
      <c r="BB58" s="181"/>
      <c r="BC58" s="181"/>
      <c r="BD58" s="181"/>
      <c r="BE58" s="181"/>
      <c r="BF58" s="181"/>
      <c r="BG58" s="181"/>
    </row>
    <row r="59" spans="2:59" s="202" customFormat="1">
      <c r="B59" s="143"/>
      <c r="C59" s="55"/>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43"/>
      <c r="AK59" s="181"/>
      <c r="AL59" s="181"/>
      <c r="AM59" s="181"/>
      <c r="AN59" s="181"/>
      <c r="AO59" s="181"/>
      <c r="AP59" s="181"/>
      <c r="AQ59" s="181"/>
      <c r="AR59" s="181"/>
      <c r="AS59" s="181"/>
      <c r="AT59" s="181"/>
      <c r="AU59" s="181"/>
      <c r="AV59" s="283"/>
      <c r="AW59" s="283"/>
      <c r="AX59" s="283"/>
      <c r="AY59" s="283"/>
      <c r="AZ59" s="181"/>
      <c r="BA59" s="181"/>
      <c r="BB59" s="181"/>
      <c r="BC59" s="181"/>
      <c r="BD59" s="181"/>
      <c r="BE59" s="181"/>
      <c r="BF59" s="181"/>
      <c r="BG59" s="181"/>
    </row>
    <row r="60" spans="2:59" s="202" customFormat="1">
      <c r="B60" s="143"/>
      <c r="C60" s="55"/>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c r="AD60" s="143"/>
      <c r="AE60" s="143"/>
      <c r="AF60" s="143"/>
      <c r="AG60" s="143"/>
      <c r="AH60" s="143"/>
      <c r="AI60" s="143"/>
      <c r="AJ60" s="143"/>
      <c r="AK60" s="181"/>
      <c r="AL60" s="181"/>
      <c r="AM60" s="181"/>
      <c r="AN60" s="181"/>
      <c r="AO60" s="181"/>
      <c r="AP60" s="181"/>
      <c r="AQ60" s="181"/>
      <c r="AR60" s="181"/>
      <c r="AS60" s="181"/>
      <c r="AT60" s="181"/>
      <c r="AU60" s="181"/>
      <c r="AV60" s="283"/>
      <c r="AW60" s="283"/>
      <c r="AX60" s="283"/>
      <c r="AY60" s="283"/>
      <c r="AZ60" s="181"/>
      <c r="BA60" s="181"/>
      <c r="BB60" s="181"/>
      <c r="BC60" s="181"/>
      <c r="BD60" s="181"/>
      <c r="BE60" s="181"/>
      <c r="BF60" s="181"/>
      <c r="BG60" s="181"/>
    </row>
    <row r="61" spans="2:59" s="202" customFormat="1">
      <c r="B61" s="143"/>
      <c r="C61" s="55"/>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43"/>
      <c r="AK61" s="181"/>
      <c r="AL61" s="181"/>
      <c r="AM61" s="181"/>
      <c r="AN61" s="181"/>
      <c r="AO61" s="181"/>
      <c r="AP61" s="181"/>
      <c r="AQ61" s="181"/>
      <c r="AR61" s="181"/>
      <c r="AS61" s="181"/>
      <c r="AT61" s="181"/>
      <c r="AU61" s="181"/>
      <c r="AV61" s="283"/>
      <c r="AW61" s="283"/>
      <c r="AX61" s="283"/>
      <c r="AY61" s="283"/>
      <c r="AZ61" s="181"/>
      <c r="BA61" s="181"/>
      <c r="BB61" s="181"/>
      <c r="BC61" s="181"/>
      <c r="BD61" s="181"/>
      <c r="BE61" s="181"/>
      <c r="BF61" s="181"/>
      <c r="BG61" s="181"/>
    </row>
    <row r="62" spans="2:59" s="202" customFormat="1">
      <c r="B62" s="143"/>
      <c r="C62" s="55"/>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43"/>
      <c r="AK62" s="181"/>
      <c r="AL62" s="181"/>
      <c r="AM62" s="181"/>
      <c r="AN62" s="181"/>
      <c r="AO62" s="181"/>
      <c r="AP62" s="181"/>
      <c r="AQ62" s="181"/>
      <c r="AR62" s="181"/>
      <c r="AS62" s="181"/>
      <c r="AT62" s="181"/>
      <c r="AU62" s="181"/>
      <c r="AV62" s="283"/>
      <c r="AW62" s="283"/>
      <c r="AX62" s="283"/>
      <c r="AY62" s="283"/>
      <c r="AZ62" s="181"/>
      <c r="BA62" s="181"/>
      <c r="BB62" s="181"/>
      <c r="BC62" s="181"/>
      <c r="BD62" s="181"/>
      <c r="BE62" s="181"/>
      <c r="BF62" s="181"/>
      <c r="BG62" s="181"/>
    </row>
    <row r="63" spans="2:59" s="202" customFormat="1">
      <c r="B63" s="143"/>
      <c r="C63" s="55"/>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c r="AH63" s="143"/>
      <c r="AI63" s="143"/>
      <c r="AJ63" s="143"/>
      <c r="AK63" s="181"/>
      <c r="AL63" s="181"/>
      <c r="AM63" s="181"/>
      <c r="AN63" s="181"/>
      <c r="AO63" s="181"/>
      <c r="AP63" s="181"/>
      <c r="AQ63" s="181"/>
      <c r="AR63" s="181"/>
      <c r="AS63" s="181"/>
      <c r="AT63" s="181"/>
      <c r="AU63" s="181"/>
      <c r="AV63" s="283"/>
      <c r="AW63" s="283"/>
      <c r="AX63" s="283"/>
      <c r="AY63" s="283"/>
      <c r="AZ63" s="181"/>
      <c r="BA63" s="181"/>
      <c r="BB63" s="181"/>
      <c r="BC63" s="181"/>
      <c r="BD63" s="181"/>
      <c r="BE63" s="181"/>
      <c r="BF63" s="181"/>
      <c r="BG63" s="181"/>
    </row>
    <row r="64" spans="2:59" s="202" customFormat="1">
      <c r="B64" s="143"/>
      <c r="C64" s="55"/>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c r="AH64" s="143"/>
      <c r="AI64" s="143"/>
      <c r="AJ64" s="143"/>
      <c r="AK64" s="181"/>
      <c r="AL64" s="181"/>
      <c r="AM64" s="181"/>
      <c r="AN64" s="181"/>
      <c r="AO64" s="181"/>
      <c r="AP64" s="181"/>
      <c r="AQ64" s="181"/>
      <c r="AR64" s="181"/>
      <c r="AS64" s="181"/>
      <c r="AT64" s="181"/>
      <c r="AU64" s="181"/>
      <c r="AV64" s="283"/>
      <c r="AW64" s="283"/>
      <c r="AX64" s="283"/>
      <c r="AY64" s="283"/>
      <c r="AZ64" s="181"/>
      <c r="BA64" s="181"/>
      <c r="BB64" s="181"/>
      <c r="BC64" s="181"/>
      <c r="BD64" s="181"/>
      <c r="BE64" s="181"/>
      <c r="BF64" s="181"/>
      <c r="BG64" s="181"/>
    </row>
    <row r="65" spans="2:59" s="202" customFormat="1">
      <c r="B65" s="143"/>
      <c r="C65" s="55"/>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c r="AD65" s="143"/>
      <c r="AE65" s="143"/>
      <c r="AF65" s="143"/>
      <c r="AG65" s="143"/>
      <c r="AH65" s="143"/>
      <c r="AI65" s="143"/>
      <c r="AJ65" s="143"/>
      <c r="AK65" s="181"/>
      <c r="AL65" s="181"/>
      <c r="AM65" s="181"/>
      <c r="AN65" s="181"/>
      <c r="AO65" s="181"/>
      <c r="AP65" s="181"/>
      <c r="AQ65" s="181"/>
      <c r="AR65" s="181"/>
      <c r="AS65" s="181"/>
      <c r="AT65" s="181"/>
      <c r="AU65" s="181"/>
      <c r="AV65" s="283"/>
      <c r="AW65" s="283"/>
      <c r="AX65" s="283"/>
      <c r="AY65" s="283"/>
      <c r="AZ65" s="181"/>
      <c r="BA65" s="181"/>
      <c r="BB65" s="181"/>
      <c r="BC65" s="181"/>
      <c r="BD65" s="181"/>
      <c r="BE65" s="181"/>
      <c r="BF65" s="181"/>
      <c r="BG65" s="181"/>
    </row>
    <row r="66" spans="2:59" s="202" customFormat="1">
      <c r="B66" s="143"/>
      <c r="C66" s="55"/>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c r="AD66" s="143"/>
      <c r="AE66" s="143"/>
      <c r="AF66" s="143"/>
      <c r="AG66" s="143"/>
      <c r="AH66" s="143"/>
      <c r="AI66" s="143"/>
      <c r="AJ66" s="143"/>
      <c r="AK66" s="181"/>
      <c r="AL66" s="181"/>
      <c r="AM66" s="181"/>
      <c r="AN66" s="181"/>
      <c r="AO66" s="181"/>
      <c r="AP66" s="181"/>
      <c r="AQ66" s="181"/>
      <c r="AR66" s="181"/>
      <c r="AS66" s="181"/>
      <c r="AT66" s="181"/>
      <c r="AU66" s="181"/>
      <c r="AV66" s="283"/>
      <c r="AW66" s="283"/>
      <c r="AX66" s="283"/>
      <c r="AY66" s="283"/>
      <c r="AZ66" s="181"/>
      <c r="BA66" s="181"/>
      <c r="BB66" s="181"/>
      <c r="BC66" s="181"/>
      <c r="BD66" s="181"/>
      <c r="BE66" s="181"/>
      <c r="BF66" s="181"/>
      <c r="BG66" s="181"/>
    </row>
    <row r="67" spans="2:59" s="202" customFormat="1">
      <c r="B67" s="143"/>
      <c r="C67" s="55"/>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c r="AD67" s="143"/>
      <c r="AE67" s="143"/>
      <c r="AF67" s="143"/>
      <c r="AG67" s="143"/>
      <c r="AH67" s="143"/>
      <c r="AI67" s="143"/>
      <c r="AJ67" s="143"/>
      <c r="AK67" s="181"/>
      <c r="AL67" s="181"/>
      <c r="AM67" s="181"/>
      <c r="AN67" s="181"/>
      <c r="AO67" s="181"/>
      <c r="AP67" s="181"/>
      <c r="AQ67" s="181"/>
      <c r="AR67" s="181"/>
      <c r="AS67" s="181"/>
      <c r="AT67" s="181"/>
      <c r="AU67" s="181"/>
      <c r="AV67" s="283"/>
      <c r="AW67" s="283"/>
      <c r="AX67" s="283"/>
      <c r="AY67" s="283"/>
      <c r="AZ67" s="181"/>
      <c r="BA67" s="181"/>
      <c r="BB67" s="181"/>
      <c r="BC67" s="181"/>
      <c r="BD67" s="181"/>
      <c r="BE67" s="181"/>
      <c r="BF67" s="181"/>
      <c r="BG67" s="181"/>
    </row>
    <row r="68" spans="2:59" s="202" customFormat="1">
      <c r="B68" s="143"/>
      <c r="C68" s="55"/>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c r="AD68" s="143"/>
      <c r="AE68" s="143"/>
      <c r="AF68" s="143"/>
      <c r="AG68" s="143"/>
      <c r="AH68" s="143"/>
      <c r="AI68" s="143"/>
      <c r="AJ68" s="143"/>
      <c r="AK68" s="181"/>
      <c r="AL68" s="181"/>
      <c r="AM68" s="181"/>
      <c r="AN68" s="181"/>
      <c r="AO68" s="181"/>
      <c r="AP68" s="181"/>
      <c r="AQ68" s="181"/>
      <c r="AR68" s="181"/>
      <c r="AS68" s="181"/>
      <c r="AT68" s="181"/>
      <c r="AU68" s="181"/>
      <c r="AV68" s="283"/>
      <c r="AW68" s="283"/>
      <c r="AX68" s="283"/>
      <c r="AY68" s="283"/>
      <c r="AZ68" s="181"/>
      <c r="BA68" s="181"/>
      <c r="BB68" s="181"/>
      <c r="BC68" s="181"/>
      <c r="BD68" s="181"/>
      <c r="BE68" s="181"/>
      <c r="BF68" s="181"/>
      <c r="BG68" s="181"/>
    </row>
    <row r="69" spans="2:59" s="202" customFormat="1">
      <c r="B69" s="143"/>
      <c r="C69" s="5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c r="AD69" s="143"/>
      <c r="AE69" s="143"/>
      <c r="AF69" s="143"/>
      <c r="AG69" s="143"/>
      <c r="AH69" s="143"/>
      <c r="AI69" s="143"/>
      <c r="AJ69" s="143"/>
      <c r="AK69" s="181"/>
      <c r="AL69" s="181"/>
      <c r="AM69" s="181"/>
      <c r="AN69" s="181"/>
      <c r="AO69" s="181"/>
      <c r="AP69" s="181"/>
      <c r="AQ69" s="181"/>
      <c r="AR69" s="181"/>
      <c r="AS69" s="181"/>
      <c r="AT69" s="181"/>
      <c r="AU69" s="181"/>
      <c r="AV69" s="283"/>
      <c r="AW69" s="283"/>
      <c r="AX69" s="283"/>
      <c r="AY69" s="283"/>
      <c r="AZ69" s="181"/>
      <c r="BA69" s="181"/>
      <c r="BB69" s="181"/>
      <c r="BC69" s="181"/>
      <c r="BD69" s="181"/>
      <c r="BE69" s="181"/>
      <c r="BF69" s="181"/>
      <c r="BG69" s="181"/>
    </row>
    <row r="70" spans="2:59" s="202" customFormat="1">
      <c r="B70" s="143"/>
      <c r="C70" s="5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c r="AD70" s="143"/>
      <c r="AE70" s="143"/>
      <c r="AF70" s="143"/>
      <c r="AG70" s="143"/>
      <c r="AH70" s="143"/>
      <c r="AI70" s="143"/>
      <c r="AJ70" s="143"/>
      <c r="AK70" s="181"/>
      <c r="AL70" s="181"/>
      <c r="AM70" s="181"/>
      <c r="AN70" s="181"/>
      <c r="AO70" s="181"/>
      <c r="AP70" s="181"/>
      <c r="AQ70" s="181"/>
      <c r="AR70" s="181"/>
      <c r="AS70" s="181"/>
      <c r="AT70" s="181"/>
      <c r="AU70" s="181"/>
      <c r="AV70" s="283"/>
      <c r="AW70" s="283"/>
      <c r="AX70" s="283"/>
      <c r="AY70" s="283"/>
      <c r="AZ70" s="181"/>
      <c r="BA70" s="181"/>
      <c r="BB70" s="181"/>
      <c r="BC70" s="181"/>
      <c r="BD70" s="181"/>
      <c r="BE70" s="181"/>
      <c r="BF70" s="181"/>
      <c r="BG70" s="181"/>
    </row>
    <row r="71" spans="2:59" s="202" customFormat="1">
      <c r="B71" s="143"/>
      <c r="C71" s="55"/>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c r="AD71" s="143"/>
      <c r="AE71" s="143"/>
      <c r="AF71" s="143"/>
      <c r="AG71" s="143"/>
      <c r="AH71" s="143"/>
      <c r="AI71" s="143"/>
      <c r="AJ71" s="143"/>
      <c r="AK71" s="181"/>
      <c r="AL71" s="181"/>
      <c r="AM71" s="181"/>
      <c r="AN71" s="181"/>
      <c r="AO71" s="181"/>
      <c r="AP71" s="181"/>
      <c r="AQ71" s="181"/>
      <c r="AR71" s="181"/>
      <c r="AS71" s="181"/>
      <c r="AT71" s="181"/>
      <c r="AU71" s="181"/>
      <c r="AV71" s="283"/>
      <c r="AW71" s="283"/>
      <c r="AX71" s="283"/>
      <c r="AY71" s="283"/>
      <c r="AZ71" s="181"/>
      <c r="BA71" s="181"/>
      <c r="BB71" s="181"/>
      <c r="BC71" s="181"/>
      <c r="BD71" s="181"/>
      <c r="BE71" s="181"/>
      <c r="BF71" s="181"/>
      <c r="BG71" s="181"/>
    </row>
    <row r="72" spans="2:59" s="202" customFormat="1">
      <c r="B72" s="143"/>
      <c r="C72" s="55"/>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43"/>
      <c r="AK72" s="181"/>
      <c r="AL72" s="181"/>
      <c r="AM72" s="181"/>
      <c r="AN72" s="181"/>
      <c r="AO72" s="181"/>
      <c r="AP72" s="181"/>
      <c r="AQ72" s="181"/>
      <c r="AR72" s="181"/>
      <c r="AS72" s="181"/>
      <c r="AT72" s="181"/>
      <c r="AU72" s="181"/>
      <c r="AV72" s="283"/>
      <c r="AW72" s="283"/>
      <c r="AX72" s="283"/>
      <c r="AY72" s="283"/>
      <c r="AZ72" s="181"/>
      <c r="BA72" s="181"/>
      <c r="BB72" s="181"/>
      <c r="BC72" s="181"/>
      <c r="BD72" s="181"/>
      <c r="BE72" s="181"/>
      <c r="BF72" s="181"/>
      <c r="BG72" s="181"/>
    </row>
    <row r="73" spans="2:59" s="202" customFormat="1">
      <c r="B73" s="143"/>
      <c r="C73" s="55"/>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81"/>
      <c r="AL73" s="181"/>
      <c r="AM73" s="181"/>
      <c r="AN73" s="181"/>
      <c r="AO73" s="181"/>
      <c r="AP73" s="181"/>
      <c r="AQ73" s="181"/>
      <c r="AR73" s="181"/>
      <c r="AS73" s="181"/>
      <c r="AT73" s="181"/>
      <c r="AU73" s="181"/>
      <c r="AV73" s="283"/>
      <c r="AW73" s="283"/>
      <c r="AX73" s="283"/>
      <c r="AY73" s="283"/>
      <c r="AZ73" s="181"/>
      <c r="BA73" s="181"/>
      <c r="BB73" s="181"/>
      <c r="BC73" s="181"/>
      <c r="BD73" s="181"/>
      <c r="BE73" s="181"/>
      <c r="BF73" s="181"/>
      <c r="BG73" s="181"/>
    </row>
    <row r="74" spans="2:59" s="202" customFormat="1">
      <c r="B74" s="143"/>
      <c r="C74" s="55"/>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43"/>
      <c r="AK74" s="181"/>
      <c r="AL74" s="181"/>
      <c r="AM74" s="181"/>
      <c r="AN74" s="181"/>
      <c r="AO74" s="181"/>
      <c r="AP74" s="181"/>
      <c r="AQ74" s="181"/>
      <c r="AR74" s="181"/>
      <c r="AS74" s="181"/>
      <c r="AT74" s="181"/>
      <c r="AU74" s="181"/>
      <c r="AV74" s="283"/>
      <c r="AW74" s="283"/>
      <c r="AX74" s="283"/>
      <c r="AY74" s="283"/>
      <c r="AZ74" s="181"/>
      <c r="BA74" s="181"/>
      <c r="BB74" s="181"/>
      <c r="BC74" s="181"/>
      <c r="BD74" s="181"/>
      <c r="BE74" s="181"/>
      <c r="BF74" s="181"/>
      <c r="BG74" s="181"/>
    </row>
    <row r="75" spans="2:59" s="202" customFormat="1">
      <c r="B75" s="143"/>
      <c r="C75" s="55"/>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43"/>
      <c r="AK75" s="181"/>
      <c r="AL75" s="181"/>
      <c r="AM75" s="181"/>
      <c r="AN75" s="181"/>
      <c r="AO75" s="181"/>
      <c r="AP75" s="181"/>
      <c r="AQ75" s="181"/>
      <c r="AR75" s="181"/>
      <c r="AS75" s="181"/>
      <c r="AT75" s="181"/>
      <c r="AU75" s="181"/>
      <c r="AV75" s="283"/>
      <c r="AW75" s="283"/>
      <c r="AX75" s="283"/>
      <c r="AY75" s="283"/>
      <c r="AZ75" s="181"/>
      <c r="BA75" s="181"/>
      <c r="BB75" s="181"/>
      <c r="BC75" s="181"/>
      <c r="BD75" s="181"/>
      <c r="BE75" s="181"/>
      <c r="BF75" s="181"/>
      <c r="BG75" s="181"/>
    </row>
    <row r="76" spans="2:59" s="202" customFormat="1">
      <c r="B76" s="143"/>
      <c r="C76" s="55"/>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43"/>
      <c r="AK76" s="181"/>
      <c r="AL76" s="181"/>
      <c r="AM76" s="181"/>
      <c r="AN76" s="181"/>
      <c r="AO76" s="181"/>
      <c r="AP76" s="181"/>
      <c r="AQ76" s="181"/>
      <c r="AR76" s="181"/>
      <c r="AS76" s="181"/>
      <c r="AT76" s="181"/>
      <c r="AU76" s="181"/>
      <c r="AV76" s="283"/>
      <c r="AW76" s="283"/>
      <c r="AX76" s="283"/>
      <c r="AY76" s="283"/>
      <c r="AZ76" s="181"/>
      <c r="BA76" s="181"/>
      <c r="BB76" s="181"/>
      <c r="BC76" s="181"/>
      <c r="BD76" s="181"/>
      <c r="BE76" s="181"/>
      <c r="BF76" s="181"/>
      <c r="BG76" s="181"/>
    </row>
    <row r="77" spans="2:59" s="202" customFormat="1">
      <c r="B77" s="143"/>
      <c r="C77" s="55"/>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43"/>
      <c r="AK77" s="181"/>
      <c r="AL77" s="181"/>
      <c r="AM77" s="181"/>
      <c r="AN77" s="181"/>
      <c r="AO77" s="181"/>
      <c r="AP77" s="181"/>
      <c r="AQ77" s="181"/>
      <c r="AR77" s="181"/>
      <c r="AS77" s="181"/>
      <c r="AT77" s="181"/>
      <c r="AU77" s="181"/>
      <c r="AV77" s="283"/>
      <c r="AW77" s="283"/>
      <c r="AX77" s="283"/>
      <c r="AY77" s="283"/>
      <c r="AZ77" s="181"/>
      <c r="BA77" s="181"/>
      <c r="BB77" s="181"/>
      <c r="BC77" s="181"/>
      <c r="BD77" s="181"/>
      <c r="BE77" s="181"/>
      <c r="BF77" s="181"/>
      <c r="BG77" s="181"/>
    </row>
    <row r="78" spans="2:59" s="202" customFormat="1">
      <c r="B78" s="143"/>
      <c r="C78" s="55"/>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43"/>
      <c r="AK78" s="181"/>
      <c r="AL78" s="181"/>
      <c r="AM78" s="181"/>
      <c r="AN78" s="181"/>
      <c r="AO78" s="181"/>
      <c r="AP78" s="181"/>
      <c r="AQ78" s="181"/>
      <c r="AR78" s="181"/>
      <c r="AS78" s="181"/>
      <c r="AT78" s="181"/>
      <c r="AU78" s="181"/>
      <c r="AV78" s="283"/>
      <c r="AW78" s="283"/>
      <c r="AX78" s="283"/>
      <c r="AY78" s="283"/>
      <c r="AZ78" s="181"/>
      <c r="BA78" s="181"/>
      <c r="BB78" s="181"/>
      <c r="BC78" s="181"/>
      <c r="BD78" s="181"/>
      <c r="BE78" s="181"/>
      <c r="BF78" s="181"/>
      <c r="BG78" s="181"/>
    </row>
    <row r="79" spans="2:59" s="202" customFormat="1">
      <c r="B79" s="143"/>
      <c r="C79" s="55"/>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43"/>
      <c r="AK79" s="181"/>
      <c r="AL79" s="181"/>
      <c r="AM79" s="181"/>
      <c r="AN79" s="181"/>
      <c r="AO79" s="181"/>
      <c r="AP79" s="181"/>
      <c r="AQ79" s="181"/>
      <c r="AR79" s="181"/>
      <c r="AS79" s="181"/>
      <c r="AT79" s="181"/>
      <c r="AU79" s="181"/>
      <c r="AV79" s="283"/>
      <c r="AW79" s="283"/>
      <c r="AX79" s="283"/>
      <c r="AY79" s="283"/>
      <c r="AZ79" s="181"/>
      <c r="BA79" s="181"/>
      <c r="BB79" s="181"/>
      <c r="BC79" s="181"/>
      <c r="BD79" s="181"/>
      <c r="BE79" s="181"/>
      <c r="BF79" s="181"/>
      <c r="BG79" s="181"/>
    </row>
    <row r="80" spans="2:59" s="202" customFormat="1">
      <c r="B80" s="143"/>
      <c r="C80" s="55"/>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81"/>
      <c r="AL80" s="181"/>
      <c r="AM80" s="181"/>
      <c r="AN80" s="181"/>
      <c r="AO80" s="181"/>
      <c r="AP80" s="181"/>
      <c r="AQ80" s="181"/>
      <c r="AR80" s="181"/>
      <c r="AS80" s="181"/>
      <c r="AT80" s="181"/>
      <c r="AU80" s="181"/>
      <c r="AV80" s="283"/>
      <c r="AW80" s="283"/>
      <c r="AX80" s="283"/>
      <c r="AY80" s="283"/>
      <c r="AZ80" s="181"/>
      <c r="BA80" s="181"/>
      <c r="BB80" s="181"/>
      <c r="BC80" s="181"/>
      <c r="BD80" s="181"/>
      <c r="BE80" s="181"/>
      <c r="BF80" s="181"/>
      <c r="BG80" s="181"/>
    </row>
    <row r="81" spans="2:59" s="202" customFormat="1">
      <c r="B81" s="143"/>
      <c r="C81" s="55"/>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43"/>
      <c r="AK81" s="181"/>
      <c r="AL81" s="181"/>
      <c r="AM81" s="181"/>
      <c r="AN81" s="181"/>
      <c r="AO81" s="181"/>
      <c r="AP81" s="181"/>
      <c r="AQ81" s="181"/>
      <c r="AR81" s="181"/>
      <c r="AS81" s="181"/>
      <c r="AT81" s="181"/>
      <c r="AU81" s="181"/>
      <c r="AV81" s="283"/>
      <c r="AW81" s="283"/>
      <c r="AX81" s="283"/>
      <c r="AY81" s="283"/>
      <c r="AZ81" s="181"/>
      <c r="BA81" s="181"/>
      <c r="BB81" s="181"/>
      <c r="BC81" s="181"/>
      <c r="BD81" s="181"/>
      <c r="BE81" s="181"/>
      <c r="BF81" s="181"/>
      <c r="BG81" s="181"/>
    </row>
    <row r="82" spans="2:59" s="202" customFormat="1">
      <c r="B82" s="143"/>
      <c r="C82" s="55"/>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43"/>
      <c r="AK82" s="181"/>
      <c r="AL82" s="181"/>
      <c r="AM82" s="181"/>
      <c r="AN82" s="181"/>
      <c r="AO82" s="181"/>
      <c r="AP82" s="181"/>
      <c r="AQ82" s="181"/>
      <c r="AR82" s="181"/>
      <c r="AS82" s="181"/>
      <c r="AT82" s="181"/>
      <c r="AU82" s="181"/>
      <c r="AV82" s="283"/>
      <c r="AW82" s="283"/>
      <c r="AX82" s="283"/>
      <c r="AY82" s="283"/>
      <c r="AZ82" s="181"/>
      <c r="BA82" s="181"/>
      <c r="BB82" s="181"/>
      <c r="BC82" s="181"/>
      <c r="BD82" s="181"/>
      <c r="BE82" s="181"/>
      <c r="BF82" s="181"/>
      <c r="BG82" s="181"/>
    </row>
    <row r="83" spans="2:59" s="202" customFormat="1">
      <c r="B83" s="143"/>
      <c r="C83" s="55"/>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43"/>
      <c r="AK83" s="181"/>
      <c r="AL83" s="181"/>
      <c r="AM83" s="181"/>
      <c r="AN83" s="181"/>
      <c r="AO83" s="181"/>
      <c r="AP83" s="181"/>
      <c r="AQ83" s="181"/>
      <c r="AR83" s="181"/>
      <c r="AS83" s="181"/>
      <c r="AT83" s="181"/>
      <c r="AU83" s="181"/>
      <c r="AV83" s="283"/>
      <c r="AW83" s="283"/>
      <c r="AX83" s="283"/>
      <c r="AY83" s="283"/>
      <c r="AZ83" s="181"/>
      <c r="BA83" s="181"/>
      <c r="BB83" s="181"/>
      <c r="BC83" s="181"/>
      <c r="BD83" s="181"/>
      <c r="BE83" s="181"/>
      <c r="BF83" s="181"/>
      <c r="BG83" s="181"/>
    </row>
    <row r="84" spans="2:59" s="202" customFormat="1">
      <c r="B84" s="143"/>
      <c r="C84" s="55"/>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43"/>
      <c r="AK84" s="181"/>
      <c r="AL84" s="181"/>
      <c r="AM84" s="181"/>
      <c r="AN84" s="181"/>
      <c r="AO84" s="181"/>
      <c r="AP84" s="181"/>
      <c r="AQ84" s="181"/>
      <c r="AR84" s="181"/>
      <c r="AS84" s="181"/>
      <c r="AT84" s="181"/>
      <c r="AU84" s="181"/>
      <c r="AV84" s="283"/>
      <c r="AW84" s="283"/>
      <c r="AX84" s="283"/>
      <c r="AY84" s="283"/>
      <c r="AZ84" s="181"/>
      <c r="BA84" s="181"/>
      <c r="BB84" s="181"/>
      <c r="BC84" s="181"/>
      <c r="BD84" s="181"/>
      <c r="BE84" s="181"/>
      <c r="BF84" s="181"/>
      <c r="BG84" s="181"/>
    </row>
    <row r="85" spans="2:59" s="202" customFormat="1">
      <c r="B85" s="143"/>
      <c r="C85" s="55"/>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43"/>
      <c r="AK85" s="181"/>
      <c r="AL85" s="181"/>
      <c r="AM85" s="181"/>
      <c r="AN85" s="181"/>
      <c r="AO85" s="181"/>
      <c r="AP85" s="181"/>
      <c r="AQ85" s="181"/>
      <c r="AR85" s="181"/>
      <c r="AS85" s="181"/>
      <c r="AT85" s="181"/>
      <c r="AU85" s="181"/>
      <c r="AV85" s="283"/>
      <c r="AW85" s="283"/>
      <c r="AX85" s="283"/>
      <c r="AY85" s="283"/>
      <c r="AZ85" s="181"/>
      <c r="BA85" s="181"/>
      <c r="BB85" s="181"/>
      <c r="BC85" s="181"/>
      <c r="BD85" s="181"/>
      <c r="BE85" s="181"/>
      <c r="BF85" s="181"/>
      <c r="BG85" s="181"/>
    </row>
    <row r="86" spans="2:59" s="202" customFormat="1">
      <c r="B86" s="143"/>
      <c r="C86" s="55"/>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43"/>
      <c r="AK86" s="181"/>
      <c r="AL86" s="181"/>
      <c r="AM86" s="181"/>
      <c r="AN86" s="181"/>
      <c r="AO86" s="181"/>
      <c r="AP86" s="181"/>
      <c r="AQ86" s="181"/>
      <c r="AR86" s="181"/>
      <c r="AS86" s="181"/>
      <c r="AT86" s="181"/>
      <c r="AU86" s="181"/>
      <c r="AV86" s="283"/>
      <c r="AW86" s="283"/>
      <c r="AX86" s="283"/>
      <c r="AY86" s="283"/>
      <c r="AZ86" s="181"/>
      <c r="BA86" s="181"/>
      <c r="BB86" s="181"/>
      <c r="BC86" s="181"/>
      <c r="BD86" s="181"/>
      <c r="BE86" s="181"/>
      <c r="BF86" s="181"/>
      <c r="BG86" s="181"/>
    </row>
    <row r="87" spans="2:59" s="202" customFormat="1">
      <c r="B87" s="143"/>
      <c r="C87" s="55"/>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43"/>
      <c r="AK87" s="181"/>
      <c r="AL87" s="181"/>
      <c r="AM87" s="181"/>
      <c r="AN87" s="181"/>
      <c r="AO87" s="181"/>
      <c r="AP87" s="181"/>
      <c r="AQ87" s="181"/>
      <c r="AR87" s="181"/>
      <c r="AS87" s="181"/>
      <c r="AT87" s="181"/>
      <c r="AU87" s="181"/>
      <c r="AV87" s="283"/>
      <c r="AW87" s="283"/>
      <c r="AX87" s="283"/>
      <c r="AY87" s="283"/>
      <c r="AZ87" s="181"/>
      <c r="BA87" s="181"/>
      <c r="BB87" s="181"/>
      <c r="BC87" s="181"/>
      <c r="BD87" s="181"/>
      <c r="BE87" s="181"/>
      <c r="BF87" s="181"/>
      <c r="BG87" s="181"/>
    </row>
    <row r="88" spans="2:59" s="202" customFormat="1">
      <c r="B88" s="143"/>
      <c r="C88" s="55"/>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43"/>
      <c r="AK88" s="181"/>
      <c r="AL88" s="181"/>
      <c r="AM88" s="181"/>
      <c r="AN88" s="181"/>
      <c r="AO88" s="181"/>
      <c r="AP88" s="181"/>
      <c r="AQ88" s="181"/>
      <c r="AR88" s="181"/>
      <c r="AS88" s="181"/>
      <c r="AT88" s="181"/>
      <c r="AU88" s="181"/>
      <c r="AV88" s="283"/>
      <c r="AW88" s="283"/>
      <c r="AX88" s="283"/>
      <c r="AY88" s="283"/>
      <c r="AZ88" s="181"/>
      <c r="BA88" s="181"/>
      <c r="BB88" s="181"/>
      <c r="BC88" s="181"/>
      <c r="BD88" s="181"/>
      <c r="BE88" s="181"/>
      <c r="BF88" s="181"/>
      <c r="BG88" s="181"/>
    </row>
    <row r="89" spans="2:59" s="202" customFormat="1">
      <c r="B89" s="143"/>
      <c r="C89" s="55"/>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43"/>
      <c r="AK89" s="181"/>
      <c r="AL89" s="181"/>
      <c r="AM89" s="181"/>
      <c r="AN89" s="181"/>
      <c r="AO89" s="181"/>
      <c r="AP89" s="181"/>
      <c r="AQ89" s="181"/>
      <c r="AR89" s="181"/>
      <c r="AS89" s="181"/>
      <c r="AT89" s="181"/>
      <c r="AU89" s="181"/>
      <c r="AV89" s="283"/>
      <c r="AW89" s="283"/>
      <c r="AX89" s="283"/>
      <c r="AY89" s="283"/>
      <c r="AZ89" s="181"/>
      <c r="BA89" s="181"/>
      <c r="BB89" s="181"/>
      <c r="BC89" s="181"/>
      <c r="BD89" s="181"/>
      <c r="BE89" s="181"/>
      <c r="BF89" s="181"/>
      <c r="BG89" s="181"/>
    </row>
    <row r="90" spans="2:59" s="202" customFormat="1">
      <c r="B90" s="143"/>
      <c r="C90" s="55"/>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43"/>
      <c r="AK90" s="181"/>
      <c r="AL90" s="181"/>
      <c r="AM90" s="181"/>
      <c r="AN90" s="181"/>
      <c r="AO90" s="181"/>
      <c r="AP90" s="181"/>
      <c r="AQ90" s="181"/>
      <c r="AR90" s="181"/>
      <c r="AS90" s="181"/>
      <c r="AT90" s="181"/>
      <c r="AU90" s="181"/>
      <c r="AV90" s="283"/>
      <c r="AW90" s="283"/>
      <c r="AX90" s="283"/>
      <c r="AY90" s="283"/>
      <c r="AZ90" s="181"/>
      <c r="BA90" s="181"/>
      <c r="BB90" s="181"/>
      <c r="BC90" s="181"/>
      <c r="BD90" s="181"/>
      <c r="BE90" s="181"/>
      <c r="BF90" s="181"/>
      <c r="BG90" s="181"/>
    </row>
    <row r="91" spans="2:59" s="202" customFormat="1">
      <c r="B91" s="143"/>
      <c r="C91" s="55"/>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43"/>
      <c r="AK91" s="181"/>
      <c r="AL91" s="181"/>
      <c r="AM91" s="181"/>
      <c r="AN91" s="181"/>
      <c r="AO91" s="181"/>
      <c r="AP91" s="181"/>
      <c r="AQ91" s="181"/>
      <c r="AR91" s="181"/>
      <c r="AS91" s="181"/>
      <c r="AT91" s="181"/>
      <c r="AU91" s="181"/>
      <c r="AV91" s="283"/>
      <c r="AW91" s="283"/>
      <c r="AX91" s="283"/>
      <c r="AY91" s="283"/>
      <c r="AZ91" s="181"/>
      <c r="BA91" s="181"/>
      <c r="BB91" s="181"/>
      <c r="BC91" s="181"/>
      <c r="BD91" s="181"/>
      <c r="BE91" s="181"/>
      <c r="BF91" s="181"/>
      <c r="BG91" s="181"/>
    </row>
    <row r="92" spans="2:59" s="202" customFormat="1">
      <c r="B92" s="143"/>
      <c r="C92" s="55"/>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43"/>
      <c r="AK92" s="181"/>
      <c r="AL92" s="181"/>
      <c r="AM92" s="181"/>
      <c r="AN92" s="181"/>
      <c r="AO92" s="181"/>
      <c r="AP92" s="181"/>
      <c r="AQ92" s="181"/>
      <c r="AR92" s="181"/>
      <c r="AS92" s="181"/>
      <c r="AT92" s="181"/>
      <c r="AU92" s="181"/>
      <c r="AV92" s="283"/>
      <c r="AW92" s="283"/>
      <c r="AX92" s="283"/>
      <c r="AY92" s="283"/>
      <c r="AZ92" s="181"/>
      <c r="BA92" s="181"/>
      <c r="BB92" s="181"/>
      <c r="BC92" s="181"/>
      <c r="BD92" s="181"/>
      <c r="BE92" s="181"/>
      <c r="BF92" s="181"/>
      <c r="BG92" s="181"/>
    </row>
    <row r="93" spans="2:59" s="202" customFormat="1">
      <c r="B93" s="143"/>
      <c r="C93" s="55"/>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43"/>
      <c r="AK93" s="181"/>
      <c r="AL93" s="181"/>
      <c r="AM93" s="181"/>
      <c r="AN93" s="181"/>
      <c r="AO93" s="181"/>
      <c r="AP93" s="181"/>
      <c r="AQ93" s="181"/>
      <c r="AR93" s="181"/>
      <c r="AS93" s="181"/>
      <c r="AT93" s="181"/>
      <c r="AU93" s="181"/>
      <c r="AV93" s="283"/>
      <c r="AW93" s="283"/>
      <c r="AX93" s="283"/>
      <c r="AY93" s="283"/>
      <c r="AZ93" s="181"/>
      <c r="BA93" s="181"/>
      <c r="BB93" s="181"/>
      <c r="BC93" s="181"/>
      <c r="BD93" s="181"/>
      <c r="BE93" s="181"/>
      <c r="BF93" s="181"/>
      <c r="BG93" s="181"/>
    </row>
    <row r="94" spans="2:59" s="202" customFormat="1">
      <c r="B94" s="143"/>
      <c r="C94" s="55"/>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43"/>
      <c r="AK94" s="181"/>
      <c r="AL94" s="181"/>
      <c r="AM94" s="181"/>
      <c r="AN94" s="181"/>
      <c r="AO94" s="181"/>
      <c r="AP94" s="181"/>
      <c r="AQ94" s="181"/>
      <c r="AR94" s="181"/>
      <c r="AS94" s="181"/>
      <c r="AT94" s="181"/>
      <c r="AU94" s="181"/>
      <c r="AV94" s="283"/>
      <c r="AW94" s="283"/>
      <c r="AX94" s="283"/>
      <c r="AY94" s="283"/>
      <c r="AZ94" s="181"/>
      <c r="BA94" s="181"/>
      <c r="BB94" s="181"/>
      <c r="BC94" s="181"/>
      <c r="BD94" s="181"/>
      <c r="BE94" s="181"/>
      <c r="BF94" s="181"/>
      <c r="BG94" s="181"/>
    </row>
    <row r="95" spans="2:59" s="202" customFormat="1">
      <c r="B95" s="143"/>
      <c r="C95" s="55"/>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43"/>
      <c r="AK95" s="181"/>
      <c r="AL95" s="181"/>
      <c r="AM95" s="181"/>
      <c r="AN95" s="181"/>
      <c r="AO95" s="181"/>
      <c r="AP95" s="181"/>
      <c r="AQ95" s="181"/>
      <c r="AR95" s="181"/>
      <c r="AS95" s="181"/>
      <c r="AT95" s="181"/>
      <c r="AU95" s="181"/>
      <c r="AV95" s="283"/>
      <c r="AW95" s="283"/>
      <c r="AX95" s="283"/>
      <c r="AY95" s="283"/>
      <c r="AZ95" s="181"/>
      <c r="BA95" s="181"/>
      <c r="BB95" s="181"/>
      <c r="BC95" s="181"/>
      <c r="BD95" s="181"/>
      <c r="BE95" s="181"/>
      <c r="BF95" s="181"/>
      <c r="BG95" s="181"/>
    </row>
    <row r="96" spans="2:59" s="202" customFormat="1">
      <c r="B96" s="143"/>
      <c r="C96" s="55"/>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43"/>
      <c r="AK96" s="181"/>
      <c r="AL96" s="181"/>
      <c r="AM96" s="181"/>
      <c r="AN96" s="181"/>
      <c r="AO96" s="181"/>
      <c r="AP96" s="181"/>
      <c r="AQ96" s="181"/>
      <c r="AR96" s="181"/>
      <c r="AS96" s="181"/>
      <c r="AT96" s="181"/>
      <c r="AU96" s="181"/>
      <c r="AV96" s="283"/>
      <c r="AW96" s="283"/>
      <c r="AX96" s="283"/>
      <c r="AY96" s="283"/>
      <c r="AZ96" s="181"/>
      <c r="BA96" s="181"/>
      <c r="BB96" s="181"/>
      <c r="BC96" s="181"/>
      <c r="BD96" s="181"/>
      <c r="BE96" s="181"/>
      <c r="BF96" s="181"/>
      <c r="BG96" s="181"/>
    </row>
    <row r="97" spans="2:59" s="202" customFormat="1">
      <c r="B97" s="143"/>
      <c r="C97" s="55"/>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43"/>
      <c r="AK97" s="181"/>
      <c r="AL97" s="181"/>
      <c r="AM97" s="181"/>
      <c r="AN97" s="181"/>
      <c r="AO97" s="181"/>
      <c r="AP97" s="181"/>
      <c r="AQ97" s="181"/>
      <c r="AR97" s="181"/>
      <c r="AS97" s="181"/>
      <c r="AT97" s="181"/>
      <c r="AU97" s="181"/>
      <c r="AV97" s="283"/>
      <c r="AW97" s="283"/>
      <c r="AX97" s="283"/>
      <c r="AY97" s="283"/>
      <c r="AZ97" s="181"/>
      <c r="BA97" s="181"/>
      <c r="BB97" s="181"/>
      <c r="BC97" s="181"/>
      <c r="BD97" s="181"/>
      <c r="BE97" s="181"/>
      <c r="BF97" s="181"/>
      <c r="BG97" s="181"/>
    </row>
    <row r="98" spans="2:59" s="202" customFormat="1">
      <c r="B98" s="143"/>
      <c r="C98" s="55"/>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43"/>
      <c r="AK98" s="181"/>
      <c r="AL98" s="181"/>
      <c r="AM98" s="181"/>
      <c r="AN98" s="181"/>
      <c r="AO98" s="181"/>
      <c r="AP98" s="181"/>
      <c r="AQ98" s="181"/>
      <c r="AR98" s="181"/>
      <c r="AS98" s="181"/>
      <c r="AT98" s="181"/>
      <c r="AU98" s="181"/>
      <c r="AV98" s="283"/>
      <c r="AW98" s="283"/>
      <c r="AX98" s="283"/>
      <c r="AY98" s="283"/>
      <c r="AZ98" s="181"/>
      <c r="BA98" s="181"/>
      <c r="BB98" s="181"/>
      <c r="BC98" s="181"/>
      <c r="BD98" s="181"/>
      <c r="BE98" s="181"/>
      <c r="BF98" s="181"/>
      <c r="BG98" s="181"/>
    </row>
    <row r="99" spans="2:59" s="202" customFormat="1">
      <c r="B99" s="143"/>
      <c r="C99" s="55"/>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43"/>
      <c r="AK99" s="181"/>
      <c r="AL99" s="181"/>
      <c r="AM99" s="181"/>
      <c r="AN99" s="181"/>
      <c r="AO99" s="181"/>
      <c r="AP99" s="181"/>
      <c r="AQ99" s="181"/>
      <c r="AR99" s="181"/>
      <c r="AS99" s="181"/>
      <c r="AT99" s="181"/>
      <c r="AU99" s="181"/>
      <c r="AV99" s="283"/>
      <c r="AW99" s="283"/>
      <c r="AX99" s="283"/>
      <c r="AY99" s="283"/>
      <c r="AZ99" s="181"/>
      <c r="BA99" s="181"/>
      <c r="BB99" s="181"/>
      <c r="BC99" s="181"/>
      <c r="BD99" s="181"/>
      <c r="BE99" s="181"/>
      <c r="BF99" s="181"/>
      <c r="BG99" s="181"/>
    </row>
    <row r="100" spans="2:59" s="202" customFormat="1">
      <c r="B100" s="143"/>
      <c r="C100" s="55"/>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43"/>
      <c r="AK100" s="181"/>
      <c r="AL100" s="181"/>
      <c r="AM100" s="181"/>
      <c r="AN100" s="181"/>
      <c r="AO100" s="181"/>
      <c r="AP100" s="181"/>
      <c r="AQ100" s="181"/>
      <c r="AR100" s="181"/>
      <c r="AS100" s="181"/>
      <c r="AT100" s="181"/>
      <c r="AU100" s="181"/>
      <c r="AV100" s="283"/>
      <c r="AW100" s="283"/>
      <c r="AX100" s="283"/>
      <c r="AY100" s="283"/>
      <c r="AZ100" s="181"/>
      <c r="BA100" s="181"/>
      <c r="BB100" s="181"/>
      <c r="BC100" s="181"/>
      <c r="BD100" s="181"/>
      <c r="BE100" s="181"/>
      <c r="BF100" s="181"/>
      <c r="BG100" s="181"/>
    </row>
    <row r="101" spans="2:59" s="202" customFormat="1">
      <c r="B101" s="143"/>
      <c r="C101" s="55"/>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43"/>
      <c r="AK101" s="181"/>
      <c r="AL101" s="181"/>
      <c r="AM101" s="181"/>
      <c r="AN101" s="181"/>
      <c r="AO101" s="181"/>
      <c r="AP101" s="181"/>
      <c r="AQ101" s="181"/>
      <c r="AR101" s="181"/>
      <c r="AS101" s="181"/>
      <c r="AT101" s="181"/>
      <c r="AU101" s="181"/>
      <c r="AV101" s="283"/>
      <c r="AW101" s="283"/>
      <c r="AX101" s="283"/>
      <c r="AY101" s="283"/>
      <c r="AZ101" s="181"/>
      <c r="BA101" s="181"/>
      <c r="BB101" s="181"/>
      <c r="BC101" s="181"/>
      <c r="BD101" s="181"/>
      <c r="BE101" s="181"/>
      <c r="BF101" s="181"/>
      <c r="BG101" s="181"/>
    </row>
    <row r="102" spans="2:59" s="202" customFormat="1">
      <c r="B102" s="143"/>
      <c r="C102" s="55"/>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43"/>
      <c r="AK102" s="181"/>
      <c r="AL102" s="181"/>
      <c r="AM102" s="181"/>
      <c r="AN102" s="181"/>
      <c r="AO102" s="181"/>
      <c r="AP102" s="181"/>
      <c r="AQ102" s="181"/>
      <c r="AR102" s="181"/>
      <c r="AS102" s="181"/>
      <c r="AT102" s="181"/>
      <c r="AU102" s="181"/>
      <c r="AV102" s="283"/>
      <c r="AW102" s="283"/>
      <c r="AX102" s="283"/>
      <c r="AY102" s="283"/>
      <c r="AZ102" s="181"/>
      <c r="BA102" s="181"/>
      <c r="BB102" s="181"/>
      <c r="BC102" s="181"/>
      <c r="BD102" s="181"/>
      <c r="BE102" s="181"/>
      <c r="BF102" s="181"/>
      <c r="BG102" s="181"/>
    </row>
    <row r="103" spans="2:59" s="202" customFormat="1">
      <c r="B103" s="143"/>
      <c r="C103" s="55"/>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43"/>
      <c r="AK103" s="181"/>
      <c r="AL103" s="181"/>
      <c r="AM103" s="181"/>
      <c r="AN103" s="181"/>
      <c r="AO103" s="181"/>
      <c r="AP103" s="181"/>
      <c r="AQ103" s="181"/>
      <c r="AR103" s="181"/>
      <c r="AS103" s="181"/>
      <c r="AT103" s="181"/>
      <c r="AU103" s="181"/>
      <c r="AV103" s="283"/>
      <c r="AW103" s="283"/>
      <c r="AX103" s="283"/>
      <c r="AY103" s="283"/>
      <c r="AZ103" s="181"/>
      <c r="BA103" s="181"/>
      <c r="BB103" s="181"/>
      <c r="BC103" s="181"/>
      <c r="BD103" s="181"/>
      <c r="BE103" s="181"/>
      <c r="BF103" s="181"/>
      <c r="BG103" s="181"/>
    </row>
    <row r="104" spans="2:59" s="202" customFormat="1">
      <c r="B104" s="143"/>
      <c r="C104" s="55"/>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43"/>
      <c r="AK104" s="181"/>
      <c r="AL104" s="181"/>
      <c r="AM104" s="181"/>
      <c r="AN104" s="181"/>
      <c r="AO104" s="181"/>
      <c r="AP104" s="181"/>
      <c r="AQ104" s="181"/>
      <c r="AR104" s="181"/>
      <c r="AS104" s="181"/>
      <c r="AT104" s="181"/>
      <c r="AU104" s="181"/>
      <c r="AV104" s="283"/>
      <c r="AW104" s="283"/>
      <c r="AX104" s="283"/>
      <c r="AY104" s="283"/>
      <c r="AZ104" s="181"/>
      <c r="BA104" s="181"/>
      <c r="BB104" s="181"/>
      <c r="BC104" s="181"/>
      <c r="BD104" s="181"/>
      <c r="BE104" s="181"/>
      <c r="BF104" s="181"/>
      <c r="BG104" s="181"/>
    </row>
    <row r="105" spans="2:59" s="202" customFormat="1">
      <c r="B105" s="143"/>
      <c r="C105" s="55"/>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43"/>
      <c r="AK105" s="181"/>
      <c r="AL105" s="181"/>
      <c r="AM105" s="181"/>
      <c r="AN105" s="181"/>
      <c r="AO105" s="181"/>
      <c r="AP105" s="181"/>
      <c r="AQ105" s="181"/>
      <c r="AR105" s="181"/>
      <c r="AS105" s="181"/>
      <c r="AT105" s="181"/>
      <c r="AU105" s="181"/>
      <c r="AV105" s="283"/>
      <c r="AW105" s="283"/>
      <c r="AX105" s="283"/>
      <c r="AY105" s="283"/>
      <c r="AZ105" s="181"/>
      <c r="BA105" s="181"/>
      <c r="BB105" s="181"/>
      <c r="BC105" s="181"/>
      <c r="BD105" s="181"/>
      <c r="BE105" s="181"/>
      <c r="BF105" s="181"/>
      <c r="BG105" s="181"/>
    </row>
    <row r="106" spans="2:59" s="202" customFormat="1">
      <c r="B106" s="143"/>
      <c r="C106" s="55"/>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43"/>
      <c r="AK106" s="181"/>
      <c r="AL106" s="181"/>
      <c r="AM106" s="181"/>
      <c r="AN106" s="181"/>
      <c r="AO106" s="181"/>
      <c r="AP106" s="181"/>
      <c r="AQ106" s="181"/>
      <c r="AR106" s="181"/>
      <c r="AS106" s="181"/>
      <c r="AT106" s="181"/>
      <c r="AU106" s="181"/>
      <c r="AV106" s="283"/>
      <c r="AW106" s="283"/>
      <c r="AX106" s="283"/>
      <c r="AY106" s="283"/>
      <c r="AZ106" s="181"/>
      <c r="BA106" s="181"/>
      <c r="BB106" s="181"/>
      <c r="BC106" s="181"/>
      <c r="BD106" s="181"/>
      <c r="BE106" s="181"/>
      <c r="BF106" s="181"/>
      <c r="BG106" s="181"/>
    </row>
    <row r="107" spans="2:59" s="202" customFormat="1">
      <c r="B107" s="143"/>
      <c r="C107" s="55"/>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43"/>
      <c r="AK107" s="181"/>
      <c r="AL107" s="181"/>
      <c r="AM107" s="181"/>
      <c r="AN107" s="181"/>
      <c r="AO107" s="181"/>
      <c r="AP107" s="181"/>
      <c r="AQ107" s="181"/>
      <c r="AR107" s="181"/>
      <c r="AS107" s="181"/>
      <c r="AT107" s="181"/>
      <c r="AU107" s="181"/>
      <c r="AV107" s="283"/>
      <c r="AW107" s="283"/>
      <c r="AX107" s="283"/>
      <c r="AY107" s="283"/>
      <c r="AZ107" s="181"/>
      <c r="BA107" s="181"/>
      <c r="BB107" s="181"/>
      <c r="BC107" s="181"/>
      <c r="BD107" s="181"/>
      <c r="BE107" s="181"/>
      <c r="BF107" s="181"/>
      <c r="BG107" s="181"/>
    </row>
    <row r="108" spans="2:59" s="202" customFormat="1">
      <c r="B108" s="143"/>
      <c r="C108" s="55"/>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43"/>
      <c r="AK108" s="181"/>
      <c r="AL108" s="181"/>
      <c r="AM108" s="181"/>
      <c r="AN108" s="181"/>
      <c r="AO108" s="181"/>
      <c r="AP108" s="181"/>
      <c r="AQ108" s="181"/>
      <c r="AR108" s="181"/>
      <c r="AS108" s="181"/>
      <c r="AT108" s="181"/>
      <c r="AU108" s="181"/>
      <c r="AV108" s="283"/>
      <c r="AW108" s="283"/>
      <c r="AX108" s="283"/>
      <c r="AY108" s="283"/>
      <c r="AZ108" s="181"/>
      <c r="BA108" s="181"/>
      <c r="BB108" s="181"/>
      <c r="BC108" s="181"/>
      <c r="BD108" s="181"/>
      <c r="BE108" s="181"/>
      <c r="BF108" s="181"/>
      <c r="BG108" s="181"/>
    </row>
    <row r="109" spans="2:59" s="202" customFormat="1">
      <c r="B109" s="143"/>
      <c r="C109" s="55"/>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43"/>
      <c r="AK109" s="181"/>
      <c r="AL109" s="181"/>
      <c r="AM109" s="181"/>
      <c r="AN109" s="181"/>
      <c r="AO109" s="181"/>
      <c r="AP109" s="181"/>
      <c r="AQ109" s="181"/>
      <c r="AR109" s="181"/>
      <c r="AS109" s="181"/>
      <c r="AT109" s="181"/>
      <c r="AU109" s="181"/>
      <c r="AV109" s="283"/>
      <c r="AW109" s="283"/>
      <c r="AX109" s="283"/>
      <c r="AY109" s="283"/>
      <c r="AZ109" s="181"/>
      <c r="BA109" s="181"/>
      <c r="BB109" s="181"/>
      <c r="BC109" s="181"/>
      <c r="BD109" s="181"/>
      <c r="BE109" s="181"/>
      <c r="BF109" s="181"/>
      <c r="BG109" s="181"/>
    </row>
    <row r="110" spans="2:59" s="202" customFormat="1">
      <c r="B110" s="143"/>
      <c r="C110" s="55"/>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43"/>
      <c r="AK110" s="181"/>
      <c r="AL110" s="181"/>
      <c r="AM110" s="181"/>
      <c r="AN110" s="181"/>
      <c r="AO110" s="181"/>
      <c r="AP110" s="181"/>
      <c r="AQ110" s="181"/>
      <c r="AR110" s="181"/>
      <c r="AS110" s="181"/>
      <c r="AT110" s="181"/>
      <c r="AU110" s="181"/>
      <c r="AV110" s="283"/>
      <c r="AW110" s="283"/>
      <c r="AX110" s="283"/>
      <c r="AY110" s="283"/>
      <c r="AZ110" s="181"/>
      <c r="BA110" s="181"/>
      <c r="BB110" s="181"/>
      <c r="BC110" s="181"/>
      <c r="BD110" s="181"/>
      <c r="BE110" s="181"/>
      <c r="BF110" s="181"/>
      <c r="BG110" s="181"/>
    </row>
    <row r="111" spans="2:59" s="202" customFormat="1">
      <c r="B111" s="143"/>
      <c r="C111" s="55"/>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43"/>
      <c r="AK111" s="181"/>
      <c r="AL111" s="181"/>
      <c r="AM111" s="181"/>
      <c r="AN111" s="181"/>
      <c r="AO111" s="181"/>
      <c r="AP111" s="181"/>
      <c r="AQ111" s="181"/>
      <c r="AR111" s="181"/>
      <c r="AS111" s="181"/>
      <c r="AT111" s="181"/>
      <c r="AU111" s="181"/>
      <c r="AV111" s="283"/>
      <c r="AW111" s="283"/>
      <c r="AX111" s="283"/>
      <c r="AY111" s="283"/>
      <c r="AZ111" s="181"/>
      <c r="BA111" s="181"/>
      <c r="BB111" s="181"/>
      <c r="BC111" s="181"/>
      <c r="BD111" s="181"/>
      <c r="BE111" s="181"/>
      <c r="BF111" s="181"/>
      <c r="BG111" s="181"/>
    </row>
    <row r="112" spans="2:59" s="202" customFormat="1">
      <c r="B112" s="143"/>
      <c r="C112" s="55"/>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43"/>
      <c r="AK112" s="181"/>
      <c r="AL112" s="181"/>
      <c r="AM112" s="181"/>
      <c r="AN112" s="181"/>
      <c r="AO112" s="181"/>
      <c r="AP112" s="181"/>
      <c r="AQ112" s="181"/>
      <c r="AR112" s="181"/>
      <c r="AS112" s="181"/>
      <c r="AT112" s="181"/>
      <c r="AU112" s="181"/>
      <c r="AV112" s="283"/>
      <c r="AW112" s="283"/>
      <c r="AX112" s="283"/>
      <c r="AY112" s="283"/>
      <c r="AZ112" s="181"/>
      <c r="BA112" s="181"/>
      <c r="BB112" s="181"/>
      <c r="BC112" s="181"/>
      <c r="BD112" s="181"/>
      <c r="BE112" s="181"/>
      <c r="BF112" s="181"/>
      <c r="BG112" s="181"/>
    </row>
    <row r="113" spans="2:59" s="202" customFormat="1">
      <c r="B113" s="143"/>
      <c r="C113" s="55"/>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43"/>
      <c r="AK113" s="181"/>
      <c r="AL113" s="181"/>
      <c r="AM113" s="181"/>
      <c r="AN113" s="181"/>
      <c r="AO113" s="181"/>
      <c r="AP113" s="181"/>
      <c r="AQ113" s="181"/>
      <c r="AR113" s="181"/>
      <c r="AS113" s="181"/>
      <c r="AT113" s="181"/>
      <c r="AU113" s="181"/>
      <c r="AV113" s="283"/>
      <c r="AW113" s="283"/>
      <c r="AX113" s="283"/>
      <c r="AY113" s="283"/>
      <c r="AZ113" s="181"/>
      <c r="BA113" s="181"/>
      <c r="BB113" s="181"/>
      <c r="BC113" s="181"/>
      <c r="BD113" s="181"/>
      <c r="BE113" s="181"/>
      <c r="BF113" s="181"/>
      <c r="BG113" s="181"/>
    </row>
    <row r="114" spans="2:59" s="202" customFormat="1">
      <c r="B114" s="143"/>
      <c r="C114" s="5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43"/>
      <c r="AK114" s="181"/>
      <c r="AL114" s="181"/>
      <c r="AM114" s="181"/>
      <c r="AN114" s="181"/>
      <c r="AO114" s="181"/>
      <c r="AP114" s="181"/>
      <c r="AQ114" s="181"/>
      <c r="AR114" s="181"/>
      <c r="AS114" s="181"/>
      <c r="AT114" s="181"/>
      <c r="AU114" s="181"/>
      <c r="AV114" s="283"/>
      <c r="AW114" s="283"/>
      <c r="AX114" s="283"/>
      <c r="AY114" s="283"/>
      <c r="AZ114" s="181"/>
      <c r="BA114" s="181"/>
      <c r="BB114" s="181"/>
      <c r="BC114" s="181"/>
      <c r="BD114" s="181"/>
      <c r="BE114" s="181"/>
      <c r="BF114" s="181"/>
      <c r="BG114" s="181"/>
    </row>
    <row r="115" spans="2:59" s="202" customFormat="1">
      <c r="B115" s="143"/>
      <c r="C115" s="5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43"/>
      <c r="AK115" s="181"/>
      <c r="AL115" s="181"/>
      <c r="AM115" s="181"/>
      <c r="AN115" s="181"/>
      <c r="AO115" s="181"/>
      <c r="AP115" s="181"/>
      <c r="AQ115" s="181"/>
      <c r="AR115" s="181"/>
      <c r="AS115" s="181"/>
      <c r="AT115" s="181"/>
      <c r="AU115" s="181"/>
      <c r="AV115" s="283"/>
      <c r="AW115" s="283"/>
      <c r="AX115" s="283"/>
      <c r="AY115" s="283"/>
      <c r="AZ115" s="181"/>
      <c r="BA115" s="181"/>
      <c r="BB115" s="181"/>
      <c r="BC115" s="181"/>
      <c r="BD115" s="181"/>
      <c r="BE115" s="181"/>
      <c r="BF115" s="181"/>
      <c r="BG115" s="181"/>
    </row>
    <row r="116" spans="2:59" s="202" customFormat="1">
      <c r="B116" s="143"/>
      <c r="C116" s="5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43"/>
      <c r="AK116" s="181"/>
      <c r="AL116" s="181"/>
      <c r="AM116" s="181"/>
      <c r="AN116" s="181"/>
      <c r="AO116" s="181"/>
      <c r="AP116" s="181"/>
      <c r="AQ116" s="181"/>
      <c r="AR116" s="181"/>
      <c r="AS116" s="181"/>
      <c r="AT116" s="181"/>
      <c r="AU116" s="181"/>
      <c r="AV116" s="283"/>
      <c r="AW116" s="283"/>
      <c r="AX116" s="283"/>
      <c r="AY116" s="283"/>
      <c r="AZ116" s="181"/>
      <c r="BA116" s="181"/>
      <c r="BB116" s="181"/>
      <c r="BC116" s="181"/>
      <c r="BD116" s="181"/>
      <c r="BE116" s="181"/>
      <c r="BF116" s="181"/>
      <c r="BG116" s="181"/>
    </row>
    <row r="117" spans="2:59" s="202" customFormat="1">
      <c r="B117" s="143"/>
      <c r="C117" s="55"/>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43"/>
      <c r="AK117" s="181"/>
      <c r="AL117" s="181"/>
      <c r="AM117" s="181"/>
      <c r="AN117" s="181"/>
      <c r="AO117" s="181"/>
      <c r="AP117" s="181"/>
      <c r="AQ117" s="181"/>
      <c r="AR117" s="181"/>
      <c r="AS117" s="181"/>
      <c r="AT117" s="181"/>
      <c r="AU117" s="181"/>
      <c r="AV117" s="283"/>
      <c r="AW117" s="283"/>
      <c r="AX117" s="283"/>
      <c r="AY117" s="283"/>
      <c r="AZ117" s="181"/>
      <c r="BA117" s="181"/>
      <c r="BB117" s="181"/>
      <c r="BC117" s="181"/>
      <c r="BD117" s="181"/>
      <c r="BE117" s="181"/>
      <c r="BF117" s="181"/>
      <c r="BG117" s="181"/>
    </row>
    <row r="118" spans="2:59" s="202" customFormat="1">
      <c r="B118" s="143"/>
      <c r="C118" s="55"/>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43"/>
      <c r="AK118" s="181"/>
      <c r="AL118" s="181"/>
      <c r="AM118" s="181"/>
      <c r="AN118" s="181"/>
      <c r="AO118" s="181"/>
      <c r="AP118" s="181"/>
      <c r="AQ118" s="181"/>
      <c r="AR118" s="181"/>
      <c r="AS118" s="181"/>
      <c r="AT118" s="181"/>
      <c r="AU118" s="181"/>
      <c r="AV118" s="283"/>
      <c r="AW118" s="283"/>
      <c r="AX118" s="283"/>
      <c r="AY118" s="283"/>
      <c r="AZ118" s="181"/>
      <c r="BA118" s="181"/>
      <c r="BB118" s="181"/>
      <c r="BC118" s="181"/>
      <c r="BD118" s="181"/>
      <c r="BE118" s="181"/>
      <c r="BF118" s="181"/>
      <c r="BG118" s="181"/>
    </row>
    <row r="119" spans="2:59" s="202" customFormat="1">
      <c r="B119" s="143"/>
      <c r="C119" s="55"/>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43"/>
      <c r="AK119" s="181"/>
      <c r="AL119" s="181"/>
      <c r="AM119" s="181"/>
      <c r="AN119" s="181"/>
      <c r="AO119" s="181"/>
      <c r="AP119" s="181"/>
      <c r="AQ119" s="181"/>
      <c r="AR119" s="181"/>
      <c r="AS119" s="181"/>
      <c r="AT119" s="181"/>
      <c r="AU119" s="181"/>
      <c r="AV119" s="283"/>
      <c r="AW119" s="283"/>
      <c r="AX119" s="283"/>
      <c r="AY119" s="283"/>
      <c r="AZ119" s="181"/>
      <c r="BA119" s="181"/>
      <c r="BB119" s="181"/>
      <c r="BC119" s="181"/>
      <c r="BD119" s="181"/>
      <c r="BE119" s="181"/>
      <c r="BF119" s="181"/>
      <c r="BG119" s="181"/>
    </row>
    <row r="120" spans="2:59" s="202" customFormat="1">
      <c r="B120" s="143"/>
      <c r="C120" s="55"/>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43"/>
      <c r="AK120" s="181"/>
      <c r="AL120" s="181"/>
      <c r="AM120" s="181"/>
      <c r="AN120" s="181"/>
      <c r="AO120" s="181"/>
      <c r="AP120" s="181"/>
      <c r="AQ120" s="181"/>
      <c r="AR120" s="181"/>
      <c r="AS120" s="181"/>
      <c r="AT120" s="181"/>
      <c r="AU120" s="181"/>
      <c r="AV120" s="283"/>
      <c r="AW120" s="283"/>
      <c r="AX120" s="283"/>
      <c r="AY120" s="283"/>
      <c r="AZ120" s="181"/>
      <c r="BA120" s="181"/>
      <c r="BB120" s="181"/>
      <c r="BC120" s="181"/>
      <c r="BD120" s="181"/>
      <c r="BE120" s="181"/>
      <c r="BF120" s="181"/>
      <c r="BG120" s="181"/>
    </row>
    <row r="121" spans="2:59" s="202" customFormat="1">
      <c r="B121" s="143"/>
      <c r="C121" s="55"/>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43"/>
      <c r="AK121" s="181"/>
      <c r="AL121" s="181"/>
      <c r="AM121" s="181"/>
      <c r="AN121" s="181"/>
      <c r="AO121" s="181"/>
      <c r="AP121" s="181"/>
      <c r="AQ121" s="181"/>
      <c r="AR121" s="181"/>
      <c r="AS121" s="181"/>
      <c r="AT121" s="181"/>
      <c r="AU121" s="181"/>
      <c r="AV121" s="283"/>
      <c r="AW121" s="283"/>
      <c r="AX121" s="283"/>
      <c r="AY121" s="283"/>
      <c r="AZ121" s="181"/>
      <c r="BA121" s="181"/>
      <c r="BB121" s="181"/>
      <c r="BC121" s="181"/>
      <c r="BD121" s="181"/>
      <c r="BE121" s="181"/>
      <c r="BF121" s="181"/>
      <c r="BG121" s="181"/>
    </row>
    <row r="122" spans="2:59" s="202" customFormat="1">
      <c r="B122" s="143"/>
      <c r="C122" s="55"/>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43"/>
      <c r="AK122" s="181"/>
      <c r="AL122" s="181"/>
      <c r="AM122" s="181"/>
      <c r="AN122" s="181"/>
      <c r="AO122" s="181"/>
      <c r="AP122" s="181"/>
      <c r="AQ122" s="181"/>
      <c r="AR122" s="181"/>
      <c r="AS122" s="181"/>
      <c r="AT122" s="181"/>
      <c r="AU122" s="181"/>
      <c r="AV122" s="283"/>
      <c r="AW122" s="283"/>
      <c r="AX122" s="283"/>
      <c r="AY122" s="283"/>
      <c r="AZ122" s="181"/>
      <c r="BA122" s="181"/>
      <c r="BB122" s="181"/>
      <c r="BC122" s="181"/>
      <c r="BD122" s="181"/>
      <c r="BE122" s="181"/>
      <c r="BF122" s="181"/>
      <c r="BG122" s="181"/>
    </row>
    <row r="123" spans="2:59" s="202" customFormat="1">
      <c r="B123" s="143"/>
      <c r="C123" s="55"/>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43"/>
      <c r="AK123" s="181"/>
      <c r="AL123" s="181"/>
      <c r="AM123" s="181"/>
      <c r="AN123" s="181"/>
      <c r="AO123" s="181"/>
      <c r="AP123" s="181"/>
      <c r="AQ123" s="181"/>
      <c r="AR123" s="181"/>
      <c r="AS123" s="181"/>
      <c r="AT123" s="181"/>
      <c r="AU123" s="181"/>
      <c r="AV123" s="283"/>
      <c r="AW123" s="283"/>
      <c r="AX123" s="283"/>
      <c r="AY123" s="283"/>
      <c r="AZ123" s="181"/>
      <c r="BA123" s="181"/>
      <c r="BB123" s="181"/>
      <c r="BC123" s="181"/>
      <c r="BD123" s="181"/>
      <c r="BE123" s="181"/>
      <c r="BF123" s="181"/>
      <c r="BG123" s="181"/>
    </row>
    <row r="124" spans="2:59" s="202" customFormat="1">
      <c r="B124" s="143"/>
      <c r="C124" s="55"/>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43"/>
      <c r="AK124" s="181"/>
      <c r="AL124" s="181"/>
      <c r="AM124" s="181"/>
      <c r="AN124" s="181"/>
      <c r="AO124" s="181"/>
      <c r="AP124" s="181"/>
      <c r="AQ124" s="181"/>
      <c r="AR124" s="181"/>
      <c r="AS124" s="181"/>
      <c r="AT124" s="181"/>
      <c r="AU124" s="181"/>
      <c r="AV124" s="283"/>
      <c r="AW124" s="283"/>
      <c r="AX124" s="283"/>
      <c r="AY124" s="283"/>
      <c r="AZ124" s="181"/>
      <c r="BA124" s="181"/>
      <c r="BB124" s="181"/>
      <c r="BC124" s="181"/>
      <c r="BD124" s="181"/>
      <c r="BE124" s="181"/>
      <c r="BF124" s="181"/>
      <c r="BG124" s="181"/>
    </row>
    <row r="125" spans="2:59" s="202" customFormat="1">
      <c r="B125" s="143"/>
      <c r="C125" s="55"/>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43"/>
      <c r="AK125" s="181"/>
      <c r="AL125" s="181"/>
      <c r="AM125" s="181"/>
      <c r="AN125" s="181"/>
      <c r="AO125" s="181"/>
      <c r="AP125" s="181"/>
      <c r="AQ125" s="181"/>
      <c r="AR125" s="181"/>
      <c r="AS125" s="181"/>
      <c r="AT125" s="181"/>
      <c r="AU125" s="181"/>
      <c r="AV125" s="283"/>
      <c r="AW125" s="283"/>
      <c r="AX125" s="283"/>
      <c r="AY125" s="283"/>
      <c r="AZ125" s="181"/>
      <c r="BA125" s="181"/>
      <c r="BB125" s="181"/>
      <c r="BC125" s="181"/>
      <c r="BD125" s="181"/>
      <c r="BE125" s="181"/>
      <c r="BF125" s="181"/>
      <c r="BG125" s="181"/>
    </row>
    <row r="126" spans="2:59" s="202" customFormat="1">
      <c r="B126" s="143"/>
      <c r="C126" s="55"/>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43"/>
      <c r="AK126" s="181"/>
      <c r="AL126" s="181"/>
      <c r="AM126" s="181"/>
      <c r="AN126" s="181"/>
      <c r="AO126" s="181"/>
      <c r="AP126" s="181"/>
      <c r="AQ126" s="181"/>
      <c r="AR126" s="181"/>
      <c r="AS126" s="181"/>
      <c r="AT126" s="181"/>
      <c r="AU126" s="181"/>
      <c r="AV126" s="283"/>
      <c r="AW126" s="283"/>
      <c r="AX126" s="283"/>
      <c r="AY126" s="283"/>
      <c r="AZ126" s="181"/>
      <c r="BA126" s="181"/>
      <c r="BB126" s="181"/>
      <c r="BC126" s="181"/>
      <c r="BD126" s="181"/>
      <c r="BE126" s="181"/>
      <c r="BF126" s="181"/>
      <c r="BG126" s="181"/>
    </row>
    <row r="127" spans="2:59" s="202" customFormat="1">
      <c r="B127" s="143"/>
      <c r="C127" s="55"/>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43"/>
      <c r="AK127" s="181"/>
      <c r="AL127" s="181"/>
      <c r="AM127" s="181"/>
      <c r="AN127" s="181"/>
      <c r="AO127" s="181"/>
      <c r="AP127" s="181"/>
      <c r="AQ127" s="181"/>
      <c r="AR127" s="181"/>
      <c r="AS127" s="181"/>
      <c r="AT127" s="181"/>
      <c r="AU127" s="181"/>
      <c r="AV127" s="283"/>
      <c r="AW127" s="283"/>
      <c r="AX127" s="283"/>
      <c r="AY127" s="283"/>
      <c r="AZ127" s="181"/>
      <c r="BA127" s="181"/>
      <c r="BB127" s="181"/>
      <c r="BC127" s="181"/>
      <c r="BD127" s="181"/>
      <c r="BE127" s="181"/>
      <c r="BF127" s="181"/>
      <c r="BG127" s="181"/>
    </row>
    <row r="128" spans="2:59" s="202" customFormat="1">
      <c r="B128" s="143"/>
      <c r="C128" s="55"/>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43"/>
      <c r="AK128" s="181"/>
      <c r="AL128" s="181"/>
      <c r="AM128" s="181"/>
      <c r="AN128" s="181"/>
      <c r="AO128" s="181"/>
      <c r="AP128" s="181"/>
      <c r="AQ128" s="181"/>
      <c r="AR128" s="181"/>
      <c r="AS128" s="181"/>
      <c r="AT128" s="181"/>
      <c r="AU128" s="181"/>
      <c r="AV128" s="283"/>
      <c r="AW128" s="283"/>
      <c r="AX128" s="283"/>
      <c r="AY128" s="283"/>
      <c r="AZ128" s="181"/>
      <c r="BA128" s="181"/>
      <c r="BB128" s="181"/>
      <c r="BC128" s="181"/>
      <c r="BD128" s="181"/>
      <c r="BE128" s="181"/>
      <c r="BF128" s="181"/>
      <c r="BG128" s="181"/>
    </row>
    <row r="129" spans="2:59" s="202" customFormat="1">
      <c r="B129" s="143"/>
      <c r="C129" s="55"/>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43"/>
      <c r="AK129" s="181"/>
      <c r="AL129" s="181"/>
      <c r="AM129" s="181"/>
      <c r="AN129" s="181"/>
      <c r="AO129" s="181"/>
      <c r="AP129" s="181"/>
      <c r="AQ129" s="181"/>
      <c r="AR129" s="181"/>
      <c r="AS129" s="181"/>
      <c r="AT129" s="181"/>
      <c r="AU129" s="181"/>
      <c r="AV129" s="283"/>
      <c r="AW129" s="283"/>
      <c r="AX129" s="283"/>
      <c r="AY129" s="283"/>
      <c r="AZ129" s="181"/>
      <c r="BA129" s="181"/>
      <c r="BB129" s="181"/>
      <c r="BC129" s="181"/>
      <c r="BD129" s="181"/>
      <c r="BE129" s="181"/>
      <c r="BF129" s="181"/>
      <c r="BG129" s="181"/>
    </row>
    <row r="130" spans="2:59" s="202" customFormat="1">
      <c r="B130" s="143"/>
      <c r="C130" s="55"/>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43"/>
      <c r="AK130" s="181"/>
      <c r="AL130" s="181"/>
      <c r="AM130" s="181"/>
      <c r="AN130" s="181"/>
      <c r="AO130" s="181"/>
      <c r="AP130" s="181"/>
      <c r="AQ130" s="181"/>
      <c r="AR130" s="181"/>
      <c r="AS130" s="181"/>
      <c r="AT130" s="181"/>
      <c r="AU130" s="181"/>
      <c r="AV130" s="283"/>
      <c r="AW130" s="283"/>
      <c r="AX130" s="283"/>
      <c r="AY130" s="283"/>
      <c r="AZ130" s="181"/>
      <c r="BA130" s="181"/>
      <c r="BB130" s="181"/>
      <c r="BC130" s="181"/>
      <c r="BD130" s="181"/>
      <c r="BE130" s="181"/>
      <c r="BF130" s="181"/>
      <c r="BG130" s="181"/>
    </row>
    <row r="131" spans="2:59" s="202" customFormat="1">
      <c r="B131" s="143"/>
      <c r="C131" s="55"/>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43"/>
      <c r="AK131" s="181"/>
      <c r="AL131" s="181"/>
      <c r="AM131" s="181"/>
      <c r="AN131" s="181"/>
      <c r="AO131" s="181"/>
      <c r="AP131" s="181"/>
      <c r="AQ131" s="181"/>
      <c r="AR131" s="181"/>
      <c r="AS131" s="181"/>
      <c r="AT131" s="181"/>
      <c r="AU131" s="181"/>
      <c r="AV131" s="283"/>
      <c r="AW131" s="283"/>
      <c r="AX131" s="283"/>
      <c r="AY131" s="283"/>
      <c r="AZ131" s="181"/>
      <c r="BA131" s="181"/>
      <c r="BB131" s="181"/>
      <c r="BC131" s="181"/>
      <c r="BD131" s="181"/>
      <c r="BE131" s="181"/>
      <c r="BF131" s="181"/>
      <c r="BG131" s="181"/>
    </row>
    <row r="132" spans="2:59" s="202" customFormat="1">
      <c r="B132" s="143"/>
      <c r="C132" s="55"/>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43"/>
      <c r="AK132" s="181"/>
      <c r="AL132" s="181"/>
      <c r="AM132" s="181"/>
      <c r="AN132" s="181"/>
      <c r="AO132" s="181"/>
      <c r="AP132" s="181"/>
      <c r="AQ132" s="181"/>
      <c r="AR132" s="181"/>
      <c r="AS132" s="181"/>
      <c r="AT132" s="181"/>
      <c r="AU132" s="181"/>
      <c r="AV132" s="283"/>
      <c r="AW132" s="283"/>
      <c r="AX132" s="283"/>
      <c r="AY132" s="283"/>
      <c r="AZ132" s="181"/>
      <c r="BA132" s="181"/>
      <c r="BB132" s="181"/>
      <c r="BC132" s="181"/>
      <c r="BD132" s="181"/>
      <c r="BE132" s="181"/>
      <c r="BF132" s="181"/>
      <c r="BG132" s="181"/>
    </row>
    <row r="133" spans="2:59" s="202" customFormat="1">
      <c r="B133" s="143"/>
      <c r="C133" s="55"/>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43"/>
      <c r="AK133" s="181"/>
      <c r="AL133" s="181"/>
      <c r="AM133" s="181"/>
      <c r="AN133" s="181"/>
      <c r="AO133" s="181"/>
      <c r="AP133" s="181"/>
      <c r="AQ133" s="181"/>
      <c r="AR133" s="181"/>
      <c r="AS133" s="181"/>
      <c r="AT133" s="181"/>
      <c r="AU133" s="181"/>
      <c r="AV133" s="283"/>
      <c r="AW133" s="283"/>
      <c r="AX133" s="283"/>
      <c r="AY133" s="283"/>
      <c r="AZ133" s="181"/>
      <c r="BA133" s="181"/>
      <c r="BB133" s="181"/>
      <c r="BC133" s="181"/>
      <c r="BD133" s="181"/>
      <c r="BE133" s="181"/>
      <c r="BF133" s="181"/>
      <c r="BG133" s="181"/>
    </row>
    <row r="134" spans="2:59" s="202" customFormat="1">
      <c r="B134" s="143"/>
      <c r="C134" s="55"/>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43"/>
      <c r="AK134" s="181"/>
      <c r="AL134" s="181"/>
      <c r="AM134" s="181"/>
      <c r="AN134" s="181"/>
      <c r="AO134" s="181"/>
      <c r="AP134" s="181"/>
      <c r="AQ134" s="181"/>
      <c r="AR134" s="181"/>
      <c r="AS134" s="181"/>
      <c r="AT134" s="181"/>
      <c r="AU134" s="181"/>
      <c r="AV134" s="283"/>
      <c r="AW134" s="283"/>
      <c r="AX134" s="283"/>
      <c r="AY134" s="283"/>
      <c r="AZ134" s="181"/>
      <c r="BA134" s="181"/>
      <c r="BB134" s="181"/>
      <c r="BC134" s="181"/>
      <c r="BD134" s="181"/>
      <c r="BE134" s="181"/>
      <c r="BF134" s="181"/>
      <c r="BG134" s="181"/>
    </row>
    <row r="135" spans="2:59" s="202" customFormat="1">
      <c r="B135" s="143"/>
      <c r="C135" s="55"/>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43"/>
      <c r="AK135" s="181"/>
      <c r="AL135" s="181"/>
      <c r="AM135" s="181"/>
      <c r="AN135" s="181"/>
      <c r="AO135" s="181"/>
      <c r="AP135" s="181"/>
      <c r="AQ135" s="181"/>
      <c r="AR135" s="181"/>
      <c r="AS135" s="181"/>
      <c r="AT135" s="181"/>
      <c r="AU135" s="181"/>
      <c r="AV135" s="283"/>
      <c r="AW135" s="283"/>
      <c r="AX135" s="283"/>
      <c r="AY135" s="283"/>
      <c r="AZ135" s="181"/>
      <c r="BA135" s="181"/>
      <c r="BB135" s="181"/>
      <c r="BC135" s="181"/>
      <c r="BD135" s="181"/>
      <c r="BE135" s="181"/>
      <c r="BF135" s="181"/>
      <c r="BG135" s="181"/>
    </row>
    <row r="136" spans="2:59" s="202" customFormat="1">
      <c r="B136" s="143"/>
      <c r="C136" s="55"/>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43"/>
      <c r="AK136" s="181"/>
      <c r="AL136" s="181"/>
      <c r="AM136" s="181"/>
      <c r="AN136" s="181"/>
      <c r="AO136" s="181"/>
      <c r="AP136" s="181"/>
      <c r="AQ136" s="181"/>
      <c r="AR136" s="181"/>
      <c r="AS136" s="181"/>
      <c r="AT136" s="181"/>
      <c r="AU136" s="181"/>
      <c r="AV136" s="283"/>
      <c r="AW136" s="283"/>
      <c r="AX136" s="283"/>
      <c r="AY136" s="283"/>
      <c r="AZ136" s="181"/>
      <c r="BA136" s="181"/>
      <c r="BB136" s="181"/>
      <c r="BC136" s="181"/>
      <c r="BD136" s="181"/>
      <c r="BE136" s="181"/>
      <c r="BF136" s="181"/>
      <c r="BG136" s="181"/>
    </row>
    <row r="137" spans="2:59" s="202" customFormat="1">
      <c r="B137" s="143"/>
      <c r="C137" s="55"/>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43"/>
      <c r="AK137" s="181"/>
      <c r="AL137" s="181"/>
      <c r="AM137" s="181"/>
      <c r="AN137" s="181"/>
      <c r="AO137" s="181"/>
      <c r="AP137" s="181"/>
      <c r="AQ137" s="181"/>
      <c r="AR137" s="181"/>
      <c r="AS137" s="181"/>
      <c r="AT137" s="181"/>
      <c r="AU137" s="181"/>
      <c r="AV137" s="283"/>
      <c r="AW137" s="283"/>
      <c r="AX137" s="283"/>
      <c r="AY137" s="283"/>
      <c r="AZ137" s="181"/>
      <c r="BA137" s="181"/>
      <c r="BB137" s="181"/>
      <c r="BC137" s="181"/>
      <c r="BD137" s="181"/>
      <c r="BE137" s="181"/>
      <c r="BF137" s="181"/>
      <c r="BG137" s="181"/>
    </row>
    <row r="138" spans="2:59" s="202" customFormat="1">
      <c r="B138" s="143"/>
      <c r="C138" s="55"/>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43"/>
      <c r="AK138" s="181"/>
      <c r="AL138" s="181"/>
      <c r="AM138" s="181"/>
      <c r="AN138" s="181"/>
      <c r="AO138" s="181"/>
      <c r="AP138" s="181"/>
      <c r="AQ138" s="181"/>
      <c r="AR138" s="181"/>
      <c r="AS138" s="181"/>
      <c r="AT138" s="181"/>
      <c r="AU138" s="181"/>
      <c r="AV138" s="283"/>
      <c r="AW138" s="283"/>
      <c r="AX138" s="283"/>
      <c r="AY138" s="283"/>
      <c r="AZ138" s="181"/>
      <c r="BA138" s="181"/>
      <c r="BB138" s="181"/>
      <c r="BC138" s="181"/>
      <c r="BD138" s="181"/>
      <c r="BE138" s="181"/>
      <c r="BF138" s="181"/>
      <c r="BG138" s="181"/>
    </row>
    <row r="139" spans="2:59" s="202" customFormat="1">
      <c r="B139" s="143"/>
      <c r="C139" s="55"/>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43"/>
      <c r="AK139" s="181"/>
      <c r="AL139" s="181"/>
      <c r="AM139" s="181"/>
      <c r="AN139" s="181"/>
      <c r="AO139" s="181"/>
      <c r="AP139" s="181"/>
      <c r="AQ139" s="181"/>
      <c r="AR139" s="181"/>
      <c r="AS139" s="181"/>
      <c r="AT139" s="181"/>
      <c r="AU139" s="181"/>
      <c r="AV139" s="283"/>
      <c r="AW139" s="283"/>
      <c r="AX139" s="283"/>
      <c r="AY139" s="283"/>
      <c r="AZ139" s="181"/>
      <c r="BA139" s="181"/>
      <c r="BB139" s="181"/>
      <c r="BC139" s="181"/>
      <c r="BD139" s="181"/>
      <c r="BE139" s="181"/>
      <c r="BF139" s="181"/>
      <c r="BG139" s="181"/>
    </row>
    <row r="140" spans="2:59" s="202" customFormat="1">
      <c r="B140" s="143"/>
      <c r="C140" s="55"/>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43"/>
      <c r="AK140" s="181"/>
      <c r="AL140" s="181"/>
      <c r="AM140" s="181"/>
      <c r="AN140" s="181"/>
      <c r="AO140" s="181"/>
      <c r="AP140" s="181"/>
      <c r="AQ140" s="181"/>
      <c r="AR140" s="181"/>
      <c r="AS140" s="181"/>
      <c r="AT140" s="181"/>
      <c r="AU140" s="181"/>
      <c r="AV140" s="283"/>
      <c r="AW140" s="283"/>
      <c r="AX140" s="283"/>
      <c r="AY140" s="283"/>
      <c r="AZ140" s="181"/>
      <c r="BA140" s="181"/>
      <c r="BB140" s="181"/>
      <c r="BC140" s="181"/>
      <c r="BD140" s="181"/>
      <c r="BE140" s="181"/>
      <c r="BF140" s="181"/>
      <c r="BG140" s="181"/>
    </row>
    <row r="141" spans="2:59" s="202" customFormat="1">
      <c r="B141" s="143"/>
      <c r="C141" s="55"/>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43"/>
      <c r="AK141" s="181"/>
      <c r="AL141" s="181"/>
      <c r="AM141" s="181"/>
      <c r="AN141" s="181"/>
      <c r="AO141" s="181"/>
      <c r="AP141" s="181"/>
      <c r="AQ141" s="181"/>
      <c r="AR141" s="181"/>
      <c r="AS141" s="181"/>
      <c r="AT141" s="181"/>
      <c r="AU141" s="181"/>
      <c r="AV141" s="283"/>
      <c r="AW141" s="283"/>
      <c r="AX141" s="283"/>
      <c r="AY141" s="283"/>
      <c r="AZ141" s="181"/>
      <c r="BA141" s="181"/>
      <c r="BB141" s="181"/>
      <c r="BC141" s="181"/>
      <c r="BD141" s="181"/>
      <c r="BE141" s="181"/>
      <c r="BF141" s="181"/>
      <c r="BG141" s="181"/>
    </row>
    <row r="142" spans="2:59" s="202" customFormat="1">
      <c r="B142" s="143"/>
      <c r="C142" s="55"/>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43"/>
      <c r="AK142" s="181"/>
      <c r="AL142" s="181"/>
      <c r="AM142" s="181"/>
      <c r="AN142" s="181"/>
      <c r="AO142" s="181"/>
      <c r="AP142" s="181"/>
      <c r="AQ142" s="181"/>
      <c r="AR142" s="181"/>
      <c r="AS142" s="181"/>
      <c r="AT142" s="181"/>
      <c r="AU142" s="181"/>
      <c r="AV142" s="283"/>
      <c r="AW142" s="283"/>
      <c r="AX142" s="283"/>
      <c r="AY142" s="283"/>
      <c r="AZ142" s="181"/>
      <c r="BA142" s="181"/>
      <c r="BB142" s="181"/>
      <c r="BC142" s="181"/>
      <c r="BD142" s="181"/>
      <c r="BE142" s="181"/>
      <c r="BF142" s="181"/>
      <c r="BG142" s="181"/>
    </row>
    <row r="143" spans="2:59" s="202" customFormat="1">
      <c r="B143" s="143"/>
      <c r="C143" s="55"/>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43"/>
      <c r="AK143" s="181"/>
      <c r="AL143" s="181"/>
      <c r="AM143" s="181"/>
      <c r="AN143" s="181"/>
      <c r="AO143" s="181"/>
      <c r="AP143" s="181"/>
      <c r="AQ143" s="181"/>
      <c r="AR143" s="181"/>
      <c r="AS143" s="181"/>
      <c r="AT143" s="181"/>
      <c r="AU143" s="181"/>
      <c r="AV143" s="283"/>
      <c r="AW143" s="283"/>
      <c r="AX143" s="283"/>
      <c r="AY143" s="283"/>
      <c r="AZ143" s="181"/>
      <c r="BA143" s="181"/>
      <c r="BB143" s="181"/>
      <c r="BC143" s="181"/>
      <c r="BD143" s="181"/>
      <c r="BE143" s="181"/>
      <c r="BF143" s="181"/>
      <c r="BG143" s="181"/>
    </row>
    <row r="144" spans="2:59" s="202" customFormat="1">
      <c r="B144" s="143"/>
      <c r="C144" s="55"/>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43"/>
      <c r="AK144" s="181"/>
      <c r="AL144" s="181"/>
      <c r="AM144" s="181"/>
      <c r="AN144" s="181"/>
      <c r="AO144" s="181"/>
      <c r="AP144" s="181"/>
      <c r="AQ144" s="181"/>
      <c r="AR144" s="181"/>
      <c r="AS144" s="181"/>
      <c r="AT144" s="181"/>
      <c r="AU144" s="181"/>
      <c r="AV144" s="283"/>
      <c r="AW144" s="283"/>
      <c r="AX144" s="283"/>
      <c r="AY144" s="283"/>
      <c r="AZ144" s="181"/>
      <c r="BA144" s="181"/>
      <c r="BB144" s="181"/>
      <c r="BC144" s="181"/>
      <c r="BD144" s="181"/>
      <c r="BE144" s="181"/>
      <c r="BF144" s="181"/>
      <c r="BG144" s="181"/>
    </row>
    <row r="145" spans="2:59" s="202" customFormat="1">
      <c r="B145" s="143"/>
      <c r="C145" s="55"/>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43"/>
      <c r="AK145" s="181"/>
      <c r="AL145" s="181"/>
      <c r="AM145" s="181"/>
      <c r="AN145" s="181"/>
      <c r="AO145" s="181"/>
      <c r="AP145" s="181"/>
      <c r="AQ145" s="181"/>
      <c r="AR145" s="181"/>
      <c r="AS145" s="181"/>
      <c r="AT145" s="181"/>
      <c r="AU145" s="181"/>
      <c r="AV145" s="283"/>
      <c r="AW145" s="283"/>
      <c r="AX145" s="283"/>
      <c r="AY145" s="283"/>
      <c r="AZ145" s="181"/>
      <c r="BA145" s="181"/>
      <c r="BB145" s="181"/>
      <c r="BC145" s="181"/>
      <c r="BD145" s="181"/>
      <c r="BE145" s="181"/>
      <c r="BF145" s="181"/>
      <c r="BG145" s="181"/>
    </row>
    <row r="146" spans="2:59" s="202" customFormat="1">
      <c r="B146" s="143"/>
      <c r="C146" s="55"/>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43"/>
      <c r="AK146" s="181"/>
      <c r="AL146" s="181"/>
      <c r="AM146" s="181"/>
      <c r="AN146" s="181"/>
      <c r="AO146" s="181"/>
      <c r="AP146" s="181"/>
      <c r="AQ146" s="181"/>
      <c r="AR146" s="181"/>
      <c r="AS146" s="181"/>
      <c r="AT146" s="181"/>
      <c r="AU146" s="181"/>
      <c r="AV146" s="283"/>
      <c r="AW146" s="283"/>
      <c r="AX146" s="283"/>
      <c r="AY146" s="283"/>
      <c r="AZ146" s="181"/>
      <c r="BA146" s="181"/>
      <c r="BB146" s="181"/>
      <c r="BC146" s="181"/>
      <c r="BD146" s="181"/>
      <c r="BE146" s="181"/>
      <c r="BF146" s="181"/>
      <c r="BG146" s="181"/>
    </row>
    <row r="147" spans="2:59" s="202" customFormat="1">
      <c r="B147" s="143"/>
      <c r="C147" s="55"/>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43"/>
      <c r="AK147" s="181"/>
      <c r="AL147" s="181"/>
      <c r="AM147" s="181"/>
      <c r="AN147" s="181"/>
      <c r="AO147" s="181"/>
      <c r="AP147" s="181"/>
      <c r="AQ147" s="181"/>
      <c r="AR147" s="181"/>
      <c r="AS147" s="181"/>
      <c r="AT147" s="181"/>
      <c r="AU147" s="181"/>
      <c r="AV147" s="283"/>
      <c r="AW147" s="283"/>
      <c r="AX147" s="283"/>
      <c r="AY147" s="283"/>
      <c r="AZ147" s="181"/>
      <c r="BA147" s="181"/>
      <c r="BB147" s="181"/>
      <c r="BC147" s="181"/>
      <c r="BD147" s="181"/>
      <c r="BE147" s="181"/>
      <c r="BF147" s="181"/>
      <c r="BG147" s="181"/>
    </row>
    <row r="148" spans="2:59" s="202" customFormat="1">
      <c r="B148" s="143"/>
      <c r="C148" s="55"/>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43"/>
      <c r="AK148" s="181"/>
      <c r="AL148" s="181"/>
      <c r="AM148" s="181"/>
      <c r="AN148" s="181"/>
      <c r="AO148" s="181"/>
      <c r="AP148" s="181"/>
      <c r="AQ148" s="181"/>
      <c r="AR148" s="181"/>
      <c r="AS148" s="181"/>
      <c r="AT148" s="181"/>
      <c r="AU148" s="181"/>
      <c r="AV148" s="283"/>
      <c r="AW148" s="283"/>
      <c r="AX148" s="283"/>
      <c r="AY148" s="283"/>
      <c r="AZ148" s="181"/>
      <c r="BA148" s="181"/>
      <c r="BB148" s="181"/>
      <c r="BC148" s="181"/>
      <c r="BD148" s="181"/>
      <c r="BE148" s="181"/>
      <c r="BF148" s="181"/>
      <c r="BG148" s="181"/>
    </row>
    <row r="149" spans="2:59" s="202" customFormat="1">
      <c r="B149" s="143"/>
      <c r="C149" s="55"/>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43"/>
      <c r="AK149" s="181"/>
      <c r="AL149" s="181"/>
      <c r="AM149" s="181"/>
      <c r="AN149" s="181"/>
      <c r="AO149" s="181"/>
      <c r="AP149" s="181"/>
      <c r="AQ149" s="181"/>
      <c r="AR149" s="181"/>
      <c r="AS149" s="181"/>
      <c r="AT149" s="181"/>
      <c r="AU149" s="181"/>
      <c r="AV149" s="283"/>
      <c r="AW149" s="283"/>
      <c r="AX149" s="283"/>
      <c r="AY149" s="283"/>
      <c r="AZ149" s="181"/>
      <c r="BA149" s="181"/>
      <c r="BB149" s="181"/>
      <c r="BC149" s="181"/>
      <c r="BD149" s="181"/>
      <c r="BE149" s="181"/>
      <c r="BF149" s="181"/>
      <c r="BG149" s="181"/>
    </row>
    <row r="150" spans="2:59" s="202" customFormat="1">
      <c r="B150" s="143"/>
      <c r="C150" s="55"/>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43"/>
      <c r="AK150" s="181"/>
      <c r="AL150" s="181"/>
      <c r="AM150" s="181"/>
      <c r="AN150" s="181"/>
      <c r="AO150" s="181"/>
      <c r="AP150" s="181"/>
      <c r="AQ150" s="181"/>
      <c r="AR150" s="181"/>
      <c r="AS150" s="181"/>
      <c r="AT150" s="181"/>
      <c r="AU150" s="181"/>
      <c r="AV150" s="283"/>
      <c r="AW150" s="283"/>
      <c r="AX150" s="283"/>
      <c r="AY150" s="283"/>
      <c r="AZ150" s="181"/>
      <c r="BA150" s="181"/>
      <c r="BB150" s="181"/>
      <c r="BC150" s="181"/>
      <c r="BD150" s="181"/>
      <c r="BE150" s="181"/>
      <c r="BF150" s="181"/>
      <c r="BG150" s="181"/>
    </row>
    <row r="151" spans="2:59" s="202" customFormat="1">
      <c r="B151" s="143"/>
      <c r="C151" s="55"/>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43"/>
      <c r="AK151" s="181"/>
      <c r="AL151" s="181"/>
      <c r="AM151" s="181"/>
      <c r="AN151" s="181"/>
      <c r="AO151" s="181"/>
      <c r="AP151" s="181"/>
      <c r="AQ151" s="181"/>
      <c r="AR151" s="181"/>
      <c r="AS151" s="181"/>
      <c r="AT151" s="181"/>
      <c r="AU151" s="181"/>
      <c r="AV151" s="283"/>
      <c r="AW151" s="283"/>
      <c r="AX151" s="283"/>
      <c r="AY151" s="283"/>
      <c r="AZ151" s="181"/>
      <c r="BA151" s="181"/>
      <c r="BB151" s="181"/>
      <c r="BC151" s="181"/>
      <c r="BD151" s="181"/>
      <c r="BE151" s="181"/>
      <c r="BF151" s="181"/>
      <c r="BG151" s="181"/>
    </row>
    <row r="152" spans="2:59" s="202" customFormat="1">
      <c r="B152" s="143"/>
      <c r="C152" s="55"/>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43"/>
      <c r="AK152" s="181"/>
      <c r="AL152" s="181"/>
      <c r="AM152" s="181"/>
      <c r="AN152" s="181"/>
      <c r="AO152" s="181"/>
      <c r="AP152" s="181"/>
      <c r="AQ152" s="181"/>
      <c r="AR152" s="181"/>
      <c r="AS152" s="181"/>
      <c r="AT152" s="181"/>
      <c r="AU152" s="181"/>
      <c r="AV152" s="283"/>
      <c r="AW152" s="283"/>
      <c r="AX152" s="283"/>
      <c r="AY152" s="283"/>
      <c r="AZ152" s="181"/>
      <c r="BA152" s="181"/>
      <c r="BB152" s="181"/>
      <c r="BC152" s="181"/>
      <c r="BD152" s="181"/>
      <c r="BE152" s="181"/>
      <c r="BF152" s="181"/>
      <c r="BG152" s="181"/>
    </row>
    <row r="153" spans="2:59" s="202" customFormat="1">
      <c r="B153" s="143"/>
      <c r="C153" s="55"/>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43"/>
      <c r="AK153" s="181"/>
      <c r="AL153" s="181"/>
      <c r="AM153" s="181"/>
      <c r="AN153" s="181"/>
      <c r="AO153" s="181"/>
      <c r="AP153" s="181"/>
      <c r="AQ153" s="181"/>
      <c r="AR153" s="181"/>
      <c r="AS153" s="181"/>
      <c r="AT153" s="181"/>
      <c r="AU153" s="181"/>
      <c r="AV153" s="283"/>
      <c r="AW153" s="283"/>
      <c r="AX153" s="283"/>
      <c r="AY153" s="283"/>
      <c r="AZ153" s="181"/>
      <c r="BA153" s="181"/>
      <c r="BB153" s="181"/>
      <c r="BC153" s="181"/>
      <c r="BD153" s="181"/>
      <c r="BE153" s="181"/>
      <c r="BF153" s="181"/>
      <c r="BG153" s="181"/>
    </row>
    <row r="154" spans="2:59" s="202" customFormat="1">
      <c r="B154" s="143"/>
      <c r="C154" s="55"/>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43"/>
      <c r="AK154" s="181"/>
      <c r="AL154" s="181"/>
      <c r="AM154" s="181"/>
      <c r="AN154" s="181"/>
      <c r="AO154" s="181"/>
      <c r="AP154" s="181"/>
      <c r="AQ154" s="181"/>
      <c r="AR154" s="181"/>
      <c r="AS154" s="181"/>
      <c r="AT154" s="181"/>
      <c r="AU154" s="181"/>
      <c r="AV154" s="283"/>
      <c r="AW154" s="283"/>
      <c r="AX154" s="283"/>
      <c r="AY154" s="283"/>
      <c r="AZ154" s="181"/>
      <c r="BA154" s="181"/>
      <c r="BB154" s="181"/>
      <c r="BC154" s="181"/>
      <c r="BD154" s="181"/>
      <c r="BE154" s="181"/>
      <c r="BF154" s="181"/>
      <c r="BG154" s="181"/>
    </row>
    <row r="155" spans="2:59" s="202" customFormat="1">
      <c r="B155" s="143"/>
      <c r="C155" s="55"/>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43"/>
      <c r="AK155" s="181"/>
      <c r="AL155" s="181"/>
      <c r="AM155" s="181"/>
      <c r="AN155" s="181"/>
      <c r="AO155" s="181"/>
      <c r="AP155" s="181"/>
      <c r="AQ155" s="181"/>
      <c r="AR155" s="181"/>
      <c r="AS155" s="181"/>
      <c r="AT155" s="181"/>
      <c r="AU155" s="181"/>
      <c r="AV155" s="283"/>
      <c r="AW155" s="283"/>
      <c r="AX155" s="283"/>
      <c r="AY155" s="283"/>
      <c r="AZ155" s="181"/>
      <c r="BA155" s="181"/>
      <c r="BB155" s="181"/>
      <c r="BC155" s="181"/>
      <c r="BD155" s="181"/>
      <c r="BE155" s="181"/>
      <c r="BF155" s="181"/>
      <c r="BG155" s="181"/>
    </row>
    <row r="156" spans="2:59" s="202" customFormat="1">
      <c r="B156" s="143"/>
      <c r="C156" s="55"/>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43"/>
      <c r="AK156" s="181"/>
      <c r="AL156" s="181"/>
      <c r="AM156" s="181"/>
      <c r="AN156" s="181"/>
      <c r="AO156" s="181"/>
      <c r="AP156" s="181"/>
      <c r="AQ156" s="181"/>
      <c r="AR156" s="181"/>
      <c r="AS156" s="181"/>
      <c r="AT156" s="181"/>
      <c r="AU156" s="181"/>
      <c r="AV156" s="283"/>
      <c r="AW156" s="283"/>
      <c r="AX156" s="283"/>
      <c r="AY156" s="283"/>
      <c r="AZ156" s="181"/>
      <c r="BA156" s="181"/>
      <c r="BB156" s="181"/>
      <c r="BC156" s="181"/>
      <c r="BD156" s="181"/>
      <c r="BE156" s="181"/>
      <c r="BF156" s="181"/>
      <c r="BG156" s="181"/>
    </row>
    <row r="157" spans="2:59" s="202" customFormat="1">
      <c r="B157" s="143"/>
      <c r="C157" s="55"/>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43"/>
      <c r="AK157" s="181"/>
      <c r="AL157" s="181"/>
      <c r="AM157" s="181"/>
      <c r="AN157" s="181"/>
      <c r="AO157" s="181"/>
      <c r="AP157" s="181"/>
      <c r="AQ157" s="181"/>
      <c r="AR157" s="181"/>
      <c r="AS157" s="181"/>
      <c r="AT157" s="181"/>
      <c r="AU157" s="181"/>
      <c r="AV157" s="283"/>
      <c r="AW157" s="283"/>
      <c r="AX157" s="283"/>
      <c r="AY157" s="283"/>
      <c r="AZ157" s="181"/>
      <c r="BA157" s="181"/>
      <c r="BB157" s="181"/>
      <c r="BC157" s="181"/>
      <c r="BD157" s="181"/>
      <c r="BE157" s="181"/>
      <c r="BF157" s="181"/>
      <c r="BG157" s="181"/>
    </row>
    <row r="158" spans="2:59" s="202" customFormat="1">
      <c r="B158" s="143"/>
      <c r="C158" s="55"/>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43"/>
      <c r="AK158" s="181"/>
      <c r="AL158" s="181"/>
      <c r="AM158" s="181"/>
      <c r="AN158" s="181"/>
      <c r="AO158" s="181"/>
      <c r="AP158" s="181"/>
      <c r="AQ158" s="181"/>
      <c r="AR158" s="181"/>
      <c r="AS158" s="181"/>
      <c r="AT158" s="181"/>
      <c r="AU158" s="181"/>
      <c r="AV158" s="283"/>
      <c r="AW158" s="283"/>
      <c r="AX158" s="283"/>
      <c r="AY158" s="283"/>
      <c r="AZ158" s="181"/>
      <c r="BA158" s="181"/>
      <c r="BB158" s="181"/>
      <c r="BC158" s="181"/>
      <c r="BD158" s="181"/>
      <c r="BE158" s="181"/>
      <c r="BF158" s="181"/>
      <c r="BG158" s="181"/>
    </row>
    <row r="159" spans="2:59" s="202" customFormat="1">
      <c r="B159" s="143"/>
      <c r="C159" s="55"/>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43"/>
      <c r="AK159" s="181"/>
      <c r="AL159" s="181"/>
      <c r="AM159" s="181"/>
      <c r="AN159" s="181"/>
      <c r="AO159" s="181"/>
      <c r="AP159" s="181"/>
      <c r="AQ159" s="181"/>
      <c r="AR159" s="181"/>
      <c r="AS159" s="181"/>
      <c r="AT159" s="181"/>
      <c r="AU159" s="181"/>
      <c r="AV159" s="283"/>
      <c r="AW159" s="283"/>
      <c r="AX159" s="283"/>
      <c r="AY159" s="283"/>
      <c r="AZ159" s="181"/>
      <c r="BA159" s="181"/>
      <c r="BB159" s="181"/>
      <c r="BC159" s="181"/>
      <c r="BD159" s="181"/>
      <c r="BE159" s="181"/>
      <c r="BF159" s="181"/>
      <c r="BG159" s="181"/>
    </row>
    <row r="160" spans="2:59" s="202" customFormat="1">
      <c r="B160" s="143"/>
      <c r="C160" s="55"/>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43"/>
      <c r="AK160" s="181"/>
      <c r="AL160" s="181"/>
      <c r="AM160" s="181"/>
      <c r="AN160" s="181"/>
      <c r="AO160" s="181"/>
      <c r="AP160" s="181"/>
      <c r="AQ160" s="181"/>
      <c r="AR160" s="181"/>
      <c r="AS160" s="181"/>
      <c r="AT160" s="181"/>
      <c r="AU160" s="181"/>
      <c r="AV160" s="283"/>
      <c r="AW160" s="283"/>
      <c r="AX160" s="283"/>
      <c r="AY160" s="283"/>
      <c r="AZ160" s="181"/>
      <c r="BA160" s="181"/>
      <c r="BB160" s="181"/>
      <c r="BC160" s="181"/>
      <c r="BD160" s="181"/>
      <c r="BE160" s="181"/>
      <c r="BF160" s="181"/>
      <c r="BG160" s="181"/>
    </row>
    <row r="161" spans="2:59" s="202" customFormat="1">
      <c r="B161" s="143"/>
      <c r="C161" s="55"/>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43"/>
      <c r="AK161" s="181"/>
      <c r="AL161" s="181"/>
      <c r="AM161" s="181"/>
      <c r="AN161" s="181"/>
      <c r="AO161" s="181"/>
      <c r="AP161" s="181"/>
      <c r="AQ161" s="181"/>
      <c r="AR161" s="181"/>
      <c r="AS161" s="181"/>
      <c r="AT161" s="181"/>
      <c r="AU161" s="181"/>
      <c r="AV161" s="283"/>
      <c r="AW161" s="283"/>
      <c r="AX161" s="283"/>
      <c r="AY161" s="283"/>
      <c r="AZ161" s="181"/>
      <c r="BA161" s="181"/>
      <c r="BB161" s="181"/>
      <c r="BC161" s="181"/>
      <c r="BD161" s="181"/>
      <c r="BE161" s="181"/>
      <c r="BF161" s="181"/>
      <c r="BG161" s="181"/>
    </row>
    <row r="162" spans="2:59" s="202" customFormat="1">
      <c r="B162" s="143"/>
      <c r="C162" s="55"/>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43"/>
      <c r="AK162" s="181"/>
      <c r="AL162" s="181"/>
      <c r="AM162" s="181"/>
      <c r="AN162" s="181"/>
      <c r="AO162" s="181"/>
      <c r="AP162" s="181"/>
      <c r="AQ162" s="181"/>
      <c r="AR162" s="181"/>
      <c r="AS162" s="181"/>
      <c r="AT162" s="181"/>
      <c r="AU162" s="181"/>
      <c r="AV162" s="283"/>
      <c r="AW162" s="283"/>
      <c r="AX162" s="283"/>
      <c r="AY162" s="283"/>
      <c r="AZ162" s="181"/>
      <c r="BA162" s="181"/>
      <c r="BB162" s="181"/>
      <c r="BC162" s="181"/>
      <c r="BD162" s="181"/>
      <c r="BE162" s="181"/>
      <c r="BF162" s="181"/>
      <c r="BG162" s="181"/>
    </row>
    <row r="163" spans="2:59" s="202" customFormat="1">
      <c r="B163" s="143"/>
      <c r="C163" s="55"/>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43"/>
      <c r="AK163" s="181"/>
      <c r="AL163" s="181"/>
      <c r="AM163" s="181"/>
      <c r="AN163" s="181"/>
      <c r="AO163" s="181"/>
      <c r="AP163" s="181"/>
      <c r="AQ163" s="181"/>
      <c r="AR163" s="181"/>
      <c r="AS163" s="181"/>
      <c r="AT163" s="181"/>
      <c r="AU163" s="181"/>
      <c r="AV163" s="283"/>
      <c r="AW163" s="283"/>
      <c r="AX163" s="283"/>
      <c r="AY163" s="283"/>
      <c r="AZ163" s="181"/>
      <c r="BA163" s="181"/>
      <c r="BB163" s="181"/>
      <c r="BC163" s="181"/>
      <c r="BD163" s="181"/>
      <c r="BE163" s="181"/>
      <c r="BF163" s="181"/>
      <c r="BG163" s="181"/>
    </row>
    <row r="164" spans="2:59" s="202" customFormat="1">
      <c r="B164" s="143"/>
      <c r="C164" s="55"/>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43"/>
      <c r="AK164" s="181"/>
      <c r="AL164" s="181"/>
      <c r="AM164" s="181"/>
      <c r="AN164" s="181"/>
      <c r="AO164" s="181"/>
      <c r="AP164" s="181"/>
      <c r="AQ164" s="181"/>
      <c r="AR164" s="181"/>
      <c r="AS164" s="181"/>
      <c r="AT164" s="181"/>
      <c r="AU164" s="181"/>
      <c r="AV164" s="283"/>
      <c r="AW164" s="283"/>
      <c r="AX164" s="283"/>
      <c r="AY164" s="283"/>
      <c r="AZ164" s="181"/>
      <c r="BA164" s="181"/>
      <c r="BB164" s="181"/>
      <c r="BC164" s="181"/>
      <c r="BD164" s="181"/>
      <c r="BE164" s="181"/>
      <c r="BF164" s="181"/>
      <c r="BG164" s="181"/>
    </row>
    <row r="165" spans="2:59" s="202" customFormat="1">
      <c r="B165" s="143"/>
      <c r="C165" s="55"/>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43"/>
      <c r="AK165" s="181"/>
      <c r="AL165" s="181"/>
      <c r="AM165" s="181"/>
      <c r="AN165" s="181"/>
      <c r="AO165" s="181"/>
      <c r="AP165" s="181"/>
      <c r="AQ165" s="181"/>
      <c r="AR165" s="181"/>
      <c r="AS165" s="181"/>
      <c r="AT165" s="181"/>
      <c r="AU165" s="181"/>
      <c r="AV165" s="283"/>
      <c r="AW165" s="283"/>
      <c r="AX165" s="283"/>
      <c r="AY165" s="283"/>
      <c r="AZ165" s="181"/>
      <c r="BA165" s="181"/>
      <c r="BB165" s="181"/>
      <c r="BC165" s="181"/>
      <c r="BD165" s="181"/>
      <c r="BE165" s="181"/>
      <c r="BF165" s="181"/>
      <c r="BG165" s="181"/>
    </row>
    <row r="166" spans="2:59" s="202" customFormat="1">
      <c r="B166" s="143"/>
      <c r="C166" s="55"/>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43"/>
      <c r="AK166" s="181"/>
      <c r="AL166" s="181"/>
      <c r="AM166" s="181"/>
      <c r="AN166" s="181"/>
      <c r="AO166" s="181"/>
      <c r="AP166" s="181"/>
      <c r="AQ166" s="181"/>
      <c r="AR166" s="181"/>
      <c r="AS166" s="181"/>
      <c r="AT166" s="181"/>
      <c r="AU166" s="181"/>
      <c r="AV166" s="283"/>
      <c r="AW166" s="283"/>
      <c r="AX166" s="283"/>
      <c r="AY166" s="283"/>
      <c r="AZ166" s="181"/>
      <c r="BA166" s="181"/>
      <c r="BB166" s="181"/>
      <c r="BC166" s="181"/>
      <c r="BD166" s="181"/>
      <c r="BE166" s="181"/>
      <c r="BF166" s="181"/>
      <c r="BG166" s="181"/>
    </row>
    <row r="167" spans="2:59" s="202" customFormat="1">
      <c r="B167" s="143"/>
      <c r="C167" s="55"/>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43"/>
      <c r="AK167" s="181"/>
      <c r="AL167" s="181"/>
      <c r="AM167" s="181"/>
      <c r="AN167" s="181"/>
      <c r="AO167" s="181"/>
      <c r="AP167" s="181"/>
      <c r="AQ167" s="181"/>
      <c r="AR167" s="181"/>
      <c r="AS167" s="181"/>
      <c r="AT167" s="181"/>
      <c r="AU167" s="181"/>
      <c r="AV167" s="283"/>
      <c r="AW167" s="283"/>
      <c r="AX167" s="283"/>
      <c r="AY167" s="283"/>
      <c r="AZ167" s="181"/>
      <c r="BA167" s="181"/>
      <c r="BB167" s="181"/>
      <c r="BC167" s="181"/>
      <c r="BD167" s="181"/>
      <c r="BE167" s="181"/>
      <c r="BF167" s="181"/>
      <c r="BG167" s="181"/>
    </row>
    <row r="168" spans="2:59" s="202" customFormat="1">
      <c r="B168" s="143"/>
      <c r="C168" s="55"/>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43"/>
      <c r="AK168" s="181"/>
      <c r="AL168" s="181"/>
      <c r="AM168" s="181"/>
      <c r="AN168" s="181"/>
      <c r="AO168" s="181"/>
      <c r="AP168" s="181"/>
      <c r="AQ168" s="181"/>
      <c r="AR168" s="181"/>
      <c r="AS168" s="181"/>
      <c r="AT168" s="181"/>
      <c r="AU168" s="181"/>
      <c r="AV168" s="283"/>
      <c r="AW168" s="283"/>
      <c r="AX168" s="283"/>
      <c r="AY168" s="283"/>
      <c r="AZ168" s="181"/>
      <c r="BA168" s="181"/>
      <c r="BB168" s="181"/>
      <c r="BC168" s="181"/>
      <c r="BD168" s="181"/>
      <c r="BE168" s="181"/>
      <c r="BF168" s="181"/>
      <c r="BG168" s="181"/>
    </row>
    <row r="169" spans="2:59" s="202" customFormat="1">
      <c r="B169" s="143"/>
      <c r="C169" s="55"/>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43"/>
      <c r="AK169" s="181"/>
      <c r="AL169" s="181"/>
      <c r="AM169" s="181"/>
      <c r="AN169" s="181"/>
      <c r="AO169" s="181"/>
      <c r="AP169" s="181"/>
      <c r="AQ169" s="181"/>
      <c r="AR169" s="181"/>
      <c r="AS169" s="181"/>
      <c r="AT169" s="181"/>
      <c r="AU169" s="181"/>
      <c r="AV169" s="283"/>
      <c r="AW169" s="283"/>
      <c r="AX169" s="283"/>
      <c r="AY169" s="283"/>
      <c r="AZ169" s="181"/>
      <c r="BA169" s="181"/>
      <c r="BB169" s="181"/>
      <c r="BC169" s="181"/>
      <c r="BD169" s="181"/>
      <c r="BE169" s="181"/>
      <c r="BF169" s="181"/>
      <c r="BG169" s="181"/>
    </row>
    <row r="170" spans="2:59" s="202" customFormat="1">
      <c r="B170" s="143"/>
      <c r="C170" s="55"/>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43"/>
      <c r="AK170" s="181"/>
      <c r="AL170" s="181"/>
      <c r="AM170" s="181"/>
      <c r="AN170" s="181"/>
      <c r="AO170" s="181"/>
      <c r="AP170" s="181"/>
      <c r="AQ170" s="181"/>
      <c r="AR170" s="181"/>
      <c r="AS170" s="181"/>
      <c r="AT170" s="181"/>
      <c r="AU170" s="181"/>
      <c r="AV170" s="283"/>
      <c r="AW170" s="283"/>
      <c r="AX170" s="283"/>
      <c r="AY170" s="283"/>
      <c r="AZ170" s="181"/>
      <c r="BA170" s="181"/>
      <c r="BB170" s="181"/>
      <c r="BC170" s="181"/>
      <c r="BD170" s="181"/>
      <c r="BE170" s="181"/>
      <c r="BF170" s="181"/>
      <c r="BG170" s="181"/>
    </row>
    <row r="171" spans="2:59" s="202" customFormat="1">
      <c r="B171" s="143"/>
      <c r="C171" s="55"/>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43"/>
      <c r="AK171" s="181"/>
      <c r="AL171" s="181"/>
      <c r="AM171" s="181"/>
      <c r="AN171" s="181"/>
      <c r="AO171" s="181"/>
      <c r="AP171" s="181"/>
      <c r="AQ171" s="181"/>
      <c r="AR171" s="181"/>
      <c r="AS171" s="181"/>
      <c r="AT171" s="181"/>
      <c r="AU171" s="181"/>
      <c r="AV171" s="283"/>
      <c r="AW171" s="283"/>
      <c r="AX171" s="283"/>
      <c r="AY171" s="283"/>
      <c r="AZ171" s="181"/>
      <c r="BA171" s="181"/>
      <c r="BB171" s="181"/>
      <c r="BC171" s="181"/>
      <c r="BD171" s="181"/>
      <c r="BE171" s="181"/>
      <c r="BF171" s="181"/>
      <c r="BG171" s="181"/>
    </row>
    <row r="172" spans="2:59" s="202" customFormat="1">
      <c r="B172" s="143"/>
      <c r="C172" s="55"/>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43"/>
      <c r="AK172" s="181"/>
      <c r="AL172" s="181"/>
      <c r="AM172" s="181"/>
      <c r="AN172" s="181"/>
      <c r="AO172" s="181"/>
      <c r="AP172" s="181"/>
      <c r="AQ172" s="181"/>
      <c r="AR172" s="181"/>
      <c r="AS172" s="181"/>
      <c r="AT172" s="181"/>
      <c r="AU172" s="181"/>
      <c r="AV172" s="283"/>
      <c r="AW172" s="283"/>
      <c r="AX172" s="283"/>
      <c r="AY172" s="283"/>
      <c r="AZ172" s="181"/>
      <c r="BA172" s="181"/>
      <c r="BB172" s="181"/>
      <c r="BC172" s="181"/>
      <c r="BD172" s="181"/>
      <c r="BE172" s="181"/>
      <c r="BF172" s="181"/>
      <c r="BG172" s="181"/>
    </row>
    <row r="173" spans="2:59" s="202" customFormat="1">
      <c r="B173" s="143"/>
      <c r="C173" s="55"/>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43"/>
      <c r="AK173" s="181"/>
      <c r="AL173" s="181"/>
      <c r="AM173" s="181"/>
      <c r="AN173" s="181"/>
      <c r="AO173" s="181"/>
      <c r="AP173" s="181"/>
      <c r="AQ173" s="181"/>
      <c r="AR173" s="181"/>
      <c r="AS173" s="181"/>
      <c r="AT173" s="181"/>
      <c r="AU173" s="181"/>
      <c r="AV173" s="283"/>
      <c r="AW173" s="283"/>
      <c r="AX173" s="283"/>
      <c r="AY173" s="283"/>
      <c r="AZ173" s="181"/>
      <c r="BA173" s="181"/>
      <c r="BB173" s="181"/>
      <c r="BC173" s="181"/>
      <c r="BD173" s="181"/>
      <c r="BE173" s="181"/>
      <c r="BF173" s="181"/>
      <c r="BG173" s="181"/>
    </row>
    <row r="174" spans="2:59" s="202" customFormat="1">
      <c r="B174" s="143"/>
      <c r="C174" s="55"/>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43"/>
      <c r="AK174" s="181"/>
      <c r="AL174" s="181"/>
      <c r="AM174" s="181"/>
      <c r="AN174" s="181"/>
      <c r="AO174" s="181"/>
      <c r="AP174" s="181"/>
      <c r="AQ174" s="181"/>
      <c r="AR174" s="181"/>
      <c r="AS174" s="181"/>
      <c r="AT174" s="181"/>
      <c r="AU174" s="181"/>
      <c r="AV174" s="283"/>
      <c r="AW174" s="283"/>
      <c r="AX174" s="283"/>
      <c r="AY174" s="283"/>
      <c r="AZ174" s="181"/>
      <c r="BA174" s="181"/>
      <c r="BB174" s="181"/>
      <c r="BC174" s="181"/>
      <c r="BD174" s="181"/>
      <c r="BE174" s="181"/>
      <c r="BF174" s="181"/>
      <c r="BG174" s="181"/>
    </row>
    <row r="175" spans="2:59" s="202" customFormat="1">
      <c r="B175" s="143"/>
      <c r="C175" s="55"/>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43"/>
      <c r="AK175" s="181"/>
      <c r="AL175" s="181"/>
      <c r="AM175" s="181"/>
      <c r="AN175" s="181"/>
      <c r="AO175" s="181"/>
      <c r="AP175" s="181"/>
      <c r="AQ175" s="181"/>
      <c r="AR175" s="181"/>
      <c r="AS175" s="181"/>
      <c r="AT175" s="181"/>
      <c r="AU175" s="181"/>
      <c r="AV175" s="283"/>
      <c r="AW175" s="283"/>
      <c r="AX175" s="283"/>
      <c r="AY175" s="283"/>
      <c r="AZ175" s="181"/>
      <c r="BA175" s="181"/>
      <c r="BB175" s="181"/>
      <c r="BC175" s="181"/>
      <c r="BD175" s="181"/>
      <c r="BE175" s="181"/>
      <c r="BF175" s="181"/>
      <c r="BG175" s="181"/>
    </row>
    <row r="176" spans="2:59" s="202" customFormat="1">
      <c r="B176" s="143"/>
      <c r="C176" s="55"/>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43"/>
      <c r="AK176" s="181"/>
      <c r="AL176" s="181"/>
      <c r="AM176" s="181"/>
      <c r="AN176" s="181"/>
      <c r="AO176" s="181"/>
      <c r="AP176" s="181"/>
      <c r="AQ176" s="181"/>
      <c r="AR176" s="181"/>
      <c r="AS176" s="181"/>
      <c r="AT176" s="181"/>
      <c r="AU176" s="181"/>
      <c r="AV176" s="283"/>
      <c r="AW176" s="283"/>
      <c r="AX176" s="283"/>
      <c r="AY176" s="283"/>
      <c r="AZ176" s="181"/>
      <c r="BA176" s="181"/>
      <c r="BB176" s="181"/>
      <c r="BC176" s="181"/>
      <c r="BD176" s="181"/>
      <c r="BE176" s="181"/>
      <c r="BF176" s="181"/>
      <c r="BG176" s="181"/>
    </row>
    <row r="177" spans="2:59" s="202" customFormat="1">
      <c r="B177" s="143"/>
      <c r="C177" s="55"/>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43"/>
      <c r="AK177" s="181"/>
      <c r="AL177" s="181"/>
      <c r="AM177" s="181"/>
      <c r="AN177" s="181"/>
      <c r="AO177" s="181"/>
      <c r="AP177" s="181"/>
      <c r="AQ177" s="181"/>
      <c r="AR177" s="181"/>
      <c r="AS177" s="181"/>
      <c r="AT177" s="181"/>
      <c r="AU177" s="181"/>
      <c r="AV177" s="283"/>
      <c r="AW177" s="283"/>
      <c r="AX177" s="283"/>
      <c r="AY177" s="283"/>
      <c r="AZ177" s="181"/>
      <c r="BA177" s="181"/>
      <c r="BB177" s="181"/>
      <c r="BC177" s="181"/>
      <c r="BD177" s="181"/>
      <c r="BE177" s="181"/>
      <c r="BF177" s="181"/>
      <c r="BG177" s="181"/>
    </row>
    <row r="178" spans="2:59" s="202" customFormat="1">
      <c r="B178" s="143"/>
      <c r="C178" s="55"/>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43"/>
      <c r="AK178" s="181"/>
      <c r="AL178" s="181"/>
      <c r="AM178" s="181"/>
      <c r="AN178" s="181"/>
      <c r="AO178" s="181"/>
      <c r="AP178" s="181"/>
      <c r="AQ178" s="181"/>
      <c r="AR178" s="181"/>
      <c r="AS178" s="181"/>
      <c r="AT178" s="181"/>
      <c r="AU178" s="181"/>
      <c r="AV178" s="283"/>
      <c r="AW178" s="283"/>
      <c r="AX178" s="283"/>
      <c r="AY178" s="283"/>
      <c r="AZ178" s="181"/>
      <c r="BA178" s="181"/>
      <c r="BB178" s="181"/>
      <c r="BC178" s="181"/>
      <c r="BD178" s="181"/>
      <c r="BE178" s="181"/>
      <c r="BF178" s="181"/>
      <c r="BG178" s="181"/>
    </row>
    <row r="179" spans="2:59" s="202" customFormat="1">
      <c r="B179" s="143"/>
      <c r="C179" s="55"/>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43"/>
      <c r="AK179" s="181"/>
      <c r="AL179" s="181"/>
      <c r="AM179" s="181"/>
      <c r="AN179" s="181"/>
      <c r="AO179" s="181"/>
      <c r="AP179" s="181"/>
      <c r="AQ179" s="181"/>
      <c r="AR179" s="181"/>
      <c r="AS179" s="181"/>
      <c r="AT179" s="181"/>
      <c r="AU179" s="181"/>
      <c r="AV179" s="283"/>
      <c r="AW179" s="283"/>
      <c r="AX179" s="283"/>
      <c r="AY179" s="283"/>
      <c r="AZ179" s="181"/>
      <c r="BA179" s="181"/>
      <c r="BB179" s="181"/>
      <c r="BC179" s="181"/>
      <c r="BD179" s="181"/>
      <c r="BE179" s="181"/>
      <c r="BF179" s="181"/>
      <c r="BG179" s="181"/>
    </row>
    <row r="180" spans="2:59" s="202" customFormat="1">
      <c r="B180" s="143"/>
      <c r="C180" s="55"/>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43"/>
      <c r="AK180" s="181"/>
      <c r="AL180" s="181"/>
      <c r="AM180" s="181"/>
      <c r="AN180" s="181"/>
      <c r="AO180" s="181"/>
      <c r="AP180" s="181"/>
      <c r="AQ180" s="181"/>
      <c r="AR180" s="181"/>
      <c r="AS180" s="181"/>
      <c r="AT180" s="181"/>
      <c r="AU180" s="181"/>
      <c r="AV180" s="283"/>
      <c r="AW180" s="283"/>
      <c r="AX180" s="283"/>
      <c r="AY180" s="283"/>
      <c r="AZ180" s="181"/>
      <c r="BA180" s="181"/>
      <c r="BB180" s="181"/>
      <c r="BC180" s="181"/>
      <c r="BD180" s="181"/>
      <c r="BE180" s="181"/>
      <c r="BF180" s="181"/>
      <c r="BG180" s="181"/>
    </row>
    <row r="181" spans="2:59" s="202" customFormat="1">
      <c r="B181" s="143"/>
      <c r="C181" s="55"/>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43"/>
      <c r="AK181" s="181"/>
      <c r="AL181" s="181"/>
      <c r="AM181" s="181"/>
      <c r="AN181" s="181"/>
      <c r="AO181" s="181"/>
      <c r="AP181" s="181"/>
      <c r="AQ181" s="181"/>
      <c r="AR181" s="181"/>
      <c r="AS181" s="181"/>
      <c r="AT181" s="181"/>
      <c r="AU181" s="181"/>
      <c r="AV181" s="283"/>
      <c r="AW181" s="283"/>
      <c r="AX181" s="283"/>
      <c r="AY181" s="283"/>
      <c r="AZ181" s="181"/>
      <c r="BA181" s="181"/>
      <c r="BB181" s="181"/>
      <c r="BC181" s="181"/>
      <c r="BD181" s="181"/>
      <c r="BE181" s="181"/>
      <c r="BF181" s="181"/>
      <c r="BG181" s="181"/>
    </row>
    <row r="182" spans="2:59" s="202" customFormat="1">
      <c r="B182" s="143"/>
      <c r="C182" s="55"/>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43"/>
      <c r="AK182" s="181"/>
      <c r="AL182" s="181"/>
      <c r="AM182" s="181"/>
      <c r="AN182" s="181"/>
      <c r="AO182" s="181"/>
      <c r="AP182" s="181"/>
      <c r="AQ182" s="181"/>
      <c r="AR182" s="181"/>
      <c r="AS182" s="181"/>
      <c r="AT182" s="181"/>
      <c r="AU182" s="181"/>
      <c r="AV182" s="283"/>
      <c r="AW182" s="283"/>
      <c r="AX182" s="283"/>
      <c r="AY182" s="283"/>
      <c r="AZ182" s="181"/>
      <c r="BA182" s="181"/>
      <c r="BB182" s="181"/>
      <c r="BC182" s="181"/>
      <c r="BD182" s="181"/>
      <c r="BE182" s="181"/>
      <c r="BF182" s="181"/>
      <c r="BG182" s="181"/>
    </row>
    <row r="183" spans="2:59" s="202" customFormat="1">
      <c r="B183" s="143"/>
      <c r="C183" s="55"/>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43"/>
      <c r="AK183" s="181"/>
      <c r="AL183" s="181"/>
      <c r="AM183" s="181"/>
      <c r="AN183" s="181"/>
      <c r="AO183" s="181"/>
      <c r="AP183" s="181"/>
      <c r="AQ183" s="181"/>
      <c r="AR183" s="181"/>
      <c r="AS183" s="181"/>
      <c r="AT183" s="181"/>
      <c r="AU183" s="181"/>
      <c r="AV183" s="283"/>
      <c r="AW183" s="283"/>
      <c r="AX183" s="283"/>
      <c r="AY183" s="283"/>
      <c r="AZ183" s="181"/>
      <c r="BA183" s="181"/>
      <c r="BB183" s="181"/>
      <c r="BC183" s="181"/>
      <c r="BD183" s="181"/>
      <c r="BE183" s="181"/>
      <c r="BF183" s="181"/>
      <c r="BG183" s="181"/>
    </row>
    <row r="184" spans="2:59" s="202" customFormat="1">
      <c r="B184" s="143"/>
      <c r="C184" s="55"/>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43"/>
      <c r="AK184" s="181"/>
      <c r="AL184" s="181"/>
      <c r="AM184" s="181"/>
      <c r="AN184" s="181"/>
      <c r="AO184" s="181"/>
      <c r="AP184" s="181"/>
      <c r="AQ184" s="181"/>
      <c r="AR184" s="181"/>
      <c r="AS184" s="181"/>
      <c r="AT184" s="181"/>
      <c r="AU184" s="181"/>
      <c r="AV184" s="283"/>
      <c r="AW184" s="283"/>
      <c r="AX184" s="283"/>
      <c r="AY184" s="283"/>
      <c r="AZ184" s="181"/>
      <c r="BA184" s="181"/>
      <c r="BB184" s="181"/>
      <c r="BC184" s="181"/>
      <c r="BD184" s="181"/>
      <c r="BE184" s="181"/>
      <c r="BF184" s="181"/>
      <c r="BG184" s="181"/>
    </row>
    <row r="185" spans="2:59" s="202" customFormat="1">
      <c r="B185" s="143"/>
      <c r="C185" s="55"/>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43"/>
      <c r="AK185" s="181"/>
      <c r="AL185" s="181"/>
      <c r="AM185" s="181"/>
      <c r="AN185" s="181"/>
      <c r="AO185" s="181"/>
      <c r="AP185" s="181"/>
      <c r="AQ185" s="181"/>
      <c r="AR185" s="181"/>
      <c r="AS185" s="181"/>
      <c r="AT185" s="181"/>
      <c r="AU185" s="181"/>
      <c r="AV185" s="283"/>
      <c r="AW185" s="283"/>
      <c r="AX185" s="283"/>
      <c r="AY185" s="283"/>
      <c r="AZ185" s="181"/>
      <c r="BA185" s="181"/>
      <c r="BB185" s="181"/>
      <c r="BC185" s="181"/>
      <c r="BD185" s="181"/>
      <c r="BE185" s="181"/>
      <c r="BF185" s="181"/>
      <c r="BG185" s="181"/>
    </row>
    <row r="186" spans="2:59" s="202" customFormat="1">
      <c r="B186" s="143"/>
      <c r="C186" s="55"/>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43"/>
      <c r="AK186" s="181"/>
      <c r="AL186" s="181"/>
      <c r="AM186" s="181"/>
      <c r="AN186" s="181"/>
      <c r="AO186" s="181"/>
      <c r="AP186" s="181"/>
      <c r="AQ186" s="181"/>
      <c r="AR186" s="181"/>
      <c r="AS186" s="181"/>
      <c r="AT186" s="181"/>
      <c r="AU186" s="181"/>
      <c r="AV186" s="283"/>
      <c r="AW186" s="283"/>
      <c r="AX186" s="283"/>
      <c r="AY186" s="283"/>
      <c r="AZ186" s="181"/>
      <c r="BA186" s="181"/>
      <c r="BB186" s="181"/>
      <c r="BC186" s="181"/>
      <c r="BD186" s="181"/>
      <c r="BE186" s="181"/>
      <c r="BF186" s="181"/>
      <c r="BG186" s="181"/>
    </row>
    <row r="187" spans="2:59" s="202" customFormat="1">
      <c r="B187" s="143"/>
      <c r="C187" s="55"/>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43"/>
      <c r="AK187" s="181"/>
      <c r="AL187" s="181"/>
      <c r="AM187" s="181"/>
      <c r="AN187" s="181"/>
      <c r="AO187" s="181"/>
      <c r="AP187" s="181"/>
      <c r="AQ187" s="181"/>
      <c r="AR187" s="181"/>
      <c r="AS187" s="181"/>
      <c r="AT187" s="181"/>
      <c r="AU187" s="181"/>
      <c r="AV187" s="283"/>
      <c r="AW187" s="283"/>
      <c r="AX187" s="283"/>
      <c r="AY187" s="283"/>
      <c r="AZ187" s="181"/>
      <c r="BA187" s="181"/>
      <c r="BB187" s="181"/>
      <c r="BC187" s="181"/>
      <c r="BD187" s="181"/>
      <c r="BE187" s="181"/>
      <c r="BF187" s="181"/>
      <c r="BG187" s="181"/>
    </row>
    <row r="188" spans="2:59" s="202" customFormat="1">
      <c r="B188" s="143"/>
      <c r="C188" s="55"/>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43"/>
      <c r="AK188" s="181"/>
      <c r="AL188" s="181"/>
      <c r="AM188" s="181"/>
      <c r="AN188" s="181"/>
      <c r="AO188" s="181"/>
      <c r="AP188" s="181"/>
      <c r="AQ188" s="181"/>
      <c r="AR188" s="181"/>
      <c r="AS188" s="181"/>
      <c r="AT188" s="181"/>
      <c r="AU188" s="181"/>
      <c r="AV188" s="283"/>
      <c r="AW188" s="283"/>
      <c r="AX188" s="283"/>
      <c r="AY188" s="283"/>
      <c r="AZ188" s="181"/>
      <c r="BA188" s="181"/>
      <c r="BB188" s="181"/>
      <c r="BC188" s="181"/>
      <c r="BD188" s="181"/>
      <c r="BE188" s="181"/>
      <c r="BF188" s="181"/>
      <c r="BG188" s="181"/>
    </row>
    <row r="189" spans="2:59" s="202" customFormat="1">
      <c r="B189" s="143"/>
      <c r="C189" s="55"/>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43"/>
      <c r="AK189" s="181"/>
      <c r="AL189" s="181"/>
      <c r="AM189" s="181"/>
      <c r="AN189" s="181"/>
      <c r="AO189" s="181"/>
      <c r="AP189" s="181"/>
      <c r="AQ189" s="181"/>
      <c r="AR189" s="181"/>
      <c r="AS189" s="181"/>
      <c r="AT189" s="181"/>
      <c r="AU189" s="181"/>
      <c r="AV189" s="283"/>
      <c r="AW189" s="283"/>
      <c r="AX189" s="283"/>
      <c r="AY189" s="283"/>
      <c r="AZ189" s="181"/>
      <c r="BA189" s="181"/>
      <c r="BB189" s="181"/>
      <c r="BC189" s="181"/>
      <c r="BD189" s="181"/>
      <c r="BE189" s="181"/>
      <c r="BF189" s="181"/>
      <c r="BG189" s="181"/>
    </row>
    <row r="190" spans="2:59" s="202" customFormat="1">
      <c r="B190" s="143"/>
      <c r="C190" s="55"/>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43"/>
      <c r="AK190" s="181"/>
      <c r="AL190" s="181"/>
      <c r="AM190" s="181"/>
      <c r="AN190" s="181"/>
      <c r="AO190" s="181"/>
      <c r="AP190" s="181"/>
      <c r="AQ190" s="181"/>
      <c r="AR190" s="181"/>
      <c r="AS190" s="181"/>
      <c r="AT190" s="181"/>
      <c r="AU190" s="181"/>
      <c r="AV190" s="283"/>
      <c r="AW190" s="283"/>
      <c r="AX190" s="283"/>
      <c r="AY190" s="283"/>
      <c r="AZ190" s="181"/>
      <c r="BA190" s="181"/>
      <c r="BB190" s="181"/>
      <c r="BC190" s="181"/>
      <c r="BD190" s="181"/>
      <c r="BE190" s="181"/>
      <c r="BF190" s="181"/>
      <c r="BG190" s="181"/>
    </row>
    <row r="191" spans="2:59" s="202" customFormat="1">
      <c r="B191" s="143"/>
      <c r="C191" s="55"/>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43"/>
      <c r="AK191" s="181"/>
      <c r="AL191" s="181"/>
      <c r="AM191" s="181"/>
      <c r="AN191" s="181"/>
      <c r="AO191" s="181"/>
      <c r="AP191" s="181"/>
      <c r="AQ191" s="181"/>
      <c r="AR191" s="181"/>
      <c r="AS191" s="181"/>
      <c r="AT191" s="181"/>
      <c r="AU191" s="181"/>
      <c r="AV191" s="283"/>
      <c r="AW191" s="283"/>
      <c r="AX191" s="283"/>
      <c r="AY191" s="283"/>
      <c r="AZ191" s="181"/>
      <c r="BA191" s="181"/>
      <c r="BB191" s="181"/>
      <c r="BC191" s="181"/>
      <c r="BD191" s="181"/>
      <c r="BE191" s="181"/>
      <c r="BF191" s="181"/>
      <c r="BG191" s="181"/>
    </row>
    <row r="192" spans="2:59" s="202" customFormat="1">
      <c r="B192" s="143"/>
      <c r="C192" s="55"/>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43"/>
      <c r="AK192" s="181"/>
      <c r="AL192" s="181"/>
      <c r="AM192" s="181"/>
      <c r="AN192" s="181"/>
      <c r="AO192" s="181"/>
      <c r="AP192" s="181"/>
      <c r="AQ192" s="181"/>
      <c r="AR192" s="181"/>
      <c r="AS192" s="181"/>
      <c r="AT192" s="181"/>
      <c r="AU192" s="181"/>
      <c r="AV192" s="283"/>
      <c r="AW192" s="283"/>
      <c r="AX192" s="283"/>
      <c r="AY192" s="283"/>
      <c r="AZ192" s="181"/>
      <c r="BA192" s="181"/>
      <c r="BB192" s="181"/>
      <c r="BC192" s="181"/>
      <c r="BD192" s="181"/>
      <c r="BE192" s="181"/>
      <c r="BF192" s="181"/>
      <c r="BG192" s="181"/>
    </row>
    <row r="193" spans="2:59" s="202" customFormat="1">
      <c r="B193" s="143"/>
      <c r="C193" s="55"/>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43"/>
      <c r="AK193" s="181"/>
      <c r="AL193" s="181"/>
      <c r="AM193" s="181"/>
      <c r="AN193" s="181"/>
      <c r="AO193" s="181"/>
      <c r="AP193" s="181"/>
      <c r="AQ193" s="181"/>
      <c r="AR193" s="181"/>
      <c r="AS193" s="181"/>
      <c r="AT193" s="181"/>
      <c r="AU193" s="181"/>
      <c r="AV193" s="283"/>
      <c r="AW193" s="283"/>
      <c r="AX193" s="283"/>
      <c r="AY193" s="283"/>
      <c r="AZ193" s="181"/>
      <c r="BA193" s="181"/>
      <c r="BB193" s="181"/>
      <c r="BC193" s="181"/>
      <c r="BD193" s="181"/>
      <c r="BE193" s="181"/>
      <c r="BF193" s="181"/>
      <c r="BG193" s="181"/>
    </row>
    <row r="194" spans="2:59" s="202" customFormat="1">
      <c r="B194" s="143"/>
      <c r="C194" s="55"/>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43"/>
      <c r="AK194" s="181"/>
      <c r="AL194" s="181"/>
      <c r="AM194" s="181"/>
      <c r="AN194" s="181"/>
      <c r="AO194" s="181"/>
      <c r="AP194" s="181"/>
      <c r="AQ194" s="181"/>
      <c r="AR194" s="181"/>
      <c r="AS194" s="181"/>
      <c r="AT194" s="181"/>
      <c r="AU194" s="181"/>
      <c r="AV194" s="283"/>
      <c r="AW194" s="283"/>
      <c r="AX194" s="283"/>
      <c r="AY194" s="283"/>
      <c r="AZ194" s="181"/>
      <c r="BA194" s="181"/>
      <c r="BB194" s="181"/>
      <c r="BC194" s="181"/>
      <c r="BD194" s="181"/>
      <c r="BE194" s="181"/>
      <c r="BF194" s="181"/>
      <c r="BG194" s="181"/>
    </row>
    <row r="195" spans="2:59" s="202" customFormat="1">
      <c r="B195" s="143"/>
      <c r="C195" s="55"/>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43"/>
      <c r="AK195" s="181"/>
      <c r="AL195" s="181"/>
      <c r="AM195" s="181"/>
      <c r="AN195" s="181"/>
      <c r="AO195" s="181"/>
      <c r="AP195" s="181"/>
      <c r="AQ195" s="181"/>
      <c r="AR195" s="181"/>
      <c r="AS195" s="181"/>
      <c r="AT195" s="181"/>
      <c r="AU195" s="181"/>
      <c r="AV195" s="283"/>
      <c r="AW195" s="283"/>
      <c r="AX195" s="283"/>
      <c r="AY195" s="283"/>
      <c r="AZ195" s="181"/>
      <c r="BA195" s="181"/>
      <c r="BB195" s="181"/>
      <c r="BC195" s="181"/>
      <c r="BD195" s="181"/>
      <c r="BE195" s="181"/>
      <c r="BF195" s="181"/>
      <c r="BG195" s="181"/>
    </row>
    <row r="196" spans="2:59" s="202" customFormat="1">
      <c r="B196" s="143"/>
      <c r="C196" s="55"/>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43"/>
      <c r="AK196" s="181"/>
      <c r="AL196" s="181"/>
      <c r="AM196" s="181"/>
      <c r="AN196" s="181"/>
      <c r="AO196" s="181"/>
      <c r="AP196" s="181"/>
      <c r="AQ196" s="181"/>
      <c r="AR196" s="181"/>
      <c r="AS196" s="181"/>
      <c r="AT196" s="181"/>
      <c r="AU196" s="181"/>
      <c r="AV196" s="283"/>
      <c r="AW196" s="283"/>
      <c r="AX196" s="283"/>
      <c r="AY196" s="283"/>
      <c r="AZ196" s="181"/>
      <c r="BA196" s="181"/>
      <c r="BB196" s="181"/>
      <c r="BC196" s="181"/>
      <c r="BD196" s="181"/>
      <c r="BE196" s="181"/>
      <c r="BF196" s="181"/>
      <c r="BG196" s="181"/>
    </row>
    <row r="197" spans="2:59" s="202" customFormat="1">
      <c r="B197" s="143"/>
      <c r="C197" s="55"/>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43"/>
      <c r="AK197" s="181"/>
      <c r="AL197" s="181"/>
      <c r="AM197" s="181"/>
      <c r="AN197" s="181"/>
      <c r="AO197" s="181"/>
      <c r="AP197" s="181"/>
      <c r="AQ197" s="181"/>
      <c r="AR197" s="181"/>
      <c r="AS197" s="181"/>
      <c r="AT197" s="181"/>
      <c r="AU197" s="181"/>
      <c r="AV197" s="283"/>
      <c r="AW197" s="283"/>
      <c r="AX197" s="283"/>
      <c r="AY197" s="283"/>
      <c r="AZ197" s="181"/>
      <c r="BA197" s="181"/>
      <c r="BB197" s="181"/>
      <c r="BC197" s="181"/>
      <c r="BD197" s="181"/>
      <c r="BE197" s="181"/>
      <c r="BF197" s="181"/>
      <c r="BG197" s="181"/>
    </row>
    <row r="198" spans="2:59" s="202" customFormat="1">
      <c r="B198" s="143"/>
      <c r="C198" s="55"/>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43"/>
      <c r="AK198" s="181"/>
      <c r="AL198" s="181"/>
      <c r="AM198" s="181"/>
      <c r="AN198" s="181"/>
      <c r="AO198" s="181"/>
      <c r="AP198" s="181"/>
      <c r="AQ198" s="181"/>
      <c r="AR198" s="181"/>
      <c r="AS198" s="181"/>
      <c r="AT198" s="181"/>
      <c r="AU198" s="181"/>
      <c r="AV198" s="283"/>
      <c r="AW198" s="283"/>
      <c r="AX198" s="283"/>
      <c r="AY198" s="283"/>
      <c r="AZ198" s="181"/>
      <c r="BA198" s="181"/>
      <c r="BB198" s="181"/>
      <c r="BC198" s="181"/>
      <c r="BD198" s="181"/>
      <c r="BE198" s="181"/>
      <c r="BF198" s="181"/>
      <c r="BG198" s="181"/>
    </row>
    <row r="199" spans="2:59" s="202" customFormat="1">
      <c r="B199" s="143"/>
      <c r="C199" s="55"/>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43"/>
      <c r="AK199" s="181"/>
      <c r="AL199" s="181"/>
      <c r="AM199" s="181"/>
      <c r="AN199" s="181"/>
      <c r="AO199" s="181"/>
      <c r="AP199" s="181"/>
      <c r="AQ199" s="181"/>
      <c r="AR199" s="181"/>
      <c r="AS199" s="181"/>
      <c r="AT199" s="181"/>
      <c r="AU199" s="181"/>
      <c r="AV199" s="283"/>
      <c r="AW199" s="283"/>
      <c r="AX199" s="283"/>
      <c r="AY199" s="283"/>
      <c r="AZ199" s="181"/>
      <c r="BA199" s="181"/>
      <c r="BB199" s="181"/>
      <c r="BC199" s="181"/>
      <c r="BD199" s="181"/>
      <c r="BE199" s="181"/>
      <c r="BF199" s="181"/>
      <c r="BG199" s="181"/>
    </row>
    <row r="200" spans="2:59" s="202" customFormat="1">
      <c r="B200" s="143"/>
      <c r="C200" s="55"/>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43"/>
      <c r="AK200" s="181"/>
      <c r="AL200" s="181"/>
      <c r="AM200" s="181"/>
      <c r="AN200" s="181"/>
      <c r="AO200" s="181"/>
      <c r="AP200" s="181"/>
      <c r="AQ200" s="181"/>
      <c r="AR200" s="181"/>
      <c r="AS200" s="181"/>
      <c r="AT200" s="181"/>
      <c r="AU200" s="181"/>
      <c r="AV200" s="283"/>
      <c r="AW200" s="283"/>
      <c r="AX200" s="283"/>
      <c r="AY200" s="283"/>
      <c r="AZ200" s="181"/>
      <c r="BA200" s="181"/>
      <c r="BB200" s="181"/>
      <c r="BC200" s="181"/>
      <c r="BD200" s="181"/>
      <c r="BE200" s="181"/>
      <c r="BF200" s="181"/>
      <c r="BG200" s="181"/>
    </row>
    <row r="201" spans="2:59" s="202" customFormat="1">
      <c r="B201" s="143"/>
      <c r="C201" s="55"/>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43"/>
      <c r="AK201" s="181"/>
      <c r="AL201" s="181"/>
      <c r="AM201" s="181"/>
      <c r="AN201" s="181"/>
      <c r="AO201" s="181"/>
      <c r="AP201" s="181"/>
      <c r="AQ201" s="181"/>
      <c r="AR201" s="181"/>
      <c r="AS201" s="181"/>
      <c r="AT201" s="181"/>
      <c r="AU201" s="181"/>
      <c r="AV201" s="283"/>
      <c r="AW201" s="283"/>
      <c r="AX201" s="283"/>
      <c r="AY201" s="283"/>
      <c r="AZ201" s="181"/>
      <c r="BA201" s="181"/>
      <c r="BB201" s="181"/>
      <c r="BC201" s="181"/>
      <c r="BD201" s="181"/>
      <c r="BE201" s="181"/>
      <c r="BF201" s="181"/>
      <c r="BG201" s="181"/>
    </row>
    <row r="202" spans="2:59" s="202" customFormat="1">
      <c r="B202" s="143"/>
      <c r="C202" s="55"/>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43"/>
      <c r="AK202" s="181"/>
      <c r="AL202" s="181"/>
      <c r="AM202" s="181"/>
      <c r="AN202" s="181"/>
      <c r="AO202" s="181"/>
      <c r="AP202" s="181"/>
      <c r="AQ202" s="181"/>
      <c r="AR202" s="181"/>
      <c r="AS202" s="181"/>
      <c r="AT202" s="181"/>
      <c r="AU202" s="181"/>
      <c r="AV202" s="283"/>
      <c r="AW202" s="283"/>
      <c r="AX202" s="283"/>
      <c r="AY202" s="283"/>
      <c r="AZ202" s="181"/>
      <c r="BA202" s="181"/>
      <c r="BB202" s="181"/>
      <c r="BC202" s="181"/>
      <c r="BD202" s="181"/>
      <c r="BE202" s="181"/>
      <c r="BF202" s="181"/>
      <c r="BG202" s="181"/>
    </row>
    <row r="203" spans="2:59" s="202" customFormat="1">
      <c r="B203" s="143"/>
      <c r="C203" s="55"/>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43"/>
      <c r="AK203" s="181"/>
      <c r="AL203" s="181"/>
      <c r="AM203" s="181"/>
      <c r="AN203" s="181"/>
      <c r="AO203" s="181"/>
      <c r="AP203" s="181"/>
      <c r="AQ203" s="181"/>
      <c r="AR203" s="181"/>
      <c r="AS203" s="181"/>
      <c r="AT203" s="181"/>
      <c r="AU203" s="181"/>
      <c r="AV203" s="283"/>
      <c r="AW203" s="283"/>
      <c r="AX203" s="283"/>
      <c r="AY203" s="283"/>
      <c r="AZ203" s="181"/>
      <c r="BA203" s="181"/>
      <c r="BB203" s="181"/>
      <c r="BC203" s="181"/>
      <c r="BD203" s="181"/>
      <c r="BE203" s="181"/>
      <c r="BF203" s="181"/>
      <c r="BG203" s="181"/>
    </row>
    <row r="204" spans="2:59" s="202" customFormat="1">
      <c r="B204" s="143"/>
      <c r="C204" s="55"/>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43"/>
      <c r="AK204" s="181"/>
      <c r="AL204" s="181"/>
      <c r="AM204" s="181"/>
      <c r="AN204" s="181"/>
      <c r="AO204" s="181"/>
      <c r="AP204" s="181"/>
      <c r="AQ204" s="181"/>
      <c r="AR204" s="181"/>
      <c r="AS204" s="181"/>
      <c r="AT204" s="181"/>
      <c r="AU204" s="181"/>
      <c r="AV204" s="283"/>
      <c r="AW204" s="283"/>
      <c r="AX204" s="283"/>
      <c r="AY204" s="283"/>
      <c r="AZ204" s="181"/>
      <c r="BA204" s="181"/>
      <c r="BB204" s="181"/>
      <c r="BC204" s="181"/>
      <c r="BD204" s="181"/>
      <c r="BE204" s="181"/>
      <c r="BF204" s="181"/>
      <c r="BG204" s="181"/>
    </row>
    <row r="205" spans="2:59" s="202" customFormat="1">
      <c r="B205" s="143"/>
      <c r="C205" s="55"/>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43"/>
      <c r="AK205" s="181"/>
      <c r="AL205" s="181"/>
      <c r="AM205" s="181"/>
      <c r="AN205" s="181"/>
      <c r="AO205" s="181"/>
      <c r="AP205" s="181"/>
      <c r="AQ205" s="181"/>
      <c r="AR205" s="181"/>
      <c r="AS205" s="181"/>
      <c r="AT205" s="181"/>
      <c r="AU205" s="181"/>
      <c r="AV205" s="283"/>
      <c r="AW205" s="283"/>
      <c r="AX205" s="283"/>
      <c r="AY205" s="283"/>
      <c r="AZ205" s="181"/>
      <c r="BA205" s="181"/>
      <c r="BB205" s="181"/>
      <c r="BC205" s="181"/>
      <c r="BD205" s="181"/>
      <c r="BE205" s="181"/>
      <c r="BF205" s="181"/>
      <c r="BG205" s="181"/>
    </row>
    <row r="206" spans="2:59" s="202" customFormat="1">
      <c r="B206" s="143"/>
      <c r="C206" s="55"/>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43"/>
      <c r="AK206" s="181"/>
      <c r="AL206" s="181"/>
      <c r="AM206" s="181"/>
      <c r="AN206" s="181"/>
      <c r="AO206" s="181"/>
      <c r="AP206" s="181"/>
      <c r="AQ206" s="181"/>
      <c r="AR206" s="181"/>
      <c r="AS206" s="181"/>
      <c r="AT206" s="181"/>
      <c r="AU206" s="181"/>
      <c r="AV206" s="283"/>
      <c r="AW206" s="283"/>
      <c r="AX206" s="283"/>
      <c r="AY206" s="283"/>
      <c r="AZ206" s="181"/>
      <c r="BA206" s="181"/>
      <c r="BB206" s="181"/>
      <c r="BC206" s="181"/>
      <c r="BD206" s="181"/>
      <c r="BE206" s="181"/>
      <c r="BF206" s="181"/>
      <c r="BG206" s="181"/>
    </row>
    <row r="207" spans="2:59" s="202" customFormat="1">
      <c r="B207" s="143"/>
      <c r="C207" s="55"/>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43"/>
      <c r="AK207" s="181"/>
      <c r="AL207" s="181"/>
      <c r="AM207" s="181"/>
      <c r="AN207" s="181"/>
      <c r="AO207" s="181"/>
      <c r="AP207" s="181"/>
      <c r="AQ207" s="181"/>
      <c r="AR207" s="181"/>
      <c r="AS207" s="181"/>
      <c r="AT207" s="181"/>
      <c r="AU207" s="181"/>
      <c r="AV207" s="283"/>
      <c r="AW207" s="283"/>
      <c r="AX207" s="283"/>
      <c r="AY207" s="283"/>
      <c r="AZ207" s="181"/>
      <c r="BA207" s="181"/>
      <c r="BB207" s="181"/>
      <c r="BC207" s="181"/>
      <c r="BD207" s="181"/>
      <c r="BE207" s="181"/>
      <c r="BF207" s="181"/>
      <c r="BG207" s="181"/>
    </row>
    <row r="208" spans="2:59" s="202" customFormat="1">
      <c r="B208" s="143"/>
      <c r="C208" s="55"/>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43"/>
      <c r="AK208" s="181"/>
      <c r="AL208" s="181"/>
      <c r="AM208" s="181"/>
      <c r="AN208" s="181"/>
      <c r="AO208" s="181"/>
      <c r="AP208" s="181"/>
      <c r="AQ208" s="181"/>
      <c r="AR208" s="181"/>
      <c r="AS208" s="181"/>
      <c r="AT208" s="181"/>
      <c r="AU208" s="181"/>
      <c r="AV208" s="283"/>
      <c r="AW208" s="283"/>
      <c r="AX208" s="283"/>
      <c r="AY208" s="283"/>
      <c r="AZ208" s="181"/>
      <c r="BA208" s="181"/>
      <c r="BB208" s="181"/>
      <c r="BC208" s="181"/>
      <c r="BD208" s="181"/>
      <c r="BE208" s="181"/>
      <c r="BF208" s="181"/>
      <c r="BG208" s="181"/>
    </row>
    <row r="209" spans="2:59" s="202" customFormat="1">
      <c r="B209" s="143"/>
      <c r="C209" s="55"/>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43"/>
      <c r="AK209" s="181"/>
      <c r="AL209" s="181"/>
      <c r="AM209" s="181"/>
      <c r="AN209" s="181"/>
      <c r="AO209" s="181"/>
      <c r="AP209" s="181"/>
      <c r="AQ209" s="181"/>
      <c r="AR209" s="181"/>
      <c r="AS209" s="181"/>
      <c r="AT209" s="181"/>
      <c r="AU209" s="181"/>
      <c r="AV209" s="283"/>
      <c r="AW209" s="283"/>
      <c r="AX209" s="283"/>
      <c r="AY209" s="283"/>
      <c r="AZ209" s="181"/>
      <c r="BA209" s="181"/>
      <c r="BB209" s="181"/>
      <c r="BC209" s="181"/>
      <c r="BD209" s="181"/>
      <c r="BE209" s="181"/>
      <c r="BF209" s="181"/>
      <c r="BG209" s="181"/>
    </row>
    <row r="210" spans="2:59" s="202" customFormat="1">
      <c r="B210" s="143"/>
      <c r="C210" s="55"/>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43"/>
      <c r="AK210" s="181"/>
      <c r="AL210" s="181"/>
      <c r="AM210" s="181"/>
      <c r="AN210" s="181"/>
      <c r="AO210" s="181"/>
      <c r="AP210" s="181"/>
      <c r="AQ210" s="181"/>
      <c r="AR210" s="181"/>
      <c r="AS210" s="181"/>
      <c r="AT210" s="181"/>
      <c r="AU210" s="181"/>
      <c r="AV210" s="283"/>
      <c r="AW210" s="283"/>
      <c r="AX210" s="283"/>
      <c r="AY210" s="283"/>
      <c r="AZ210" s="181"/>
      <c r="BA210" s="181"/>
      <c r="BB210" s="181"/>
      <c r="BC210" s="181"/>
      <c r="BD210" s="181"/>
      <c r="BE210" s="181"/>
      <c r="BF210" s="181"/>
      <c r="BG210" s="181"/>
    </row>
    <row r="211" spans="2:59" s="202" customFormat="1">
      <c r="B211" s="143"/>
      <c r="C211" s="55"/>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43"/>
      <c r="AK211" s="181"/>
      <c r="AL211" s="181"/>
      <c r="AM211" s="181"/>
      <c r="AN211" s="181"/>
      <c r="AO211" s="181"/>
      <c r="AP211" s="181"/>
      <c r="AQ211" s="181"/>
      <c r="AR211" s="181"/>
      <c r="AS211" s="181"/>
      <c r="AT211" s="181"/>
      <c r="AU211" s="181"/>
      <c r="AV211" s="283"/>
      <c r="AW211" s="283"/>
      <c r="AX211" s="283"/>
      <c r="AY211" s="283"/>
      <c r="AZ211" s="181"/>
      <c r="BA211" s="181"/>
      <c r="BB211" s="181"/>
      <c r="BC211" s="181"/>
      <c r="BD211" s="181"/>
      <c r="BE211" s="181"/>
      <c r="BF211" s="181"/>
      <c r="BG211" s="181"/>
    </row>
    <row r="212" spans="2:59" s="202" customFormat="1">
      <c r="B212" s="143"/>
      <c r="C212" s="55"/>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43"/>
      <c r="AK212" s="181"/>
      <c r="AL212" s="181"/>
      <c r="AM212" s="181"/>
      <c r="AN212" s="181"/>
      <c r="AO212" s="181"/>
      <c r="AP212" s="181"/>
      <c r="AQ212" s="181"/>
      <c r="AR212" s="181"/>
      <c r="AS212" s="181"/>
      <c r="AT212" s="181"/>
      <c r="AU212" s="181"/>
      <c r="AV212" s="283"/>
      <c r="AW212" s="283"/>
      <c r="AX212" s="283"/>
      <c r="AY212" s="283"/>
      <c r="AZ212" s="181"/>
      <c r="BA212" s="181"/>
      <c r="BB212" s="181"/>
      <c r="BC212" s="181"/>
      <c r="BD212" s="181"/>
      <c r="BE212" s="181"/>
      <c r="BF212" s="181"/>
      <c r="BG212" s="181"/>
    </row>
    <row r="213" spans="2:59" s="202" customFormat="1">
      <c r="B213" s="143"/>
      <c r="C213" s="55"/>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43"/>
      <c r="AK213" s="181"/>
      <c r="AL213" s="181"/>
      <c r="AM213" s="181"/>
      <c r="AN213" s="181"/>
      <c r="AO213" s="181"/>
      <c r="AP213" s="181"/>
      <c r="AQ213" s="181"/>
      <c r="AR213" s="181"/>
      <c r="AS213" s="181"/>
      <c r="AT213" s="181"/>
      <c r="AU213" s="181"/>
      <c r="AV213" s="283"/>
      <c r="AW213" s="283"/>
      <c r="AX213" s="283"/>
      <c r="AY213" s="283"/>
      <c r="AZ213" s="181"/>
      <c r="BA213" s="181"/>
      <c r="BB213" s="181"/>
      <c r="BC213" s="181"/>
      <c r="BD213" s="181"/>
      <c r="BE213" s="181"/>
      <c r="BF213" s="181"/>
      <c r="BG213" s="181"/>
    </row>
    <row r="214" spans="2:59" s="202" customFormat="1">
      <c r="B214" s="143"/>
      <c r="C214" s="55"/>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43"/>
      <c r="AK214" s="181"/>
      <c r="AL214" s="181"/>
      <c r="AM214" s="181"/>
      <c r="AN214" s="181"/>
      <c r="AO214" s="181"/>
      <c r="AP214" s="181"/>
      <c r="AQ214" s="181"/>
      <c r="AR214" s="181"/>
      <c r="AS214" s="181"/>
      <c r="AT214" s="181"/>
      <c r="AU214" s="181"/>
      <c r="AV214" s="283"/>
      <c r="AW214" s="283"/>
      <c r="AX214" s="283"/>
      <c r="AY214" s="283"/>
      <c r="AZ214" s="181"/>
      <c r="BA214" s="181"/>
      <c r="BB214" s="181"/>
      <c r="BC214" s="181"/>
      <c r="BD214" s="181"/>
      <c r="BE214" s="181"/>
      <c r="BF214" s="181"/>
      <c r="BG214" s="181"/>
    </row>
    <row r="215" spans="2:59" s="202" customFormat="1">
      <c r="B215" s="143"/>
      <c r="C215" s="55"/>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43"/>
      <c r="AK215" s="181"/>
      <c r="AL215" s="181"/>
      <c r="AM215" s="181"/>
      <c r="AN215" s="181"/>
      <c r="AO215" s="181"/>
      <c r="AP215" s="181"/>
      <c r="AQ215" s="181"/>
      <c r="AR215" s="181"/>
      <c r="AS215" s="181"/>
      <c r="AT215" s="181"/>
      <c r="AU215" s="181"/>
      <c r="AV215" s="283"/>
      <c r="AW215" s="283"/>
      <c r="AX215" s="283"/>
      <c r="AY215" s="283"/>
      <c r="AZ215" s="181"/>
      <c r="BA215" s="181"/>
      <c r="BB215" s="181"/>
      <c r="BC215" s="181"/>
      <c r="BD215" s="181"/>
      <c r="BE215" s="181"/>
      <c r="BF215" s="181"/>
      <c r="BG215" s="181"/>
    </row>
    <row r="216" spans="2:59" s="202" customFormat="1">
      <c r="B216" s="143"/>
      <c r="C216" s="55"/>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43"/>
      <c r="AK216" s="181"/>
      <c r="AL216" s="181"/>
      <c r="AM216" s="181"/>
      <c r="AN216" s="181"/>
      <c r="AO216" s="181"/>
      <c r="AP216" s="181"/>
      <c r="AQ216" s="181"/>
      <c r="AR216" s="181"/>
      <c r="AS216" s="181"/>
      <c r="AT216" s="181"/>
      <c r="AU216" s="181"/>
      <c r="AV216" s="283"/>
      <c r="AW216" s="283"/>
      <c r="AX216" s="283"/>
      <c r="AY216" s="283"/>
      <c r="AZ216" s="181"/>
      <c r="BA216" s="181"/>
      <c r="BB216" s="181"/>
      <c r="BC216" s="181"/>
      <c r="BD216" s="181"/>
      <c r="BE216" s="181"/>
      <c r="BF216" s="181"/>
      <c r="BG216" s="181"/>
    </row>
    <row r="217" spans="2:59" s="202" customFormat="1">
      <c r="B217" s="143"/>
      <c r="C217" s="55"/>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43"/>
      <c r="AK217" s="181"/>
      <c r="AL217" s="181"/>
      <c r="AM217" s="181"/>
      <c r="AN217" s="181"/>
      <c r="AO217" s="181"/>
      <c r="AP217" s="181"/>
      <c r="AQ217" s="181"/>
      <c r="AR217" s="181"/>
      <c r="AS217" s="181"/>
      <c r="AT217" s="181"/>
      <c r="AU217" s="181"/>
      <c r="AV217" s="283"/>
      <c r="AW217" s="283"/>
      <c r="AX217" s="283"/>
      <c r="AY217" s="283"/>
      <c r="AZ217" s="181"/>
      <c r="BA217" s="181"/>
      <c r="BB217" s="181"/>
      <c r="BC217" s="181"/>
      <c r="BD217" s="181"/>
      <c r="BE217" s="181"/>
      <c r="BF217" s="181"/>
      <c r="BG217" s="181"/>
    </row>
    <row r="218" spans="2:59" s="202" customFormat="1">
      <c r="B218" s="143"/>
      <c r="C218" s="55"/>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43"/>
      <c r="AK218" s="181"/>
      <c r="AL218" s="181"/>
      <c r="AM218" s="181"/>
      <c r="AN218" s="181"/>
      <c r="AO218" s="181"/>
      <c r="AP218" s="181"/>
      <c r="AQ218" s="181"/>
      <c r="AR218" s="181"/>
      <c r="AS218" s="181"/>
      <c r="AT218" s="181"/>
      <c r="AU218" s="181"/>
      <c r="AV218" s="283"/>
      <c r="AW218" s="283"/>
      <c r="AX218" s="283"/>
      <c r="AY218" s="283"/>
      <c r="AZ218" s="181"/>
      <c r="BA218" s="181"/>
      <c r="BB218" s="181"/>
      <c r="BC218" s="181"/>
      <c r="BD218" s="181"/>
      <c r="BE218" s="181"/>
      <c r="BF218" s="181"/>
      <c r="BG218" s="181"/>
    </row>
    <row r="219" spans="2:59" s="202" customFormat="1">
      <c r="B219" s="143"/>
      <c r="C219" s="55"/>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43"/>
      <c r="AK219" s="181"/>
      <c r="AL219" s="181"/>
      <c r="AM219" s="181"/>
      <c r="AN219" s="181"/>
      <c r="AO219" s="181"/>
      <c r="AP219" s="181"/>
      <c r="AQ219" s="181"/>
      <c r="AR219" s="181"/>
      <c r="AS219" s="181"/>
      <c r="AT219" s="181"/>
      <c r="AU219" s="181"/>
      <c r="AV219" s="283"/>
      <c r="AW219" s="283"/>
      <c r="AX219" s="283"/>
      <c r="AY219" s="283"/>
      <c r="AZ219" s="181"/>
      <c r="BA219" s="181"/>
      <c r="BB219" s="181"/>
      <c r="BC219" s="181"/>
      <c r="BD219" s="181"/>
      <c r="BE219" s="181"/>
      <c r="BF219" s="181"/>
      <c r="BG219" s="181"/>
    </row>
    <row r="220" spans="2:59" s="202" customFormat="1">
      <c r="B220" s="143"/>
      <c r="C220" s="55"/>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43"/>
      <c r="AK220" s="181"/>
      <c r="AL220" s="181"/>
      <c r="AM220" s="181"/>
      <c r="AN220" s="181"/>
      <c r="AO220" s="181"/>
      <c r="AP220" s="181"/>
      <c r="AQ220" s="181"/>
      <c r="AR220" s="181"/>
      <c r="AS220" s="181"/>
      <c r="AT220" s="181"/>
      <c r="AU220" s="181"/>
      <c r="AV220" s="283"/>
      <c r="AW220" s="283"/>
      <c r="AX220" s="283"/>
      <c r="AY220" s="283"/>
      <c r="AZ220" s="181"/>
      <c r="BA220" s="181"/>
      <c r="BB220" s="181"/>
      <c r="BC220" s="181"/>
      <c r="BD220" s="181"/>
      <c r="BE220" s="181"/>
      <c r="BF220" s="181"/>
      <c r="BG220" s="181"/>
    </row>
    <row r="221" spans="2:59" s="202" customFormat="1">
      <c r="B221" s="143"/>
      <c r="C221" s="55"/>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43"/>
      <c r="AK221" s="181"/>
      <c r="AL221" s="181"/>
      <c r="AM221" s="181"/>
      <c r="AN221" s="181"/>
      <c r="AO221" s="181"/>
      <c r="AP221" s="181"/>
      <c r="AQ221" s="181"/>
      <c r="AR221" s="181"/>
      <c r="AS221" s="181"/>
      <c r="AT221" s="181"/>
      <c r="AU221" s="181"/>
      <c r="AV221" s="283"/>
      <c r="AW221" s="283"/>
      <c r="AX221" s="283"/>
      <c r="AY221" s="283"/>
      <c r="AZ221" s="181"/>
      <c r="BA221" s="181"/>
      <c r="BB221" s="181"/>
      <c r="BC221" s="181"/>
      <c r="BD221" s="181"/>
      <c r="BE221" s="181"/>
      <c r="BF221" s="181"/>
      <c r="BG221" s="181"/>
    </row>
    <row r="222" spans="2:59" s="202" customFormat="1">
      <c r="B222" s="143"/>
      <c r="C222" s="55"/>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43"/>
      <c r="AK222" s="181"/>
      <c r="AL222" s="181"/>
      <c r="AM222" s="181"/>
      <c r="AN222" s="181"/>
      <c r="AO222" s="181"/>
      <c r="AP222" s="181"/>
      <c r="AQ222" s="181"/>
      <c r="AR222" s="181"/>
      <c r="AS222" s="181"/>
      <c r="AT222" s="181"/>
      <c r="AU222" s="181"/>
      <c r="AV222" s="283"/>
      <c r="AW222" s="283"/>
      <c r="AX222" s="283"/>
      <c r="AY222" s="283"/>
      <c r="AZ222" s="181"/>
      <c r="BA222" s="181"/>
      <c r="BB222" s="181"/>
      <c r="BC222" s="181"/>
      <c r="BD222" s="181"/>
      <c r="BE222" s="181"/>
      <c r="BF222" s="181"/>
      <c r="BG222" s="181"/>
    </row>
    <row r="223" spans="2:59" s="202" customFormat="1">
      <c r="B223" s="143"/>
      <c r="C223" s="55"/>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43"/>
      <c r="AK223" s="181"/>
      <c r="AL223" s="181"/>
      <c r="AM223" s="181"/>
      <c r="AN223" s="181"/>
      <c r="AO223" s="181"/>
      <c r="AP223" s="181"/>
      <c r="AQ223" s="181"/>
      <c r="AR223" s="181"/>
      <c r="AS223" s="181"/>
      <c r="AT223" s="181"/>
      <c r="AU223" s="181"/>
      <c r="AV223" s="283"/>
      <c r="AW223" s="283"/>
      <c r="AX223" s="283"/>
      <c r="AY223" s="283"/>
      <c r="AZ223" s="181"/>
      <c r="BA223" s="181"/>
      <c r="BB223" s="181"/>
      <c r="BC223" s="181"/>
      <c r="BD223" s="181"/>
      <c r="BE223" s="181"/>
      <c r="BF223" s="181"/>
      <c r="BG223" s="181"/>
    </row>
    <row r="224" spans="2:59" s="202" customFormat="1">
      <c r="B224" s="143"/>
      <c r="C224" s="55"/>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43"/>
      <c r="AK224" s="181"/>
      <c r="AL224" s="181"/>
      <c r="AM224" s="181"/>
      <c r="AN224" s="181"/>
      <c r="AO224" s="181"/>
      <c r="AP224" s="181"/>
      <c r="AQ224" s="181"/>
      <c r="AR224" s="181"/>
      <c r="AS224" s="181"/>
      <c r="AT224" s="181"/>
      <c r="AU224" s="181"/>
      <c r="AV224" s="283"/>
      <c r="AW224" s="283"/>
      <c r="AX224" s="283"/>
      <c r="AY224" s="283"/>
      <c r="AZ224" s="181"/>
      <c r="BA224" s="181"/>
      <c r="BB224" s="181"/>
      <c r="BC224" s="181"/>
      <c r="BD224" s="181"/>
      <c r="BE224" s="181"/>
      <c r="BF224" s="181"/>
      <c r="BG224" s="181"/>
    </row>
    <row r="225" spans="2:59" s="202" customFormat="1">
      <c r="B225" s="143"/>
      <c r="C225" s="55"/>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43"/>
      <c r="AK225" s="181"/>
      <c r="AL225" s="181"/>
      <c r="AM225" s="181"/>
      <c r="AN225" s="181"/>
      <c r="AO225" s="181"/>
      <c r="AP225" s="181"/>
      <c r="AQ225" s="181"/>
      <c r="AR225" s="181"/>
      <c r="AS225" s="181"/>
      <c r="AT225" s="181"/>
      <c r="AU225" s="181"/>
      <c r="AV225" s="283"/>
      <c r="AW225" s="283"/>
      <c r="AX225" s="283"/>
      <c r="AY225" s="283"/>
      <c r="AZ225" s="181"/>
      <c r="BA225" s="181"/>
      <c r="BB225" s="181"/>
      <c r="BC225" s="181"/>
      <c r="BD225" s="181"/>
      <c r="BE225" s="181"/>
      <c r="BF225" s="181"/>
      <c r="BG225" s="181"/>
    </row>
    <row r="226" spans="2:59" s="202" customFormat="1">
      <c r="B226" s="143"/>
      <c r="C226" s="55"/>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43"/>
      <c r="AK226" s="181"/>
      <c r="AL226" s="181"/>
      <c r="AM226" s="181"/>
      <c r="AN226" s="181"/>
      <c r="AO226" s="181"/>
      <c r="AP226" s="181"/>
      <c r="AQ226" s="181"/>
      <c r="AR226" s="181"/>
      <c r="AS226" s="181"/>
      <c r="AT226" s="181"/>
      <c r="AU226" s="181"/>
      <c r="AV226" s="283"/>
      <c r="AW226" s="283"/>
      <c r="AX226" s="283"/>
      <c r="AY226" s="283"/>
      <c r="AZ226" s="181"/>
      <c r="BA226" s="181"/>
      <c r="BB226" s="181"/>
      <c r="BC226" s="181"/>
      <c r="BD226" s="181"/>
      <c r="BE226" s="181"/>
      <c r="BF226" s="181"/>
      <c r="BG226" s="181"/>
    </row>
    <row r="227" spans="2:59" s="202" customFormat="1">
      <c r="B227" s="143"/>
      <c r="C227" s="55"/>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43"/>
      <c r="AK227" s="181"/>
      <c r="AL227" s="181"/>
      <c r="AM227" s="181"/>
      <c r="AN227" s="181"/>
      <c r="AO227" s="181"/>
      <c r="AP227" s="181"/>
      <c r="AQ227" s="181"/>
      <c r="AR227" s="181"/>
      <c r="AS227" s="181"/>
      <c r="AT227" s="181"/>
      <c r="AU227" s="181"/>
      <c r="AV227" s="283"/>
      <c r="AW227" s="283"/>
      <c r="AX227" s="283"/>
      <c r="AY227" s="283"/>
      <c r="AZ227" s="181"/>
      <c r="BA227" s="181"/>
      <c r="BB227" s="181"/>
      <c r="BC227" s="181"/>
      <c r="BD227" s="181"/>
      <c r="BE227" s="181"/>
      <c r="BF227" s="181"/>
      <c r="BG227" s="181"/>
    </row>
    <row r="228" spans="2:59" s="202" customFormat="1">
      <c r="B228" s="143"/>
      <c r="C228" s="55"/>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43"/>
      <c r="AK228" s="181"/>
      <c r="AL228" s="181"/>
      <c r="AM228" s="181"/>
      <c r="AN228" s="181"/>
      <c r="AO228" s="181"/>
      <c r="AP228" s="181"/>
      <c r="AQ228" s="181"/>
      <c r="AR228" s="181"/>
      <c r="AS228" s="181"/>
      <c r="AT228" s="181"/>
      <c r="AU228" s="181"/>
      <c r="AV228" s="283"/>
      <c r="AW228" s="283"/>
      <c r="AX228" s="283"/>
      <c r="AY228" s="283"/>
      <c r="AZ228" s="181"/>
      <c r="BA228" s="181"/>
      <c r="BB228" s="181"/>
      <c r="BC228" s="181"/>
      <c r="BD228" s="181"/>
      <c r="BE228" s="181"/>
      <c r="BF228" s="181"/>
      <c r="BG228" s="181"/>
    </row>
    <row r="229" spans="2:59" s="202" customFormat="1">
      <c r="B229" s="143"/>
      <c r="C229" s="55"/>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43"/>
      <c r="AK229" s="181"/>
      <c r="AL229" s="181"/>
      <c r="AM229" s="181"/>
      <c r="AN229" s="181"/>
      <c r="AO229" s="181"/>
      <c r="AP229" s="181"/>
      <c r="AQ229" s="181"/>
      <c r="AR229" s="181"/>
      <c r="AS229" s="181"/>
      <c r="AT229" s="181"/>
      <c r="AU229" s="181"/>
      <c r="AV229" s="283"/>
      <c r="AW229" s="283"/>
      <c r="AX229" s="283"/>
      <c r="AY229" s="283"/>
      <c r="AZ229" s="181"/>
      <c r="BA229" s="181"/>
      <c r="BB229" s="181"/>
      <c r="BC229" s="181"/>
      <c r="BD229" s="181"/>
      <c r="BE229" s="181"/>
      <c r="BF229" s="181"/>
      <c r="BG229" s="181"/>
    </row>
    <row r="230" spans="2:59" s="202" customFormat="1">
      <c r="B230" s="143"/>
      <c r="C230" s="55"/>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43"/>
      <c r="AK230" s="181"/>
      <c r="AL230" s="181"/>
      <c r="AM230" s="181"/>
      <c r="AN230" s="181"/>
      <c r="AO230" s="181"/>
      <c r="AP230" s="181"/>
      <c r="AQ230" s="181"/>
      <c r="AR230" s="181"/>
      <c r="AS230" s="181"/>
      <c r="AT230" s="181"/>
      <c r="AU230" s="181"/>
      <c r="AV230" s="283"/>
      <c r="AW230" s="283"/>
      <c r="AX230" s="283"/>
      <c r="AY230" s="283"/>
      <c r="AZ230" s="181"/>
      <c r="BA230" s="181"/>
      <c r="BB230" s="181"/>
      <c r="BC230" s="181"/>
      <c r="BD230" s="181"/>
      <c r="BE230" s="181"/>
      <c r="BF230" s="181"/>
      <c r="BG230" s="181"/>
    </row>
    <row r="231" spans="2:59" s="202" customFormat="1">
      <c r="B231" s="143"/>
      <c r="C231" s="55"/>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43"/>
      <c r="AK231" s="181"/>
      <c r="AL231" s="181"/>
      <c r="AM231" s="181"/>
      <c r="AN231" s="181"/>
      <c r="AO231" s="181"/>
      <c r="AP231" s="181"/>
      <c r="AQ231" s="181"/>
      <c r="AR231" s="181"/>
      <c r="AS231" s="181"/>
      <c r="AT231" s="181"/>
      <c r="AU231" s="181"/>
      <c r="AV231" s="283"/>
      <c r="AW231" s="283"/>
      <c r="AX231" s="283"/>
      <c r="AY231" s="283"/>
      <c r="AZ231" s="181"/>
      <c r="BA231" s="181"/>
      <c r="BB231" s="181"/>
      <c r="BC231" s="181"/>
      <c r="BD231" s="181"/>
      <c r="BE231" s="181"/>
      <c r="BF231" s="181"/>
      <c r="BG231" s="181"/>
    </row>
    <row r="232" spans="2:59" s="202" customFormat="1">
      <c r="B232" s="143"/>
      <c r="C232" s="55"/>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43"/>
      <c r="AK232" s="181"/>
      <c r="AL232" s="181"/>
      <c r="AM232" s="181"/>
      <c r="AN232" s="181"/>
      <c r="AO232" s="181"/>
      <c r="AP232" s="181"/>
      <c r="AQ232" s="181"/>
      <c r="AR232" s="181"/>
      <c r="AS232" s="181"/>
      <c r="AT232" s="181"/>
      <c r="AU232" s="181"/>
      <c r="AV232" s="283"/>
      <c r="AW232" s="283"/>
      <c r="AX232" s="283"/>
      <c r="AY232" s="283"/>
      <c r="AZ232" s="181"/>
      <c r="BA232" s="181"/>
      <c r="BB232" s="181"/>
      <c r="BC232" s="181"/>
      <c r="BD232" s="181"/>
      <c r="BE232" s="181"/>
      <c r="BF232" s="181"/>
      <c r="BG232" s="181"/>
    </row>
    <row r="233" spans="2:59" s="202" customFormat="1">
      <c r="B233" s="143"/>
      <c r="C233" s="55"/>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43"/>
      <c r="AK233" s="181"/>
      <c r="AL233" s="181"/>
      <c r="AM233" s="181"/>
      <c r="AN233" s="181"/>
      <c r="AO233" s="181"/>
      <c r="AP233" s="181"/>
      <c r="AQ233" s="181"/>
      <c r="AR233" s="181"/>
      <c r="AS233" s="181"/>
      <c r="AT233" s="181"/>
      <c r="AU233" s="181"/>
      <c r="AV233" s="283"/>
      <c r="AW233" s="283"/>
      <c r="AX233" s="283"/>
      <c r="AY233" s="283"/>
      <c r="AZ233" s="181"/>
      <c r="BA233" s="181"/>
      <c r="BB233" s="181"/>
      <c r="BC233" s="181"/>
      <c r="BD233" s="181"/>
      <c r="BE233" s="181"/>
      <c r="BF233" s="181"/>
      <c r="BG233" s="181"/>
    </row>
    <row r="234" spans="2:59" s="202" customFormat="1">
      <c r="B234" s="143"/>
      <c r="C234" s="55"/>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43"/>
      <c r="AK234" s="181"/>
      <c r="AL234" s="181"/>
      <c r="AM234" s="181"/>
      <c r="AN234" s="181"/>
      <c r="AO234" s="181"/>
      <c r="AP234" s="181"/>
      <c r="AQ234" s="181"/>
      <c r="AR234" s="181"/>
      <c r="AS234" s="181"/>
      <c r="AT234" s="181"/>
      <c r="AU234" s="181"/>
      <c r="AV234" s="283"/>
      <c r="AW234" s="283"/>
      <c r="AX234" s="283"/>
      <c r="AY234" s="283"/>
      <c r="AZ234" s="181"/>
      <c r="BA234" s="181"/>
      <c r="BB234" s="181"/>
      <c r="BC234" s="181"/>
      <c r="BD234" s="181"/>
      <c r="BE234" s="181"/>
      <c r="BF234" s="181"/>
      <c r="BG234" s="181"/>
    </row>
    <row r="235" spans="2:59" s="202" customFormat="1">
      <c r="B235" s="143"/>
      <c r="C235" s="55"/>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43"/>
      <c r="AK235" s="181"/>
      <c r="AL235" s="181"/>
      <c r="AM235" s="181"/>
      <c r="AN235" s="181"/>
      <c r="AO235" s="181"/>
      <c r="AP235" s="181"/>
      <c r="AQ235" s="181"/>
      <c r="AR235" s="181"/>
      <c r="AS235" s="181"/>
      <c r="AT235" s="181"/>
      <c r="AU235" s="181"/>
      <c r="AV235" s="283"/>
      <c r="AW235" s="283"/>
      <c r="AX235" s="283"/>
      <c r="AY235" s="283"/>
      <c r="AZ235" s="181"/>
      <c r="BA235" s="181"/>
      <c r="BB235" s="181"/>
      <c r="BC235" s="181"/>
      <c r="BD235" s="181"/>
      <c r="BE235" s="181"/>
      <c r="BF235" s="181"/>
      <c r="BG235" s="181"/>
    </row>
    <row r="236" spans="2:59" s="202" customFormat="1">
      <c r="B236" s="143"/>
      <c r="C236" s="55"/>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43"/>
      <c r="AK236" s="181"/>
      <c r="AL236" s="181"/>
      <c r="AM236" s="181"/>
      <c r="AN236" s="181"/>
      <c r="AO236" s="181"/>
      <c r="AP236" s="181"/>
      <c r="AQ236" s="181"/>
      <c r="AR236" s="181"/>
      <c r="AS236" s="181"/>
      <c r="AT236" s="181"/>
      <c r="AU236" s="181"/>
      <c r="AV236" s="283"/>
      <c r="AW236" s="283"/>
      <c r="AX236" s="283"/>
      <c r="AY236" s="283"/>
      <c r="AZ236" s="181"/>
      <c r="BA236" s="181"/>
      <c r="BB236" s="181"/>
      <c r="BC236" s="181"/>
      <c r="BD236" s="181"/>
      <c r="BE236" s="181"/>
      <c r="BF236" s="181"/>
      <c r="BG236" s="181"/>
    </row>
    <row r="237" spans="2:59" s="202" customFormat="1">
      <c r="B237" s="143"/>
      <c r="C237" s="55"/>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43"/>
      <c r="AK237" s="181"/>
      <c r="AL237" s="181"/>
      <c r="AM237" s="181"/>
      <c r="AN237" s="181"/>
      <c r="AO237" s="181"/>
      <c r="AP237" s="181"/>
      <c r="AQ237" s="181"/>
      <c r="AR237" s="181"/>
      <c r="AS237" s="181"/>
      <c r="AT237" s="181"/>
      <c r="AU237" s="181"/>
      <c r="AV237" s="283"/>
      <c r="AW237" s="283"/>
      <c r="AX237" s="283"/>
      <c r="AY237" s="283"/>
      <c r="AZ237" s="181"/>
      <c r="BA237" s="181"/>
      <c r="BB237" s="181"/>
      <c r="BC237" s="181"/>
      <c r="BD237" s="181"/>
      <c r="BE237" s="181"/>
      <c r="BF237" s="181"/>
      <c r="BG237" s="181"/>
    </row>
    <row r="238" spans="2:59" s="202" customFormat="1">
      <c r="B238" s="143"/>
      <c r="C238" s="55"/>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43"/>
      <c r="AK238" s="181"/>
      <c r="AL238" s="181"/>
      <c r="AM238" s="181"/>
      <c r="AN238" s="181"/>
      <c r="AO238" s="181"/>
      <c r="AP238" s="181"/>
      <c r="AQ238" s="181"/>
      <c r="AR238" s="181"/>
      <c r="AS238" s="181"/>
      <c r="AT238" s="181"/>
      <c r="AU238" s="181"/>
      <c r="AV238" s="283"/>
      <c r="AW238" s="283"/>
      <c r="AX238" s="283"/>
      <c r="AY238" s="283"/>
      <c r="AZ238" s="181"/>
      <c r="BA238" s="181"/>
      <c r="BB238" s="181"/>
      <c r="BC238" s="181"/>
      <c r="BD238" s="181"/>
      <c r="BE238" s="181"/>
      <c r="BF238" s="181"/>
      <c r="BG238" s="181"/>
    </row>
    <row r="239" spans="2:59" s="202" customFormat="1">
      <c r="B239" s="143"/>
      <c r="C239" s="55"/>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43"/>
      <c r="AK239" s="181"/>
      <c r="AL239" s="181"/>
      <c r="AM239" s="181"/>
      <c r="AN239" s="181"/>
      <c r="AO239" s="181"/>
      <c r="AP239" s="181"/>
      <c r="AQ239" s="181"/>
      <c r="AR239" s="181"/>
      <c r="AS239" s="181"/>
      <c r="AT239" s="181"/>
      <c r="AU239" s="181"/>
      <c r="AV239" s="283"/>
      <c r="AW239" s="283"/>
      <c r="AX239" s="283"/>
      <c r="AY239" s="283"/>
      <c r="AZ239" s="181"/>
      <c r="BA239" s="181"/>
      <c r="BB239" s="181"/>
      <c r="BC239" s="181"/>
      <c r="BD239" s="181"/>
      <c r="BE239" s="181"/>
      <c r="BF239" s="181"/>
      <c r="BG239" s="181"/>
    </row>
    <row r="240" spans="2:59" s="202" customFormat="1">
      <c r="B240" s="143"/>
      <c r="C240" s="55"/>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43"/>
      <c r="AK240" s="181"/>
      <c r="AL240" s="181"/>
      <c r="AM240" s="181"/>
      <c r="AN240" s="181"/>
      <c r="AO240" s="181"/>
      <c r="AP240" s="181"/>
      <c r="AQ240" s="181"/>
      <c r="AR240" s="181"/>
      <c r="AS240" s="181"/>
      <c r="AT240" s="181"/>
      <c r="AU240" s="181"/>
      <c r="AV240" s="283"/>
      <c r="AW240" s="283"/>
      <c r="AX240" s="283"/>
      <c r="AY240" s="283"/>
      <c r="AZ240" s="181"/>
      <c r="BA240" s="181"/>
      <c r="BB240" s="181"/>
      <c r="BC240" s="181"/>
      <c r="BD240" s="181"/>
      <c r="BE240" s="181"/>
      <c r="BF240" s="181"/>
      <c r="BG240" s="181"/>
    </row>
    <row r="241" spans="2:59" s="202" customFormat="1">
      <c r="B241" s="143"/>
      <c r="C241" s="55"/>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43"/>
      <c r="AK241" s="181"/>
      <c r="AL241" s="181"/>
      <c r="AM241" s="181"/>
      <c r="AN241" s="181"/>
      <c r="AO241" s="181"/>
      <c r="AP241" s="181"/>
      <c r="AQ241" s="181"/>
      <c r="AR241" s="181"/>
      <c r="AS241" s="181"/>
      <c r="AT241" s="181"/>
      <c r="AU241" s="181"/>
      <c r="AV241" s="283"/>
      <c r="AW241" s="283"/>
      <c r="AX241" s="283"/>
      <c r="AY241" s="283"/>
      <c r="AZ241" s="181"/>
      <c r="BA241" s="181"/>
      <c r="BB241" s="181"/>
      <c r="BC241" s="181"/>
      <c r="BD241" s="181"/>
      <c r="BE241" s="181"/>
      <c r="BF241" s="181"/>
      <c r="BG241" s="181"/>
    </row>
    <row r="242" spans="2:59" s="202" customFormat="1">
      <c r="B242" s="143"/>
      <c r="C242" s="55"/>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43"/>
      <c r="AK242" s="181"/>
      <c r="AL242" s="181"/>
      <c r="AM242" s="181"/>
      <c r="AN242" s="181"/>
      <c r="AO242" s="181"/>
      <c r="AP242" s="181"/>
      <c r="AQ242" s="181"/>
      <c r="AR242" s="181"/>
      <c r="AS242" s="181"/>
      <c r="AT242" s="181"/>
      <c r="AU242" s="181"/>
      <c r="AV242" s="283"/>
      <c r="AW242" s="283"/>
      <c r="AX242" s="283"/>
      <c r="AY242" s="283"/>
      <c r="AZ242" s="181"/>
      <c r="BA242" s="181"/>
      <c r="BB242" s="181"/>
      <c r="BC242" s="181"/>
      <c r="BD242" s="181"/>
      <c r="BE242" s="181"/>
      <c r="BF242" s="181"/>
      <c r="BG242" s="181"/>
    </row>
    <row r="243" spans="2:59" s="202" customFormat="1">
      <c r="B243" s="143"/>
      <c r="C243" s="55"/>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43"/>
      <c r="AK243" s="181"/>
      <c r="AL243" s="181"/>
      <c r="AM243" s="181"/>
      <c r="AN243" s="181"/>
      <c r="AO243" s="181"/>
      <c r="AP243" s="181"/>
      <c r="AQ243" s="181"/>
      <c r="AR243" s="181"/>
      <c r="AS243" s="181"/>
      <c r="AT243" s="181"/>
      <c r="AU243" s="181"/>
      <c r="AV243" s="283"/>
      <c r="AW243" s="283"/>
      <c r="AX243" s="283"/>
      <c r="AY243" s="283"/>
      <c r="AZ243" s="181"/>
      <c r="BA243" s="181"/>
      <c r="BB243" s="181"/>
      <c r="BC243" s="181"/>
      <c r="BD243" s="181"/>
      <c r="BE243" s="181"/>
      <c r="BF243" s="181"/>
      <c r="BG243" s="181"/>
    </row>
    <row r="244" spans="2:59" s="202" customFormat="1">
      <c r="B244" s="143"/>
      <c r="C244" s="55"/>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43"/>
      <c r="AK244" s="181"/>
      <c r="AL244" s="181"/>
      <c r="AM244" s="181"/>
      <c r="AN244" s="181"/>
      <c r="AO244" s="181"/>
      <c r="AP244" s="181"/>
      <c r="AQ244" s="181"/>
      <c r="AR244" s="181"/>
      <c r="AS244" s="181"/>
      <c r="AT244" s="181"/>
      <c r="AU244" s="181"/>
      <c r="AV244" s="283"/>
      <c r="AW244" s="283"/>
      <c r="AX244" s="283"/>
      <c r="AY244" s="283"/>
      <c r="AZ244" s="181"/>
      <c r="BA244" s="181"/>
      <c r="BB244" s="181"/>
      <c r="BC244" s="181"/>
      <c r="BD244" s="181"/>
      <c r="BE244" s="181"/>
      <c r="BF244" s="181"/>
      <c r="BG244" s="181"/>
    </row>
    <row r="245" spans="2:59" s="202" customFormat="1">
      <c r="B245" s="143"/>
      <c r="C245" s="55"/>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43"/>
      <c r="AK245" s="181"/>
      <c r="AL245" s="181"/>
      <c r="AM245" s="181"/>
      <c r="AN245" s="181"/>
      <c r="AO245" s="181"/>
      <c r="AP245" s="181"/>
      <c r="AQ245" s="181"/>
      <c r="AR245" s="181"/>
      <c r="AS245" s="181"/>
      <c r="AT245" s="181"/>
      <c r="AU245" s="181"/>
      <c r="AV245" s="283"/>
      <c r="AW245" s="283"/>
      <c r="AX245" s="283"/>
      <c r="AY245" s="283"/>
      <c r="AZ245" s="181"/>
      <c r="BA245" s="181"/>
      <c r="BB245" s="181"/>
      <c r="BC245" s="181"/>
      <c r="BD245" s="181"/>
      <c r="BE245" s="181"/>
      <c r="BF245" s="181"/>
      <c r="BG245" s="181"/>
    </row>
    <row r="246" spans="2:59" s="202" customFormat="1">
      <c r="B246" s="143"/>
      <c r="C246" s="55"/>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43"/>
      <c r="AK246" s="181"/>
      <c r="AL246" s="181"/>
      <c r="AM246" s="181"/>
      <c r="AN246" s="181"/>
      <c r="AO246" s="181"/>
      <c r="AP246" s="181"/>
      <c r="AQ246" s="181"/>
      <c r="AR246" s="181"/>
      <c r="AS246" s="181"/>
      <c r="AT246" s="181"/>
      <c r="AU246" s="181"/>
      <c r="AV246" s="283"/>
      <c r="AW246" s="283"/>
      <c r="AX246" s="283"/>
      <c r="AY246" s="283"/>
      <c r="AZ246" s="181"/>
      <c r="BA246" s="181"/>
      <c r="BB246" s="181"/>
      <c r="BC246" s="181"/>
      <c r="BD246" s="181"/>
      <c r="BE246" s="181"/>
      <c r="BF246" s="181"/>
      <c r="BG246" s="181"/>
    </row>
    <row r="247" spans="2:59" s="202" customFormat="1">
      <c r="B247" s="143"/>
      <c r="C247" s="55"/>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43"/>
      <c r="AK247" s="181"/>
      <c r="AL247" s="181"/>
      <c r="AM247" s="181"/>
      <c r="AN247" s="181"/>
      <c r="AO247" s="181"/>
      <c r="AP247" s="181"/>
      <c r="AQ247" s="181"/>
      <c r="AR247" s="181"/>
      <c r="AS247" s="181"/>
      <c r="AT247" s="181"/>
      <c r="AU247" s="181"/>
      <c r="AV247" s="283"/>
      <c r="AW247" s="283"/>
      <c r="AX247" s="283"/>
      <c r="AY247" s="283"/>
      <c r="AZ247" s="181"/>
      <c r="BA247" s="181"/>
      <c r="BB247" s="181"/>
      <c r="BC247" s="181"/>
      <c r="BD247" s="181"/>
      <c r="BE247" s="181"/>
      <c r="BF247" s="181"/>
      <c r="BG247" s="181"/>
    </row>
    <row r="248" spans="2:59" s="202" customFormat="1">
      <c r="B248" s="143"/>
      <c r="C248" s="55"/>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43"/>
      <c r="AK248" s="181"/>
      <c r="AL248" s="181"/>
      <c r="AM248" s="181"/>
      <c r="AN248" s="181"/>
      <c r="AO248" s="181"/>
      <c r="AP248" s="181"/>
      <c r="AQ248" s="181"/>
      <c r="AR248" s="181"/>
      <c r="AS248" s="181"/>
      <c r="AT248" s="181"/>
      <c r="AU248" s="181"/>
      <c r="AV248" s="283"/>
      <c r="AW248" s="283"/>
      <c r="AX248" s="283"/>
      <c r="AY248" s="283"/>
      <c r="AZ248" s="181"/>
      <c r="BA248" s="181"/>
      <c r="BB248" s="181"/>
      <c r="BC248" s="181"/>
      <c r="BD248" s="181"/>
      <c r="BE248" s="181"/>
      <c r="BF248" s="181"/>
      <c r="BG248" s="181"/>
    </row>
    <row r="249" spans="2:59" s="202" customFormat="1">
      <c r="B249" s="143"/>
      <c r="C249" s="55"/>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43"/>
      <c r="AK249" s="181"/>
      <c r="AL249" s="181"/>
      <c r="AM249" s="181"/>
      <c r="AN249" s="181"/>
      <c r="AO249" s="181"/>
      <c r="AP249" s="181"/>
      <c r="AQ249" s="181"/>
      <c r="AR249" s="181"/>
      <c r="AS249" s="181"/>
      <c r="AT249" s="181"/>
      <c r="AU249" s="181"/>
      <c r="AV249" s="283"/>
      <c r="AW249" s="283"/>
      <c r="AX249" s="283"/>
      <c r="AY249" s="283"/>
      <c r="AZ249" s="181"/>
      <c r="BA249" s="181"/>
      <c r="BB249" s="181"/>
      <c r="BC249" s="181"/>
      <c r="BD249" s="181"/>
      <c r="BE249" s="181"/>
      <c r="BF249" s="181"/>
      <c r="BG249" s="181"/>
    </row>
    <row r="250" spans="2:59" s="202" customFormat="1">
      <c r="B250" s="143"/>
      <c r="C250" s="55"/>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43"/>
      <c r="AK250" s="181"/>
      <c r="AL250" s="181"/>
      <c r="AM250" s="181"/>
      <c r="AN250" s="181"/>
      <c r="AO250" s="181"/>
      <c r="AP250" s="181"/>
      <c r="AQ250" s="181"/>
      <c r="AR250" s="181"/>
      <c r="AS250" s="181"/>
      <c r="AT250" s="181"/>
      <c r="AU250" s="181"/>
      <c r="AV250" s="283"/>
      <c r="AW250" s="283"/>
      <c r="AX250" s="283"/>
      <c r="AY250" s="283"/>
      <c r="AZ250" s="181"/>
      <c r="BA250" s="181"/>
      <c r="BB250" s="181"/>
      <c r="BC250" s="181"/>
      <c r="BD250" s="181"/>
      <c r="BE250" s="181"/>
      <c r="BF250" s="181"/>
      <c r="BG250" s="181"/>
    </row>
    <row r="251" spans="2:59" s="202" customFormat="1">
      <c r="B251" s="143"/>
      <c r="C251" s="55"/>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43"/>
      <c r="AK251" s="181"/>
      <c r="AL251" s="181"/>
      <c r="AM251" s="181"/>
      <c r="AN251" s="181"/>
      <c r="AO251" s="181"/>
      <c r="AP251" s="181"/>
      <c r="AQ251" s="181"/>
      <c r="AR251" s="181"/>
      <c r="AS251" s="181"/>
      <c r="AT251" s="181"/>
      <c r="AU251" s="181"/>
      <c r="AV251" s="283"/>
      <c r="AW251" s="283"/>
      <c r="AX251" s="283"/>
      <c r="AY251" s="283"/>
      <c r="AZ251" s="181"/>
      <c r="BA251" s="181"/>
      <c r="BB251" s="181"/>
      <c r="BC251" s="181"/>
      <c r="BD251" s="181"/>
      <c r="BE251" s="181"/>
      <c r="BF251" s="181"/>
      <c r="BG251" s="181"/>
    </row>
    <row r="252" spans="2:59" s="202" customFormat="1">
      <c r="B252" s="143"/>
      <c r="C252" s="55"/>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43"/>
      <c r="AK252" s="181"/>
      <c r="AL252" s="181"/>
      <c r="AM252" s="181"/>
      <c r="AN252" s="181"/>
      <c r="AO252" s="181"/>
      <c r="AP252" s="181"/>
      <c r="AQ252" s="181"/>
      <c r="AR252" s="181"/>
      <c r="AS252" s="181"/>
      <c r="AT252" s="181"/>
      <c r="AU252" s="181"/>
      <c r="AV252" s="283"/>
      <c r="AW252" s="283"/>
      <c r="AX252" s="283"/>
      <c r="AY252" s="283"/>
      <c r="AZ252" s="181"/>
      <c r="BA252" s="181"/>
      <c r="BB252" s="181"/>
      <c r="BC252" s="181"/>
      <c r="BD252" s="181"/>
      <c r="BE252" s="181"/>
      <c r="BF252" s="181"/>
      <c r="BG252" s="181"/>
    </row>
    <row r="253" spans="2:59" s="202" customFormat="1">
      <c r="B253" s="143"/>
      <c r="C253" s="55"/>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43"/>
      <c r="AK253" s="181"/>
      <c r="AL253" s="181"/>
      <c r="AM253" s="181"/>
      <c r="AN253" s="181"/>
      <c r="AO253" s="181"/>
      <c r="AP253" s="181"/>
      <c r="AQ253" s="181"/>
      <c r="AR253" s="181"/>
      <c r="AS253" s="181"/>
      <c r="AT253" s="181"/>
      <c r="AU253" s="181"/>
      <c r="AV253" s="283"/>
      <c r="AW253" s="283"/>
      <c r="AX253" s="283"/>
      <c r="AY253" s="283"/>
      <c r="AZ253" s="181"/>
      <c r="BA253" s="181"/>
      <c r="BB253" s="181"/>
      <c r="BC253" s="181"/>
      <c r="BD253" s="181"/>
      <c r="BE253" s="181"/>
      <c r="BF253" s="181"/>
      <c r="BG253" s="181"/>
    </row>
    <row r="254" spans="2:59" s="202" customFormat="1">
      <c r="B254" s="143"/>
      <c r="C254" s="55"/>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43"/>
      <c r="AK254" s="181"/>
      <c r="AL254" s="181"/>
      <c r="AM254" s="181"/>
      <c r="AN254" s="181"/>
      <c r="AO254" s="181"/>
      <c r="AP254" s="181"/>
      <c r="AQ254" s="181"/>
      <c r="AR254" s="181"/>
      <c r="AS254" s="181"/>
      <c r="AT254" s="181"/>
      <c r="AU254" s="181"/>
      <c r="AV254" s="283"/>
      <c r="AW254" s="283"/>
      <c r="AX254" s="283"/>
      <c r="AY254" s="283"/>
      <c r="AZ254" s="181"/>
      <c r="BA254" s="181"/>
      <c r="BB254" s="181"/>
      <c r="BC254" s="181"/>
      <c r="BD254" s="181"/>
      <c r="BE254" s="181"/>
      <c r="BF254" s="181"/>
      <c r="BG254" s="181"/>
    </row>
    <row r="255" spans="2:59" s="202" customFormat="1">
      <c r="B255" s="143"/>
      <c r="C255" s="55"/>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43"/>
      <c r="AK255" s="181"/>
      <c r="AL255" s="181"/>
      <c r="AM255" s="181"/>
      <c r="AN255" s="181"/>
      <c r="AO255" s="181"/>
      <c r="AP255" s="181"/>
      <c r="AQ255" s="181"/>
      <c r="AR255" s="181"/>
      <c r="AS255" s="181"/>
      <c r="AT255" s="181"/>
      <c r="AU255" s="181"/>
      <c r="AV255" s="283"/>
      <c r="AW255" s="283"/>
      <c r="AX255" s="283"/>
      <c r="AY255" s="283"/>
      <c r="AZ255" s="181"/>
      <c r="BA255" s="181"/>
      <c r="BB255" s="181"/>
      <c r="BC255" s="181"/>
      <c r="BD255" s="181"/>
      <c r="BE255" s="181"/>
      <c r="BF255" s="181"/>
      <c r="BG255" s="181"/>
    </row>
    <row r="256" spans="2:59" s="202" customFormat="1">
      <c r="B256" s="143"/>
      <c r="C256" s="55"/>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43"/>
      <c r="AK256" s="181"/>
      <c r="AL256" s="181"/>
      <c r="AM256" s="181"/>
      <c r="AN256" s="181"/>
      <c r="AO256" s="181"/>
      <c r="AP256" s="181"/>
      <c r="AQ256" s="181"/>
      <c r="AR256" s="181"/>
      <c r="AS256" s="181"/>
      <c r="AT256" s="181"/>
      <c r="AU256" s="181"/>
      <c r="AV256" s="283"/>
      <c r="AW256" s="283"/>
      <c r="AX256" s="283"/>
      <c r="AY256" s="283"/>
      <c r="AZ256" s="181"/>
      <c r="BA256" s="181"/>
      <c r="BB256" s="181"/>
      <c r="BC256" s="181"/>
      <c r="BD256" s="181"/>
      <c r="BE256" s="181"/>
      <c r="BF256" s="181"/>
      <c r="BG256" s="181"/>
    </row>
    <row r="257" spans="2:59" s="202" customFormat="1">
      <c r="B257" s="143"/>
      <c r="C257" s="55"/>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43"/>
      <c r="AK257" s="181"/>
      <c r="AL257" s="181"/>
      <c r="AM257" s="181"/>
      <c r="AN257" s="181"/>
      <c r="AO257" s="181"/>
      <c r="AP257" s="181"/>
      <c r="AQ257" s="181"/>
      <c r="AR257" s="181"/>
      <c r="AS257" s="181"/>
      <c r="AT257" s="181"/>
      <c r="AU257" s="181"/>
      <c r="AV257" s="283"/>
      <c r="AW257" s="283"/>
      <c r="AX257" s="283"/>
      <c r="AY257" s="283"/>
      <c r="AZ257" s="181"/>
      <c r="BA257" s="181"/>
      <c r="BB257" s="181"/>
      <c r="BC257" s="181"/>
      <c r="BD257" s="181"/>
      <c r="BE257" s="181"/>
      <c r="BF257" s="181"/>
      <c r="BG257" s="181"/>
    </row>
    <row r="258" spans="2:59" s="202" customFormat="1">
      <c r="B258" s="143"/>
      <c r="C258" s="55"/>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43"/>
      <c r="AK258" s="181"/>
      <c r="AL258" s="181"/>
      <c r="AM258" s="181"/>
      <c r="AN258" s="181"/>
      <c r="AO258" s="181"/>
      <c r="AP258" s="181"/>
      <c r="AQ258" s="181"/>
      <c r="AR258" s="181"/>
      <c r="AS258" s="181"/>
      <c r="AT258" s="181"/>
      <c r="AU258" s="181"/>
      <c r="AV258" s="283"/>
      <c r="AW258" s="283"/>
      <c r="AX258" s="283"/>
      <c r="AY258" s="283"/>
      <c r="AZ258" s="181"/>
      <c r="BA258" s="181"/>
      <c r="BB258" s="181"/>
      <c r="BC258" s="181"/>
      <c r="BD258" s="181"/>
      <c r="BE258" s="181"/>
      <c r="BF258" s="181"/>
      <c r="BG258" s="181"/>
    </row>
    <row r="259" spans="2:59" s="202" customFormat="1">
      <c r="B259" s="143"/>
      <c r="C259" s="55"/>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43"/>
      <c r="AK259" s="181"/>
      <c r="AL259" s="181"/>
      <c r="AM259" s="181"/>
      <c r="AN259" s="181"/>
      <c r="AO259" s="181"/>
      <c r="AP259" s="181"/>
      <c r="AQ259" s="181"/>
      <c r="AR259" s="181"/>
      <c r="AS259" s="181"/>
      <c r="AT259" s="181"/>
      <c r="AU259" s="181"/>
      <c r="AV259" s="283"/>
      <c r="AW259" s="283"/>
      <c r="AX259" s="283"/>
      <c r="AY259" s="283"/>
      <c r="AZ259" s="181"/>
      <c r="BA259" s="181"/>
      <c r="BB259" s="181"/>
      <c r="BC259" s="181"/>
      <c r="BD259" s="181"/>
      <c r="BE259" s="181"/>
      <c r="BF259" s="181"/>
      <c r="BG259" s="181"/>
    </row>
    <row r="260" spans="2:59" s="202" customFormat="1">
      <c r="B260" s="143"/>
      <c r="C260" s="55"/>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43"/>
      <c r="AK260" s="181"/>
      <c r="AL260" s="181"/>
      <c r="AM260" s="181"/>
      <c r="AN260" s="181"/>
      <c r="AO260" s="181"/>
      <c r="AP260" s="181"/>
      <c r="AQ260" s="181"/>
      <c r="AR260" s="181"/>
      <c r="AS260" s="181"/>
      <c r="AT260" s="181"/>
      <c r="AU260" s="181"/>
      <c r="AV260" s="283"/>
      <c r="AW260" s="283"/>
      <c r="AX260" s="283"/>
      <c r="AY260" s="283"/>
      <c r="AZ260" s="181"/>
      <c r="BA260" s="181"/>
      <c r="BB260" s="181"/>
      <c r="BC260" s="181"/>
      <c r="BD260" s="181"/>
      <c r="BE260" s="181"/>
      <c r="BF260" s="181"/>
      <c r="BG260" s="181"/>
    </row>
    <row r="261" spans="2:59" s="202" customFormat="1">
      <c r="B261" s="143"/>
      <c r="C261" s="55"/>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43"/>
      <c r="AK261" s="181"/>
      <c r="AL261" s="181"/>
      <c r="AM261" s="181"/>
      <c r="AN261" s="181"/>
      <c r="AO261" s="181"/>
      <c r="AP261" s="181"/>
      <c r="AQ261" s="181"/>
      <c r="AR261" s="181"/>
      <c r="AS261" s="181"/>
      <c r="AT261" s="181"/>
      <c r="AU261" s="181"/>
      <c r="AV261" s="283"/>
      <c r="AW261" s="283"/>
      <c r="AX261" s="283"/>
      <c r="AY261" s="283"/>
      <c r="AZ261" s="181"/>
      <c r="BA261" s="181"/>
      <c r="BB261" s="181"/>
      <c r="BC261" s="181"/>
      <c r="BD261" s="181"/>
      <c r="BE261" s="181"/>
      <c r="BF261" s="181"/>
      <c r="BG261" s="181"/>
    </row>
    <row r="262" spans="2:59" s="202" customFormat="1">
      <c r="B262" s="143"/>
      <c r="C262" s="55"/>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43"/>
      <c r="AK262" s="181"/>
      <c r="AL262" s="181"/>
      <c r="AM262" s="181"/>
      <c r="AN262" s="181"/>
      <c r="AO262" s="181"/>
      <c r="AP262" s="181"/>
      <c r="AQ262" s="181"/>
      <c r="AR262" s="181"/>
      <c r="AS262" s="181"/>
      <c r="AT262" s="181"/>
      <c r="AU262" s="181"/>
      <c r="AV262" s="283"/>
      <c r="AW262" s="283"/>
      <c r="AX262" s="283"/>
      <c r="AY262" s="283"/>
      <c r="AZ262" s="181"/>
      <c r="BA262" s="181"/>
      <c r="BB262" s="181"/>
      <c r="BC262" s="181"/>
      <c r="BD262" s="181"/>
      <c r="BE262" s="181"/>
      <c r="BF262" s="181"/>
      <c r="BG262" s="181"/>
    </row>
    <row r="263" spans="2:59" s="202" customFormat="1">
      <c r="B263" s="143"/>
      <c r="C263" s="55"/>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43"/>
      <c r="AK263" s="181"/>
      <c r="AL263" s="181"/>
      <c r="AM263" s="181"/>
      <c r="AN263" s="181"/>
      <c r="AO263" s="181"/>
      <c r="AP263" s="181"/>
      <c r="AQ263" s="181"/>
      <c r="AR263" s="181"/>
      <c r="AS263" s="181"/>
      <c r="AT263" s="181"/>
      <c r="AU263" s="181"/>
      <c r="AV263" s="283"/>
      <c r="AW263" s="283"/>
      <c r="AX263" s="283"/>
      <c r="AY263" s="283"/>
      <c r="AZ263" s="181"/>
      <c r="BA263" s="181"/>
      <c r="BB263" s="181"/>
      <c r="BC263" s="181"/>
      <c r="BD263" s="181"/>
      <c r="BE263" s="181"/>
      <c r="BF263" s="181"/>
      <c r="BG263" s="181"/>
    </row>
    <row r="264" spans="2:59" s="202" customFormat="1">
      <c r="B264" s="143"/>
      <c r="C264" s="55"/>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43"/>
      <c r="AK264" s="181"/>
      <c r="AL264" s="181"/>
      <c r="AM264" s="181"/>
      <c r="AN264" s="181"/>
      <c r="AO264" s="181"/>
      <c r="AP264" s="181"/>
      <c r="AQ264" s="181"/>
      <c r="AR264" s="181"/>
      <c r="AS264" s="181"/>
      <c r="AT264" s="181"/>
      <c r="AU264" s="181"/>
      <c r="AV264" s="283"/>
      <c r="AW264" s="283"/>
      <c r="AX264" s="283"/>
      <c r="AY264" s="283"/>
      <c r="AZ264" s="181"/>
      <c r="BA264" s="181"/>
      <c r="BB264" s="181"/>
      <c r="BC264" s="181"/>
      <c r="BD264" s="181"/>
      <c r="BE264" s="181"/>
      <c r="BF264" s="181"/>
      <c r="BG264" s="181"/>
    </row>
    <row r="265" spans="2:59" s="202" customFormat="1">
      <c r="B265" s="143"/>
      <c r="C265" s="55"/>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43"/>
      <c r="AK265" s="181"/>
      <c r="AL265" s="181"/>
      <c r="AM265" s="181"/>
      <c r="AN265" s="181"/>
      <c r="AO265" s="181"/>
      <c r="AP265" s="181"/>
      <c r="AQ265" s="181"/>
      <c r="AR265" s="181"/>
      <c r="AS265" s="181"/>
      <c r="AT265" s="181"/>
      <c r="AU265" s="181"/>
      <c r="AV265" s="283"/>
      <c r="AW265" s="283"/>
      <c r="AX265" s="283"/>
      <c r="AY265" s="283"/>
      <c r="AZ265" s="181"/>
      <c r="BA265" s="181"/>
      <c r="BB265" s="181"/>
      <c r="BC265" s="181"/>
      <c r="BD265" s="181"/>
      <c r="BE265" s="181"/>
      <c r="BF265" s="181"/>
      <c r="BG265" s="181"/>
    </row>
    <row r="266" spans="2:59" s="202" customFormat="1">
      <c r="B266" s="143"/>
      <c r="C266" s="55"/>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43"/>
      <c r="AK266" s="181"/>
      <c r="AL266" s="181"/>
      <c r="AM266" s="181"/>
      <c r="AN266" s="181"/>
      <c r="AO266" s="181"/>
      <c r="AP266" s="181"/>
      <c r="AQ266" s="181"/>
      <c r="AR266" s="181"/>
      <c r="AS266" s="181"/>
      <c r="AT266" s="181"/>
      <c r="AU266" s="181"/>
      <c r="AV266" s="283"/>
      <c r="AW266" s="283"/>
      <c r="AX266" s="283"/>
      <c r="AY266" s="283"/>
      <c r="AZ266" s="181"/>
      <c r="BA266" s="181"/>
      <c r="BB266" s="181"/>
      <c r="BC266" s="181"/>
      <c r="BD266" s="181"/>
      <c r="BE266" s="181"/>
      <c r="BF266" s="181"/>
      <c r="BG266" s="181"/>
    </row>
    <row r="267" spans="2:59" s="202" customFormat="1">
      <c r="B267" s="143"/>
      <c r="C267" s="55"/>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43"/>
      <c r="AK267" s="181"/>
      <c r="AL267" s="181"/>
      <c r="AM267" s="181"/>
      <c r="AN267" s="181"/>
      <c r="AO267" s="181"/>
      <c r="AP267" s="181"/>
      <c r="AQ267" s="181"/>
      <c r="AR267" s="181"/>
      <c r="AS267" s="181"/>
      <c r="AT267" s="181"/>
      <c r="AU267" s="181"/>
      <c r="AV267" s="283"/>
      <c r="AW267" s="283"/>
      <c r="AX267" s="283"/>
      <c r="AY267" s="283"/>
      <c r="AZ267" s="181"/>
      <c r="BA267" s="181"/>
      <c r="BB267" s="181"/>
      <c r="BC267" s="181"/>
      <c r="BD267" s="181"/>
      <c r="BE267" s="181"/>
      <c r="BF267" s="181"/>
      <c r="BG267" s="181"/>
    </row>
    <row r="268" spans="2:59" s="202" customFormat="1">
      <c r="B268" s="143"/>
      <c r="C268" s="55"/>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43"/>
      <c r="AK268" s="181"/>
      <c r="AL268" s="181"/>
      <c r="AM268" s="181"/>
      <c r="AN268" s="181"/>
      <c r="AO268" s="181"/>
      <c r="AP268" s="181"/>
      <c r="AQ268" s="181"/>
      <c r="AR268" s="181"/>
      <c r="AS268" s="181"/>
      <c r="AT268" s="181"/>
      <c r="AU268" s="181"/>
      <c r="AV268" s="283"/>
      <c r="AW268" s="283"/>
      <c r="AX268" s="283"/>
      <c r="AY268" s="283"/>
      <c r="AZ268" s="181"/>
      <c r="BA268" s="181"/>
      <c r="BB268" s="181"/>
      <c r="BC268" s="181"/>
      <c r="BD268" s="181"/>
      <c r="BE268" s="181"/>
      <c r="BF268" s="181"/>
      <c r="BG268" s="181"/>
    </row>
    <row r="269" spans="2:59" s="202" customFormat="1">
      <c r="B269" s="143"/>
      <c r="C269" s="55"/>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43"/>
      <c r="AK269" s="181"/>
      <c r="AL269" s="181"/>
      <c r="AM269" s="181"/>
      <c r="AN269" s="181"/>
      <c r="AO269" s="181"/>
      <c r="AP269" s="181"/>
      <c r="AQ269" s="181"/>
      <c r="AR269" s="181"/>
      <c r="AS269" s="181"/>
      <c r="AT269" s="181"/>
      <c r="AU269" s="181"/>
      <c r="AV269" s="283"/>
      <c r="AW269" s="283"/>
      <c r="AX269" s="283"/>
      <c r="AY269" s="283"/>
      <c r="AZ269" s="181"/>
      <c r="BA269" s="181"/>
      <c r="BB269" s="181"/>
      <c r="BC269" s="181"/>
      <c r="BD269" s="181"/>
      <c r="BE269" s="181"/>
      <c r="BF269" s="181"/>
      <c r="BG269" s="181"/>
    </row>
    <row r="270" spans="2:59" s="202" customFormat="1">
      <c r="B270" s="143"/>
      <c r="C270" s="55"/>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43"/>
      <c r="AK270" s="181"/>
      <c r="AL270" s="181"/>
      <c r="AM270" s="181"/>
      <c r="AN270" s="181"/>
      <c r="AO270" s="181"/>
      <c r="AP270" s="181"/>
      <c r="AQ270" s="181"/>
      <c r="AR270" s="181"/>
      <c r="AS270" s="181"/>
      <c r="AT270" s="181"/>
      <c r="AU270" s="181"/>
      <c r="AV270" s="283"/>
      <c r="AW270" s="283"/>
      <c r="AX270" s="283"/>
      <c r="AY270" s="283"/>
      <c r="AZ270" s="181"/>
      <c r="BA270" s="181"/>
      <c r="BB270" s="181"/>
      <c r="BC270" s="181"/>
      <c r="BD270" s="181"/>
      <c r="BE270" s="181"/>
      <c r="BF270" s="181"/>
      <c r="BG270" s="181"/>
    </row>
    <row r="271" spans="2:59" s="202" customFormat="1">
      <c r="B271" s="143"/>
      <c r="C271" s="55"/>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43"/>
      <c r="AK271" s="181"/>
      <c r="AL271" s="181"/>
      <c r="AM271" s="181"/>
      <c r="AN271" s="181"/>
      <c r="AO271" s="181"/>
      <c r="AP271" s="181"/>
      <c r="AQ271" s="181"/>
      <c r="AR271" s="181"/>
      <c r="AS271" s="181"/>
      <c r="AT271" s="181"/>
      <c r="AU271" s="181"/>
      <c r="AV271" s="283"/>
      <c r="AW271" s="283"/>
      <c r="AX271" s="283"/>
      <c r="AY271" s="283"/>
      <c r="AZ271" s="181"/>
      <c r="BA271" s="181"/>
      <c r="BB271" s="181"/>
      <c r="BC271" s="181"/>
      <c r="BD271" s="181"/>
      <c r="BE271" s="181"/>
      <c r="BF271" s="181"/>
      <c r="BG271" s="181"/>
    </row>
    <row r="272" spans="2:59" s="202" customFormat="1">
      <c r="B272" s="143"/>
      <c r="C272" s="55"/>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43"/>
      <c r="AK272" s="181"/>
      <c r="AL272" s="181"/>
      <c r="AM272" s="181"/>
      <c r="AN272" s="181"/>
      <c r="AO272" s="181"/>
      <c r="AP272" s="181"/>
      <c r="AQ272" s="181"/>
      <c r="AR272" s="181"/>
      <c r="AS272" s="181"/>
      <c r="AT272" s="181"/>
      <c r="AU272" s="181"/>
      <c r="AV272" s="283"/>
      <c r="AW272" s="283"/>
      <c r="AX272" s="283"/>
      <c r="AY272" s="283"/>
      <c r="AZ272" s="181"/>
      <c r="BA272" s="181"/>
      <c r="BB272" s="181"/>
      <c r="BC272" s="181"/>
      <c r="BD272" s="181"/>
      <c r="BE272" s="181"/>
      <c r="BF272" s="181"/>
      <c r="BG272" s="181"/>
    </row>
    <row r="273" spans="2:59" s="202" customFormat="1">
      <c r="B273" s="143"/>
      <c r="C273" s="55"/>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43"/>
      <c r="AK273" s="181"/>
      <c r="AL273" s="181"/>
      <c r="AM273" s="181"/>
      <c r="AN273" s="181"/>
      <c r="AO273" s="181"/>
      <c r="AP273" s="181"/>
      <c r="AQ273" s="181"/>
      <c r="AR273" s="181"/>
      <c r="AS273" s="181"/>
      <c r="AT273" s="181"/>
      <c r="AU273" s="181"/>
      <c r="AV273" s="283"/>
      <c r="AW273" s="283"/>
      <c r="AX273" s="283"/>
      <c r="AY273" s="283"/>
      <c r="AZ273" s="181"/>
      <c r="BA273" s="181"/>
      <c r="BB273" s="181"/>
      <c r="BC273" s="181"/>
      <c r="BD273" s="181"/>
      <c r="BE273" s="181"/>
      <c r="BF273" s="181"/>
      <c r="BG273" s="181"/>
    </row>
    <row r="274" spans="2:59" s="202" customFormat="1">
      <c r="B274" s="143"/>
      <c r="C274" s="55"/>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43"/>
      <c r="AK274" s="181"/>
      <c r="AL274" s="181"/>
      <c r="AM274" s="181"/>
      <c r="AN274" s="181"/>
      <c r="AO274" s="181"/>
      <c r="AP274" s="181"/>
      <c r="AQ274" s="181"/>
      <c r="AR274" s="181"/>
      <c r="AS274" s="181"/>
      <c r="AT274" s="181"/>
      <c r="AU274" s="181"/>
      <c r="AV274" s="283"/>
      <c r="AW274" s="283"/>
      <c r="AX274" s="283"/>
      <c r="AY274" s="283"/>
      <c r="AZ274" s="181"/>
      <c r="BA274" s="181"/>
      <c r="BB274" s="181"/>
      <c r="BC274" s="181"/>
      <c r="BD274" s="181"/>
      <c r="BE274" s="181"/>
      <c r="BF274" s="181"/>
      <c r="BG274" s="181"/>
    </row>
    <row r="275" spans="2:59" s="202" customFormat="1">
      <c r="B275" s="143"/>
      <c r="C275" s="55"/>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43"/>
      <c r="AK275" s="181"/>
      <c r="AL275" s="181"/>
      <c r="AM275" s="181"/>
      <c r="AN275" s="181"/>
      <c r="AO275" s="181"/>
      <c r="AP275" s="181"/>
      <c r="AQ275" s="181"/>
      <c r="AR275" s="181"/>
      <c r="AS275" s="181"/>
      <c r="AT275" s="181"/>
      <c r="AU275" s="181"/>
      <c r="AV275" s="283"/>
      <c r="AW275" s="283"/>
      <c r="AX275" s="283"/>
      <c r="AY275" s="283"/>
      <c r="AZ275" s="181"/>
      <c r="BA275" s="181"/>
      <c r="BB275" s="181"/>
      <c r="BC275" s="181"/>
      <c r="BD275" s="181"/>
      <c r="BE275" s="181"/>
      <c r="BF275" s="181"/>
      <c r="BG275" s="181"/>
    </row>
    <row r="276" spans="2:59" s="202" customFormat="1">
      <c r="B276" s="143"/>
      <c r="C276" s="55"/>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43"/>
      <c r="AK276" s="181"/>
      <c r="AL276" s="181"/>
      <c r="AM276" s="181"/>
      <c r="AN276" s="181"/>
      <c r="AO276" s="181"/>
      <c r="AP276" s="181"/>
      <c r="AQ276" s="181"/>
      <c r="AR276" s="181"/>
      <c r="AS276" s="181"/>
      <c r="AT276" s="181"/>
      <c r="AU276" s="181"/>
      <c r="AV276" s="283"/>
      <c r="AW276" s="283"/>
      <c r="AX276" s="283"/>
      <c r="AY276" s="283"/>
      <c r="AZ276" s="181"/>
      <c r="BA276" s="181"/>
      <c r="BB276" s="181"/>
      <c r="BC276" s="181"/>
      <c r="BD276" s="181"/>
      <c r="BE276" s="181"/>
      <c r="BF276" s="181"/>
      <c r="BG276" s="181"/>
    </row>
    <row r="277" spans="2:59" s="202" customFormat="1">
      <c r="B277" s="143"/>
      <c r="C277" s="55"/>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43"/>
      <c r="AK277" s="181"/>
      <c r="AL277" s="181"/>
      <c r="AM277" s="181"/>
      <c r="AN277" s="181"/>
      <c r="AO277" s="181"/>
      <c r="AP277" s="181"/>
      <c r="AQ277" s="181"/>
      <c r="AR277" s="181"/>
      <c r="AS277" s="181"/>
      <c r="AT277" s="181"/>
      <c r="AU277" s="181"/>
      <c r="AV277" s="283"/>
      <c r="AW277" s="283"/>
      <c r="AX277" s="283"/>
      <c r="AY277" s="283"/>
      <c r="AZ277" s="181"/>
      <c r="BA277" s="181"/>
      <c r="BB277" s="181"/>
      <c r="BC277" s="181"/>
      <c r="BD277" s="181"/>
      <c r="BE277" s="181"/>
      <c r="BF277" s="181"/>
      <c r="BG277" s="181"/>
    </row>
    <row r="278" spans="2:59" s="202" customFormat="1">
      <c r="B278" s="143"/>
      <c r="C278" s="55"/>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43"/>
      <c r="AK278" s="181"/>
      <c r="AL278" s="181"/>
      <c r="AM278" s="181"/>
      <c r="AN278" s="181"/>
      <c r="AO278" s="181"/>
      <c r="AP278" s="181"/>
      <c r="AQ278" s="181"/>
      <c r="AR278" s="181"/>
      <c r="AS278" s="181"/>
      <c r="AT278" s="181"/>
      <c r="AU278" s="181"/>
      <c r="AV278" s="283"/>
      <c r="AW278" s="283"/>
      <c r="AX278" s="283"/>
      <c r="AY278" s="283"/>
      <c r="AZ278" s="181"/>
      <c r="BA278" s="181"/>
      <c r="BB278" s="181"/>
      <c r="BC278" s="181"/>
      <c r="BD278" s="181"/>
      <c r="BE278" s="181"/>
      <c r="BF278" s="181"/>
      <c r="BG278" s="181"/>
    </row>
    <row r="279" spans="2:59" s="202" customFormat="1">
      <c r="B279" s="143"/>
      <c r="C279" s="55"/>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43"/>
      <c r="AK279" s="181"/>
      <c r="AL279" s="181"/>
      <c r="AM279" s="181"/>
      <c r="AN279" s="181"/>
      <c r="AO279" s="181"/>
      <c r="AP279" s="181"/>
      <c r="AQ279" s="181"/>
      <c r="AR279" s="181"/>
      <c r="AS279" s="181"/>
      <c r="AT279" s="181"/>
      <c r="AU279" s="181"/>
      <c r="AV279" s="283"/>
      <c r="AW279" s="283"/>
      <c r="AX279" s="283"/>
      <c r="AY279" s="283"/>
      <c r="AZ279" s="181"/>
      <c r="BA279" s="181"/>
      <c r="BB279" s="181"/>
      <c r="BC279" s="181"/>
      <c r="BD279" s="181"/>
      <c r="BE279" s="181"/>
      <c r="BF279" s="181"/>
      <c r="BG279" s="181"/>
    </row>
    <row r="280" spans="2:59" s="202" customFormat="1">
      <c r="B280" s="143"/>
      <c r="C280" s="55"/>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43"/>
      <c r="AK280" s="181"/>
      <c r="AL280" s="181"/>
      <c r="AM280" s="181"/>
      <c r="AN280" s="181"/>
      <c r="AO280" s="181"/>
      <c r="AP280" s="181"/>
      <c r="AQ280" s="181"/>
      <c r="AR280" s="181"/>
      <c r="AS280" s="181"/>
      <c r="AT280" s="181"/>
      <c r="AU280" s="181"/>
      <c r="AV280" s="283"/>
      <c r="AW280" s="283"/>
      <c r="AX280" s="283"/>
      <c r="AY280" s="283"/>
      <c r="AZ280" s="181"/>
      <c r="BA280" s="181"/>
      <c r="BB280" s="181"/>
      <c r="BC280" s="181"/>
      <c r="BD280" s="181"/>
      <c r="BE280" s="181"/>
      <c r="BF280" s="181"/>
      <c r="BG280" s="181"/>
    </row>
    <row r="281" spans="2:59" s="202" customFormat="1">
      <c r="B281" s="143"/>
      <c r="C281" s="55"/>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43"/>
      <c r="AK281" s="181"/>
      <c r="AL281" s="181"/>
      <c r="AM281" s="181"/>
      <c r="AN281" s="181"/>
      <c r="AO281" s="181"/>
      <c r="AP281" s="181"/>
      <c r="AQ281" s="181"/>
      <c r="AR281" s="181"/>
      <c r="AS281" s="181"/>
      <c r="AT281" s="181"/>
      <c r="AU281" s="181"/>
      <c r="AV281" s="283"/>
      <c r="AW281" s="283"/>
      <c r="AX281" s="283"/>
      <c r="AY281" s="283"/>
      <c r="AZ281" s="181"/>
      <c r="BA281" s="181"/>
      <c r="BB281" s="181"/>
      <c r="BC281" s="181"/>
      <c r="BD281" s="181"/>
      <c r="BE281" s="181"/>
      <c r="BF281" s="181"/>
      <c r="BG281" s="181"/>
    </row>
    <row r="282" spans="2:59" s="202" customFormat="1">
      <c r="B282" s="143"/>
      <c r="C282" s="55"/>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43"/>
      <c r="AK282" s="181"/>
      <c r="AL282" s="181"/>
      <c r="AM282" s="181"/>
      <c r="AN282" s="181"/>
      <c r="AO282" s="181"/>
      <c r="AP282" s="181"/>
      <c r="AQ282" s="181"/>
      <c r="AR282" s="181"/>
      <c r="AS282" s="181"/>
      <c r="AT282" s="181"/>
      <c r="AU282" s="181"/>
      <c r="AV282" s="283"/>
      <c r="AW282" s="283"/>
      <c r="AX282" s="283"/>
      <c r="AY282" s="283"/>
      <c r="AZ282" s="181"/>
      <c r="BA282" s="181"/>
      <c r="BB282" s="181"/>
      <c r="BC282" s="181"/>
      <c r="BD282" s="181"/>
      <c r="BE282" s="181"/>
      <c r="BF282" s="181"/>
      <c r="BG282" s="181"/>
    </row>
    <row r="283" spans="2:59" s="202" customFormat="1">
      <c r="B283" s="143"/>
      <c r="C283" s="55"/>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43"/>
      <c r="AK283" s="181"/>
      <c r="AL283" s="181"/>
      <c r="AM283" s="181"/>
      <c r="AN283" s="181"/>
      <c r="AO283" s="181"/>
      <c r="AP283" s="181"/>
      <c r="AQ283" s="181"/>
      <c r="AR283" s="181"/>
      <c r="AS283" s="181"/>
      <c r="AT283" s="181"/>
      <c r="AU283" s="181"/>
      <c r="AV283" s="283"/>
      <c r="AW283" s="283"/>
      <c r="AX283" s="283"/>
      <c r="AY283" s="283"/>
      <c r="AZ283" s="181"/>
      <c r="BA283" s="181"/>
      <c r="BB283" s="181"/>
      <c r="BC283" s="181"/>
      <c r="BD283" s="181"/>
      <c r="BE283" s="181"/>
      <c r="BF283" s="181"/>
      <c r="BG283" s="181"/>
    </row>
    <row r="284" spans="2:59" s="202" customFormat="1">
      <c r="B284" s="143"/>
      <c r="C284" s="55"/>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43"/>
      <c r="AK284" s="181"/>
      <c r="AL284" s="181"/>
      <c r="AM284" s="181"/>
      <c r="AN284" s="181"/>
      <c r="AO284" s="181"/>
      <c r="AP284" s="181"/>
      <c r="AQ284" s="181"/>
      <c r="AR284" s="181"/>
      <c r="AS284" s="181"/>
      <c r="AT284" s="181"/>
      <c r="AU284" s="181"/>
      <c r="AV284" s="283"/>
      <c r="AW284" s="283"/>
      <c r="AX284" s="283"/>
      <c r="AY284" s="283"/>
      <c r="AZ284" s="181"/>
      <c r="BA284" s="181"/>
      <c r="BB284" s="181"/>
      <c r="BC284" s="181"/>
      <c r="BD284" s="181"/>
      <c r="BE284" s="181"/>
      <c r="BF284" s="181"/>
      <c r="BG284" s="181"/>
    </row>
    <row r="285" spans="2:59" s="202" customFormat="1">
      <c r="B285" s="143"/>
      <c r="C285" s="55"/>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81"/>
      <c r="AL285" s="181"/>
      <c r="AM285" s="181"/>
      <c r="AN285" s="181"/>
      <c r="AO285" s="181"/>
      <c r="AP285" s="181"/>
      <c r="AQ285" s="181"/>
      <c r="AR285" s="181"/>
      <c r="AS285" s="181"/>
      <c r="AT285" s="181"/>
      <c r="AU285" s="181"/>
      <c r="AV285" s="283"/>
      <c r="AW285" s="283"/>
      <c r="AX285" s="283"/>
      <c r="AY285" s="283"/>
      <c r="AZ285" s="181"/>
      <c r="BA285" s="181"/>
      <c r="BB285" s="181"/>
      <c r="BC285" s="181"/>
      <c r="BD285" s="181"/>
      <c r="BE285" s="181"/>
      <c r="BF285" s="181"/>
      <c r="BG285" s="181"/>
    </row>
    <row r="286" spans="2:59" s="202" customFormat="1">
      <c r="B286" s="143"/>
      <c r="C286" s="55"/>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43"/>
      <c r="AK286" s="181"/>
      <c r="AL286" s="181"/>
      <c r="AM286" s="181"/>
      <c r="AN286" s="181"/>
      <c r="AO286" s="181"/>
      <c r="AP286" s="181"/>
      <c r="AQ286" s="181"/>
      <c r="AR286" s="181"/>
      <c r="AS286" s="181"/>
      <c r="AT286" s="181"/>
      <c r="AU286" s="181"/>
      <c r="AV286" s="283"/>
      <c r="AW286" s="283"/>
      <c r="AX286" s="283"/>
      <c r="AY286" s="283"/>
      <c r="AZ286" s="181"/>
      <c r="BA286" s="181"/>
      <c r="BB286" s="181"/>
      <c r="BC286" s="181"/>
      <c r="BD286" s="181"/>
      <c r="BE286" s="181"/>
      <c r="BF286" s="181"/>
      <c r="BG286" s="181"/>
    </row>
    <row r="287" spans="2:59" s="202" customFormat="1">
      <c r="B287" s="143"/>
      <c r="C287" s="55"/>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43"/>
      <c r="AK287" s="181"/>
      <c r="AL287" s="181"/>
      <c r="AM287" s="181"/>
      <c r="AN287" s="181"/>
      <c r="AO287" s="181"/>
      <c r="AP287" s="181"/>
      <c r="AQ287" s="181"/>
      <c r="AR287" s="181"/>
      <c r="AS287" s="181"/>
      <c r="AT287" s="181"/>
      <c r="AU287" s="181"/>
      <c r="AV287" s="283"/>
      <c r="AW287" s="283"/>
      <c r="AX287" s="283"/>
      <c r="AY287" s="283"/>
      <c r="AZ287" s="181"/>
      <c r="BA287" s="181"/>
      <c r="BB287" s="181"/>
      <c r="BC287" s="181"/>
      <c r="BD287" s="181"/>
      <c r="BE287" s="181"/>
      <c r="BF287" s="181"/>
      <c r="BG287" s="181"/>
    </row>
    <row r="288" spans="2:59" s="202" customFormat="1">
      <c r="B288" s="143"/>
      <c r="C288" s="55"/>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43"/>
      <c r="AK288" s="181"/>
      <c r="AL288" s="181"/>
      <c r="AM288" s="181"/>
      <c r="AN288" s="181"/>
      <c r="AO288" s="181"/>
      <c r="AP288" s="181"/>
      <c r="AQ288" s="181"/>
      <c r="AR288" s="181"/>
      <c r="AS288" s="181"/>
      <c r="AT288" s="181"/>
      <c r="AU288" s="181"/>
      <c r="AV288" s="283"/>
      <c r="AW288" s="283"/>
      <c r="AX288" s="283"/>
      <c r="AY288" s="283"/>
      <c r="AZ288" s="181"/>
      <c r="BA288" s="181"/>
      <c r="BB288" s="181"/>
      <c r="BC288" s="181"/>
      <c r="BD288" s="181"/>
      <c r="BE288" s="181"/>
      <c r="BF288" s="181"/>
      <c r="BG288" s="181"/>
    </row>
    <row r="289" spans="2:59" s="202" customFormat="1">
      <c r="B289" s="143"/>
      <c r="C289" s="55"/>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43"/>
      <c r="AK289" s="181"/>
      <c r="AL289" s="181"/>
      <c r="AM289" s="181"/>
      <c r="AN289" s="181"/>
      <c r="AO289" s="181"/>
      <c r="AP289" s="181"/>
      <c r="AQ289" s="181"/>
      <c r="AR289" s="181"/>
      <c r="AS289" s="181"/>
      <c r="AT289" s="181"/>
      <c r="AU289" s="181"/>
      <c r="AV289" s="283"/>
      <c r="AW289" s="283"/>
      <c r="AX289" s="283"/>
      <c r="AY289" s="283"/>
      <c r="AZ289" s="181"/>
      <c r="BA289" s="181"/>
      <c r="BB289" s="181"/>
      <c r="BC289" s="181"/>
      <c r="BD289" s="181"/>
      <c r="BE289" s="181"/>
      <c r="BF289" s="181"/>
      <c r="BG289" s="181"/>
    </row>
    <row r="290" spans="2:59" s="202" customFormat="1">
      <c r="B290" s="143"/>
      <c r="C290" s="55"/>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43"/>
      <c r="AK290" s="181"/>
      <c r="AL290" s="181"/>
      <c r="AM290" s="181"/>
      <c r="AN290" s="181"/>
      <c r="AO290" s="181"/>
      <c r="AP290" s="181"/>
      <c r="AQ290" s="181"/>
      <c r="AR290" s="181"/>
      <c r="AS290" s="181"/>
      <c r="AT290" s="181"/>
      <c r="AU290" s="181"/>
      <c r="AV290" s="283"/>
      <c r="AW290" s="283"/>
      <c r="AX290" s="283"/>
      <c r="AY290" s="283"/>
      <c r="AZ290" s="181"/>
      <c r="BA290" s="181"/>
      <c r="BB290" s="181"/>
      <c r="BC290" s="181"/>
      <c r="BD290" s="181"/>
      <c r="BE290" s="181"/>
      <c r="BF290" s="181"/>
      <c r="BG290" s="181"/>
    </row>
    <row r="291" spans="2:59" s="202" customFormat="1">
      <c r="B291" s="143"/>
      <c r="C291" s="55"/>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43"/>
      <c r="AK291" s="181"/>
      <c r="AL291" s="181"/>
      <c r="AM291" s="181"/>
      <c r="AN291" s="181"/>
      <c r="AO291" s="181"/>
      <c r="AP291" s="181"/>
      <c r="AQ291" s="181"/>
      <c r="AR291" s="181"/>
      <c r="AS291" s="181"/>
      <c r="AT291" s="181"/>
      <c r="AU291" s="181"/>
      <c r="AV291" s="283"/>
      <c r="AW291" s="283"/>
      <c r="AX291" s="283"/>
      <c r="AY291" s="283"/>
      <c r="AZ291" s="181"/>
      <c r="BA291" s="181"/>
      <c r="BB291" s="181"/>
      <c r="BC291" s="181"/>
      <c r="BD291" s="181"/>
      <c r="BE291" s="181"/>
      <c r="BF291" s="181"/>
      <c r="BG291" s="181"/>
    </row>
    <row r="292" spans="2:59" s="202" customFormat="1">
      <c r="B292" s="143"/>
      <c r="C292" s="55"/>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43"/>
      <c r="AK292" s="181"/>
      <c r="AL292" s="181"/>
      <c r="AM292" s="181"/>
      <c r="AN292" s="181"/>
      <c r="AO292" s="181"/>
      <c r="AP292" s="181"/>
      <c r="AQ292" s="181"/>
      <c r="AR292" s="181"/>
      <c r="AS292" s="181"/>
      <c r="AT292" s="181"/>
      <c r="AU292" s="181"/>
      <c r="AV292" s="283"/>
      <c r="AW292" s="283"/>
      <c r="AX292" s="283"/>
      <c r="AY292" s="283"/>
      <c r="AZ292" s="181"/>
      <c r="BA292" s="181"/>
      <c r="BB292" s="181"/>
      <c r="BC292" s="181"/>
      <c r="BD292" s="181"/>
      <c r="BE292" s="181"/>
      <c r="BF292" s="181"/>
      <c r="BG292" s="181"/>
    </row>
    <row r="293" spans="2:59" s="202" customFormat="1">
      <c r="B293" s="143"/>
      <c r="C293" s="55"/>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43"/>
      <c r="AK293" s="181"/>
      <c r="AL293" s="181"/>
      <c r="AM293" s="181"/>
      <c r="AN293" s="181"/>
      <c r="AO293" s="181"/>
      <c r="AP293" s="181"/>
      <c r="AQ293" s="181"/>
      <c r="AR293" s="181"/>
      <c r="AS293" s="181"/>
      <c r="AT293" s="181"/>
      <c r="AU293" s="181"/>
      <c r="AV293" s="283"/>
      <c r="AW293" s="283"/>
      <c r="AX293" s="283"/>
      <c r="AY293" s="283"/>
      <c r="AZ293" s="181"/>
      <c r="BA293" s="181"/>
      <c r="BB293" s="181"/>
      <c r="BC293" s="181"/>
      <c r="BD293" s="181"/>
      <c r="BE293" s="181"/>
      <c r="BF293" s="181"/>
      <c r="BG293" s="181"/>
    </row>
    <row r="294" spans="2:59" s="202" customFormat="1">
      <c r="B294" s="143"/>
      <c r="C294" s="55"/>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43"/>
      <c r="AK294" s="181"/>
      <c r="AL294" s="181"/>
      <c r="AM294" s="181"/>
      <c r="AN294" s="181"/>
      <c r="AO294" s="181"/>
      <c r="AP294" s="181"/>
      <c r="AQ294" s="181"/>
      <c r="AR294" s="181"/>
      <c r="AS294" s="181"/>
      <c r="AT294" s="181"/>
      <c r="AU294" s="181"/>
      <c r="AV294" s="283"/>
      <c r="AW294" s="283"/>
      <c r="AX294" s="283"/>
      <c r="AY294" s="283"/>
      <c r="AZ294" s="181"/>
      <c r="BA294" s="181"/>
      <c r="BB294" s="181"/>
      <c r="BC294" s="181"/>
      <c r="BD294" s="181"/>
      <c r="BE294" s="181"/>
      <c r="BF294" s="181"/>
      <c r="BG294" s="181"/>
    </row>
    <row r="295" spans="2:59" s="202" customFormat="1">
      <c r="B295" s="143"/>
      <c r="C295" s="55"/>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43"/>
      <c r="AK295" s="181"/>
      <c r="AL295" s="181"/>
      <c r="AM295" s="181"/>
      <c r="AN295" s="181"/>
      <c r="AO295" s="181"/>
      <c r="AP295" s="181"/>
      <c r="AQ295" s="181"/>
      <c r="AR295" s="181"/>
      <c r="AS295" s="181"/>
      <c r="AT295" s="181"/>
      <c r="AU295" s="181"/>
      <c r="AV295" s="283"/>
      <c r="AW295" s="283"/>
      <c r="AX295" s="283"/>
      <c r="AY295" s="283"/>
      <c r="AZ295" s="181"/>
      <c r="BA295" s="181"/>
      <c r="BB295" s="181"/>
      <c r="BC295" s="181"/>
      <c r="BD295" s="181"/>
      <c r="BE295" s="181"/>
      <c r="BF295" s="181"/>
      <c r="BG295" s="181"/>
    </row>
    <row r="296" spans="2:59" s="202" customFormat="1">
      <c r="B296" s="143"/>
      <c r="C296" s="55"/>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43"/>
      <c r="AK296" s="181"/>
      <c r="AL296" s="181"/>
      <c r="AM296" s="181"/>
      <c r="AN296" s="181"/>
      <c r="AO296" s="181"/>
      <c r="AP296" s="181"/>
      <c r="AQ296" s="181"/>
      <c r="AR296" s="181"/>
      <c r="AS296" s="181"/>
      <c r="AT296" s="181"/>
      <c r="AU296" s="181"/>
      <c r="AV296" s="283"/>
      <c r="AW296" s="283"/>
      <c r="AX296" s="283"/>
      <c r="AY296" s="283"/>
      <c r="AZ296" s="181"/>
      <c r="BA296" s="181"/>
      <c r="BB296" s="181"/>
      <c r="BC296" s="181"/>
      <c r="BD296" s="181"/>
      <c r="BE296" s="181"/>
      <c r="BF296" s="181"/>
      <c r="BG296" s="181"/>
    </row>
    <row r="297" spans="2:59" s="202" customFormat="1">
      <c r="B297" s="143"/>
      <c r="C297" s="55"/>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43"/>
      <c r="AK297" s="181"/>
      <c r="AL297" s="181"/>
      <c r="AM297" s="181"/>
      <c r="AN297" s="181"/>
      <c r="AO297" s="181"/>
      <c r="AP297" s="181"/>
      <c r="AQ297" s="181"/>
      <c r="AR297" s="181"/>
      <c r="AS297" s="181"/>
      <c r="AT297" s="181"/>
      <c r="AU297" s="181"/>
      <c r="AV297" s="283"/>
      <c r="AW297" s="283"/>
      <c r="AX297" s="283"/>
      <c r="AY297" s="283"/>
      <c r="AZ297" s="181"/>
      <c r="BA297" s="181"/>
      <c r="BB297" s="181"/>
      <c r="BC297" s="181"/>
      <c r="BD297" s="181"/>
      <c r="BE297" s="181"/>
      <c r="BF297" s="181"/>
      <c r="BG297" s="181"/>
    </row>
    <row r="298" spans="2:59" s="202" customFormat="1">
      <c r="B298" s="143"/>
      <c r="C298" s="55"/>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43"/>
      <c r="AK298" s="181"/>
      <c r="AL298" s="181"/>
      <c r="AM298" s="181"/>
      <c r="AN298" s="181"/>
      <c r="AO298" s="181"/>
      <c r="AP298" s="181"/>
      <c r="AQ298" s="181"/>
      <c r="AR298" s="181"/>
      <c r="AS298" s="181"/>
      <c r="AT298" s="181"/>
      <c r="AU298" s="181"/>
      <c r="AV298" s="283"/>
      <c r="AW298" s="283"/>
      <c r="AX298" s="283"/>
      <c r="AY298" s="283"/>
      <c r="AZ298" s="181"/>
      <c r="BA298" s="181"/>
      <c r="BB298" s="181"/>
      <c r="BC298" s="181"/>
      <c r="BD298" s="181"/>
      <c r="BE298" s="181"/>
      <c r="BF298" s="181"/>
      <c r="BG298" s="181"/>
    </row>
    <row r="299" spans="2:59" s="202" customFormat="1">
      <c r="B299" s="143"/>
      <c r="C299" s="55"/>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43"/>
      <c r="AK299" s="181"/>
      <c r="AL299" s="181"/>
      <c r="AM299" s="181"/>
      <c r="AN299" s="181"/>
      <c r="AO299" s="181"/>
      <c r="AP299" s="181"/>
      <c r="AQ299" s="181"/>
      <c r="AR299" s="181"/>
      <c r="AS299" s="181"/>
      <c r="AT299" s="181"/>
      <c r="AU299" s="181"/>
      <c r="AV299" s="283"/>
      <c r="AW299" s="283"/>
      <c r="AX299" s="283"/>
      <c r="AY299" s="283"/>
      <c r="AZ299" s="181"/>
      <c r="BA299" s="181"/>
      <c r="BB299" s="181"/>
      <c r="BC299" s="181"/>
      <c r="BD299" s="181"/>
      <c r="BE299" s="181"/>
      <c r="BF299" s="181"/>
      <c r="BG299" s="181"/>
    </row>
    <row r="300" spans="2:59" s="202" customFormat="1">
      <c r="B300" s="143"/>
      <c r="C300" s="55"/>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43"/>
      <c r="AK300" s="181"/>
      <c r="AL300" s="181"/>
      <c r="AM300" s="181"/>
      <c r="AN300" s="181"/>
      <c r="AO300" s="181"/>
      <c r="AP300" s="181"/>
      <c r="AQ300" s="181"/>
      <c r="AR300" s="181"/>
      <c r="AS300" s="181"/>
      <c r="AT300" s="181"/>
      <c r="AU300" s="181"/>
      <c r="AV300" s="283"/>
      <c r="AW300" s="283"/>
      <c r="AX300" s="283"/>
      <c r="AY300" s="283"/>
      <c r="AZ300" s="181"/>
      <c r="BA300" s="181"/>
      <c r="BB300" s="181"/>
      <c r="BC300" s="181"/>
      <c r="BD300" s="181"/>
      <c r="BE300" s="181"/>
      <c r="BF300" s="181"/>
      <c r="BG300" s="181"/>
    </row>
    <row r="301" spans="2:59" s="202" customFormat="1">
      <c r="B301" s="143"/>
      <c r="C301" s="55"/>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43"/>
      <c r="AK301" s="181"/>
      <c r="AL301" s="181"/>
      <c r="AM301" s="181"/>
      <c r="AN301" s="181"/>
      <c r="AO301" s="181"/>
      <c r="AP301" s="181"/>
      <c r="AQ301" s="181"/>
      <c r="AR301" s="181"/>
      <c r="AS301" s="181"/>
      <c r="AT301" s="181"/>
      <c r="AU301" s="181"/>
      <c r="AV301" s="283"/>
      <c r="AW301" s="283"/>
      <c r="AX301" s="283"/>
      <c r="AY301" s="283"/>
      <c r="AZ301" s="181"/>
      <c r="BA301" s="181"/>
      <c r="BB301" s="181"/>
      <c r="BC301" s="181"/>
      <c r="BD301" s="181"/>
      <c r="BE301" s="181"/>
      <c r="BF301" s="181"/>
      <c r="BG301" s="181"/>
    </row>
    <row r="302" spans="2:59" s="202" customFormat="1">
      <c r="B302" s="143"/>
      <c r="C302" s="55"/>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43"/>
      <c r="AK302" s="181"/>
      <c r="AL302" s="181"/>
      <c r="AM302" s="181"/>
      <c r="AN302" s="181"/>
      <c r="AO302" s="181"/>
      <c r="AP302" s="181"/>
      <c r="AQ302" s="181"/>
      <c r="AR302" s="181"/>
      <c r="AS302" s="181"/>
      <c r="AT302" s="181"/>
      <c r="AU302" s="181"/>
      <c r="AV302" s="283"/>
      <c r="AW302" s="283"/>
      <c r="AX302" s="283"/>
      <c r="AY302" s="283"/>
      <c r="AZ302" s="181"/>
      <c r="BA302" s="181"/>
      <c r="BB302" s="181"/>
      <c r="BC302" s="181"/>
      <c r="BD302" s="181"/>
      <c r="BE302" s="181"/>
      <c r="BF302" s="181"/>
      <c r="BG302" s="181"/>
    </row>
    <row r="303" spans="2:59" s="202" customFormat="1">
      <c r="B303" s="143"/>
      <c r="C303" s="55"/>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43"/>
      <c r="AK303" s="181"/>
      <c r="AL303" s="181"/>
      <c r="AM303" s="181"/>
      <c r="AN303" s="181"/>
      <c r="AO303" s="181"/>
      <c r="AP303" s="181"/>
      <c r="AQ303" s="181"/>
      <c r="AR303" s="181"/>
      <c r="AS303" s="181"/>
      <c r="AT303" s="181"/>
      <c r="AU303" s="181"/>
      <c r="AV303" s="283"/>
      <c r="AW303" s="283"/>
      <c r="AX303" s="283"/>
      <c r="AY303" s="283"/>
      <c r="AZ303" s="181"/>
      <c r="BA303" s="181"/>
      <c r="BB303" s="181"/>
      <c r="BC303" s="181"/>
      <c r="BD303" s="181"/>
      <c r="BE303" s="181"/>
      <c r="BF303" s="181"/>
      <c r="BG303" s="181"/>
    </row>
    <row r="304" spans="2:59" s="202" customFormat="1">
      <c r="B304" s="143"/>
      <c r="C304" s="55"/>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43"/>
      <c r="AK304" s="181"/>
      <c r="AL304" s="181"/>
      <c r="AM304" s="181"/>
      <c r="AN304" s="181"/>
      <c r="AO304" s="181"/>
      <c r="AP304" s="181"/>
      <c r="AQ304" s="181"/>
      <c r="AR304" s="181"/>
      <c r="AS304" s="181"/>
      <c r="AT304" s="181"/>
      <c r="AU304" s="181"/>
      <c r="AV304" s="283"/>
      <c r="AW304" s="283"/>
      <c r="AX304" s="283"/>
      <c r="AY304" s="283"/>
      <c r="AZ304" s="181"/>
      <c r="BA304" s="181"/>
      <c r="BB304" s="181"/>
      <c r="BC304" s="181"/>
      <c r="BD304" s="181"/>
      <c r="BE304" s="181"/>
      <c r="BF304" s="181"/>
      <c r="BG304" s="181"/>
    </row>
    <row r="305" spans="2:59" s="202" customFormat="1">
      <c r="B305" s="143"/>
      <c r="C305" s="55"/>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43"/>
      <c r="AK305" s="181"/>
      <c r="AL305" s="181"/>
      <c r="AM305" s="181"/>
      <c r="AN305" s="181"/>
      <c r="AO305" s="181"/>
      <c r="AP305" s="181"/>
      <c r="AQ305" s="181"/>
      <c r="AR305" s="181"/>
      <c r="AS305" s="181"/>
      <c r="AT305" s="181"/>
      <c r="AU305" s="181"/>
      <c r="AV305" s="283"/>
      <c r="AW305" s="283"/>
      <c r="AX305" s="283"/>
      <c r="AY305" s="283"/>
      <c r="AZ305" s="181"/>
      <c r="BA305" s="181"/>
      <c r="BB305" s="181"/>
      <c r="BC305" s="181"/>
      <c r="BD305" s="181"/>
      <c r="BE305" s="181"/>
      <c r="BF305" s="181"/>
      <c r="BG305" s="181"/>
    </row>
    <row r="306" spans="2:59" s="202" customFormat="1">
      <c r="B306" s="143"/>
      <c r="C306" s="55"/>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43"/>
      <c r="AK306" s="181"/>
      <c r="AL306" s="181"/>
      <c r="AM306" s="181"/>
      <c r="AN306" s="181"/>
      <c r="AO306" s="181"/>
      <c r="AP306" s="181"/>
      <c r="AQ306" s="181"/>
      <c r="AR306" s="181"/>
      <c r="AS306" s="181"/>
      <c r="AT306" s="181"/>
      <c r="AU306" s="181"/>
      <c r="AV306" s="283"/>
      <c r="AW306" s="283"/>
      <c r="AX306" s="283"/>
      <c r="AY306" s="283"/>
      <c r="AZ306" s="181"/>
      <c r="BA306" s="181"/>
      <c r="BB306" s="181"/>
      <c r="BC306" s="181"/>
      <c r="BD306" s="181"/>
      <c r="BE306" s="181"/>
      <c r="BF306" s="181"/>
      <c r="BG306" s="181"/>
    </row>
    <row r="307" spans="2:59" s="202" customFormat="1">
      <c r="B307" s="143"/>
      <c r="C307" s="55"/>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43"/>
      <c r="AK307" s="181"/>
      <c r="AL307" s="181"/>
      <c r="AM307" s="181"/>
      <c r="AN307" s="181"/>
      <c r="AO307" s="181"/>
      <c r="AP307" s="181"/>
      <c r="AQ307" s="181"/>
      <c r="AR307" s="181"/>
      <c r="AS307" s="181"/>
      <c r="AT307" s="181"/>
      <c r="AU307" s="181"/>
      <c r="AV307" s="283"/>
      <c r="AW307" s="283"/>
      <c r="AX307" s="283"/>
      <c r="AY307" s="283"/>
      <c r="AZ307" s="181"/>
      <c r="BA307" s="181"/>
      <c r="BB307" s="181"/>
      <c r="BC307" s="181"/>
      <c r="BD307" s="181"/>
      <c r="BE307" s="181"/>
      <c r="BF307" s="181"/>
      <c r="BG307" s="181"/>
    </row>
    <row r="308" spans="2:59" s="202" customFormat="1">
      <c r="B308" s="143"/>
      <c r="C308" s="55"/>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43"/>
      <c r="AK308" s="181"/>
      <c r="AL308" s="181"/>
      <c r="AM308" s="181"/>
      <c r="AN308" s="181"/>
      <c r="AO308" s="181"/>
      <c r="AP308" s="181"/>
      <c r="AQ308" s="181"/>
      <c r="AR308" s="181"/>
      <c r="AS308" s="181"/>
      <c r="AT308" s="181"/>
      <c r="AU308" s="181"/>
      <c r="AV308" s="283"/>
      <c r="AW308" s="283"/>
      <c r="AX308" s="283"/>
      <c r="AY308" s="283"/>
      <c r="AZ308" s="181"/>
      <c r="BA308" s="181"/>
      <c r="BB308" s="181"/>
      <c r="BC308" s="181"/>
      <c r="BD308" s="181"/>
      <c r="BE308" s="181"/>
      <c r="BF308" s="181"/>
      <c r="BG308" s="181"/>
    </row>
    <row r="309" spans="2:59" s="202" customFormat="1">
      <c r="B309" s="143"/>
      <c r="C309" s="55"/>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43"/>
      <c r="AK309" s="181"/>
      <c r="AL309" s="181"/>
      <c r="AM309" s="181"/>
      <c r="AN309" s="181"/>
      <c r="AO309" s="181"/>
      <c r="AP309" s="181"/>
      <c r="AQ309" s="181"/>
      <c r="AR309" s="181"/>
      <c r="AS309" s="181"/>
      <c r="AT309" s="181"/>
      <c r="AU309" s="181"/>
      <c r="AV309" s="283"/>
      <c r="AW309" s="283"/>
      <c r="AX309" s="283"/>
      <c r="AY309" s="283"/>
      <c r="AZ309" s="181"/>
      <c r="BA309" s="181"/>
      <c r="BB309" s="181"/>
      <c r="BC309" s="181"/>
      <c r="BD309" s="181"/>
      <c r="BE309" s="181"/>
      <c r="BF309" s="181"/>
      <c r="BG309" s="181"/>
    </row>
    <row r="310" spans="2:59" s="202" customFormat="1">
      <c r="B310" s="143"/>
      <c r="C310" s="55"/>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43"/>
      <c r="AK310" s="181"/>
      <c r="AL310" s="181"/>
      <c r="AM310" s="181"/>
      <c r="AN310" s="181"/>
      <c r="AO310" s="181"/>
      <c r="AP310" s="181"/>
      <c r="AQ310" s="181"/>
      <c r="AR310" s="181"/>
      <c r="AS310" s="181"/>
      <c r="AT310" s="181"/>
      <c r="AU310" s="181"/>
      <c r="AV310" s="283"/>
      <c r="AW310" s="283"/>
      <c r="AX310" s="283"/>
      <c r="AY310" s="283"/>
      <c r="AZ310" s="181"/>
      <c r="BA310" s="181"/>
      <c r="BB310" s="181"/>
      <c r="BC310" s="181"/>
      <c r="BD310" s="181"/>
      <c r="BE310" s="181"/>
      <c r="BF310" s="181"/>
      <c r="BG310" s="181"/>
    </row>
    <row r="311" spans="2:59" s="202" customFormat="1">
      <c r="B311" s="143"/>
      <c r="C311" s="55"/>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43"/>
      <c r="AK311" s="181"/>
      <c r="AL311" s="181"/>
      <c r="AM311" s="181"/>
      <c r="AN311" s="181"/>
      <c r="AO311" s="181"/>
      <c r="AP311" s="181"/>
      <c r="AQ311" s="181"/>
      <c r="AR311" s="181"/>
      <c r="AS311" s="181"/>
      <c r="AT311" s="181"/>
      <c r="AU311" s="181"/>
      <c r="AV311" s="283"/>
      <c r="AW311" s="283"/>
      <c r="AX311" s="283"/>
      <c r="AY311" s="283"/>
      <c r="AZ311" s="181"/>
      <c r="BA311" s="181"/>
      <c r="BB311" s="181"/>
      <c r="BC311" s="181"/>
      <c r="BD311" s="181"/>
      <c r="BE311" s="181"/>
      <c r="BF311" s="181"/>
      <c r="BG311" s="181"/>
    </row>
    <row r="312" spans="2:59" s="202" customFormat="1">
      <c r="B312" s="143"/>
      <c r="C312" s="55"/>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43"/>
      <c r="AK312" s="181"/>
      <c r="AL312" s="181"/>
      <c r="AM312" s="181"/>
      <c r="AN312" s="181"/>
      <c r="AO312" s="181"/>
      <c r="AP312" s="181"/>
      <c r="AQ312" s="181"/>
      <c r="AR312" s="181"/>
      <c r="AS312" s="181"/>
      <c r="AT312" s="181"/>
      <c r="AU312" s="181"/>
      <c r="AV312" s="283"/>
      <c r="AW312" s="283"/>
      <c r="AX312" s="283"/>
      <c r="AY312" s="283"/>
      <c r="AZ312" s="181"/>
      <c r="BA312" s="181"/>
      <c r="BB312" s="181"/>
      <c r="BC312" s="181"/>
      <c r="BD312" s="181"/>
      <c r="BE312" s="181"/>
      <c r="BF312" s="181"/>
      <c r="BG312" s="181"/>
    </row>
    <row r="313" spans="2:59" s="202" customFormat="1">
      <c r="B313" s="143"/>
      <c r="C313" s="55"/>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43"/>
      <c r="AK313" s="181"/>
      <c r="AL313" s="181"/>
      <c r="AM313" s="181"/>
      <c r="AN313" s="181"/>
      <c r="AO313" s="181"/>
      <c r="AP313" s="181"/>
      <c r="AQ313" s="181"/>
      <c r="AR313" s="181"/>
      <c r="AS313" s="181"/>
      <c r="AT313" s="181"/>
      <c r="AU313" s="181"/>
      <c r="AV313" s="283"/>
      <c r="AW313" s="283"/>
      <c r="AX313" s="283"/>
      <c r="AY313" s="283"/>
      <c r="AZ313" s="181"/>
      <c r="BA313" s="181"/>
      <c r="BB313" s="181"/>
      <c r="BC313" s="181"/>
      <c r="BD313" s="181"/>
      <c r="BE313" s="181"/>
      <c r="BF313" s="181"/>
      <c r="BG313" s="181"/>
    </row>
    <row r="314" spans="2:59" s="202" customFormat="1">
      <c r="B314" s="143"/>
      <c r="C314" s="55"/>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43"/>
      <c r="AK314" s="181"/>
      <c r="AL314" s="181"/>
      <c r="AM314" s="181"/>
      <c r="AN314" s="181"/>
      <c r="AO314" s="181"/>
      <c r="AP314" s="181"/>
      <c r="AQ314" s="181"/>
      <c r="AR314" s="181"/>
      <c r="AS314" s="181"/>
      <c r="AT314" s="181"/>
      <c r="AU314" s="181"/>
      <c r="AV314" s="283"/>
      <c r="AW314" s="283"/>
      <c r="AX314" s="283"/>
      <c r="AY314" s="283"/>
      <c r="AZ314" s="181"/>
      <c r="BA314" s="181"/>
      <c r="BB314" s="181"/>
      <c r="BC314" s="181"/>
      <c r="BD314" s="181"/>
      <c r="BE314" s="181"/>
      <c r="BF314" s="181"/>
      <c r="BG314" s="181"/>
    </row>
    <row r="315" spans="2:59" s="202" customFormat="1">
      <c r="B315" s="143"/>
      <c r="C315" s="55"/>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43"/>
      <c r="AK315" s="181"/>
      <c r="AL315" s="181"/>
      <c r="AM315" s="181"/>
      <c r="AN315" s="181"/>
      <c r="AO315" s="181"/>
      <c r="AP315" s="181"/>
      <c r="AQ315" s="181"/>
      <c r="AR315" s="181"/>
      <c r="AS315" s="181"/>
      <c r="AT315" s="181"/>
      <c r="AU315" s="181"/>
      <c r="AV315" s="283"/>
      <c r="AW315" s="283"/>
      <c r="AX315" s="283"/>
      <c r="AY315" s="283"/>
      <c r="AZ315" s="181"/>
      <c r="BA315" s="181"/>
      <c r="BB315" s="181"/>
      <c r="BC315" s="181"/>
      <c r="BD315" s="181"/>
      <c r="BE315" s="181"/>
      <c r="BF315" s="181"/>
      <c r="BG315" s="181"/>
    </row>
    <row r="316" spans="2:59" s="202" customFormat="1">
      <c r="B316" s="143"/>
      <c r="C316" s="55"/>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43"/>
      <c r="AK316" s="181"/>
      <c r="AL316" s="181"/>
      <c r="AM316" s="181"/>
      <c r="AN316" s="181"/>
      <c r="AO316" s="181"/>
      <c r="AP316" s="181"/>
      <c r="AQ316" s="181"/>
      <c r="AR316" s="181"/>
      <c r="AS316" s="181"/>
      <c r="AT316" s="181"/>
      <c r="AU316" s="181"/>
      <c r="AV316" s="283"/>
      <c r="AW316" s="283"/>
      <c r="AX316" s="283"/>
      <c r="AY316" s="283"/>
      <c r="AZ316" s="181"/>
      <c r="BA316" s="181"/>
      <c r="BB316" s="181"/>
      <c r="BC316" s="181"/>
      <c r="BD316" s="181"/>
      <c r="BE316" s="181"/>
      <c r="BF316" s="181"/>
      <c r="BG316" s="181"/>
    </row>
    <row r="317" spans="2:59" s="202" customFormat="1">
      <c r="B317" s="143"/>
      <c r="C317" s="55"/>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43"/>
      <c r="AK317" s="181"/>
      <c r="AL317" s="181"/>
      <c r="AM317" s="181"/>
      <c r="AN317" s="181"/>
      <c r="AO317" s="181"/>
      <c r="AP317" s="181"/>
      <c r="AQ317" s="181"/>
      <c r="AR317" s="181"/>
      <c r="AS317" s="181"/>
      <c r="AT317" s="181"/>
      <c r="AU317" s="181"/>
      <c r="AV317" s="283"/>
      <c r="AW317" s="283"/>
      <c r="AX317" s="283"/>
      <c r="AY317" s="283"/>
      <c r="AZ317" s="181"/>
      <c r="BA317" s="181"/>
      <c r="BB317" s="181"/>
      <c r="BC317" s="181"/>
      <c r="BD317" s="181"/>
      <c r="BE317" s="181"/>
      <c r="BF317" s="181"/>
      <c r="BG317" s="181"/>
    </row>
    <row r="318" spans="2:59" s="202" customFormat="1">
      <c r="B318" s="143"/>
      <c r="C318" s="55"/>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43"/>
      <c r="AK318" s="181"/>
      <c r="AL318" s="181"/>
      <c r="AM318" s="181"/>
      <c r="AN318" s="181"/>
      <c r="AO318" s="181"/>
      <c r="AP318" s="181"/>
      <c r="AQ318" s="181"/>
      <c r="AR318" s="181"/>
      <c r="AS318" s="181"/>
      <c r="AT318" s="181"/>
      <c r="AU318" s="181"/>
      <c r="AV318" s="283"/>
      <c r="AW318" s="283"/>
      <c r="AX318" s="283"/>
      <c r="AY318" s="283"/>
      <c r="AZ318" s="181"/>
      <c r="BA318" s="181"/>
      <c r="BB318" s="181"/>
      <c r="BC318" s="181"/>
      <c r="BD318" s="181"/>
      <c r="BE318" s="181"/>
      <c r="BF318" s="181"/>
      <c r="BG318" s="181"/>
    </row>
    <row r="319" spans="2:59" s="202" customFormat="1">
      <c r="B319" s="143"/>
      <c r="C319" s="55"/>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43"/>
      <c r="AK319" s="181"/>
      <c r="AL319" s="181"/>
      <c r="AM319" s="181"/>
      <c r="AN319" s="181"/>
      <c r="AO319" s="181"/>
      <c r="AP319" s="181"/>
      <c r="AQ319" s="181"/>
      <c r="AR319" s="181"/>
      <c r="AS319" s="181"/>
      <c r="AT319" s="181"/>
      <c r="AU319" s="181"/>
      <c r="AV319" s="283"/>
      <c r="AW319" s="283"/>
      <c r="AX319" s="283"/>
      <c r="AY319" s="283"/>
      <c r="AZ319" s="181"/>
      <c r="BA319" s="181"/>
      <c r="BB319" s="181"/>
      <c r="BC319" s="181"/>
      <c r="BD319" s="181"/>
      <c r="BE319" s="181"/>
      <c r="BF319" s="181"/>
      <c r="BG319" s="181"/>
    </row>
    <row r="320" spans="2:59" s="202" customFormat="1">
      <c r="B320" s="143"/>
      <c r="C320" s="55"/>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43"/>
      <c r="AK320" s="181"/>
      <c r="AL320" s="181"/>
      <c r="AM320" s="181"/>
      <c r="AN320" s="181"/>
      <c r="AO320" s="181"/>
      <c r="AP320" s="181"/>
      <c r="AQ320" s="181"/>
      <c r="AR320" s="181"/>
      <c r="AS320" s="181"/>
      <c r="AT320" s="181"/>
      <c r="AU320" s="181"/>
      <c r="AV320" s="283"/>
      <c r="AW320" s="283"/>
      <c r="AX320" s="283"/>
      <c r="AY320" s="283"/>
      <c r="AZ320" s="181"/>
      <c r="BA320" s="181"/>
      <c r="BB320" s="181"/>
      <c r="BC320" s="181"/>
      <c r="BD320" s="181"/>
      <c r="BE320" s="181"/>
      <c r="BF320" s="181"/>
      <c r="BG320" s="181"/>
    </row>
    <row r="321" spans="2:59" s="202" customFormat="1">
      <c r="B321" s="143"/>
      <c r="C321" s="55"/>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43"/>
      <c r="AK321" s="181"/>
      <c r="AL321" s="181"/>
      <c r="AM321" s="181"/>
      <c r="AN321" s="181"/>
      <c r="AO321" s="181"/>
      <c r="AP321" s="181"/>
      <c r="AQ321" s="181"/>
      <c r="AR321" s="181"/>
      <c r="AS321" s="181"/>
      <c r="AT321" s="181"/>
      <c r="AU321" s="181"/>
      <c r="AV321" s="283"/>
      <c r="AW321" s="283"/>
      <c r="AX321" s="283"/>
      <c r="AY321" s="283"/>
      <c r="AZ321" s="181"/>
      <c r="BA321" s="181"/>
      <c r="BB321" s="181"/>
      <c r="BC321" s="181"/>
      <c r="BD321" s="181"/>
      <c r="BE321" s="181"/>
      <c r="BF321" s="181"/>
      <c r="BG321" s="181"/>
    </row>
    <row r="322" spans="2:59" s="202" customFormat="1">
      <c r="B322" s="143"/>
      <c r="C322" s="55"/>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43"/>
      <c r="AK322" s="181"/>
      <c r="AL322" s="181"/>
      <c r="AM322" s="181"/>
      <c r="AN322" s="181"/>
      <c r="AO322" s="181"/>
      <c r="AP322" s="181"/>
      <c r="AQ322" s="181"/>
      <c r="AR322" s="181"/>
      <c r="AS322" s="181"/>
      <c r="AT322" s="181"/>
      <c r="AU322" s="181"/>
      <c r="AV322" s="283"/>
      <c r="AW322" s="283"/>
      <c r="AX322" s="283"/>
      <c r="AY322" s="283"/>
      <c r="AZ322" s="181"/>
      <c r="BA322" s="181"/>
      <c r="BB322" s="181"/>
      <c r="BC322" s="181"/>
      <c r="BD322" s="181"/>
      <c r="BE322" s="181"/>
      <c r="BF322" s="181"/>
      <c r="BG322" s="181"/>
    </row>
    <row r="323" spans="2:59" s="202" customFormat="1">
      <c r="B323" s="143"/>
      <c r="C323" s="55"/>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43"/>
      <c r="AK323" s="181"/>
      <c r="AL323" s="181"/>
      <c r="AM323" s="181"/>
      <c r="AN323" s="181"/>
      <c r="AO323" s="181"/>
      <c r="AP323" s="181"/>
      <c r="AQ323" s="181"/>
      <c r="AR323" s="181"/>
      <c r="AS323" s="181"/>
      <c r="AT323" s="181"/>
      <c r="AU323" s="181"/>
      <c r="AV323" s="283"/>
      <c r="AW323" s="283"/>
      <c r="AX323" s="283"/>
      <c r="AY323" s="283"/>
      <c r="AZ323" s="181"/>
      <c r="BA323" s="181"/>
      <c r="BB323" s="181"/>
      <c r="BC323" s="181"/>
      <c r="BD323" s="181"/>
      <c r="BE323" s="181"/>
      <c r="BF323" s="181"/>
      <c r="BG323" s="181"/>
    </row>
    <row r="324" spans="2:59" s="202" customFormat="1">
      <c r="B324" s="143"/>
      <c r="C324" s="55"/>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43"/>
      <c r="AK324" s="181"/>
      <c r="AL324" s="181"/>
      <c r="AM324" s="181"/>
      <c r="AN324" s="181"/>
      <c r="AO324" s="181"/>
      <c r="AP324" s="181"/>
      <c r="AQ324" s="181"/>
      <c r="AR324" s="181"/>
      <c r="AS324" s="181"/>
      <c r="AT324" s="181"/>
      <c r="AU324" s="181"/>
      <c r="AV324" s="283"/>
      <c r="AW324" s="283"/>
      <c r="AX324" s="283"/>
      <c r="AY324" s="283"/>
      <c r="AZ324" s="181"/>
      <c r="BA324" s="181"/>
      <c r="BB324" s="181"/>
      <c r="BC324" s="181"/>
      <c r="BD324" s="181"/>
      <c r="BE324" s="181"/>
      <c r="BF324" s="181"/>
      <c r="BG324" s="181"/>
    </row>
    <row r="325" spans="2:59" s="202" customFormat="1">
      <c r="B325" s="143"/>
      <c r="C325" s="55"/>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43"/>
      <c r="AK325" s="181"/>
      <c r="AL325" s="181"/>
      <c r="AM325" s="181"/>
      <c r="AN325" s="181"/>
      <c r="AO325" s="181"/>
      <c r="AP325" s="181"/>
      <c r="AQ325" s="181"/>
      <c r="AR325" s="181"/>
      <c r="AS325" s="181"/>
      <c r="AT325" s="181"/>
      <c r="AU325" s="181"/>
      <c r="AV325" s="283"/>
      <c r="AW325" s="283"/>
      <c r="AX325" s="283"/>
      <c r="AY325" s="283"/>
      <c r="AZ325" s="181"/>
      <c r="BA325" s="181"/>
      <c r="BB325" s="181"/>
      <c r="BC325" s="181"/>
      <c r="BD325" s="181"/>
      <c r="BE325" s="181"/>
      <c r="BF325" s="181"/>
      <c r="BG325" s="181"/>
    </row>
    <row r="326" spans="2:59" s="202" customFormat="1">
      <c r="B326" s="143"/>
      <c r="C326" s="55"/>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43"/>
      <c r="AK326" s="181"/>
      <c r="AL326" s="181"/>
      <c r="AM326" s="181"/>
      <c r="AN326" s="181"/>
      <c r="AO326" s="181"/>
      <c r="AP326" s="181"/>
      <c r="AQ326" s="181"/>
      <c r="AR326" s="181"/>
      <c r="AS326" s="181"/>
      <c r="AT326" s="181"/>
      <c r="AU326" s="181"/>
      <c r="AV326" s="283"/>
      <c r="AW326" s="283"/>
      <c r="AX326" s="283"/>
      <c r="AY326" s="283"/>
      <c r="AZ326" s="181"/>
      <c r="BA326" s="181"/>
      <c r="BB326" s="181"/>
      <c r="BC326" s="181"/>
      <c r="BD326" s="181"/>
      <c r="BE326" s="181"/>
      <c r="BF326" s="181"/>
      <c r="BG326" s="181"/>
    </row>
    <row r="327" spans="2:59" s="202" customFormat="1">
      <c r="B327" s="143"/>
      <c r="C327" s="55"/>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43"/>
      <c r="AK327" s="181"/>
      <c r="AL327" s="181"/>
      <c r="AM327" s="181"/>
      <c r="AN327" s="181"/>
      <c r="AO327" s="181"/>
      <c r="AP327" s="181"/>
      <c r="AQ327" s="181"/>
      <c r="AR327" s="181"/>
      <c r="AS327" s="181"/>
      <c r="AT327" s="181"/>
      <c r="AU327" s="181"/>
      <c r="AV327" s="283"/>
      <c r="AW327" s="283"/>
      <c r="AX327" s="283"/>
      <c r="AY327" s="283"/>
      <c r="AZ327" s="181"/>
      <c r="BA327" s="181"/>
      <c r="BB327" s="181"/>
      <c r="BC327" s="181"/>
      <c r="BD327" s="181"/>
      <c r="BE327" s="181"/>
      <c r="BF327" s="181"/>
      <c r="BG327" s="181"/>
    </row>
    <row r="328" spans="2:59" s="202" customFormat="1">
      <c r="B328" s="143"/>
      <c r="C328" s="55"/>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43"/>
      <c r="AK328" s="181"/>
      <c r="AL328" s="181"/>
      <c r="AM328" s="181"/>
      <c r="AN328" s="181"/>
      <c r="AO328" s="181"/>
      <c r="AP328" s="181"/>
      <c r="AQ328" s="181"/>
      <c r="AR328" s="181"/>
      <c r="AS328" s="181"/>
      <c r="AT328" s="181"/>
      <c r="AU328" s="181"/>
      <c r="AV328" s="283"/>
      <c r="AW328" s="283"/>
      <c r="AX328" s="283"/>
      <c r="AY328" s="283"/>
      <c r="AZ328" s="181"/>
      <c r="BA328" s="181"/>
      <c r="BB328" s="181"/>
      <c r="BC328" s="181"/>
      <c r="BD328" s="181"/>
      <c r="BE328" s="181"/>
      <c r="BF328" s="181"/>
      <c r="BG328" s="181"/>
    </row>
    <row r="329" spans="2:59" s="202" customFormat="1">
      <c r="B329" s="143"/>
      <c r="C329" s="55"/>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43"/>
      <c r="AK329" s="181"/>
      <c r="AL329" s="181"/>
      <c r="AM329" s="181"/>
      <c r="AN329" s="181"/>
      <c r="AO329" s="181"/>
      <c r="AP329" s="181"/>
      <c r="AQ329" s="181"/>
      <c r="AR329" s="181"/>
      <c r="AS329" s="181"/>
      <c r="AT329" s="181"/>
      <c r="AU329" s="181"/>
      <c r="AV329" s="283"/>
      <c r="AW329" s="283"/>
      <c r="AX329" s="283"/>
      <c r="AY329" s="283"/>
      <c r="AZ329" s="181"/>
      <c r="BA329" s="181"/>
      <c r="BB329" s="181"/>
      <c r="BC329" s="181"/>
      <c r="BD329" s="181"/>
      <c r="BE329" s="181"/>
      <c r="BF329" s="181"/>
      <c r="BG329" s="181"/>
    </row>
    <row r="330" spans="2:59" s="202" customFormat="1">
      <c r="B330" s="143"/>
      <c r="C330" s="55"/>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43"/>
      <c r="AK330" s="181"/>
      <c r="AL330" s="181"/>
      <c r="AM330" s="181"/>
      <c r="AN330" s="181"/>
      <c r="AO330" s="181"/>
      <c r="AP330" s="181"/>
      <c r="AQ330" s="181"/>
      <c r="AR330" s="181"/>
      <c r="AS330" s="181"/>
      <c r="AT330" s="181"/>
      <c r="AU330" s="181"/>
      <c r="AV330" s="283"/>
      <c r="AW330" s="283"/>
      <c r="AX330" s="283"/>
      <c r="AY330" s="283"/>
      <c r="AZ330" s="181"/>
      <c r="BA330" s="181"/>
      <c r="BB330" s="181"/>
      <c r="BC330" s="181"/>
      <c r="BD330" s="181"/>
      <c r="BE330" s="181"/>
      <c r="BF330" s="181"/>
      <c r="BG330" s="181"/>
    </row>
    <row r="331" spans="2:59" s="202" customFormat="1">
      <c r="B331" s="143"/>
      <c r="C331" s="55"/>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43"/>
      <c r="AK331" s="181"/>
      <c r="AL331" s="181"/>
      <c r="AM331" s="181"/>
      <c r="AN331" s="181"/>
      <c r="AO331" s="181"/>
      <c r="AP331" s="181"/>
      <c r="AQ331" s="181"/>
      <c r="AR331" s="181"/>
      <c r="AS331" s="181"/>
      <c r="AT331" s="181"/>
      <c r="AU331" s="181"/>
      <c r="AV331" s="283"/>
      <c r="AW331" s="283"/>
      <c r="AX331" s="283"/>
      <c r="AY331" s="283"/>
      <c r="AZ331" s="181"/>
      <c r="BA331" s="181"/>
      <c r="BB331" s="181"/>
      <c r="BC331" s="181"/>
      <c r="BD331" s="181"/>
      <c r="BE331" s="181"/>
      <c r="BF331" s="181"/>
      <c r="BG331" s="181"/>
    </row>
    <row r="332" spans="2:59" s="202" customFormat="1">
      <c r="B332" s="143"/>
      <c r="C332" s="55"/>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43"/>
      <c r="AK332" s="181"/>
      <c r="AL332" s="181"/>
      <c r="AM332" s="181"/>
      <c r="AN332" s="181"/>
      <c r="AO332" s="181"/>
      <c r="AP332" s="181"/>
      <c r="AQ332" s="181"/>
      <c r="AR332" s="181"/>
      <c r="AS332" s="181"/>
      <c r="AT332" s="181"/>
      <c r="AU332" s="181"/>
      <c r="AV332" s="283"/>
      <c r="AW332" s="283"/>
      <c r="AX332" s="283"/>
      <c r="AY332" s="283"/>
      <c r="AZ332" s="181"/>
      <c r="BA332" s="181"/>
      <c r="BB332" s="181"/>
      <c r="BC332" s="181"/>
      <c r="BD332" s="181"/>
      <c r="BE332" s="181"/>
      <c r="BF332" s="181"/>
      <c r="BG332" s="181"/>
    </row>
    <row r="333" spans="2:59" s="202" customFormat="1">
      <c r="B333" s="143"/>
      <c r="C333" s="55"/>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43"/>
      <c r="AK333" s="181"/>
      <c r="AL333" s="181"/>
      <c r="AM333" s="181"/>
      <c r="AN333" s="181"/>
      <c r="AO333" s="181"/>
      <c r="AP333" s="181"/>
      <c r="AQ333" s="181"/>
      <c r="AR333" s="181"/>
      <c r="AS333" s="181"/>
      <c r="AT333" s="181"/>
      <c r="AU333" s="181"/>
      <c r="AV333" s="283"/>
      <c r="AW333" s="283"/>
      <c r="AX333" s="283"/>
      <c r="AY333" s="283"/>
      <c r="AZ333" s="181"/>
      <c r="BA333" s="181"/>
      <c r="BB333" s="181"/>
      <c r="BC333" s="181"/>
      <c r="BD333" s="181"/>
      <c r="BE333" s="181"/>
      <c r="BF333" s="181"/>
      <c r="BG333" s="181"/>
    </row>
    <row r="334" spans="2:59" s="202" customFormat="1">
      <c r="B334" s="143"/>
      <c r="C334" s="55"/>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43"/>
      <c r="AK334" s="181"/>
      <c r="AL334" s="181"/>
      <c r="AM334" s="181"/>
      <c r="AN334" s="181"/>
      <c r="AO334" s="181"/>
      <c r="AP334" s="181"/>
      <c r="AQ334" s="181"/>
      <c r="AR334" s="181"/>
      <c r="AS334" s="181"/>
      <c r="AT334" s="181"/>
      <c r="AU334" s="181"/>
      <c r="AV334" s="283"/>
      <c r="AW334" s="283"/>
      <c r="AX334" s="283"/>
      <c r="AY334" s="283"/>
      <c r="AZ334" s="181"/>
      <c r="BA334" s="181"/>
      <c r="BB334" s="181"/>
      <c r="BC334" s="181"/>
      <c r="BD334" s="181"/>
      <c r="BE334" s="181"/>
      <c r="BF334" s="181"/>
      <c r="BG334" s="181"/>
    </row>
    <row r="335" spans="2:59" s="202" customFormat="1">
      <c r="B335" s="143"/>
      <c r="C335" s="55"/>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43"/>
      <c r="AK335" s="181"/>
      <c r="AL335" s="181"/>
      <c r="AM335" s="181"/>
      <c r="AN335" s="181"/>
      <c r="AO335" s="181"/>
      <c r="AP335" s="181"/>
      <c r="AQ335" s="181"/>
      <c r="AR335" s="181"/>
      <c r="AS335" s="181"/>
      <c r="AT335" s="181"/>
      <c r="AU335" s="181"/>
      <c r="AV335" s="283"/>
      <c r="AW335" s="283"/>
      <c r="AX335" s="283"/>
      <c r="AY335" s="283"/>
      <c r="AZ335" s="181"/>
      <c r="BA335" s="181"/>
      <c r="BB335" s="181"/>
      <c r="BC335" s="181"/>
      <c r="BD335" s="181"/>
      <c r="BE335" s="181"/>
      <c r="BF335" s="181"/>
      <c r="BG335" s="181"/>
    </row>
    <row r="336" spans="2:59" s="202" customFormat="1">
      <c r="B336" s="143"/>
      <c r="C336" s="55"/>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43"/>
      <c r="AK336" s="181"/>
      <c r="AL336" s="181"/>
      <c r="AM336" s="181"/>
      <c r="AN336" s="181"/>
      <c r="AO336" s="181"/>
      <c r="AP336" s="181"/>
      <c r="AQ336" s="181"/>
      <c r="AR336" s="181"/>
      <c r="AS336" s="181"/>
      <c r="AT336" s="181"/>
      <c r="AU336" s="181"/>
      <c r="AV336" s="283"/>
      <c r="AW336" s="283"/>
      <c r="AX336" s="283"/>
      <c r="AY336" s="283"/>
      <c r="AZ336" s="181"/>
      <c r="BA336" s="181"/>
      <c r="BB336" s="181"/>
      <c r="BC336" s="181"/>
      <c r="BD336" s="181"/>
      <c r="BE336" s="181"/>
      <c r="BF336" s="181"/>
      <c r="BG336" s="181"/>
    </row>
    <row r="337" spans="2:59" s="202" customFormat="1">
      <c r="B337" s="143"/>
      <c r="C337" s="55"/>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43"/>
      <c r="AK337" s="181"/>
      <c r="AL337" s="181"/>
      <c r="AM337" s="181"/>
      <c r="AN337" s="181"/>
      <c r="AO337" s="181"/>
      <c r="AP337" s="181"/>
      <c r="AQ337" s="181"/>
      <c r="AR337" s="181"/>
      <c r="AS337" s="181"/>
      <c r="AT337" s="181"/>
      <c r="AU337" s="181"/>
      <c r="AV337" s="283"/>
      <c r="AW337" s="283"/>
      <c r="AX337" s="283"/>
      <c r="AY337" s="283"/>
      <c r="AZ337" s="181"/>
      <c r="BA337" s="181"/>
      <c r="BB337" s="181"/>
      <c r="BC337" s="181"/>
      <c r="BD337" s="181"/>
      <c r="BE337" s="181"/>
      <c r="BF337" s="181"/>
      <c r="BG337" s="181"/>
    </row>
    <row r="338" spans="2:59" s="202" customFormat="1">
      <c r="B338" s="143"/>
      <c r="C338" s="55"/>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43"/>
      <c r="AK338" s="181"/>
      <c r="AL338" s="181"/>
      <c r="AM338" s="181"/>
      <c r="AN338" s="181"/>
      <c r="AO338" s="181"/>
      <c r="AP338" s="181"/>
      <c r="AQ338" s="181"/>
      <c r="AR338" s="181"/>
      <c r="AS338" s="181"/>
      <c r="AT338" s="181"/>
      <c r="AU338" s="181"/>
      <c r="AV338" s="283"/>
      <c r="AW338" s="283"/>
      <c r="AX338" s="283"/>
      <c r="AY338" s="283"/>
      <c r="AZ338" s="181"/>
      <c r="BA338" s="181"/>
      <c r="BB338" s="181"/>
      <c r="BC338" s="181"/>
      <c r="BD338" s="181"/>
      <c r="BE338" s="181"/>
      <c r="BF338" s="181"/>
      <c r="BG338" s="181"/>
    </row>
    <row r="339" spans="2:59" s="202" customFormat="1">
      <c r="B339" s="143"/>
      <c r="C339" s="55"/>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43"/>
      <c r="AK339" s="181"/>
      <c r="AL339" s="181"/>
      <c r="AM339" s="181"/>
      <c r="AN339" s="181"/>
      <c r="AO339" s="181"/>
      <c r="AP339" s="181"/>
      <c r="AQ339" s="181"/>
      <c r="AR339" s="181"/>
      <c r="AS339" s="181"/>
      <c r="AT339" s="181"/>
      <c r="AU339" s="181"/>
      <c r="AV339" s="283"/>
      <c r="AW339" s="283"/>
      <c r="AX339" s="283"/>
      <c r="AY339" s="283"/>
      <c r="AZ339" s="181"/>
      <c r="BA339" s="181"/>
      <c r="BB339" s="181"/>
      <c r="BC339" s="181"/>
      <c r="BD339" s="181"/>
      <c r="BE339" s="181"/>
      <c r="BF339" s="181"/>
      <c r="BG339" s="181"/>
    </row>
    <row r="340" spans="2:59" s="202" customFormat="1">
      <c r="B340" s="143"/>
      <c r="C340" s="55"/>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43"/>
      <c r="AK340" s="181"/>
      <c r="AL340" s="181"/>
      <c r="AM340" s="181"/>
      <c r="AN340" s="181"/>
      <c r="AO340" s="181"/>
      <c r="AP340" s="181"/>
      <c r="AQ340" s="181"/>
      <c r="AR340" s="181"/>
      <c r="AS340" s="181"/>
      <c r="AT340" s="181"/>
      <c r="AU340" s="181"/>
      <c r="AV340" s="283"/>
      <c r="AW340" s="283"/>
      <c r="AX340" s="283"/>
      <c r="AY340" s="283"/>
      <c r="AZ340" s="181"/>
      <c r="BA340" s="181"/>
      <c r="BB340" s="181"/>
      <c r="BC340" s="181"/>
      <c r="BD340" s="181"/>
      <c r="BE340" s="181"/>
      <c r="BF340" s="181"/>
      <c r="BG340" s="181"/>
    </row>
    <row r="341" spans="2:59" s="202" customFormat="1">
      <c r="B341" s="143"/>
      <c r="C341" s="55"/>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43"/>
      <c r="AK341" s="181"/>
      <c r="AL341" s="181"/>
      <c r="AM341" s="181"/>
      <c r="AN341" s="181"/>
      <c r="AO341" s="181"/>
      <c r="AP341" s="181"/>
      <c r="AQ341" s="181"/>
      <c r="AR341" s="181"/>
      <c r="AS341" s="181"/>
      <c r="AT341" s="181"/>
      <c r="AU341" s="181"/>
      <c r="AV341" s="283"/>
      <c r="AW341" s="283"/>
      <c r="AX341" s="283"/>
      <c r="AY341" s="283"/>
      <c r="AZ341" s="181"/>
      <c r="BA341" s="181"/>
      <c r="BB341" s="181"/>
      <c r="BC341" s="181"/>
      <c r="BD341" s="181"/>
      <c r="BE341" s="181"/>
      <c r="BF341" s="181"/>
      <c r="BG341" s="181"/>
    </row>
    <row r="342" spans="2:59" s="202" customFormat="1">
      <c r="B342" s="143"/>
      <c r="C342" s="55"/>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43"/>
      <c r="AK342" s="181"/>
      <c r="AL342" s="181"/>
      <c r="AM342" s="181"/>
      <c r="AN342" s="181"/>
      <c r="AO342" s="181"/>
      <c r="AP342" s="181"/>
      <c r="AQ342" s="181"/>
      <c r="AR342" s="181"/>
      <c r="AS342" s="181"/>
      <c r="AT342" s="181"/>
      <c r="AU342" s="181"/>
      <c r="AV342" s="283"/>
      <c r="AW342" s="283"/>
      <c r="AX342" s="283"/>
      <c r="AY342" s="283"/>
      <c r="AZ342" s="181"/>
      <c r="BA342" s="181"/>
      <c r="BB342" s="181"/>
      <c r="BC342" s="181"/>
      <c r="BD342" s="181"/>
      <c r="BE342" s="181"/>
      <c r="BF342" s="181"/>
      <c r="BG342" s="181"/>
    </row>
    <row r="343" spans="2:59" s="202" customFormat="1">
      <c r="B343" s="143"/>
      <c r="C343" s="55"/>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43"/>
      <c r="AK343" s="181"/>
      <c r="AL343" s="181"/>
      <c r="AM343" s="181"/>
      <c r="AN343" s="181"/>
      <c r="AO343" s="181"/>
      <c r="AP343" s="181"/>
      <c r="AQ343" s="181"/>
      <c r="AR343" s="181"/>
      <c r="AS343" s="181"/>
      <c r="AT343" s="181"/>
      <c r="AU343" s="181"/>
      <c r="AV343" s="283"/>
      <c r="AW343" s="283"/>
      <c r="AX343" s="283"/>
      <c r="AY343" s="283"/>
      <c r="AZ343" s="181"/>
      <c r="BA343" s="181"/>
      <c r="BB343" s="181"/>
      <c r="BC343" s="181"/>
      <c r="BD343" s="181"/>
      <c r="BE343" s="181"/>
      <c r="BF343" s="181"/>
      <c r="BG343" s="181"/>
    </row>
    <row r="344" spans="2:59" s="202" customFormat="1">
      <c r="B344" s="143"/>
      <c r="C344" s="55"/>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43"/>
      <c r="AK344" s="181"/>
      <c r="AL344" s="181"/>
      <c r="AM344" s="181"/>
      <c r="AN344" s="181"/>
      <c r="AO344" s="181"/>
      <c r="AP344" s="181"/>
      <c r="AQ344" s="181"/>
      <c r="AR344" s="181"/>
      <c r="AS344" s="181"/>
      <c r="AT344" s="181"/>
      <c r="AU344" s="181"/>
      <c r="AV344" s="283"/>
      <c r="AW344" s="283"/>
      <c r="AX344" s="283"/>
      <c r="AY344" s="283"/>
      <c r="AZ344" s="181"/>
      <c r="BA344" s="181"/>
      <c r="BB344" s="181"/>
      <c r="BC344" s="181"/>
      <c r="BD344" s="181"/>
      <c r="BE344" s="181"/>
      <c r="BF344" s="181"/>
      <c r="BG344" s="181"/>
    </row>
    <row r="345" spans="2:59" s="202" customFormat="1">
      <c r="B345" s="143"/>
      <c r="C345" s="55"/>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43"/>
      <c r="AK345" s="181"/>
      <c r="AL345" s="181"/>
      <c r="AM345" s="181"/>
      <c r="AN345" s="181"/>
      <c r="AO345" s="181"/>
      <c r="AP345" s="181"/>
      <c r="AQ345" s="181"/>
      <c r="AR345" s="181"/>
      <c r="AS345" s="181"/>
      <c r="AT345" s="181"/>
      <c r="AU345" s="181"/>
      <c r="AV345" s="283"/>
      <c r="AW345" s="283"/>
      <c r="AX345" s="283"/>
      <c r="AY345" s="283"/>
      <c r="AZ345" s="181"/>
      <c r="BA345" s="181"/>
      <c r="BB345" s="181"/>
      <c r="BC345" s="181"/>
      <c r="BD345" s="181"/>
      <c r="BE345" s="181"/>
      <c r="BF345" s="181"/>
      <c r="BG345" s="181"/>
    </row>
    <row r="346" spans="2:59" s="202" customFormat="1">
      <c r="B346" s="143"/>
      <c r="C346" s="55"/>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43"/>
      <c r="AK346" s="181"/>
      <c r="AL346" s="181"/>
      <c r="AM346" s="181"/>
      <c r="AN346" s="181"/>
      <c r="AO346" s="181"/>
      <c r="AP346" s="181"/>
      <c r="AQ346" s="181"/>
      <c r="AR346" s="181"/>
      <c r="AS346" s="181"/>
      <c r="AT346" s="181"/>
      <c r="AU346" s="181"/>
      <c r="AV346" s="283"/>
      <c r="AW346" s="283"/>
      <c r="AX346" s="283"/>
      <c r="AY346" s="283"/>
      <c r="AZ346" s="181"/>
      <c r="BA346" s="181"/>
      <c r="BB346" s="181"/>
      <c r="BC346" s="181"/>
      <c r="BD346" s="181"/>
      <c r="BE346" s="181"/>
      <c r="BF346" s="181"/>
      <c r="BG346" s="181"/>
    </row>
    <row r="347" spans="2:59" s="202" customFormat="1">
      <c r="B347" s="143"/>
      <c r="C347" s="55"/>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43"/>
      <c r="AK347" s="181"/>
      <c r="AL347" s="181"/>
      <c r="AM347" s="181"/>
      <c r="AN347" s="181"/>
      <c r="AO347" s="181"/>
      <c r="AP347" s="181"/>
      <c r="AQ347" s="181"/>
      <c r="AR347" s="181"/>
      <c r="AS347" s="181"/>
      <c r="AT347" s="181"/>
      <c r="AU347" s="181"/>
      <c r="AV347" s="283"/>
      <c r="AW347" s="283"/>
      <c r="AX347" s="283"/>
      <c r="AY347" s="283"/>
      <c r="AZ347" s="181"/>
      <c r="BA347" s="181"/>
      <c r="BB347" s="181"/>
      <c r="BC347" s="181"/>
      <c r="BD347" s="181"/>
      <c r="BE347" s="181"/>
      <c r="BF347" s="181"/>
      <c r="BG347" s="181"/>
    </row>
    <row r="348" spans="2:59" s="202" customFormat="1">
      <c r="B348" s="143"/>
      <c r="C348" s="55"/>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43"/>
      <c r="AK348" s="181"/>
      <c r="AL348" s="181"/>
      <c r="AM348" s="181"/>
      <c r="AN348" s="181"/>
      <c r="AO348" s="181"/>
      <c r="AP348" s="181"/>
      <c r="AQ348" s="181"/>
      <c r="AR348" s="181"/>
      <c r="AS348" s="181"/>
      <c r="AT348" s="181"/>
      <c r="AU348" s="181"/>
      <c r="AV348" s="283"/>
      <c r="AW348" s="283"/>
      <c r="AX348" s="283"/>
      <c r="AY348" s="283"/>
      <c r="AZ348" s="181"/>
      <c r="BA348" s="181"/>
      <c r="BB348" s="181"/>
      <c r="BC348" s="181"/>
      <c r="BD348" s="181"/>
      <c r="BE348" s="181"/>
      <c r="BF348" s="181"/>
      <c r="BG348" s="181"/>
    </row>
    <row r="349" spans="2:59" s="202" customFormat="1">
      <c r="B349" s="143"/>
      <c r="C349" s="55"/>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43"/>
      <c r="AK349" s="181"/>
      <c r="AL349" s="181"/>
      <c r="AM349" s="181"/>
      <c r="AN349" s="181"/>
      <c r="AO349" s="181"/>
      <c r="AP349" s="181"/>
      <c r="AQ349" s="181"/>
      <c r="AR349" s="181"/>
      <c r="AS349" s="181"/>
      <c r="AT349" s="181"/>
      <c r="AU349" s="181"/>
      <c r="AV349" s="283"/>
      <c r="AW349" s="283"/>
      <c r="AX349" s="283"/>
      <c r="AY349" s="283"/>
      <c r="AZ349" s="181"/>
      <c r="BA349" s="181"/>
      <c r="BB349" s="181"/>
      <c r="BC349" s="181"/>
      <c r="BD349" s="181"/>
      <c r="BE349" s="181"/>
      <c r="BF349" s="181"/>
      <c r="BG349" s="181"/>
    </row>
    <row r="350" spans="2:59" s="202" customFormat="1">
      <c r="B350" s="143"/>
      <c r="C350" s="55"/>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43"/>
      <c r="AK350" s="181"/>
      <c r="AL350" s="181"/>
      <c r="AM350" s="181"/>
      <c r="AN350" s="181"/>
      <c r="AO350" s="181"/>
      <c r="AP350" s="181"/>
      <c r="AQ350" s="181"/>
      <c r="AR350" s="181"/>
      <c r="AS350" s="181"/>
      <c r="AT350" s="181"/>
      <c r="AU350" s="181"/>
      <c r="AV350" s="283"/>
      <c r="AW350" s="283"/>
      <c r="AX350" s="283"/>
      <c r="AY350" s="283"/>
      <c r="AZ350" s="181"/>
      <c r="BA350" s="181"/>
      <c r="BB350" s="181"/>
      <c r="BC350" s="181"/>
      <c r="BD350" s="181"/>
      <c r="BE350" s="181"/>
      <c r="BF350" s="181"/>
      <c r="BG350" s="181"/>
    </row>
    <row r="351" spans="2:59" s="202" customFormat="1">
      <c r="B351" s="143"/>
      <c r="C351" s="55"/>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43"/>
      <c r="AK351" s="181"/>
      <c r="AL351" s="181"/>
      <c r="AM351" s="181"/>
      <c r="AN351" s="181"/>
      <c r="AO351" s="181"/>
      <c r="AP351" s="181"/>
      <c r="AQ351" s="181"/>
      <c r="AR351" s="181"/>
      <c r="AS351" s="181"/>
      <c r="AT351" s="181"/>
      <c r="AU351" s="181"/>
      <c r="AV351" s="283"/>
      <c r="AW351" s="283"/>
      <c r="AX351" s="283"/>
      <c r="AY351" s="283"/>
      <c r="AZ351" s="181"/>
      <c r="BA351" s="181"/>
      <c r="BB351" s="181"/>
      <c r="BC351" s="181"/>
      <c r="BD351" s="181"/>
      <c r="BE351" s="181"/>
      <c r="BF351" s="181"/>
      <c r="BG351" s="181"/>
    </row>
    <row r="352" spans="2:59" s="202" customFormat="1">
      <c r="B352" s="143"/>
      <c r="C352" s="55"/>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43"/>
      <c r="AK352" s="181"/>
      <c r="AL352" s="181"/>
      <c r="AM352" s="181"/>
      <c r="AN352" s="181"/>
      <c r="AO352" s="181"/>
      <c r="AP352" s="181"/>
      <c r="AQ352" s="181"/>
      <c r="AR352" s="181"/>
      <c r="AS352" s="181"/>
      <c r="AT352" s="181"/>
      <c r="AU352" s="181"/>
      <c r="AV352" s="283"/>
      <c r="AW352" s="283"/>
      <c r="AX352" s="283"/>
      <c r="AY352" s="283"/>
      <c r="AZ352" s="181"/>
      <c r="BA352" s="181"/>
      <c r="BB352" s="181"/>
      <c r="BC352" s="181"/>
      <c r="BD352" s="181"/>
      <c r="BE352" s="181"/>
      <c r="BF352" s="181"/>
      <c r="BG352" s="181"/>
    </row>
    <row r="353" spans="2:59" s="202" customFormat="1">
      <c r="B353" s="143"/>
      <c r="C353" s="55"/>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43"/>
      <c r="AK353" s="181"/>
      <c r="AL353" s="181"/>
      <c r="AM353" s="181"/>
      <c r="AN353" s="181"/>
      <c r="AO353" s="181"/>
      <c r="AP353" s="181"/>
      <c r="AQ353" s="181"/>
      <c r="AR353" s="181"/>
      <c r="AS353" s="181"/>
      <c r="AT353" s="181"/>
      <c r="AU353" s="181"/>
      <c r="AV353" s="283"/>
      <c r="AW353" s="283"/>
      <c r="AX353" s="283"/>
      <c r="AY353" s="283"/>
      <c r="AZ353" s="181"/>
      <c r="BA353" s="181"/>
      <c r="BB353" s="181"/>
      <c r="BC353" s="181"/>
      <c r="BD353" s="181"/>
      <c r="BE353" s="181"/>
      <c r="BF353" s="181"/>
      <c r="BG353" s="181"/>
    </row>
    <row r="354" spans="2:59" s="202" customFormat="1">
      <c r="B354" s="143"/>
      <c r="C354" s="55"/>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43"/>
      <c r="AK354" s="181"/>
      <c r="AL354" s="181"/>
      <c r="AM354" s="181"/>
      <c r="AN354" s="181"/>
      <c r="AO354" s="181"/>
      <c r="AP354" s="181"/>
      <c r="AQ354" s="181"/>
      <c r="AR354" s="181"/>
      <c r="AS354" s="181"/>
      <c r="AT354" s="181"/>
      <c r="AU354" s="181"/>
      <c r="AV354" s="283"/>
      <c r="AW354" s="283"/>
      <c r="AX354" s="283"/>
      <c r="AY354" s="283"/>
      <c r="AZ354" s="181"/>
      <c r="BA354" s="181"/>
      <c r="BB354" s="181"/>
      <c r="BC354" s="181"/>
      <c r="BD354" s="181"/>
      <c r="BE354" s="181"/>
      <c r="BF354" s="181"/>
      <c r="BG354" s="181"/>
    </row>
    <row r="355" spans="2:59" s="202" customFormat="1">
      <c r="B355" s="143"/>
      <c r="C355" s="55"/>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43"/>
      <c r="AK355" s="181"/>
      <c r="AL355" s="181"/>
      <c r="AM355" s="181"/>
      <c r="AN355" s="181"/>
      <c r="AO355" s="181"/>
      <c r="AP355" s="181"/>
      <c r="AQ355" s="181"/>
      <c r="AR355" s="181"/>
      <c r="AS355" s="181"/>
      <c r="AT355" s="181"/>
      <c r="AU355" s="181"/>
      <c r="AV355" s="283"/>
      <c r="AW355" s="283"/>
      <c r="AX355" s="283"/>
      <c r="AY355" s="283"/>
      <c r="AZ355" s="181"/>
      <c r="BA355" s="181"/>
      <c r="BB355" s="181"/>
      <c r="BC355" s="181"/>
      <c r="BD355" s="181"/>
      <c r="BE355" s="181"/>
      <c r="BF355" s="181"/>
      <c r="BG355" s="181"/>
    </row>
    <row r="356" spans="2:59" s="202" customFormat="1">
      <c r="B356" s="143"/>
      <c r="C356" s="55"/>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43"/>
      <c r="AK356" s="181"/>
      <c r="AL356" s="181"/>
      <c r="AM356" s="181"/>
      <c r="AN356" s="181"/>
      <c r="AO356" s="181"/>
      <c r="AP356" s="181"/>
      <c r="AQ356" s="181"/>
      <c r="AR356" s="181"/>
      <c r="AS356" s="181"/>
      <c r="AT356" s="181"/>
      <c r="AU356" s="181"/>
      <c r="AV356" s="283"/>
      <c r="AW356" s="283"/>
      <c r="AX356" s="283"/>
      <c r="AY356" s="283"/>
      <c r="AZ356" s="181"/>
      <c r="BA356" s="181"/>
      <c r="BB356" s="181"/>
      <c r="BC356" s="181"/>
      <c r="BD356" s="181"/>
      <c r="BE356" s="181"/>
      <c r="BF356" s="181"/>
      <c r="BG356" s="181"/>
    </row>
    <row r="357" spans="2:59" s="202" customFormat="1">
      <c r="B357" s="143"/>
      <c r="C357" s="55"/>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43"/>
      <c r="AK357" s="181"/>
      <c r="AL357" s="181"/>
      <c r="AM357" s="181"/>
      <c r="AN357" s="181"/>
      <c r="AO357" s="181"/>
      <c r="AP357" s="181"/>
      <c r="AQ357" s="181"/>
      <c r="AR357" s="181"/>
      <c r="AS357" s="181"/>
      <c r="AT357" s="181"/>
      <c r="AU357" s="181"/>
      <c r="AV357" s="283"/>
      <c r="AW357" s="283"/>
      <c r="AX357" s="283"/>
      <c r="AY357" s="283"/>
      <c r="AZ357" s="181"/>
      <c r="BA357" s="181"/>
      <c r="BB357" s="181"/>
      <c r="BC357" s="181"/>
      <c r="BD357" s="181"/>
      <c r="BE357" s="181"/>
      <c r="BF357" s="181"/>
      <c r="BG357" s="181"/>
    </row>
    <row r="358" spans="2:59" s="202" customFormat="1">
      <c r="B358" s="143"/>
      <c r="C358" s="55"/>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43"/>
      <c r="AK358" s="181"/>
      <c r="AL358" s="181"/>
      <c r="AM358" s="181"/>
      <c r="AN358" s="181"/>
      <c r="AO358" s="181"/>
      <c r="AP358" s="181"/>
      <c r="AQ358" s="181"/>
      <c r="AR358" s="181"/>
      <c r="AS358" s="181"/>
      <c r="AT358" s="181"/>
      <c r="AU358" s="181"/>
      <c r="AV358" s="283"/>
      <c r="AW358" s="283"/>
      <c r="AX358" s="283"/>
      <c r="AY358" s="283"/>
      <c r="AZ358" s="181"/>
      <c r="BA358" s="181"/>
      <c r="BB358" s="181"/>
      <c r="BC358" s="181"/>
      <c r="BD358" s="181"/>
      <c r="BE358" s="181"/>
      <c r="BF358" s="181"/>
      <c r="BG358" s="181"/>
    </row>
    <row r="359" spans="2:59" s="202" customFormat="1">
      <c r="B359" s="143"/>
      <c r="C359" s="55"/>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43"/>
      <c r="AK359" s="181"/>
      <c r="AL359" s="181"/>
      <c r="AM359" s="181"/>
      <c r="AN359" s="181"/>
      <c r="AO359" s="181"/>
      <c r="AP359" s="181"/>
      <c r="AQ359" s="181"/>
      <c r="AR359" s="181"/>
      <c r="AS359" s="181"/>
      <c r="AT359" s="181"/>
      <c r="AU359" s="181"/>
      <c r="AV359" s="283"/>
      <c r="AW359" s="283"/>
      <c r="AX359" s="283"/>
      <c r="AY359" s="283"/>
      <c r="AZ359" s="181"/>
      <c r="BA359" s="181"/>
      <c r="BB359" s="181"/>
      <c r="BC359" s="181"/>
      <c r="BD359" s="181"/>
      <c r="BE359" s="181"/>
      <c r="BF359" s="181"/>
      <c r="BG359" s="181"/>
    </row>
    <row r="360" spans="2:59" s="202" customFormat="1">
      <c r="B360" s="143"/>
      <c r="C360" s="55"/>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43"/>
      <c r="AK360" s="181"/>
      <c r="AL360" s="181"/>
      <c r="AM360" s="181"/>
      <c r="AN360" s="181"/>
      <c r="AO360" s="181"/>
      <c r="AP360" s="181"/>
      <c r="AQ360" s="181"/>
      <c r="AR360" s="181"/>
      <c r="AS360" s="181"/>
      <c r="AT360" s="181"/>
      <c r="AU360" s="181"/>
      <c r="AV360" s="283"/>
      <c r="AW360" s="283"/>
      <c r="AX360" s="283"/>
      <c r="AY360" s="283"/>
      <c r="AZ360" s="181"/>
      <c r="BA360" s="181"/>
      <c r="BB360" s="181"/>
      <c r="BC360" s="181"/>
      <c r="BD360" s="181"/>
      <c r="BE360" s="181"/>
      <c r="BF360" s="181"/>
      <c r="BG360" s="181"/>
    </row>
    <row r="361" spans="2:59" s="202" customFormat="1">
      <c r="B361" s="143"/>
      <c r="C361" s="55"/>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43"/>
      <c r="AK361" s="181"/>
      <c r="AL361" s="181"/>
      <c r="AM361" s="181"/>
      <c r="AN361" s="181"/>
      <c r="AO361" s="181"/>
      <c r="AP361" s="181"/>
      <c r="AQ361" s="181"/>
      <c r="AR361" s="181"/>
      <c r="AS361" s="181"/>
      <c r="AT361" s="181"/>
      <c r="AU361" s="181"/>
      <c r="AV361" s="283"/>
      <c r="AW361" s="283"/>
      <c r="AX361" s="283"/>
      <c r="AY361" s="283"/>
      <c r="AZ361" s="181"/>
      <c r="BA361" s="181"/>
      <c r="BB361" s="181"/>
      <c r="BC361" s="181"/>
      <c r="BD361" s="181"/>
      <c r="BE361" s="181"/>
      <c r="BF361" s="181"/>
      <c r="BG361" s="181"/>
    </row>
    <row r="362" spans="2:59" s="202" customFormat="1">
      <c r="B362" s="143"/>
      <c r="C362" s="55"/>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43"/>
      <c r="AK362" s="181"/>
      <c r="AL362" s="181"/>
      <c r="AM362" s="181"/>
      <c r="AN362" s="181"/>
      <c r="AO362" s="181"/>
      <c r="AP362" s="181"/>
      <c r="AQ362" s="181"/>
      <c r="AR362" s="181"/>
      <c r="AS362" s="181"/>
      <c r="AT362" s="181"/>
      <c r="AU362" s="181"/>
      <c r="AV362" s="283"/>
      <c r="AW362" s="283"/>
      <c r="AX362" s="283"/>
      <c r="AY362" s="283"/>
      <c r="AZ362" s="181"/>
      <c r="BA362" s="181"/>
      <c r="BB362" s="181"/>
      <c r="BC362" s="181"/>
      <c r="BD362" s="181"/>
      <c r="BE362" s="181"/>
      <c r="BF362" s="181"/>
      <c r="BG362" s="181"/>
    </row>
    <row r="363" spans="2:59" s="202" customFormat="1">
      <c r="B363" s="143"/>
      <c r="C363" s="55"/>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81"/>
      <c r="AL363" s="181"/>
      <c r="AM363" s="181"/>
      <c r="AN363" s="181"/>
      <c r="AO363" s="181"/>
      <c r="AP363" s="181"/>
      <c r="AQ363" s="181"/>
      <c r="AR363" s="181"/>
      <c r="AS363" s="181"/>
      <c r="AT363" s="181"/>
      <c r="AU363" s="181"/>
      <c r="AV363" s="283"/>
      <c r="AW363" s="283"/>
      <c r="AX363" s="283"/>
      <c r="AY363" s="283"/>
      <c r="AZ363" s="181"/>
      <c r="BA363" s="181"/>
      <c r="BB363" s="181"/>
      <c r="BC363" s="181"/>
      <c r="BD363" s="181"/>
      <c r="BE363" s="181"/>
      <c r="BF363" s="181"/>
      <c r="BG363" s="181"/>
    </row>
    <row r="364" spans="2:59" s="202" customFormat="1">
      <c r="B364" s="143"/>
      <c r="C364" s="55"/>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43"/>
      <c r="AK364" s="181"/>
      <c r="AL364" s="181"/>
      <c r="AM364" s="181"/>
      <c r="AN364" s="181"/>
      <c r="AO364" s="181"/>
      <c r="AP364" s="181"/>
      <c r="AQ364" s="181"/>
      <c r="AR364" s="181"/>
      <c r="AS364" s="181"/>
      <c r="AT364" s="181"/>
      <c r="AU364" s="181"/>
      <c r="AV364" s="283"/>
      <c r="AW364" s="283"/>
      <c r="AX364" s="283"/>
      <c r="AY364" s="283"/>
      <c r="AZ364" s="181"/>
      <c r="BA364" s="181"/>
      <c r="BB364" s="181"/>
      <c r="BC364" s="181"/>
      <c r="BD364" s="181"/>
      <c r="BE364" s="181"/>
      <c r="BF364" s="181"/>
      <c r="BG364" s="181"/>
    </row>
    <row r="365" spans="2:59" s="202" customFormat="1">
      <c r="B365" s="143"/>
      <c r="C365" s="55"/>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43"/>
      <c r="AK365" s="181"/>
      <c r="AL365" s="181"/>
      <c r="AM365" s="181"/>
      <c r="AN365" s="181"/>
      <c r="AO365" s="181"/>
      <c r="AP365" s="181"/>
      <c r="AQ365" s="181"/>
      <c r="AR365" s="181"/>
      <c r="AS365" s="181"/>
      <c r="AT365" s="181"/>
      <c r="AU365" s="181"/>
      <c r="AV365" s="283"/>
      <c r="AW365" s="283"/>
      <c r="AX365" s="283"/>
      <c r="AY365" s="283"/>
      <c r="AZ365" s="181"/>
      <c r="BA365" s="181"/>
      <c r="BB365" s="181"/>
      <c r="BC365" s="181"/>
      <c r="BD365" s="181"/>
      <c r="BE365" s="181"/>
      <c r="BF365" s="181"/>
      <c r="BG365" s="181"/>
    </row>
    <row r="366" spans="2:59" s="202" customFormat="1">
      <c r="B366" s="143"/>
      <c r="C366" s="55"/>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43"/>
      <c r="AK366" s="181"/>
      <c r="AL366" s="181"/>
      <c r="AM366" s="181"/>
      <c r="AN366" s="181"/>
      <c r="AO366" s="181"/>
      <c r="AP366" s="181"/>
      <c r="AQ366" s="181"/>
      <c r="AR366" s="181"/>
      <c r="AS366" s="181"/>
      <c r="AT366" s="181"/>
      <c r="AU366" s="181"/>
      <c r="AV366" s="283"/>
      <c r="AW366" s="283"/>
      <c r="AX366" s="283"/>
      <c r="AY366" s="283"/>
      <c r="AZ366" s="181"/>
      <c r="BA366" s="181"/>
      <c r="BB366" s="181"/>
      <c r="BC366" s="181"/>
      <c r="BD366" s="181"/>
      <c r="BE366" s="181"/>
      <c r="BF366" s="181"/>
      <c r="BG366" s="181"/>
    </row>
    <row r="367" spans="2:59" s="202" customFormat="1">
      <c r="B367" s="143"/>
      <c r="C367" s="55"/>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43"/>
      <c r="AK367" s="181"/>
      <c r="AL367" s="181"/>
      <c r="AM367" s="181"/>
      <c r="AN367" s="181"/>
      <c r="AO367" s="181"/>
      <c r="AP367" s="181"/>
      <c r="AQ367" s="181"/>
      <c r="AR367" s="181"/>
      <c r="AS367" s="181"/>
      <c r="AT367" s="181"/>
      <c r="AU367" s="181"/>
      <c r="AV367" s="283"/>
      <c r="AW367" s="283"/>
      <c r="AX367" s="283"/>
      <c r="AY367" s="283"/>
      <c r="AZ367" s="181"/>
      <c r="BA367" s="181"/>
      <c r="BB367" s="181"/>
      <c r="BC367" s="181"/>
      <c r="BD367" s="181"/>
      <c r="BE367" s="181"/>
      <c r="BF367" s="181"/>
      <c r="BG367" s="181"/>
    </row>
    <row r="368" spans="2:59" s="202" customFormat="1">
      <c r="B368" s="143"/>
      <c r="C368" s="55"/>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43"/>
      <c r="AK368" s="181"/>
      <c r="AL368" s="181"/>
      <c r="AM368" s="181"/>
      <c r="AN368" s="181"/>
      <c r="AO368" s="181"/>
      <c r="AP368" s="181"/>
      <c r="AQ368" s="181"/>
      <c r="AR368" s="181"/>
      <c r="AS368" s="181"/>
      <c r="AT368" s="181"/>
      <c r="AU368" s="181"/>
      <c r="AV368" s="283"/>
      <c r="AW368" s="283"/>
      <c r="AX368" s="283"/>
      <c r="AY368" s="283"/>
      <c r="AZ368" s="181"/>
      <c r="BA368" s="181"/>
      <c r="BB368" s="181"/>
      <c r="BC368" s="181"/>
      <c r="BD368" s="181"/>
      <c r="BE368" s="181"/>
      <c r="BF368" s="181"/>
      <c r="BG368" s="181"/>
    </row>
    <row r="369" spans="2:59" s="202" customFormat="1">
      <c r="B369" s="143"/>
      <c r="C369" s="55"/>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43"/>
      <c r="AK369" s="181"/>
      <c r="AL369" s="181"/>
      <c r="AM369" s="181"/>
      <c r="AN369" s="181"/>
      <c r="AO369" s="181"/>
      <c r="AP369" s="181"/>
      <c r="AQ369" s="181"/>
      <c r="AR369" s="181"/>
      <c r="AS369" s="181"/>
      <c r="AT369" s="181"/>
      <c r="AU369" s="181"/>
      <c r="AV369" s="283"/>
      <c r="AW369" s="283"/>
      <c r="AX369" s="283"/>
      <c r="AY369" s="283"/>
      <c r="AZ369" s="181"/>
      <c r="BA369" s="181"/>
      <c r="BB369" s="181"/>
      <c r="BC369" s="181"/>
      <c r="BD369" s="181"/>
      <c r="BE369" s="181"/>
      <c r="BF369" s="181"/>
      <c r="BG369" s="181"/>
    </row>
    <row r="370" spans="2:59" s="202" customFormat="1">
      <c r="B370" s="143"/>
      <c r="C370" s="55"/>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43"/>
      <c r="AK370" s="181"/>
      <c r="AL370" s="181"/>
      <c r="AM370" s="181"/>
      <c r="AN370" s="181"/>
      <c r="AO370" s="181"/>
      <c r="AP370" s="181"/>
      <c r="AQ370" s="181"/>
      <c r="AR370" s="181"/>
      <c r="AS370" s="181"/>
      <c r="AT370" s="181"/>
      <c r="AU370" s="181"/>
      <c r="AV370" s="283"/>
      <c r="AW370" s="283"/>
      <c r="AX370" s="283"/>
      <c r="AY370" s="283"/>
      <c r="AZ370" s="181"/>
      <c r="BA370" s="181"/>
      <c r="BB370" s="181"/>
      <c r="BC370" s="181"/>
      <c r="BD370" s="181"/>
      <c r="BE370" s="181"/>
      <c r="BF370" s="181"/>
      <c r="BG370" s="181"/>
    </row>
    <row r="371" spans="2:59" s="202" customFormat="1">
      <c r="B371" s="143"/>
      <c r="C371" s="55"/>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43"/>
      <c r="AK371" s="181"/>
      <c r="AL371" s="181"/>
      <c r="AM371" s="181"/>
      <c r="AN371" s="181"/>
      <c r="AO371" s="181"/>
      <c r="AP371" s="181"/>
      <c r="AQ371" s="181"/>
      <c r="AR371" s="181"/>
      <c r="AS371" s="181"/>
      <c r="AT371" s="181"/>
      <c r="AU371" s="181"/>
      <c r="AV371" s="283"/>
      <c r="AW371" s="283"/>
      <c r="AX371" s="283"/>
      <c r="AY371" s="283"/>
      <c r="AZ371" s="181"/>
      <c r="BA371" s="181"/>
      <c r="BB371" s="181"/>
      <c r="BC371" s="181"/>
      <c r="BD371" s="181"/>
      <c r="BE371" s="181"/>
      <c r="BF371" s="181"/>
      <c r="BG371" s="181"/>
    </row>
    <row r="372" spans="2:59" s="202" customFormat="1">
      <c r="B372" s="143"/>
      <c r="C372" s="55"/>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43"/>
      <c r="AK372" s="181"/>
      <c r="AL372" s="181"/>
      <c r="AM372" s="181"/>
      <c r="AN372" s="181"/>
      <c r="AO372" s="181"/>
      <c r="AP372" s="181"/>
      <c r="AQ372" s="181"/>
      <c r="AR372" s="181"/>
      <c r="AS372" s="181"/>
      <c r="AT372" s="181"/>
      <c r="AU372" s="181"/>
      <c r="AV372" s="283"/>
      <c r="AW372" s="283"/>
      <c r="AX372" s="283"/>
      <c r="AY372" s="283"/>
      <c r="AZ372" s="181"/>
      <c r="BA372" s="181"/>
      <c r="BB372" s="181"/>
      <c r="BC372" s="181"/>
      <c r="BD372" s="181"/>
      <c r="BE372" s="181"/>
      <c r="BF372" s="181"/>
      <c r="BG372" s="181"/>
    </row>
    <row r="373" spans="2:59" s="202" customFormat="1">
      <c r="B373" s="143"/>
      <c r="C373" s="55"/>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43"/>
      <c r="AK373" s="181"/>
      <c r="AL373" s="181"/>
      <c r="AM373" s="181"/>
      <c r="AN373" s="181"/>
      <c r="AO373" s="181"/>
      <c r="AP373" s="181"/>
      <c r="AQ373" s="181"/>
      <c r="AR373" s="181"/>
      <c r="AS373" s="181"/>
      <c r="AT373" s="181"/>
      <c r="AU373" s="181"/>
      <c r="AV373" s="283"/>
      <c r="AW373" s="283"/>
      <c r="AX373" s="283"/>
      <c r="AY373" s="283"/>
      <c r="AZ373" s="181"/>
      <c r="BA373" s="181"/>
      <c r="BB373" s="181"/>
      <c r="BC373" s="181"/>
      <c r="BD373" s="181"/>
      <c r="BE373" s="181"/>
      <c r="BF373" s="181"/>
      <c r="BG373" s="181"/>
    </row>
    <row r="374" spans="2:59" s="202" customFormat="1">
      <c r="B374" s="143"/>
      <c r="C374" s="55"/>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43"/>
      <c r="AK374" s="181"/>
      <c r="AL374" s="181"/>
      <c r="AM374" s="181"/>
      <c r="AN374" s="181"/>
      <c r="AO374" s="181"/>
      <c r="AP374" s="181"/>
      <c r="AQ374" s="181"/>
      <c r="AR374" s="181"/>
      <c r="AS374" s="181"/>
      <c r="AT374" s="181"/>
      <c r="AU374" s="181"/>
      <c r="AV374" s="283"/>
      <c r="AW374" s="283"/>
      <c r="AX374" s="283"/>
      <c r="AY374" s="283"/>
      <c r="AZ374" s="181"/>
      <c r="BA374" s="181"/>
      <c r="BB374" s="181"/>
      <c r="BC374" s="181"/>
      <c r="BD374" s="181"/>
      <c r="BE374" s="181"/>
      <c r="BF374" s="181"/>
      <c r="BG374" s="181"/>
    </row>
    <row r="375" spans="2:59" s="202" customFormat="1">
      <c r="B375" s="143"/>
      <c r="C375" s="55"/>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43"/>
      <c r="AK375" s="181"/>
      <c r="AL375" s="181"/>
      <c r="AM375" s="181"/>
      <c r="AN375" s="181"/>
      <c r="AO375" s="181"/>
      <c r="AP375" s="181"/>
      <c r="AQ375" s="181"/>
      <c r="AR375" s="181"/>
      <c r="AS375" s="181"/>
      <c r="AT375" s="181"/>
      <c r="AU375" s="181"/>
      <c r="AV375" s="283"/>
      <c r="AW375" s="283"/>
      <c r="AX375" s="283"/>
      <c r="AY375" s="283"/>
      <c r="AZ375" s="181"/>
      <c r="BA375" s="181"/>
      <c r="BB375" s="181"/>
      <c r="BC375" s="181"/>
      <c r="BD375" s="181"/>
      <c r="BE375" s="181"/>
      <c r="BF375" s="181"/>
      <c r="BG375" s="181"/>
    </row>
    <row r="376" spans="2:59" s="202" customFormat="1">
      <c r="B376" s="143"/>
      <c r="C376" s="55"/>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43"/>
      <c r="AK376" s="181"/>
      <c r="AL376" s="181"/>
      <c r="AM376" s="181"/>
      <c r="AN376" s="181"/>
      <c r="AO376" s="181"/>
      <c r="AP376" s="181"/>
      <c r="AQ376" s="181"/>
      <c r="AR376" s="181"/>
      <c r="AS376" s="181"/>
      <c r="AT376" s="181"/>
      <c r="AU376" s="181"/>
      <c r="AV376" s="283"/>
      <c r="AW376" s="283"/>
      <c r="AX376" s="283"/>
      <c r="AY376" s="283"/>
      <c r="AZ376" s="181"/>
      <c r="BA376" s="181"/>
      <c r="BB376" s="181"/>
      <c r="BC376" s="181"/>
      <c r="BD376" s="181"/>
      <c r="BE376" s="181"/>
      <c r="BF376" s="181"/>
      <c r="BG376" s="181"/>
    </row>
    <row r="377" spans="2:59" s="202" customFormat="1">
      <c r="B377" s="143"/>
      <c r="C377" s="55"/>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43"/>
      <c r="AK377" s="181"/>
      <c r="AL377" s="181"/>
      <c r="AM377" s="181"/>
      <c r="AN377" s="181"/>
      <c r="AO377" s="181"/>
      <c r="AP377" s="181"/>
      <c r="AQ377" s="181"/>
      <c r="AR377" s="181"/>
      <c r="AS377" s="181"/>
      <c r="AT377" s="181"/>
      <c r="AU377" s="181"/>
      <c r="AV377" s="283"/>
      <c r="AW377" s="283"/>
      <c r="AX377" s="283"/>
      <c r="AY377" s="283"/>
      <c r="AZ377" s="181"/>
      <c r="BA377" s="181"/>
      <c r="BB377" s="181"/>
      <c r="BC377" s="181"/>
      <c r="BD377" s="181"/>
      <c r="BE377" s="181"/>
      <c r="BF377" s="181"/>
      <c r="BG377" s="181"/>
    </row>
    <row r="378" spans="2:59" s="202" customFormat="1">
      <c r="B378" s="143"/>
      <c r="C378" s="55"/>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43"/>
      <c r="AK378" s="181"/>
      <c r="AL378" s="181"/>
      <c r="AM378" s="181"/>
      <c r="AN378" s="181"/>
      <c r="AO378" s="181"/>
      <c r="AP378" s="181"/>
      <c r="AQ378" s="181"/>
      <c r="AR378" s="181"/>
      <c r="AS378" s="181"/>
      <c r="AT378" s="181"/>
      <c r="AU378" s="181"/>
      <c r="AV378" s="283"/>
      <c r="AW378" s="283"/>
      <c r="AX378" s="283"/>
      <c r="AY378" s="283"/>
      <c r="AZ378" s="181"/>
      <c r="BA378" s="181"/>
      <c r="BB378" s="181"/>
      <c r="BC378" s="181"/>
      <c r="BD378" s="181"/>
      <c r="BE378" s="181"/>
      <c r="BF378" s="181"/>
      <c r="BG378" s="181"/>
    </row>
    <row r="379" spans="2:59" s="202" customFormat="1">
      <c r="B379" s="143"/>
      <c r="C379" s="55"/>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43"/>
      <c r="AK379" s="181"/>
      <c r="AL379" s="181"/>
      <c r="AM379" s="181"/>
      <c r="AN379" s="181"/>
      <c r="AO379" s="181"/>
      <c r="AP379" s="181"/>
      <c r="AQ379" s="181"/>
      <c r="AR379" s="181"/>
      <c r="AS379" s="181"/>
      <c r="AT379" s="181"/>
      <c r="AU379" s="181"/>
      <c r="AV379" s="283"/>
      <c r="AW379" s="283"/>
      <c r="AX379" s="283"/>
      <c r="AY379" s="283"/>
      <c r="AZ379" s="181"/>
      <c r="BA379" s="181"/>
      <c r="BB379" s="181"/>
      <c r="BC379" s="181"/>
      <c r="BD379" s="181"/>
      <c r="BE379" s="181"/>
      <c r="BF379" s="181"/>
      <c r="BG379" s="181"/>
    </row>
    <row r="380" spans="2:59" s="202" customFormat="1">
      <c r="B380" s="143"/>
      <c r="C380" s="55"/>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43"/>
      <c r="AK380" s="181"/>
      <c r="AL380" s="181"/>
      <c r="AM380" s="181"/>
      <c r="AN380" s="181"/>
      <c r="AO380" s="181"/>
      <c r="AP380" s="181"/>
      <c r="AQ380" s="181"/>
      <c r="AR380" s="181"/>
      <c r="AS380" s="181"/>
      <c r="AT380" s="181"/>
      <c r="AU380" s="181"/>
      <c r="AV380" s="283"/>
      <c r="AW380" s="283"/>
      <c r="AX380" s="283"/>
      <c r="AY380" s="283"/>
      <c r="AZ380" s="181"/>
      <c r="BA380" s="181"/>
      <c r="BB380" s="181"/>
      <c r="BC380" s="181"/>
      <c r="BD380" s="181"/>
      <c r="BE380" s="181"/>
      <c r="BF380" s="181"/>
      <c r="BG380" s="181"/>
    </row>
    <row r="381" spans="2:59" s="202" customFormat="1">
      <c r="B381" s="143"/>
      <c r="C381" s="55"/>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43"/>
      <c r="AK381" s="181"/>
      <c r="AL381" s="181"/>
      <c r="AM381" s="181"/>
      <c r="AN381" s="181"/>
      <c r="AO381" s="181"/>
      <c r="AP381" s="181"/>
      <c r="AQ381" s="181"/>
      <c r="AR381" s="181"/>
      <c r="AS381" s="181"/>
      <c r="AT381" s="181"/>
      <c r="AU381" s="181"/>
      <c r="AV381" s="283"/>
      <c r="AW381" s="283"/>
      <c r="AX381" s="283"/>
      <c r="AY381" s="283"/>
      <c r="AZ381" s="181"/>
      <c r="BA381" s="181"/>
      <c r="BB381" s="181"/>
      <c r="BC381" s="181"/>
      <c r="BD381" s="181"/>
      <c r="BE381" s="181"/>
      <c r="BF381" s="181"/>
      <c r="BG381" s="181"/>
    </row>
    <row r="382" spans="2:59" s="202" customFormat="1">
      <c r="B382" s="143"/>
      <c r="C382" s="55"/>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43"/>
      <c r="AK382" s="181"/>
      <c r="AL382" s="181"/>
      <c r="AM382" s="181"/>
      <c r="AN382" s="181"/>
      <c r="AO382" s="181"/>
      <c r="AP382" s="181"/>
      <c r="AQ382" s="181"/>
      <c r="AR382" s="181"/>
      <c r="AS382" s="181"/>
      <c r="AT382" s="181"/>
      <c r="AU382" s="181"/>
      <c r="AV382" s="283"/>
      <c r="AW382" s="283"/>
      <c r="AX382" s="283"/>
      <c r="AY382" s="283"/>
      <c r="AZ382" s="181"/>
      <c r="BA382" s="181"/>
      <c r="BB382" s="181"/>
      <c r="BC382" s="181"/>
      <c r="BD382" s="181"/>
      <c r="BE382" s="181"/>
      <c r="BF382" s="181"/>
      <c r="BG382" s="181"/>
    </row>
    <row r="383" spans="2:59" s="202" customFormat="1">
      <c r="B383" s="143"/>
      <c r="C383" s="55"/>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43"/>
      <c r="AK383" s="181"/>
      <c r="AL383" s="181"/>
      <c r="AM383" s="181"/>
      <c r="AN383" s="181"/>
      <c r="AO383" s="181"/>
      <c r="AP383" s="181"/>
      <c r="AQ383" s="181"/>
      <c r="AR383" s="181"/>
      <c r="AS383" s="181"/>
      <c r="AT383" s="181"/>
      <c r="AU383" s="181"/>
      <c r="AV383" s="283"/>
      <c r="AW383" s="283"/>
      <c r="AX383" s="283"/>
      <c r="AY383" s="283"/>
      <c r="AZ383" s="181"/>
      <c r="BA383" s="181"/>
      <c r="BB383" s="181"/>
      <c r="BC383" s="181"/>
      <c r="BD383" s="181"/>
      <c r="BE383" s="181"/>
      <c r="BF383" s="181"/>
      <c r="BG383" s="181"/>
    </row>
    <row r="384" spans="2:59" s="202" customFormat="1">
      <c r="B384" s="143"/>
      <c r="C384" s="55"/>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43"/>
      <c r="AK384" s="181"/>
      <c r="AL384" s="181"/>
      <c r="AM384" s="181"/>
      <c r="AN384" s="181"/>
      <c r="AO384" s="181"/>
      <c r="AP384" s="181"/>
      <c r="AQ384" s="181"/>
      <c r="AR384" s="181"/>
      <c r="AS384" s="181"/>
      <c r="AT384" s="181"/>
      <c r="AU384" s="181"/>
      <c r="AV384" s="283"/>
      <c r="AW384" s="283"/>
      <c r="AX384" s="283"/>
      <c r="AY384" s="283"/>
      <c r="AZ384" s="181"/>
      <c r="BA384" s="181"/>
      <c r="BB384" s="181"/>
      <c r="BC384" s="181"/>
      <c r="BD384" s="181"/>
      <c r="BE384" s="181"/>
      <c r="BF384" s="181"/>
      <c r="BG384" s="181"/>
    </row>
    <row r="385" spans="2:59" s="202" customFormat="1">
      <c r="B385" s="143"/>
      <c r="C385" s="55"/>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43"/>
      <c r="AK385" s="181"/>
      <c r="AL385" s="181"/>
      <c r="AM385" s="181"/>
      <c r="AN385" s="181"/>
      <c r="AO385" s="181"/>
      <c r="AP385" s="181"/>
      <c r="AQ385" s="181"/>
      <c r="AR385" s="181"/>
      <c r="AS385" s="181"/>
      <c r="AT385" s="181"/>
      <c r="AU385" s="181"/>
      <c r="AV385" s="283"/>
      <c r="AW385" s="283"/>
      <c r="AX385" s="283"/>
      <c r="AY385" s="283"/>
      <c r="AZ385" s="181"/>
      <c r="BA385" s="181"/>
      <c r="BB385" s="181"/>
      <c r="BC385" s="181"/>
      <c r="BD385" s="181"/>
      <c r="BE385" s="181"/>
      <c r="BF385" s="181"/>
      <c r="BG385" s="181"/>
    </row>
    <row r="386" spans="2:59" s="202" customFormat="1">
      <c r="B386" s="143"/>
      <c r="C386" s="55"/>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43"/>
      <c r="AK386" s="181"/>
      <c r="AL386" s="181"/>
      <c r="AM386" s="181"/>
      <c r="AN386" s="181"/>
      <c r="AO386" s="181"/>
      <c r="AP386" s="181"/>
      <c r="AQ386" s="181"/>
      <c r="AR386" s="181"/>
      <c r="AS386" s="181"/>
      <c r="AT386" s="181"/>
      <c r="AU386" s="181"/>
      <c r="AV386" s="283"/>
      <c r="AW386" s="283"/>
      <c r="AX386" s="283"/>
      <c r="AY386" s="283"/>
      <c r="AZ386" s="181"/>
      <c r="BA386" s="181"/>
      <c r="BB386" s="181"/>
      <c r="BC386" s="181"/>
      <c r="BD386" s="181"/>
      <c r="BE386" s="181"/>
      <c r="BF386" s="181"/>
      <c r="BG386" s="181"/>
    </row>
    <row r="387" spans="2:59" s="202" customFormat="1">
      <c r="B387" s="143"/>
      <c r="C387" s="55"/>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43"/>
      <c r="AK387" s="181"/>
      <c r="AL387" s="181"/>
      <c r="AM387" s="181"/>
      <c r="AN387" s="181"/>
      <c r="AO387" s="181"/>
      <c r="AP387" s="181"/>
      <c r="AQ387" s="181"/>
      <c r="AR387" s="181"/>
      <c r="AS387" s="181"/>
      <c r="AT387" s="181"/>
      <c r="AU387" s="181"/>
      <c r="AV387" s="283"/>
      <c r="AW387" s="283"/>
      <c r="AX387" s="283"/>
      <c r="AY387" s="283"/>
      <c r="AZ387" s="181"/>
      <c r="BA387" s="181"/>
      <c r="BB387" s="181"/>
      <c r="BC387" s="181"/>
      <c r="BD387" s="181"/>
      <c r="BE387" s="181"/>
      <c r="BF387" s="181"/>
      <c r="BG387" s="181"/>
    </row>
    <row r="388" spans="2:59" s="202" customFormat="1">
      <c r="B388" s="143"/>
      <c r="C388" s="55"/>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43"/>
      <c r="AK388" s="181"/>
      <c r="AL388" s="181"/>
      <c r="AM388" s="181"/>
      <c r="AN388" s="181"/>
      <c r="AO388" s="181"/>
      <c r="AP388" s="181"/>
      <c r="AQ388" s="181"/>
      <c r="AR388" s="181"/>
      <c r="AS388" s="181"/>
      <c r="AT388" s="181"/>
      <c r="AU388" s="181"/>
      <c r="AV388" s="283"/>
      <c r="AW388" s="283"/>
      <c r="AX388" s="283"/>
      <c r="AY388" s="283"/>
      <c r="AZ388" s="181"/>
      <c r="BA388" s="181"/>
      <c r="BB388" s="181"/>
      <c r="BC388" s="181"/>
      <c r="BD388" s="181"/>
      <c r="BE388" s="181"/>
      <c r="BF388" s="181"/>
      <c r="BG388" s="181"/>
    </row>
    <row r="389" spans="2:59" s="202" customFormat="1">
      <c r="B389" s="143"/>
      <c r="C389" s="55"/>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43"/>
      <c r="AK389" s="181"/>
      <c r="AL389" s="181"/>
      <c r="AM389" s="181"/>
      <c r="AN389" s="181"/>
      <c r="AO389" s="181"/>
      <c r="AP389" s="181"/>
      <c r="AQ389" s="181"/>
      <c r="AR389" s="181"/>
      <c r="AS389" s="181"/>
      <c r="AT389" s="181"/>
      <c r="AU389" s="181"/>
      <c r="AV389" s="283"/>
      <c r="AW389" s="283"/>
      <c r="AX389" s="283"/>
      <c r="AY389" s="283"/>
      <c r="AZ389" s="181"/>
      <c r="BA389" s="181"/>
      <c r="BB389" s="181"/>
      <c r="BC389" s="181"/>
      <c r="BD389" s="181"/>
      <c r="BE389" s="181"/>
      <c r="BF389" s="181"/>
      <c r="BG389" s="181"/>
    </row>
    <row r="390" spans="2:59" s="202" customFormat="1">
      <c r="B390" s="143"/>
      <c r="C390" s="55"/>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43"/>
      <c r="AK390" s="181"/>
      <c r="AL390" s="181"/>
      <c r="AM390" s="181"/>
      <c r="AN390" s="181"/>
      <c r="AO390" s="181"/>
      <c r="AP390" s="181"/>
      <c r="AQ390" s="181"/>
      <c r="AR390" s="181"/>
      <c r="AS390" s="181"/>
      <c r="AT390" s="181"/>
      <c r="AU390" s="181"/>
      <c r="AV390" s="283"/>
      <c r="AW390" s="283"/>
      <c r="AX390" s="283"/>
      <c r="AY390" s="283"/>
      <c r="AZ390" s="181"/>
      <c r="BA390" s="181"/>
      <c r="BB390" s="181"/>
      <c r="BC390" s="181"/>
      <c r="BD390" s="181"/>
      <c r="BE390" s="181"/>
      <c r="BF390" s="181"/>
      <c r="BG390" s="181"/>
    </row>
    <row r="391" spans="2:59" s="202" customFormat="1">
      <c r="B391" s="143"/>
      <c r="C391" s="55"/>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43"/>
      <c r="AK391" s="181"/>
      <c r="AL391" s="181"/>
      <c r="AM391" s="181"/>
      <c r="AN391" s="181"/>
      <c r="AO391" s="181"/>
      <c r="AP391" s="181"/>
      <c r="AQ391" s="181"/>
      <c r="AR391" s="181"/>
      <c r="AS391" s="181"/>
      <c r="AT391" s="181"/>
      <c r="AU391" s="181"/>
      <c r="AV391" s="283"/>
      <c r="AW391" s="283"/>
      <c r="AX391" s="283"/>
      <c r="AY391" s="283"/>
      <c r="AZ391" s="181"/>
      <c r="BA391" s="181"/>
      <c r="BB391" s="181"/>
      <c r="BC391" s="181"/>
      <c r="BD391" s="181"/>
      <c r="BE391" s="181"/>
      <c r="BF391" s="181"/>
      <c r="BG391" s="181"/>
    </row>
    <row r="392" spans="2:59" s="202" customFormat="1">
      <c r="B392" s="143"/>
      <c r="C392" s="55"/>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43"/>
      <c r="AK392" s="181"/>
      <c r="AL392" s="181"/>
      <c r="AM392" s="181"/>
      <c r="AN392" s="181"/>
      <c r="AO392" s="181"/>
      <c r="AP392" s="181"/>
      <c r="AQ392" s="181"/>
      <c r="AR392" s="181"/>
      <c r="AS392" s="181"/>
      <c r="AT392" s="181"/>
      <c r="AU392" s="181"/>
      <c r="AV392" s="283"/>
      <c r="AW392" s="283"/>
      <c r="AX392" s="283"/>
      <c r="AY392" s="283"/>
      <c r="AZ392" s="181"/>
      <c r="BA392" s="181"/>
      <c r="BB392" s="181"/>
      <c r="BC392" s="181"/>
      <c r="BD392" s="181"/>
      <c r="BE392" s="181"/>
      <c r="BF392" s="181"/>
      <c r="BG392" s="181"/>
    </row>
    <row r="393" spans="2:59" s="202" customFormat="1">
      <c r="B393" s="143"/>
      <c r="C393" s="55"/>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43"/>
      <c r="AK393" s="181"/>
      <c r="AL393" s="181"/>
      <c r="AM393" s="181"/>
      <c r="AN393" s="181"/>
      <c r="AO393" s="181"/>
      <c r="AP393" s="181"/>
      <c r="AQ393" s="181"/>
      <c r="AR393" s="181"/>
      <c r="AS393" s="181"/>
      <c r="AT393" s="181"/>
      <c r="AU393" s="181"/>
      <c r="AV393" s="283"/>
      <c r="AW393" s="283"/>
      <c r="AX393" s="283"/>
      <c r="AY393" s="283"/>
      <c r="AZ393" s="181"/>
      <c r="BA393" s="181"/>
      <c r="BB393" s="181"/>
      <c r="BC393" s="181"/>
      <c r="BD393" s="181"/>
      <c r="BE393" s="181"/>
      <c r="BF393" s="181"/>
      <c r="BG393" s="181"/>
    </row>
    <row r="394" spans="2:59" s="202" customFormat="1">
      <c r="B394" s="143"/>
      <c r="C394" s="55"/>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43"/>
      <c r="AK394" s="181"/>
      <c r="AL394" s="181"/>
      <c r="AM394" s="181"/>
      <c r="AN394" s="181"/>
      <c r="AO394" s="181"/>
      <c r="AP394" s="181"/>
      <c r="AQ394" s="181"/>
      <c r="AR394" s="181"/>
      <c r="AS394" s="181"/>
      <c r="AT394" s="181"/>
      <c r="AU394" s="181"/>
      <c r="AV394" s="283"/>
      <c r="AW394" s="283"/>
      <c r="AX394" s="283"/>
      <c r="AY394" s="283"/>
      <c r="AZ394" s="181"/>
      <c r="BA394" s="181"/>
      <c r="BB394" s="181"/>
      <c r="BC394" s="181"/>
      <c r="BD394" s="181"/>
      <c r="BE394" s="181"/>
      <c r="BF394" s="181"/>
      <c r="BG394" s="181"/>
    </row>
    <row r="395" spans="2:59" s="202" customFormat="1">
      <c r="B395" s="143"/>
      <c r="C395" s="55"/>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43"/>
      <c r="AK395" s="181"/>
      <c r="AL395" s="181"/>
      <c r="AM395" s="181"/>
      <c r="AN395" s="181"/>
      <c r="AO395" s="181"/>
      <c r="AP395" s="181"/>
      <c r="AQ395" s="181"/>
      <c r="AR395" s="181"/>
      <c r="AS395" s="181"/>
      <c r="AT395" s="181"/>
      <c r="AU395" s="181"/>
      <c r="AV395" s="283"/>
      <c r="AW395" s="283"/>
      <c r="AX395" s="283"/>
      <c r="AY395" s="283"/>
      <c r="AZ395" s="181"/>
      <c r="BA395" s="181"/>
      <c r="BB395" s="181"/>
      <c r="BC395" s="181"/>
      <c r="BD395" s="181"/>
      <c r="BE395" s="181"/>
      <c r="BF395" s="181"/>
      <c r="BG395" s="181"/>
    </row>
    <row r="396" spans="2:59" s="202" customFormat="1">
      <c r="B396" s="346"/>
      <c r="C396" s="55"/>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43"/>
      <c r="AK396" s="181"/>
      <c r="AL396" s="181"/>
      <c r="AM396" s="181"/>
      <c r="AN396" s="181"/>
      <c r="AO396" s="181"/>
      <c r="AP396" s="181"/>
      <c r="AQ396" s="181"/>
      <c r="AR396" s="181"/>
      <c r="AS396" s="181"/>
      <c r="AT396" s="181"/>
      <c r="AU396" s="181"/>
      <c r="AV396" s="283"/>
      <c r="AW396" s="283"/>
      <c r="AX396" s="283"/>
      <c r="AY396" s="283"/>
      <c r="AZ396" s="181"/>
      <c r="BA396" s="181"/>
      <c r="BB396" s="181"/>
      <c r="BC396" s="181"/>
      <c r="BD396" s="181"/>
      <c r="BE396" s="181"/>
      <c r="BF396" s="181"/>
      <c r="BG396" s="181"/>
    </row>
    <row r="397" spans="2:59" s="202" customFormat="1">
      <c r="B397" s="346"/>
      <c r="C397" s="55"/>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43"/>
      <c r="AK397" s="181"/>
      <c r="AL397" s="181"/>
      <c r="AM397" s="181"/>
      <c r="AN397" s="181"/>
      <c r="AO397" s="181"/>
      <c r="AP397" s="181"/>
      <c r="AQ397" s="181"/>
      <c r="AR397" s="181"/>
      <c r="AS397" s="181"/>
      <c r="AT397" s="181"/>
      <c r="AU397" s="181"/>
      <c r="AV397" s="283"/>
      <c r="AW397" s="283"/>
      <c r="AX397" s="283"/>
      <c r="AY397" s="283"/>
      <c r="AZ397" s="181"/>
      <c r="BA397" s="181"/>
      <c r="BB397" s="181"/>
      <c r="BC397" s="181"/>
      <c r="BD397" s="181"/>
      <c r="BE397" s="181"/>
      <c r="BF397" s="181"/>
      <c r="BG397" s="181"/>
    </row>
    <row r="398" spans="2:59" s="202" customFormat="1">
      <c r="B398" s="346"/>
      <c r="C398" s="55"/>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43"/>
      <c r="AK398" s="181"/>
      <c r="AL398" s="181"/>
      <c r="AM398" s="181"/>
      <c r="AN398" s="181"/>
      <c r="AO398" s="181"/>
      <c r="AP398" s="181"/>
      <c r="AQ398" s="181"/>
      <c r="AR398" s="181"/>
      <c r="AS398" s="181"/>
      <c r="AT398" s="181"/>
      <c r="AU398" s="181"/>
      <c r="AV398" s="283"/>
      <c r="AW398" s="283"/>
      <c r="AX398" s="283"/>
      <c r="AY398" s="283"/>
      <c r="AZ398" s="181"/>
      <c r="BA398" s="181"/>
      <c r="BB398" s="181"/>
      <c r="BC398" s="181"/>
      <c r="BD398" s="181"/>
      <c r="BE398" s="181"/>
      <c r="BF398" s="181"/>
      <c r="BG398" s="181"/>
    </row>
    <row r="399" spans="2:59" s="202" customFormat="1">
      <c r="B399" s="346"/>
      <c r="C399" s="55"/>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43"/>
      <c r="AK399" s="181"/>
      <c r="AL399" s="181"/>
      <c r="AM399" s="181"/>
      <c r="AN399" s="181"/>
      <c r="AO399" s="181"/>
      <c r="AP399" s="181"/>
      <c r="AQ399" s="181"/>
      <c r="AR399" s="181"/>
      <c r="AS399" s="181"/>
      <c r="AT399" s="181"/>
      <c r="AU399" s="181"/>
      <c r="AV399" s="283"/>
      <c r="AW399" s="283"/>
      <c r="AX399" s="283"/>
      <c r="AY399" s="283"/>
      <c r="AZ399" s="181"/>
      <c r="BA399" s="181"/>
      <c r="BB399" s="181"/>
      <c r="BC399" s="181"/>
      <c r="BD399" s="181"/>
      <c r="BE399" s="181"/>
      <c r="BF399" s="181"/>
      <c r="BG399" s="181"/>
    </row>
    <row r="400" spans="2:59" s="202" customFormat="1">
      <c r="B400" s="346"/>
      <c r="C400" s="55"/>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43"/>
      <c r="AK400" s="181"/>
      <c r="AL400" s="181"/>
      <c r="AM400" s="181"/>
      <c r="AN400" s="181"/>
      <c r="AO400" s="181"/>
      <c r="AP400" s="181"/>
      <c r="AQ400" s="181"/>
      <c r="AR400" s="181"/>
      <c r="AS400" s="181"/>
      <c r="AT400" s="181"/>
      <c r="AU400" s="181"/>
      <c r="AV400" s="283"/>
      <c r="AW400" s="283"/>
      <c r="AX400" s="283"/>
      <c r="AY400" s="283"/>
      <c r="AZ400" s="181"/>
      <c r="BA400" s="181"/>
      <c r="BB400" s="181"/>
      <c r="BC400" s="181"/>
      <c r="BD400" s="181"/>
      <c r="BE400" s="181"/>
      <c r="BF400" s="181"/>
      <c r="BG400" s="181"/>
    </row>
    <row r="401" spans="2:122" s="202" customFormat="1">
      <c r="B401" s="346"/>
      <c r="C401" s="55"/>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43"/>
      <c r="AK401" s="181"/>
      <c r="AL401" s="181"/>
      <c r="AM401" s="181"/>
      <c r="AN401" s="181"/>
      <c r="AO401" s="181"/>
      <c r="AP401" s="181"/>
      <c r="AQ401" s="181"/>
      <c r="AR401" s="181"/>
      <c r="AS401" s="181"/>
      <c r="AT401" s="181"/>
      <c r="AU401" s="181"/>
      <c r="AV401" s="283"/>
      <c r="AW401" s="283"/>
      <c r="AX401" s="283"/>
      <c r="AY401" s="283"/>
      <c r="AZ401" s="181"/>
      <c r="BA401" s="181"/>
      <c r="BB401" s="181"/>
      <c r="BC401" s="181"/>
      <c r="BD401" s="181"/>
      <c r="BE401" s="181"/>
      <c r="BF401" s="181"/>
      <c r="BG401" s="181"/>
    </row>
    <row r="402" spans="2:122" s="202" customFormat="1">
      <c r="B402" s="346"/>
      <c r="C402" s="55"/>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43"/>
      <c r="AK402" s="181"/>
      <c r="AL402" s="181"/>
      <c r="AM402" s="181"/>
      <c r="AN402" s="181"/>
      <c r="AO402" s="181"/>
      <c r="AP402" s="181"/>
      <c r="AQ402" s="181"/>
      <c r="AR402" s="181"/>
      <c r="AS402" s="181"/>
      <c r="AT402" s="181"/>
      <c r="AU402" s="181"/>
      <c r="AV402" s="283"/>
      <c r="AW402" s="283"/>
      <c r="AX402" s="283"/>
      <c r="AY402" s="283"/>
      <c r="AZ402" s="181"/>
      <c r="BA402" s="181"/>
      <c r="BB402" s="181"/>
      <c r="BC402" s="181"/>
      <c r="BD402" s="181"/>
      <c r="BE402" s="181"/>
      <c r="BF402" s="181"/>
      <c r="BG402" s="181"/>
    </row>
    <row r="403" spans="2:122" s="202" customFormat="1">
      <c r="B403" s="346"/>
      <c r="C403" s="55"/>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43"/>
      <c r="AK403" s="181"/>
      <c r="AL403" s="181"/>
      <c r="AM403" s="181"/>
      <c r="AN403" s="181"/>
      <c r="AO403" s="181"/>
      <c r="AP403" s="181"/>
      <c r="AQ403" s="181"/>
      <c r="AR403" s="181"/>
      <c r="AS403" s="181"/>
      <c r="AT403" s="181"/>
      <c r="AU403" s="181"/>
      <c r="AV403" s="283"/>
      <c r="AW403" s="283"/>
      <c r="AX403" s="283"/>
      <c r="AY403" s="283"/>
      <c r="AZ403" s="181"/>
      <c r="BA403" s="181"/>
      <c r="BB403" s="181"/>
      <c r="BC403" s="181"/>
      <c r="BD403" s="181"/>
      <c r="BE403" s="181"/>
      <c r="BF403" s="181"/>
      <c r="BG403" s="181"/>
    </row>
    <row r="404" spans="2:122" s="202" customFormat="1">
      <c r="B404" s="346"/>
      <c r="C404" s="55"/>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43"/>
      <c r="AK404" s="181"/>
      <c r="AL404" s="181"/>
      <c r="AM404" s="181"/>
      <c r="AN404" s="181"/>
      <c r="AO404" s="181"/>
      <c r="AP404" s="181"/>
      <c r="AQ404" s="181"/>
      <c r="AR404" s="181"/>
      <c r="AS404" s="181"/>
      <c r="AT404" s="181"/>
      <c r="AU404" s="181"/>
      <c r="AV404" s="283"/>
      <c r="AW404" s="283"/>
      <c r="AX404" s="283"/>
      <c r="AY404" s="283"/>
      <c r="AZ404" s="181"/>
      <c r="BA404" s="181"/>
      <c r="BB404" s="181"/>
      <c r="BC404" s="181"/>
      <c r="BD404" s="181"/>
      <c r="BE404" s="181"/>
      <c r="BF404" s="181"/>
      <c r="BG404" s="181"/>
    </row>
    <row r="405" spans="2:122" s="202" customFormat="1">
      <c r="B405" s="346"/>
      <c r="C405" s="55"/>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346"/>
      <c r="AE405" s="346"/>
      <c r="AF405" s="346"/>
      <c r="AG405" s="346"/>
      <c r="AH405" s="346"/>
      <c r="AI405" s="346"/>
      <c r="AJ405" s="346"/>
      <c r="AK405" s="284"/>
      <c r="AL405" s="284"/>
      <c r="AM405" s="284"/>
      <c r="AN405" s="284"/>
      <c r="AO405" s="284"/>
      <c r="AP405" s="284"/>
      <c r="AQ405" s="284"/>
      <c r="AR405" s="284"/>
      <c r="AS405" s="284"/>
      <c r="AT405" s="284"/>
      <c r="AU405" s="284"/>
      <c r="AV405" s="347"/>
      <c r="AW405" s="347"/>
      <c r="AX405" s="347"/>
      <c r="AY405" s="347"/>
      <c r="AZ405" s="284"/>
      <c r="BA405" s="284"/>
      <c r="BB405" s="284"/>
      <c r="BC405" s="284"/>
      <c r="BD405" s="284"/>
      <c r="BE405" s="284"/>
      <c r="BF405" s="284"/>
      <c r="BG405" s="284"/>
    </row>
    <row r="406" spans="2:122" s="202" customFormat="1">
      <c r="B406" s="346"/>
      <c r="C406" s="55"/>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346"/>
      <c r="AE406" s="346"/>
      <c r="AF406" s="346"/>
      <c r="AG406" s="346"/>
      <c r="AH406" s="346"/>
      <c r="AI406" s="346"/>
      <c r="AJ406" s="346"/>
      <c r="AK406" s="284"/>
      <c r="AL406" s="284"/>
      <c r="AM406" s="284"/>
      <c r="AN406" s="284"/>
      <c r="AO406" s="284"/>
      <c r="AP406" s="284"/>
      <c r="AQ406" s="284"/>
      <c r="AR406" s="284"/>
      <c r="AS406" s="284"/>
      <c r="AT406" s="284"/>
      <c r="AU406" s="284"/>
      <c r="AV406" s="347"/>
      <c r="AW406" s="347"/>
      <c r="AX406" s="347"/>
      <c r="AY406" s="347"/>
      <c r="AZ406" s="284"/>
      <c r="BA406" s="284"/>
      <c r="BB406" s="284"/>
      <c r="BC406" s="284"/>
      <c r="BD406" s="284"/>
      <c r="BE406" s="284"/>
      <c r="BF406" s="284"/>
      <c r="BG406" s="284"/>
    </row>
    <row r="407" spans="2:122" s="202" customFormat="1">
      <c r="B407" s="346"/>
      <c r="C407" s="55"/>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346"/>
      <c r="AE407" s="346"/>
      <c r="AF407" s="346"/>
      <c r="AG407" s="346"/>
      <c r="AH407" s="346"/>
      <c r="AI407" s="346"/>
      <c r="AJ407" s="346"/>
      <c r="AK407" s="284"/>
      <c r="AL407" s="284"/>
      <c r="AM407" s="284"/>
      <c r="AN407" s="284"/>
      <c r="AO407" s="284"/>
      <c r="AP407" s="284"/>
      <c r="AQ407" s="284"/>
      <c r="AR407" s="284"/>
      <c r="AS407" s="284"/>
      <c r="AT407" s="284"/>
      <c r="AU407" s="284"/>
      <c r="AV407" s="347"/>
      <c r="AW407" s="347"/>
      <c r="AX407" s="347"/>
      <c r="AY407" s="347"/>
      <c r="AZ407" s="284"/>
      <c r="BA407" s="284"/>
      <c r="BB407" s="284"/>
      <c r="BC407" s="284"/>
      <c r="BD407" s="284"/>
      <c r="BE407" s="284"/>
      <c r="BF407" s="284"/>
      <c r="BG407" s="284"/>
    </row>
    <row r="408" spans="2:122" s="202" customFormat="1">
      <c r="B408" s="346"/>
      <c r="C408" s="55"/>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346"/>
      <c r="AE408" s="346"/>
      <c r="AF408" s="346"/>
      <c r="AG408" s="346"/>
      <c r="AH408" s="346"/>
      <c r="AI408" s="346"/>
      <c r="AJ408" s="346"/>
      <c r="AK408" s="284"/>
      <c r="AL408" s="284"/>
      <c r="AM408" s="284"/>
      <c r="AN408" s="284"/>
      <c r="AO408" s="284"/>
      <c r="AP408" s="284"/>
      <c r="AQ408" s="284"/>
      <c r="AR408" s="284"/>
      <c r="AS408" s="284"/>
      <c r="AT408" s="284"/>
      <c r="AU408" s="284"/>
      <c r="AV408" s="347"/>
      <c r="AW408" s="347"/>
      <c r="AX408" s="347"/>
      <c r="AY408" s="347"/>
      <c r="AZ408" s="284"/>
      <c r="BA408" s="284"/>
      <c r="BB408" s="284"/>
      <c r="BC408" s="284"/>
      <c r="BD408" s="284"/>
      <c r="BE408" s="284"/>
      <c r="BF408" s="284"/>
      <c r="BG408" s="284"/>
    </row>
    <row r="409" spans="2:122" s="202" customFormat="1">
      <c r="B409" s="346"/>
      <c r="C409" s="55"/>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346"/>
      <c r="AE409" s="346"/>
      <c r="AF409" s="346"/>
      <c r="AG409" s="346"/>
      <c r="AH409" s="346"/>
      <c r="AI409" s="346"/>
      <c r="AJ409" s="346"/>
      <c r="AK409" s="284"/>
      <c r="AL409" s="284"/>
      <c r="AM409" s="284"/>
      <c r="AN409" s="284"/>
      <c r="AO409" s="284"/>
      <c r="AP409" s="284"/>
      <c r="AQ409" s="284"/>
      <c r="AR409" s="284"/>
      <c r="AS409" s="284"/>
      <c r="AT409" s="284"/>
      <c r="AU409" s="284"/>
      <c r="AV409" s="347"/>
      <c r="AW409" s="347"/>
      <c r="AX409" s="347"/>
      <c r="AY409" s="347"/>
      <c r="AZ409" s="284"/>
      <c r="BA409" s="284"/>
      <c r="BB409" s="284"/>
      <c r="BC409" s="284"/>
      <c r="BD409" s="284"/>
      <c r="BE409" s="284"/>
      <c r="BF409" s="284"/>
      <c r="BG409" s="284"/>
    </row>
    <row r="410" spans="2:122" s="202" customFormat="1">
      <c r="B410" s="346"/>
      <c r="C410" s="55"/>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346"/>
      <c r="AE410" s="346"/>
      <c r="AF410" s="346"/>
      <c r="AG410" s="346"/>
      <c r="AH410" s="346"/>
      <c r="AI410" s="346"/>
      <c r="AJ410" s="346"/>
      <c r="AK410" s="284"/>
      <c r="AL410" s="284"/>
      <c r="AM410" s="284"/>
      <c r="AN410" s="284"/>
      <c r="AO410" s="284"/>
      <c r="AP410" s="284"/>
      <c r="AQ410" s="284"/>
      <c r="AR410" s="284"/>
      <c r="AS410" s="284"/>
      <c r="AT410" s="284"/>
      <c r="AU410" s="284"/>
      <c r="AV410" s="347"/>
      <c r="AW410" s="347"/>
      <c r="AX410" s="347"/>
      <c r="AY410" s="347"/>
      <c r="AZ410" s="284"/>
      <c r="BA410" s="284"/>
      <c r="BB410" s="284"/>
      <c r="BC410" s="284"/>
      <c r="BD410" s="284"/>
      <c r="BE410" s="284"/>
      <c r="BF410" s="284"/>
      <c r="BG410" s="284"/>
    </row>
    <row r="411" spans="2:122" s="202" customFormat="1">
      <c r="B411" s="346"/>
      <c r="C411" s="55"/>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346"/>
      <c r="AE411" s="346"/>
      <c r="AF411" s="346"/>
      <c r="AG411" s="346"/>
      <c r="AH411" s="346"/>
      <c r="AI411" s="346"/>
      <c r="AJ411" s="346"/>
      <c r="AK411" s="284"/>
      <c r="AL411" s="284"/>
      <c r="AM411" s="284"/>
      <c r="AN411" s="284"/>
      <c r="AO411" s="284"/>
      <c r="AP411" s="284"/>
      <c r="AQ411" s="284"/>
      <c r="AR411" s="284"/>
      <c r="AS411" s="284"/>
      <c r="AT411" s="284"/>
      <c r="AU411" s="284"/>
      <c r="AV411" s="347"/>
      <c r="AW411" s="347"/>
      <c r="AX411" s="347"/>
      <c r="AY411" s="347"/>
      <c r="AZ411" s="284"/>
      <c r="BA411" s="284"/>
      <c r="BB411" s="284"/>
      <c r="BC411" s="284"/>
      <c r="BD411" s="284"/>
      <c r="BE411" s="284"/>
      <c r="BF411" s="284"/>
      <c r="BG411" s="284"/>
    </row>
    <row r="412" spans="2:122" s="202" customFormat="1">
      <c r="B412" s="346"/>
      <c r="C412" s="55"/>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346"/>
      <c r="AE412" s="346"/>
      <c r="AF412" s="346"/>
      <c r="AG412" s="346"/>
      <c r="AH412" s="346"/>
      <c r="AI412" s="346"/>
      <c r="AJ412" s="346"/>
      <c r="AK412" s="284"/>
      <c r="AL412" s="284"/>
      <c r="AM412" s="284"/>
      <c r="AN412" s="284"/>
      <c r="AO412" s="284"/>
      <c r="AP412" s="284"/>
      <c r="AQ412" s="284"/>
      <c r="AR412" s="284"/>
      <c r="AS412" s="284"/>
      <c r="AT412" s="284"/>
      <c r="AU412" s="284"/>
      <c r="AV412" s="347"/>
      <c r="AW412" s="347"/>
      <c r="AX412" s="347"/>
      <c r="AY412" s="347"/>
      <c r="AZ412" s="284"/>
      <c r="BA412" s="284"/>
      <c r="BB412" s="284"/>
      <c r="BC412" s="284"/>
      <c r="BD412" s="284"/>
      <c r="BE412" s="284"/>
      <c r="BF412" s="284"/>
      <c r="BG412" s="284"/>
    </row>
    <row r="413" spans="2:122" s="202" customFormat="1">
      <c r="B413" s="346"/>
      <c r="C413" s="55"/>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346"/>
      <c r="AE413" s="346"/>
      <c r="AF413" s="346"/>
      <c r="AG413" s="346"/>
      <c r="AH413" s="346"/>
      <c r="AI413" s="346"/>
      <c r="AJ413" s="346"/>
      <c r="AK413" s="284"/>
      <c r="AL413" s="284"/>
      <c r="AM413" s="284"/>
      <c r="AN413" s="284"/>
      <c r="AO413" s="284"/>
      <c r="AP413" s="284"/>
      <c r="AQ413" s="284"/>
      <c r="AR413" s="284"/>
      <c r="AS413" s="284"/>
      <c r="AT413" s="284"/>
      <c r="AU413" s="284"/>
      <c r="AV413" s="347"/>
      <c r="AW413" s="347"/>
      <c r="AX413" s="347"/>
      <c r="AY413" s="347"/>
      <c r="AZ413" s="284"/>
      <c r="BA413" s="284"/>
      <c r="BB413" s="284"/>
      <c r="BC413" s="284"/>
      <c r="BD413" s="284"/>
      <c r="BE413" s="284"/>
      <c r="BF413" s="284"/>
      <c r="BG413" s="284"/>
    </row>
    <row r="414" spans="2:122" s="202" customFormat="1">
      <c r="B414" s="346"/>
      <c r="C414" s="55"/>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346"/>
      <c r="AE414" s="346"/>
      <c r="AF414" s="346"/>
      <c r="AG414" s="346"/>
      <c r="AH414" s="346"/>
      <c r="AI414" s="346"/>
      <c r="AJ414" s="346"/>
      <c r="AK414" s="284"/>
      <c r="AL414" s="284"/>
      <c r="AM414" s="284"/>
      <c r="AN414" s="284"/>
      <c r="AO414" s="284"/>
      <c r="AP414" s="284"/>
      <c r="AQ414" s="284"/>
      <c r="AR414" s="284"/>
      <c r="AS414" s="284"/>
      <c r="AT414" s="284"/>
      <c r="AU414" s="284"/>
      <c r="AV414" s="347"/>
      <c r="AW414" s="347"/>
      <c r="AX414" s="347"/>
      <c r="AY414" s="347"/>
      <c r="AZ414" s="284"/>
      <c r="BA414" s="284"/>
      <c r="BB414" s="284"/>
      <c r="BC414" s="284"/>
      <c r="BD414" s="284"/>
      <c r="BE414" s="284"/>
      <c r="BF414" s="284"/>
      <c r="BG414" s="284"/>
    </row>
    <row r="415" spans="2:122" s="202" customFormat="1">
      <c r="B415" s="346"/>
      <c r="C415" s="55"/>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346"/>
      <c r="AE415" s="346"/>
      <c r="AF415" s="346"/>
      <c r="AG415" s="346"/>
      <c r="AH415" s="346"/>
      <c r="AI415" s="346"/>
      <c r="AJ415" s="346"/>
      <c r="AK415" s="284"/>
      <c r="AL415" s="284"/>
      <c r="AM415" s="284"/>
      <c r="AN415" s="284"/>
      <c r="AO415" s="284"/>
      <c r="AP415" s="284"/>
      <c r="AQ415" s="284"/>
      <c r="AR415" s="284"/>
      <c r="AS415" s="284"/>
      <c r="AT415" s="284"/>
      <c r="AU415" s="284"/>
      <c r="AV415" s="347"/>
      <c r="AW415" s="347"/>
      <c r="AX415" s="347"/>
      <c r="AY415" s="347"/>
      <c r="AZ415" s="284"/>
      <c r="BA415" s="284"/>
      <c r="BB415" s="284"/>
      <c r="BC415" s="284"/>
      <c r="BD415" s="284"/>
      <c r="BE415" s="284"/>
      <c r="BF415" s="284"/>
      <c r="BG415" s="284"/>
    </row>
    <row r="416" spans="2:122">
      <c r="B416" s="346"/>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346"/>
      <c r="AE416" s="346"/>
      <c r="AF416" s="346"/>
      <c r="AG416" s="346"/>
      <c r="AH416" s="346"/>
      <c r="AI416" s="346"/>
      <c r="AJ416" s="346"/>
      <c r="BH416" s="284"/>
      <c r="BI416" s="284"/>
      <c r="BJ416" s="284"/>
      <c r="BK416" s="284"/>
      <c r="BL416" s="284"/>
      <c r="BM416" s="284"/>
      <c r="BN416" s="284"/>
      <c r="BO416" s="284"/>
      <c r="BP416" s="284"/>
      <c r="BQ416" s="284"/>
      <c r="BR416" s="284"/>
      <c r="BS416" s="284"/>
      <c r="BT416" s="284"/>
      <c r="BU416" s="284"/>
      <c r="BV416" s="284"/>
      <c r="BW416" s="284"/>
      <c r="BX416" s="284"/>
      <c r="BY416" s="284"/>
      <c r="BZ416" s="284"/>
      <c r="CA416" s="284"/>
      <c r="CB416" s="284"/>
      <c r="CC416" s="284"/>
      <c r="CD416" s="284"/>
      <c r="CE416" s="284"/>
      <c r="CF416" s="284"/>
      <c r="CG416" s="284"/>
      <c r="CH416" s="284"/>
      <c r="CI416" s="284"/>
      <c r="CJ416" s="284"/>
      <c r="CK416" s="284"/>
      <c r="CL416" s="284"/>
      <c r="CM416" s="284"/>
      <c r="CN416" s="284"/>
      <c r="CO416" s="284"/>
      <c r="CP416" s="284"/>
      <c r="CQ416" s="284"/>
      <c r="CR416" s="284"/>
      <c r="CS416" s="284"/>
      <c r="CT416" s="284"/>
      <c r="CU416" s="284"/>
      <c r="CV416" s="284"/>
      <c r="CW416" s="284"/>
      <c r="CX416" s="284"/>
      <c r="CY416" s="284"/>
      <c r="CZ416" s="284"/>
      <c r="DA416" s="284"/>
      <c r="DB416" s="284"/>
      <c r="DC416" s="284"/>
      <c r="DD416" s="284"/>
      <c r="DE416" s="284"/>
      <c r="DF416" s="284"/>
      <c r="DG416" s="284"/>
      <c r="DH416" s="284"/>
      <c r="DI416" s="284"/>
      <c r="DJ416" s="284"/>
      <c r="DK416" s="284"/>
      <c r="DL416" s="284"/>
      <c r="DM416" s="284"/>
      <c r="DN416" s="284"/>
      <c r="DO416" s="284"/>
      <c r="DP416" s="284"/>
      <c r="DQ416" s="284"/>
      <c r="DR416" s="284"/>
    </row>
    <row r="417" spans="2:122">
      <c r="B417" s="346"/>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346"/>
      <c r="AE417" s="346"/>
      <c r="AF417" s="346"/>
      <c r="AG417" s="346"/>
      <c r="AH417" s="346"/>
      <c r="AI417" s="346"/>
      <c r="AJ417" s="346"/>
      <c r="AV417" s="284"/>
      <c r="AW417" s="284"/>
      <c r="AX417" s="284"/>
      <c r="AY417" s="284"/>
      <c r="BH417" s="284"/>
      <c r="BI417" s="284"/>
      <c r="BJ417" s="284"/>
      <c r="BK417" s="284"/>
      <c r="BL417" s="284"/>
      <c r="BM417" s="284"/>
      <c r="BN417" s="284"/>
      <c r="BO417" s="284"/>
      <c r="BP417" s="284"/>
      <c r="BQ417" s="284"/>
      <c r="BR417" s="284"/>
      <c r="BS417" s="284"/>
      <c r="BT417" s="284"/>
      <c r="BU417" s="284"/>
      <c r="BV417" s="284"/>
      <c r="BW417" s="284"/>
      <c r="BX417" s="284"/>
      <c r="BY417" s="284"/>
      <c r="BZ417" s="284"/>
      <c r="CA417" s="284"/>
      <c r="CB417" s="284"/>
      <c r="CC417" s="284"/>
      <c r="CD417" s="284"/>
      <c r="CE417" s="284"/>
      <c r="CF417" s="284"/>
      <c r="CG417" s="284"/>
      <c r="CH417" s="284"/>
      <c r="CI417" s="284"/>
      <c r="CJ417" s="284"/>
      <c r="CK417" s="284"/>
      <c r="CL417" s="284"/>
      <c r="CM417" s="284"/>
      <c r="CN417" s="284"/>
      <c r="CO417" s="284"/>
      <c r="CP417" s="284"/>
      <c r="CQ417" s="284"/>
      <c r="CR417" s="284"/>
      <c r="CS417" s="284"/>
      <c r="CT417" s="284"/>
      <c r="CU417" s="284"/>
      <c r="CV417" s="284"/>
      <c r="CW417" s="284"/>
      <c r="CX417" s="284"/>
      <c r="CY417" s="284"/>
      <c r="CZ417" s="284"/>
      <c r="DA417" s="284"/>
      <c r="DB417" s="284"/>
      <c r="DC417" s="284"/>
      <c r="DD417" s="284"/>
      <c r="DE417" s="284"/>
      <c r="DF417" s="284"/>
      <c r="DG417" s="284"/>
      <c r="DH417" s="284"/>
      <c r="DI417" s="284"/>
      <c r="DJ417" s="284"/>
      <c r="DK417" s="284"/>
      <c r="DL417" s="284"/>
      <c r="DM417" s="284"/>
      <c r="DN417" s="284"/>
      <c r="DO417" s="284"/>
      <c r="DP417" s="284"/>
      <c r="DQ417" s="284"/>
      <c r="DR417" s="284"/>
    </row>
    <row r="418" spans="2:122">
      <c r="B418" s="346"/>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346"/>
      <c r="AE418" s="346"/>
      <c r="AF418" s="346"/>
      <c r="AG418" s="346"/>
      <c r="AH418" s="346"/>
      <c r="AI418" s="346"/>
      <c r="AJ418" s="346"/>
      <c r="AV418" s="284"/>
      <c r="AW418" s="284"/>
      <c r="AX418" s="284"/>
      <c r="AY418" s="284"/>
      <c r="BH418" s="284"/>
      <c r="BI418" s="284"/>
      <c r="BJ418" s="284"/>
      <c r="BK418" s="284"/>
      <c r="BL418" s="284"/>
      <c r="BM418" s="284"/>
      <c r="BN418" s="284"/>
      <c r="BO418" s="284"/>
      <c r="BP418" s="284"/>
      <c r="BQ418" s="284"/>
      <c r="BR418" s="284"/>
      <c r="BS418" s="284"/>
      <c r="BT418" s="284"/>
      <c r="BU418" s="284"/>
      <c r="BV418" s="284"/>
      <c r="BW418" s="284"/>
      <c r="BX418" s="284"/>
      <c r="BY418" s="284"/>
      <c r="BZ418" s="284"/>
      <c r="CA418" s="284"/>
      <c r="CB418" s="284"/>
      <c r="CC418" s="284"/>
      <c r="CD418" s="284"/>
      <c r="CE418" s="284"/>
      <c r="CF418" s="284"/>
      <c r="CG418" s="284"/>
      <c r="CH418" s="284"/>
      <c r="CI418" s="284"/>
      <c r="CJ418" s="284"/>
      <c r="CK418" s="284"/>
      <c r="CL418" s="284"/>
      <c r="CM418" s="284"/>
      <c r="CN418" s="284"/>
      <c r="CO418" s="284"/>
      <c r="CP418" s="284"/>
      <c r="CQ418" s="284"/>
      <c r="CR418" s="284"/>
      <c r="CS418" s="284"/>
      <c r="CT418" s="284"/>
      <c r="CU418" s="284"/>
      <c r="CV418" s="284"/>
      <c r="CW418" s="284"/>
      <c r="CX418" s="284"/>
      <c r="CY418" s="284"/>
      <c r="CZ418" s="284"/>
      <c r="DA418" s="284"/>
      <c r="DB418" s="284"/>
      <c r="DC418" s="284"/>
      <c r="DD418" s="284"/>
      <c r="DE418" s="284"/>
      <c r="DF418" s="284"/>
      <c r="DG418" s="284"/>
      <c r="DH418" s="284"/>
      <c r="DI418" s="284"/>
      <c r="DJ418" s="284"/>
      <c r="DK418" s="284"/>
      <c r="DL418" s="284"/>
      <c r="DM418" s="284"/>
      <c r="DN418" s="284"/>
      <c r="DO418" s="284"/>
      <c r="DP418" s="284"/>
      <c r="DQ418" s="284"/>
      <c r="DR418" s="284"/>
    </row>
    <row r="419" spans="2:122">
      <c r="B419" s="346"/>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346"/>
      <c r="AE419" s="346"/>
      <c r="AF419" s="346"/>
      <c r="AG419" s="346"/>
      <c r="AH419" s="346"/>
      <c r="AI419" s="346"/>
      <c r="AJ419" s="346"/>
      <c r="AV419" s="284"/>
      <c r="AW419" s="284"/>
      <c r="AX419" s="284"/>
      <c r="AY419" s="284"/>
      <c r="BH419" s="284"/>
      <c r="BI419" s="284"/>
      <c r="BJ419" s="284"/>
      <c r="BK419" s="284"/>
      <c r="BL419" s="284"/>
      <c r="BM419" s="284"/>
      <c r="BN419" s="284"/>
      <c r="BO419" s="284"/>
      <c r="BP419" s="284"/>
      <c r="BQ419" s="284"/>
      <c r="BR419" s="284"/>
      <c r="BS419" s="284"/>
      <c r="BT419" s="284"/>
      <c r="BU419" s="284"/>
      <c r="BV419" s="284"/>
      <c r="BW419" s="284"/>
      <c r="BX419" s="284"/>
      <c r="BY419" s="284"/>
      <c r="BZ419" s="284"/>
      <c r="CA419" s="284"/>
      <c r="CB419" s="284"/>
      <c r="CC419" s="284"/>
      <c r="CD419" s="284"/>
      <c r="CE419" s="284"/>
      <c r="CF419" s="284"/>
      <c r="CG419" s="284"/>
      <c r="CH419" s="284"/>
      <c r="CI419" s="284"/>
      <c r="CJ419" s="284"/>
      <c r="CK419" s="284"/>
      <c r="CL419" s="284"/>
      <c r="CM419" s="284"/>
      <c r="CN419" s="284"/>
      <c r="CO419" s="284"/>
      <c r="CP419" s="284"/>
      <c r="CQ419" s="284"/>
      <c r="CR419" s="284"/>
      <c r="CS419" s="284"/>
      <c r="CT419" s="284"/>
      <c r="CU419" s="284"/>
      <c r="CV419" s="284"/>
      <c r="CW419" s="284"/>
      <c r="CX419" s="284"/>
      <c r="CY419" s="284"/>
      <c r="CZ419" s="284"/>
      <c r="DA419" s="284"/>
      <c r="DB419" s="284"/>
      <c r="DC419" s="284"/>
      <c r="DD419" s="284"/>
      <c r="DE419" s="284"/>
      <c r="DF419" s="284"/>
      <c r="DG419" s="284"/>
      <c r="DH419" s="284"/>
      <c r="DI419" s="284"/>
      <c r="DJ419" s="284"/>
      <c r="DK419" s="284"/>
      <c r="DL419" s="284"/>
      <c r="DM419" s="284"/>
      <c r="DN419" s="284"/>
      <c r="DO419" s="284"/>
      <c r="DP419" s="284"/>
      <c r="DQ419" s="284"/>
      <c r="DR419" s="284"/>
    </row>
    <row r="420" spans="2:122">
      <c r="B420" s="346"/>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346"/>
      <c r="AE420" s="346"/>
      <c r="AF420" s="346"/>
      <c r="AG420" s="346"/>
      <c r="AH420" s="346"/>
      <c r="AI420" s="346"/>
      <c r="AJ420" s="346"/>
      <c r="AV420" s="284"/>
      <c r="AW420" s="284"/>
      <c r="AX420" s="284"/>
      <c r="AY420" s="284"/>
      <c r="BH420" s="284"/>
      <c r="BI420" s="284"/>
      <c r="BJ420" s="284"/>
      <c r="BK420" s="284"/>
      <c r="BL420" s="284"/>
      <c r="BM420" s="284"/>
      <c r="BN420" s="284"/>
      <c r="BO420" s="284"/>
      <c r="BP420" s="284"/>
      <c r="BQ420" s="284"/>
      <c r="BR420" s="284"/>
      <c r="BS420" s="284"/>
      <c r="BT420" s="284"/>
      <c r="BU420" s="284"/>
      <c r="BV420" s="284"/>
      <c r="BW420" s="284"/>
      <c r="BX420" s="284"/>
      <c r="BY420" s="284"/>
      <c r="BZ420" s="284"/>
      <c r="CA420" s="284"/>
      <c r="CB420" s="284"/>
      <c r="CC420" s="284"/>
      <c r="CD420" s="284"/>
      <c r="CE420" s="284"/>
      <c r="CF420" s="284"/>
      <c r="CG420" s="284"/>
      <c r="CH420" s="284"/>
      <c r="CI420" s="284"/>
      <c r="CJ420" s="284"/>
      <c r="CK420" s="284"/>
      <c r="CL420" s="284"/>
      <c r="CM420" s="284"/>
      <c r="CN420" s="284"/>
      <c r="CO420" s="284"/>
      <c r="CP420" s="284"/>
      <c r="CQ420" s="284"/>
      <c r="CR420" s="284"/>
      <c r="CS420" s="284"/>
      <c r="CT420" s="284"/>
      <c r="CU420" s="284"/>
      <c r="CV420" s="284"/>
      <c r="CW420" s="284"/>
      <c r="CX420" s="284"/>
      <c r="CY420" s="284"/>
      <c r="CZ420" s="284"/>
      <c r="DA420" s="284"/>
      <c r="DB420" s="284"/>
      <c r="DC420" s="284"/>
      <c r="DD420" s="284"/>
      <c r="DE420" s="284"/>
      <c r="DF420" s="284"/>
      <c r="DG420" s="284"/>
      <c r="DH420" s="284"/>
      <c r="DI420" s="284"/>
      <c r="DJ420" s="284"/>
      <c r="DK420" s="284"/>
      <c r="DL420" s="284"/>
      <c r="DM420" s="284"/>
      <c r="DN420" s="284"/>
      <c r="DO420" s="284"/>
      <c r="DP420" s="284"/>
      <c r="DQ420" s="284"/>
      <c r="DR420" s="284"/>
    </row>
    <row r="421" spans="2:122">
      <c r="B421" s="346"/>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346"/>
      <c r="AE421" s="346"/>
      <c r="AF421" s="346"/>
      <c r="AG421" s="346"/>
      <c r="AH421" s="346"/>
      <c r="AI421" s="346"/>
      <c r="AJ421" s="346"/>
      <c r="AV421" s="284"/>
      <c r="AW421" s="284"/>
      <c r="AX421" s="284"/>
      <c r="AY421" s="284"/>
      <c r="BH421" s="284"/>
      <c r="BI421" s="284"/>
      <c r="BJ421" s="284"/>
      <c r="BK421" s="284"/>
      <c r="BL421" s="284"/>
      <c r="BM421" s="284"/>
      <c r="BN421" s="284"/>
      <c r="BO421" s="284"/>
      <c r="BP421" s="284"/>
      <c r="BQ421" s="284"/>
      <c r="BR421" s="284"/>
      <c r="BS421" s="284"/>
      <c r="BT421" s="284"/>
      <c r="BU421" s="284"/>
      <c r="BV421" s="284"/>
      <c r="BW421" s="284"/>
      <c r="BX421" s="284"/>
      <c r="BY421" s="284"/>
      <c r="BZ421" s="284"/>
      <c r="CA421" s="284"/>
      <c r="CB421" s="284"/>
      <c r="CC421" s="284"/>
      <c r="CD421" s="284"/>
      <c r="CE421" s="284"/>
      <c r="CF421" s="284"/>
      <c r="CG421" s="284"/>
      <c r="CH421" s="284"/>
      <c r="CI421" s="284"/>
      <c r="CJ421" s="284"/>
      <c r="CK421" s="284"/>
      <c r="CL421" s="284"/>
      <c r="CM421" s="284"/>
      <c r="CN421" s="284"/>
      <c r="CO421" s="284"/>
      <c r="CP421" s="284"/>
      <c r="CQ421" s="284"/>
      <c r="CR421" s="284"/>
      <c r="CS421" s="284"/>
      <c r="CT421" s="284"/>
      <c r="CU421" s="284"/>
      <c r="CV421" s="284"/>
      <c r="CW421" s="284"/>
      <c r="CX421" s="284"/>
      <c r="CY421" s="284"/>
      <c r="CZ421" s="284"/>
      <c r="DA421" s="284"/>
      <c r="DB421" s="284"/>
      <c r="DC421" s="284"/>
      <c r="DD421" s="284"/>
      <c r="DE421" s="284"/>
      <c r="DF421" s="284"/>
      <c r="DG421" s="284"/>
      <c r="DH421" s="284"/>
      <c r="DI421" s="284"/>
      <c r="DJ421" s="284"/>
      <c r="DK421" s="284"/>
      <c r="DL421" s="284"/>
      <c r="DM421" s="284"/>
      <c r="DN421" s="284"/>
      <c r="DO421" s="284"/>
      <c r="DP421" s="284"/>
      <c r="DQ421" s="284"/>
      <c r="DR421" s="284"/>
    </row>
    <row r="422" spans="2:122">
      <c r="B422" s="346"/>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346"/>
      <c r="AE422" s="346"/>
      <c r="AF422" s="346"/>
      <c r="AG422" s="346"/>
      <c r="AH422" s="346"/>
      <c r="AI422" s="346"/>
      <c r="AJ422" s="346"/>
      <c r="AV422" s="284"/>
      <c r="AW422" s="284"/>
      <c r="AX422" s="284"/>
      <c r="AY422" s="284"/>
      <c r="BH422" s="284"/>
      <c r="BI422" s="284"/>
      <c r="BJ422" s="284"/>
      <c r="BK422" s="284"/>
      <c r="BL422" s="284"/>
      <c r="BM422" s="284"/>
      <c r="BN422" s="284"/>
      <c r="BO422" s="284"/>
      <c r="BP422" s="284"/>
      <c r="BQ422" s="284"/>
      <c r="BR422" s="284"/>
      <c r="BS422" s="284"/>
      <c r="BT422" s="284"/>
      <c r="BU422" s="284"/>
      <c r="BV422" s="284"/>
      <c r="BW422" s="284"/>
      <c r="BX422" s="284"/>
      <c r="BY422" s="284"/>
      <c r="BZ422" s="284"/>
      <c r="CA422" s="284"/>
      <c r="CB422" s="284"/>
      <c r="CC422" s="284"/>
      <c r="CD422" s="284"/>
      <c r="CE422" s="284"/>
      <c r="CF422" s="284"/>
      <c r="CG422" s="284"/>
      <c r="CH422" s="284"/>
      <c r="CI422" s="284"/>
      <c r="CJ422" s="284"/>
      <c r="CK422" s="284"/>
      <c r="CL422" s="284"/>
      <c r="CM422" s="284"/>
      <c r="CN422" s="284"/>
      <c r="CO422" s="284"/>
      <c r="CP422" s="284"/>
      <c r="CQ422" s="284"/>
      <c r="CR422" s="284"/>
      <c r="CS422" s="284"/>
      <c r="CT422" s="284"/>
      <c r="CU422" s="284"/>
      <c r="CV422" s="284"/>
      <c r="CW422" s="284"/>
      <c r="CX422" s="284"/>
      <c r="CY422" s="284"/>
      <c r="CZ422" s="284"/>
      <c r="DA422" s="284"/>
      <c r="DB422" s="284"/>
      <c r="DC422" s="284"/>
      <c r="DD422" s="284"/>
      <c r="DE422" s="284"/>
      <c r="DF422" s="284"/>
      <c r="DG422" s="284"/>
      <c r="DH422" s="284"/>
      <c r="DI422" s="284"/>
      <c r="DJ422" s="284"/>
      <c r="DK422" s="284"/>
      <c r="DL422" s="284"/>
      <c r="DM422" s="284"/>
      <c r="DN422" s="284"/>
      <c r="DO422" s="284"/>
      <c r="DP422" s="284"/>
      <c r="DQ422" s="284"/>
      <c r="DR422" s="284"/>
    </row>
    <row r="423" spans="2:122">
      <c r="B423" s="346"/>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346"/>
      <c r="AE423" s="346"/>
      <c r="AF423" s="346"/>
      <c r="AG423" s="346"/>
      <c r="AH423" s="346"/>
      <c r="AI423" s="346"/>
      <c r="AJ423" s="346"/>
      <c r="AV423" s="284"/>
      <c r="AW423" s="284"/>
      <c r="AX423" s="284"/>
      <c r="AY423" s="284"/>
      <c r="BH423" s="284"/>
      <c r="BI423" s="284"/>
      <c r="BJ423" s="284"/>
      <c r="BK423" s="284"/>
      <c r="BL423" s="284"/>
      <c r="BM423" s="284"/>
      <c r="BN423" s="284"/>
      <c r="BO423" s="284"/>
      <c r="BP423" s="284"/>
      <c r="BQ423" s="284"/>
      <c r="BR423" s="284"/>
      <c r="BS423" s="284"/>
      <c r="BT423" s="284"/>
      <c r="BU423" s="284"/>
      <c r="BV423" s="284"/>
      <c r="BW423" s="284"/>
      <c r="BX423" s="284"/>
      <c r="BY423" s="284"/>
      <c r="BZ423" s="284"/>
      <c r="CA423" s="284"/>
      <c r="CB423" s="284"/>
      <c r="CC423" s="284"/>
      <c r="CD423" s="284"/>
      <c r="CE423" s="284"/>
      <c r="CF423" s="284"/>
      <c r="CG423" s="284"/>
      <c r="CH423" s="284"/>
      <c r="CI423" s="284"/>
      <c r="CJ423" s="284"/>
      <c r="CK423" s="284"/>
      <c r="CL423" s="284"/>
      <c r="CM423" s="284"/>
      <c r="CN423" s="284"/>
      <c r="CO423" s="284"/>
      <c r="CP423" s="284"/>
      <c r="CQ423" s="284"/>
      <c r="CR423" s="284"/>
      <c r="CS423" s="284"/>
      <c r="CT423" s="284"/>
      <c r="CU423" s="284"/>
      <c r="CV423" s="284"/>
      <c r="CW423" s="284"/>
      <c r="CX423" s="284"/>
      <c r="CY423" s="284"/>
      <c r="CZ423" s="284"/>
      <c r="DA423" s="284"/>
      <c r="DB423" s="284"/>
      <c r="DC423" s="284"/>
      <c r="DD423" s="284"/>
      <c r="DE423" s="284"/>
      <c r="DF423" s="284"/>
      <c r="DG423" s="284"/>
      <c r="DH423" s="284"/>
      <c r="DI423" s="284"/>
      <c r="DJ423" s="284"/>
      <c r="DK423" s="284"/>
      <c r="DL423" s="284"/>
      <c r="DM423" s="284"/>
      <c r="DN423" s="284"/>
      <c r="DO423" s="284"/>
      <c r="DP423" s="284"/>
      <c r="DQ423" s="284"/>
      <c r="DR423" s="284"/>
    </row>
    <row r="424" spans="2:122">
      <c r="B424" s="346"/>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346"/>
      <c r="AE424" s="346"/>
      <c r="AF424" s="346"/>
      <c r="AG424" s="346"/>
      <c r="AH424" s="346"/>
      <c r="AI424" s="346"/>
      <c r="AJ424" s="346"/>
      <c r="AV424" s="284"/>
      <c r="AW424" s="284"/>
      <c r="AX424" s="284"/>
      <c r="AY424" s="284"/>
      <c r="BH424" s="284"/>
      <c r="BI424" s="284"/>
      <c r="BJ424" s="284"/>
      <c r="BK424" s="284"/>
      <c r="BL424" s="284"/>
      <c r="BM424" s="284"/>
      <c r="BN424" s="284"/>
      <c r="BO424" s="284"/>
      <c r="BP424" s="284"/>
      <c r="BQ424" s="284"/>
      <c r="BR424" s="284"/>
      <c r="BS424" s="284"/>
      <c r="BT424" s="284"/>
      <c r="BU424" s="284"/>
      <c r="BV424" s="284"/>
      <c r="BW424" s="284"/>
      <c r="BX424" s="284"/>
      <c r="BY424" s="284"/>
      <c r="BZ424" s="284"/>
      <c r="CA424" s="284"/>
      <c r="CB424" s="284"/>
      <c r="CC424" s="284"/>
      <c r="CD424" s="284"/>
      <c r="CE424" s="284"/>
      <c r="CF424" s="284"/>
      <c r="CG424" s="284"/>
      <c r="CH424" s="284"/>
      <c r="CI424" s="284"/>
      <c r="CJ424" s="284"/>
      <c r="CK424" s="284"/>
      <c r="CL424" s="284"/>
      <c r="CM424" s="284"/>
      <c r="CN424" s="284"/>
      <c r="CO424" s="284"/>
      <c r="CP424" s="284"/>
      <c r="CQ424" s="284"/>
      <c r="CR424" s="284"/>
      <c r="CS424" s="284"/>
      <c r="CT424" s="284"/>
      <c r="CU424" s="284"/>
      <c r="CV424" s="284"/>
      <c r="CW424" s="284"/>
      <c r="CX424" s="284"/>
      <c r="CY424" s="284"/>
      <c r="CZ424" s="284"/>
      <c r="DA424" s="284"/>
      <c r="DB424" s="284"/>
      <c r="DC424" s="284"/>
      <c r="DD424" s="284"/>
      <c r="DE424" s="284"/>
      <c r="DF424" s="284"/>
      <c r="DG424" s="284"/>
      <c r="DH424" s="284"/>
      <c r="DI424" s="284"/>
      <c r="DJ424" s="284"/>
      <c r="DK424" s="284"/>
      <c r="DL424" s="284"/>
      <c r="DM424" s="284"/>
      <c r="DN424" s="284"/>
      <c r="DO424" s="284"/>
      <c r="DP424" s="284"/>
      <c r="DQ424" s="284"/>
      <c r="DR424" s="284"/>
    </row>
    <row r="425" spans="2:122">
      <c r="B425" s="346"/>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346"/>
      <c r="AE425" s="346"/>
      <c r="AF425" s="346"/>
      <c r="AG425" s="346"/>
      <c r="AH425" s="346"/>
      <c r="AI425" s="346"/>
      <c r="AJ425" s="346"/>
      <c r="AV425" s="284"/>
      <c r="AW425" s="284"/>
      <c r="AX425" s="284"/>
      <c r="AY425" s="284"/>
      <c r="BH425" s="284"/>
      <c r="BI425" s="284"/>
      <c r="BJ425" s="284"/>
      <c r="BK425" s="284"/>
      <c r="BL425" s="284"/>
      <c r="BM425" s="284"/>
      <c r="BN425" s="284"/>
      <c r="BO425" s="284"/>
      <c r="BP425" s="284"/>
      <c r="BQ425" s="284"/>
      <c r="BR425" s="284"/>
      <c r="BS425" s="284"/>
      <c r="BT425" s="284"/>
      <c r="BU425" s="284"/>
      <c r="BV425" s="284"/>
      <c r="BW425" s="284"/>
      <c r="BX425" s="284"/>
      <c r="BY425" s="284"/>
      <c r="BZ425" s="284"/>
      <c r="CA425" s="284"/>
      <c r="CB425" s="284"/>
      <c r="CC425" s="284"/>
      <c r="CD425" s="284"/>
      <c r="CE425" s="284"/>
      <c r="CF425" s="284"/>
      <c r="CG425" s="284"/>
      <c r="CH425" s="284"/>
      <c r="CI425" s="284"/>
      <c r="CJ425" s="284"/>
      <c r="CK425" s="284"/>
      <c r="CL425" s="284"/>
      <c r="CM425" s="284"/>
      <c r="CN425" s="284"/>
      <c r="CO425" s="284"/>
      <c r="CP425" s="284"/>
      <c r="CQ425" s="284"/>
      <c r="CR425" s="284"/>
      <c r="CS425" s="284"/>
      <c r="CT425" s="284"/>
      <c r="CU425" s="284"/>
      <c r="CV425" s="284"/>
      <c r="CW425" s="284"/>
      <c r="CX425" s="284"/>
      <c r="CY425" s="284"/>
      <c r="CZ425" s="284"/>
      <c r="DA425" s="284"/>
      <c r="DB425" s="284"/>
      <c r="DC425" s="284"/>
      <c r="DD425" s="284"/>
      <c r="DE425" s="284"/>
      <c r="DF425" s="284"/>
      <c r="DG425" s="284"/>
      <c r="DH425" s="284"/>
      <c r="DI425" s="284"/>
      <c r="DJ425" s="284"/>
      <c r="DK425" s="284"/>
      <c r="DL425" s="284"/>
      <c r="DM425" s="284"/>
      <c r="DN425" s="284"/>
      <c r="DO425" s="284"/>
      <c r="DP425" s="284"/>
      <c r="DQ425" s="284"/>
      <c r="DR425" s="284"/>
    </row>
    <row r="426" spans="2:122">
      <c r="B426" s="346"/>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346"/>
      <c r="AE426" s="346"/>
      <c r="AF426" s="346"/>
      <c r="AG426" s="346"/>
      <c r="AH426" s="346"/>
      <c r="AI426" s="346"/>
      <c r="AJ426" s="346"/>
      <c r="AV426" s="284"/>
      <c r="AW426" s="284"/>
      <c r="AX426" s="284"/>
      <c r="AY426" s="284"/>
      <c r="BH426" s="284"/>
      <c r="BI426" s="284"/>
      <c r="BJ426" s="284"/>
      <c r="BK426" s="284"/>
      <c r="BL426" s="284"/>
      <c r="BM426" s="284"/>
      <c r="BN426" s="284"/>
      <c r="BO426" s="284"/>
      <c r="BP426" s="284"/>
      <c r="BQ426" s="284"/>
      <c r="BR426" s="284"/>
      <c r="BS426" s="284"/>
      <c r="BT426" s="284"/>
      <c r="BU426" s="284"/>
      <c r="BV426" s="284"/>
      <c r="BW426" s="284"/>
      <c r="BX426" s="284"/>
      <c r="BY426" s="284"/>
      <c r="BZ426" s="284"/>
      <c r="CA426" s="284"/>
      <c r="CB426" s="284"/>
      <c r="CC426" s="284"/>
      <c r="CD426" s="284"/>
      <c r="CE426" s="284"/>
      <c r="CF426" s="284"/>
      <c r="CG426" s="284"/>
      <c r="CH426" s="284"/>
      <c r="CI426" s="284"/>
      <c r="CJ426" s="284"/>
      <c r="CK426" s="284"/>
      <c r="CL426" s="284"/>
      <c r="CM426" s="284"/>
      <c r="CN426" s="284"/>
      <c r="CO426" s="284"/>
      <c r="CP426" s="284"/>
      <c r="CQ426" s="284"/>
      <c r="CR426" s="284"/>
      <c r="CS426" s="284"/>
      <c r="CT426" s="284"/>
      <c r="CU426" s="284"/>
      <c r="CV426" s="284"/>
      <c r="CW426" s="284"/>
      <c r="CX426" s="284"/>
      <c r="CY426" s="284"/>
      <c r="CZ426" s="284"/>
      <c r="DA426" s="284"/>
      <c r="DB426" s="284"/>
      <c r="DC426" s="284"/>
      <c r="DD426" s="284"/>
      <c r="DE426" s="284"/>
      <c r="DF426" s="284"/>
      <c r="DG426" s="284"/>
      <c r="DH426" s="284"/>
      <c r="DI426" s="284"/>
      <c r="DJ426" s="284"/>
      <c r="DK426" s="284"/>
      <c r="DL426" s="284"/>
      <c r="DM426" s="284"/>
      <c r="DN426" s="284"/>
      <c r="DO426" s="284"/>
      <c r="DP426" s="284"/>
      <c r="DQ426" s="284"/>
      <c r="DR426" s="284"/>
    </row>
    <row r="427" spans="2:122">
      <c r="B427" s="346"/>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346"/>
      <c r="AE427" s="346"/>
      <c r="AF427" s="346"/>
      <c r="AG427" s="346"/>
      <c r="AH427" s="346"/>
      <c r="AI427" s="346"/>
      <c r="AJ427" s="346"/>
      <c r="AV427" s="284"/>
      <c r="AW427" s="284"/>
      <c r="AX427" s="284"/>
      <c r="AY427" s="284"/>
      <c r="BH427" s="284"/>
      <c r="BI427" s="284"/>
      <c r="BJ427" s="284"/>
      <c r="BK427" s="284"/>
      <c r="BL427" s="284"/>
      <c r="BM427" s="284"/>
      <c r="BN427" s="284"/>
      <c r="BO427" s="284"/>
      <c r="BP427" s="284"/>
      <c r="BQ427" s="284"/>
      <c r="BR427" s="284"/>
      <c r="BS427" s="284"/>
      <c r="BT427" s="284"/>
      <c r="BU427" s="284"/>
      <c r="BV427" s="284"/>
      <c r="BW427" s="284"/>
      <c r="BX427" s="284"/>
      <c r="BY427" s="284"/>
      <c r="BZ427" s="284"/>
      <c r="CA427" s="284"/>
      <c r="CB427" s="284"/>
      <c r="CC427" s="284"/>
      <c r="CD427" s="284"/>
      <c r="CE427" s="284"/>
      <c r="CF427" s="284"/>
      <c r="CG427" s="284"/>
      <c r="CH427" s="284"/>
      <c r="CI427" s="284"/>
      <c r="CJ427" s="284"/>
      <c r="CK427" s="284"/>
      <c r="CL427" s="284"/>
      <c r="CM427" s="284"/>
      <c r="CN427" s="284"/>
      <c r="CO427" s="284"/>
      <c r="CP427" s="284"/>
      <c r="CQ427" s="284"/>
      <c r="CR427" s="284"/>
      <c r="CS427" s="284"/>
      <c r="CT427" s="284"/>
      <c r="CU427" s="284"/>
      <c r="CV427" s="284"/>
      <c r="CW427" s="284"/>
      <c r="CX427" s="284"/>
      <c r="CY427" s="284"/>
      <c r="CZ427" s="284"/>
      <c r="DA427" s="284"/>
      <c r="DB427" s="284"/>
      <c r="DC427" s="284"/>
      <c r="DD427" s="284"/>
      <c r="DE427" s="284"/>
      <c r="DF427" s="284"/>
      <c r="DG427" s="284"/>
      <c r="DH427" s="284"/>
      <c r="DI427" s="284"/>
      <c r="DJ427" s="284"/>
      <c r="DK427" s="284"/>
      <c r="DL427" s="284"/>
      <c r="DM427" s="284"/>
      <c r="DN427" s="284"/>
      <c r="DO427" s="284"/>
      <c r="DP427" s="284"/>
      <c r="DQ427" s="284"/>
      <c r="DR427" s="284"/>
    </row>
    <row r="428" spans="2:122">
      <c r="B428" s="346"/>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346"/>
      <c r="AE428" s="346"/>
      <c r="AF428" s="346"/>
      <c r="AG428" s="346"/>
      <c r="AH428" s="346"/>
      <c r="AI428" s="346"/>
      <c r="AJ428" s="346"/>
      <c r="AV428" s="284"/>
      <c r="AW428" s="284"/>
      <c r="AX428" s="284"/>
      <c r="AY428" s="284"/>
      <c r="BH428" s="284"/>
      <c r="BI428" s="284"/>
      <c r="BJ428" s="284"/>
      <c r="BK428" s="284"/>
      <c r="BL428" s="284"/>
      <c r="BM428" s="284"/>
      <c r="BN428" s="284"/>
      <c r="BO428" s="284"/>
      <c r="BP428" s="284"/>
      <c r="BQ428" s="284"/>
      <c r="BR428" s="284"/>
      <c r="BS428" s="284"/>
      <c r="BT428" s="284"/>
      <c r="BU428" s="284"/>
      <c r="BV428" s="284"/>
      <c r="BW428" s="284"/>
      <c r="BX428" s="284"/>
      <c r="BY428" s="284"/>
      <c r="BZ428" s="284"/>
      <c r="CA428" s="284"/>
      <c r="CB428" s="284"/>
      <c r="CC428" s="284"/>
      <c r="CD428" s="284"/>
      <c r="CE428" s="284"/>
      <c r="CF428" s="284"/>
      <c r="CG428" s="284"/>
      <c r="CH428" s="284"/>
      <c r="CI428" s="284"/>
      <c r="CJ428" s="284"/>
      <c r="CK428" s="284"/>
      <c r="CL428" s="284"/>
      <c r="CM428" s="284"/>
      <c r="CN428" s="284"/>
      <c r="CO428" s="284"/>
      <c r="CP428" s="284"/>
      <c r="CQ428" s="284"/>
      <c r="CR428" s="284"/>
      <c r="CS428" s="284"/>
      <c r="CT428" s="284"/>
      <c r="CU428" s="284"/>
      <c r="CV428" s="284"/>
      <c r="CW428" s="284"/>
      <c r="CX428" s="284"/>
      <c r="CY428" s="284"/>
      <c r="CZ428" s="284"/>
      <c r="DA428" s="284"/>
      <c r="DB428" s="284"/>
      <c r="DC428" s="284"/>
      <c r="DD428" s="284"/>
      <c r="DE428" s="284"/>
      <c r="DF428" s="284"/>
      <c r="DG428" s="284"/>
      <c r="DH428" s="284"/>
      <c r="DI428" s="284"/>
      <c r="DJ428" s="284"/>
      <c r="DK428" s="284"/>
      <c r="DL428" s="284"/>
      <c r="DM428" s="284"/>
      <c r="DN428" s="284"/>
      <c r="DO428" s="284"/>
      <c r="DP428" s="284"/>
      <c r="DQ428" s="284"/>
      <c r="DR428" s="284"/>
    </row>
    <row r="429" spans="2:122">
      <c r="B429" s="346"/>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346"/>
      <c r="AE429" s="346"/>
      <c r="AF429" s="346"/>
      <c r="AG429" s="346"/>
      <c r="AH429" s="346"/>
      <c r="AI429" s="346"/>
      <c r="AJ429" s="346"/>
      <c r="AV429" s="284"/>
      <c r="AW429" s="284"/>
      <c r="AX429" s="284"/>
      <c r="AY429" s="284"/>
      <c r="BH429" s="284"/>
      <c r="BI429" s="284"/>
      <c r="BJ429" s="284"/>
      <c r="BK429" s="284"/>
      <c r="BL429" s="284"/>
      <c r="BM429" s="284"/>
      <c r="BN429" s="284"/>
      <c r="BO429" s="284"/>
      <c r="BP429" s="284"/>
      <c r="BQ429" s="284"/>
      <c r="BR429" s="284"/>
      <c r="BS429" s="284"/>
      <c r="BT429" s="284"/>
      <c r="BU429" s="284"/>
      <c r="BV429" s="284"/>
      <c r="BW429" s="284"/>
      <c r="BX429" s="284"/>
      <c r="BY429" s="284"/>
      <c r="BZ429" s="284"/>
      <c r="CA429" s="284"/>
      <c r="CB429" s="284"/>
      <c r="CC429" s="284"/>
      <c r="CD429" s="284"/>
      <c r="CE429" s="284"/>
      <c r="CF429" s="284"/>
      <c r="CG429" s="284"/>
      <c r="CH429" s="284"/>
      <c r="CI429" s="284"/>
      <c r="CJ429" s="284"/>
      <c r="CK429" s="284"/>
      <c r="CL429" s="284"/>
      <c r="CM429" s="284"/>
      <c r="CN429" s="284"/>
      <c r="CO429" s="284"/>
      <c r="CP429" s="284"/>
      <c r="CQ429" s="284"/>
      <c r="CR429" s="284"/>
      <c r="CS429" s="284"/>
      <c r="CT429" s="284"/>
      <c r="CU429" s="284"/>
      <c r="CV429" s="284"/>
      <c r="CW429" s="284"/>
      <c r="CX429" s="284"/>
      <c r="CY429" s="284"/>
      <c r="CZ429" s="284"/>
      <c r="DA429" s="284"/>
      <c r="DB429" s="284"/>
      <c r="DC429" s="284"/>
      <c r="DD429" s="284"/>
      <c r="DE429" s="284"/>
      <c r="DF429" s="284"/>
      <c r="DG429" s="284"/>
      <c r="DH429" s="284"/>
      <c r="DI429" s="284"/>
      <c r="DJ429" s="284"/>
      <c r="DK429" s="284"/>
      <c r="DL429" s="284"/>
      <c r="DM429" s="284"/>
      <c r="DN429" s="284"/>
      <c r="DO429" s="284"/>
      <c r="DP429" s="284"/>
      <c r="DQ429" s="284"/>
      <c r="DR429" s="284"/>
    </row>
    <row r="430" spans="2:122">
      <c r="B430" s="346"/>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346"/>
      <c r="AE430" s="346"/>
      <c r="AF430" s="346"/>
      <c r="AG430" s="346"/>
      <c r="AH430" s="346"/>
      <c r="AI430" s="346"/>
      <c r="AJ430" s="346"/>
      <c r="AV430" s="284"/>
      <c r="AW430" s="284"/>
      <c r="AX430" s="284"/>
      <c r="AY430" s="284"/>
      <c r="BH430" s="284"/>
      <c r="BI430" s="284"/>
      <c r="BJ430" s="284"/>
      <c r="BK430" s="284"/>
      <c r="BL430" s="284"/>
      <c r="BM430" s="284"/>
      <c r="BN430" s="284"/>
      <c r="BO430" s="284"/>
      <c r="BP430" s="284"/>
      <c r="BQ430" s="284"/>
      <c r="BR430" s="284"/>
      <c r="BS430" s="284"/>
      <c r="BT430" s="284"/>
      <c r="BU430" s="284"/>
      <c r="BV430" s="284"/>
      <c r="BW430" s="284"/>
      <c r="BX430" s="284"/>
      <c r="BY430" s="284"/>
      <c r="BZ430" s="284"/>
      <c r="CA430" s="284"/>
      <c r="CB430" s="284"/>
      <c r="CC430" s="284"/>
      <c r="CD430" s="284"/>
      <c r="CE430" s="284"/>
      <c r="CF430" s="284"/>
      <c r="CG430" s="284"/>
      <c r="CH430" s="284"/>
      <c r="CI430" s="284"/>
      <c r="CJ430" s="284"/>
      <c r="CK430" s="284"/>
      <c r="CL430" s="284"/>
      <c r="CM430" s="284"/>
      <c r="CN430" s="284"/>
      <c r="CO430" s="284"/>
      <c r="CP430" s="284"/>
      <c r="CQ430" s="284"/>
      <c r="CR430" s="284"/>
      <c r="CS430" s="284"/>
      <c r="CT430" s="284"/>
      <c r="CU430" s="284"/>
      <c r="CV430" s="284"/>
      <c r="CW430" s="284"/>
      <c r="CX430" s="284"/>
      <c r="CY430" s="284"/>
      <c r="CZ430" s="284"/>
      <c r="DA430" s="284"/>
      <c r="DB430" s="284"/>
      <c r="DC430" s="284"/>
      <c r="DD430" s="284"/>
      <c r="DE430" s="284"/>
      <c r="DF430" s="284"/>
      <c r="DG430" s="284"/>
      <c r="DH430" s="284"/>
      <c r="DI430" s="284"/>
      <c r="DJ430" s="284"/>
      <c r="DK430" s="284"/>
      <c r="DL430" s="284"/>
      <c r="DM430" s="284"/>
      <c r="DN430" s="284"/>
      <c r="DO430" s="284"/>
      <c r="DP430" s="284"/>
      <c r="DQ430" s="284"/>
      <c r="DR430" s="284"/>
    </row>
    <row r="431" spans="2:122">
      <c r="B431" s="346"/>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346"/>
      <c r="AE431" s="346"/>
      <c r="AF431" s="346"/>
      <c r="AG431" s="346"/>
      <c r="AH431" s="346"/>
      <c r="AI431" s="346"/>
      <c r="AJ431" s="346"/>
      <c r="AV431" s="284"/>
      <c r="AW431" s="284"/>
      <c r="AX431" s="284"/>
      <c r="AY431" s="284"/>
      <c r="BH431" s="284"/>
      <c r="BI431" s="284"/>
      <c r="BJ431" s="284"/>
      <c r="BK431" s="284"/>
      <c r="BL431" s="284"/>
      <c r="BM431" s="284"/>
      <c r="BN431" s="284"/>
      <c r="BO431" s="284"/>
      <c r="BP431" s="284"/>
      <c r="BQ431" s="284"/>
      <c r="BR431" s="284"/>
      <c r="BS431" s="284"/>
      <c r="BT431" s="284"/>
      <c r="BU431" s="284"/>
      <c r="BV431" s="284"/>
      <c r="BW431" s="284"/>
      <c r="BX431" s="284"/>
      <c r="BY431" s="284"/>
      <c r="BZ431" s="284"/>
      <c r="CA431" s="284"/>
      <c r="CB431" s="284"/>
      <c r="CC431" s="284"/>
      <c r="CD431" s="284"/>
      <c r="CE431" s="284"/>
      <c r="CF431" s="284"/>
      <c r="CG431" s="284"/>
      <c r="CH431" s="284"/>
      <c r="CI431" s="284"/>
      <c r="CJ431" s="284"/>
      <c r="CK431" s="284"/>
      <c r="CL431" s="284"/>
      <c r="CM431" s="284"/>
      <c r="CN431" s="284"/>
      <c r="CO431" s="284"/>
      <c r="CP431" s="284"/>
      <c r="CQ431" s="284"/>
      <c r="CR431" s="284"/>
      <c r="CS431" s="284"/>
      <c r="CT431" s="284"/>
      <c r="CU431" s="284"/>
      <c r="CV431" s="284"/>
      <c r="CW431" s="284"/>
      <c r="CX431" s="284"/>
      <c r="CY431" s="284"/>
      <c r="CZ431" s="284"/>
      <c r="DA431" s="284"/>
      <c r="DB431" s="284"/>
      <c r="DC431" s="284"/>
      <c r="DD431" s="284"/>
      <c r="DE431" s="284"/>
      <c r="DF431" s="284"/>
      <c r="DG431" s="284"/>
      <c r="DH431" s="284"/>
      <c r="DI431" s="284"/>
      <c r="DJ431" s="284"/>
      <c r="DK431" s="284"/>
      <c r="DL431" s="284"/>
      <c r="DM431" s="284"/>
      <c r="DN431" s="284"/>
      <c r="DO431" s="284"/>
      <c r="DP431" s="284"/>
      <c r="DQ431" s="284"/>
      <c r="DR431" s="284"/>
    </row>
    <row r="432" spans="2:122">
      <c r="B432" s="346"/>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346"/>
      <c r="AE432" s="346"/>
      <c r="AF432" s="346"/>
      <c r="AG432" s="346"/>
      <c r="AH432" s="346"/>
      <c r="AI432" s="346"/>
      <c r="AJ432" s="346"/>
      <c r="AV432" s="284"/>
      <c r="AW432" s="284"/>
      <c r="AX432" s="284"/>
      <c r="AY432" s="284"/>
      <c r="BH432" s="284"/>
      <c r="BI432" s="284"/>
      <c r="BJ432" s="284"/>
      <c r="BK432" s="284"/>
      <c r="BL432" s="284"/>
      <c r="BM432" s="284"/>
      <c r="BN432" s="284"/>
      <c r="BO432" s="284"/>
      <c r="BP432" s="284"/>
      <c r="BQ432" s="284"/>
      <c r="BR432" s="284"/>
      <c r="BS432" s="284"/>
      <c r="BT432" s="284"/>
      <c r="BU432" s="284"/>
      <c r="BV432" s="284"/>
      <c r="BW432" s="284"/>
      <c r="BX432" s="284"/>
      <c r="BY432" s="284"/>
      <c r="BZ432" s="284"/>
      <c r="CA432" s="284"/>
      <c r="CB432" s="284"/>
      <c r="CC432" s="284"/>
      <c r="CD432" s="284"/>
      <c r="CE432" s="284"/>
      <c r="CF432" s="284"/>
      <c r="CG432" s="284"/>
      <c r="CH432" s="284"/>
      <c r="CI432" s="284"/>
      <c r="CJ432" s="284"/>
      <c r="CK432" s="284"/>
      <c r="CL432" s="284"/>
      <c r="CM432" s="284"/>
      <c r="CN432" s="284"/>
      <c r="CO432" s="284"/>
      <c r="CP432" s="284"/>
      <c r="CQ432" s="284"/>
      <c r="CR432" s="284"/>
      <c r="CS432" s="284"/>
      <c r="CT432" s="284"/>
      <c r="CU432" s="284"/>
      <c r="CV432" s="284"/>
      <c r="CW432" s="284"/>
      <c r="CX432" s="284"/>
      <c r="CY432" s="284"/>
      <c r="CZ432" s="284"/>
      <c r="DA432" s="284"/>
      <c r="DB432" s="284"/>
      <c r="DC432" s="284"/>
      <c r="DD432" s="284"/>
      <c r="DE432" s="284"/>
      <c r="DF432" s="284"/>
      <c r="DG432" s="284"/>
      <c r="DH432" s="284"/>
      <c r="DI432" s="284"/>
      <c r="DJ432" s="284"/>
      <c r="DK432" s="284"/>
      <c r="DL432" s="284"/>
      <c r="DM432" s="284"/>
      <c r="DN432" s="284"/>
      <c r="DO432" s="284"/>
      <c r="DP432" s="284"/>
      <c r="DQ432" s="284"/>
      <c r="DR432" s="284"/>
    </row>
    <row r="433" spans="2:122">
      <c r="B433" s="346"/>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346"/>
      <c r="AE433" s="346"/>
      <c r="AF433" s="346"/>
      <c r="AG433" s="346"/>
      <c r="AH433" s="346"/>
      <c r="AI433" s="346"/>
      <c r="AJ433" s="346"/>
      <c r="AV433" s="284"/>
      <c r="AW433" s="284"/>
      <c r="AX433" s="284"/>
      <c r="AY433" s="284"/>
      <c r="BH433" s="284"/>
      <c r="BI433" s="284"/>
      <c r="BJ433" s="284"/>
      <c r="BK433" s="284"/>
      <c r="BL433" s="284"/>
      <c r="BM433" s="284"/>
      <c r="BN433" s="284"/>
      <c r="BO433" s="284"/>
      <c r="BP433" s="284"/>
      <c r="BQ433" s="284"/>
      <c r="BR433" s="284"/>
      <c r="BS433" s="284"/>
      <c r="BT433" s="284"/>
      <c r="BU433" s="284"/>
      <c r="BV433" s="284"/>
      <c r="BW433" s="284"/>
      <c r="BX433" s="284"/>
      <c r="BY433" s="284"/>
      <c r="BZ433" s="284"/>
      <c r="CA433" s="284"/>
      <c r="CB433" s="284"/>
      <c r="CC433" s="284"/>
      <c r="CD433" s="284"/>
      <c r="CE433" s="284"/>
      <c r="CF433" s="284"/>
      <c r="CG433" s="284"/>
      <c r="CH433" s="284"/>
      <c r="CI433" s="284"/>
      <c r="CJ433" s="284"/>
      <c r="CK433" s="284"/>
      <c r="CL433" s="284"/>
      <c r="CM433" s="284"/>
      <c r="CN433" s="284"/>
      <c r="CO433" s="284"/>
      <c r="CP433" s="284"/>
      <c r="CQ433" s="284"/>
      <c r="CR433" s="284"/>
      <c r="CS433" s="284"/>
      <c r="CT433" s="284"/>
      <c r="CU433" s="284"/>
      <c r="CV433" s="284"/>
      <c r="CW433" s="284"/>
      <c r="CX433" s="284"/>
      <c r="CY433" s="284"/>
      <c r="CZ433" s="284"/>
      <c r="DA433" s="284"/>
      <c r="DB433" s="284"/>
      <c r="DC433" s="284"/>
      <c r="DD433" s="284"/>
      <c r="DE433" s="284"/>
      <c r="DF433" s="284"/>
      <c r="DG433" s="284"/>
      <c r="DH433" s="284"/>
      <c r="DI433" s="284"/>
      <c r="DJ433" s="284"/>
      <c r="DK433" s="284"/>
      <c r="DL433" s="284"/>
      <c r="DM433" s="284"/>
      <c r="DN433" s="284"/>
      <c r="DO433" s="284"/>
      <c r="DP433" s="284"/>
      <c r="DQ433" s="284"/>
      <c r="DR433" s="284"/>
    </row>
    <row r="434" spans="2:122">
      <c r="B434" s="346"/>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346"/>
      <c r="AE434" s="346"/>
      <c r="AF434" s="346"/>
      <c r="AG434" s="346"/>
      <c r="AH434" s="346"/>
      <c r="AI434" s="346"/>
      <c r="AJ434" s="346"/>
      <c r="AV434" s="284"/>
      <c r="AW434" s="284"/>
      <c r="AX434" s="284"/>
      <c r="AY434" s="284"/>
      <c r="BH434" s="284"/>
      <c r="BI434" s="284"/>
      <c r="BJ434" s="284"/>
      <c r="BK434" s="284"/>
      <c r="BL434" s="284"/>
      <c r="BM434" s="284"/>
      <c r="BN434" s="284"/>
      <c r="BO434" s="284"/>
      <c r="BP434" s="284"/>
      <c r="BQ434" s="284"/>
      <c r="BR434" s="284"/>
      <c r="BS434" s="284"/>
      <c r="BT434" s="284"/>
      <c r="BU434" s="284"/>
      <c r="BV434" s="284"/>
      <c r="BW434" s="284"/>
      <c r="BX434" s="284"/>
      <c r="BY434" s="284"/>
      <c r="BZ434" s="284"/>
      <c r="CA434" s="284"/>
      <c r="CB434" s="284"/>
      <c r="CC434" s="284"/>
      <c r="CD434" s="284"/>
      <c r="CE434" s="284"/>
      <c r="CF434" s="284"/>
      <c r="CG434" s="284"/>
      <c r="CH434" s="284"/>
      <c r="CI434" s="284"/>
      <c r="CJ434" s="284"/>
      <c r="CK434" s="284"/>
      <c r="CL434" s="284"/>
      <c r="CM434" s="284"/>
      <c r="CN434" s="284"/>
      <c r="CO434" s="284"/>
      <c r="CP434" s="284"/>
      <c r="CQ434" s="284"/>
      <c r="CR434" s="284"/>
      <c r="CS434" s="284"/>
      <c r="CT434" s="284"/>
      <c r="CU434" s="284"/>
      <c r="CV434" s="284"/>
      <c r="CW434" s="284"/>
      <c r="CX434" s="284"/>
      <c r="CY434" s="284"/>
      <c r="CZ434" s="284"/>
      <c r="DA434" s="284"/>
      <c r="DB434" s="284"/>
      <c r="DC434" s="284"/>
      <c r="DD434" s="284"/>
      <c r="DE434" s="284"/>
      <c r="DF434" s="284"/>
      <c r="DG434" s="284"/>
      <c r="DH434" s="284"/>
      <c r="DI434" s="284"/>
      <c r="DJ434" s="284"/>
      <c r="DK434" s="284"/>
      <c r="DL434" s="284"/>
      <c r="DM434" s="284"/>
      <c r="DN434" s="284"/>
      <c r="DO434" s="284"/>
      <c r="DP434" s="284"/>
      <c r="DQ434" s="284"/>
      <c r="DR434" s="284"/>
    </row>
    <row r="435" spans="2:122">
      <c r="B435" s="346"/>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346"/>
      <c r="AE435" s="346"/>
      <c r="AF435" s="346"/>
      <c r="AG435" s="346"/>
      <c r="AH435" s="346"/>
      <c r="AI435" s="346"/>
      <c r="AJ435" s="346"/>
      <c r="AV435" s="284"/>
      <c r="AW435" s="284"/>
      <c r="AX435" s="284"/>
      <c r="AY435" s="284"/>
      <c r="BH435" s="284"/>
      <c r="BI435" s="284"/>
      <c r="BJ435" s="284"/>
      <c r="BK435" s="284"/>
      <c r="BL435" s="284"/>
      <c r="BM435" s="284"/>
      <c r="BN435" s="284"/>
      <c r="BO435" s="284"/>
      <c r="BP435" s="284"/>
      <c r="BQ435" s="284"/>
      <c r="BR435" s="284"/>
      <c r="BS435" s="284"/>
      <c r="BT435" s="284"/>
      <c r="BU435" s="284"/>
      <c r="BV435" s="284"/>
      <c r="BW435" s="284"/>
      <c r="BX435" s="284"/>
      <c r="BY435" s="284"/>
      <c r="BZ435" s="284"/>
      <c r="CA435" s="284"/>
      <c r="CB435" s="284"/>
      <c r="CC435" s="284"/>
      <c r="CD435" s="284"/>
      <c r="CE435" s="284"/>
      <c r="CF435" s="284"/>
      <c r="CG435" s="284"/>
      <c r="CH435" s="284"/>
      <c r="CI435" s="284"/>
      <c r="CJ435" s="284"/>
      <c r="CK435" s="284"/>
      <c r="CL435" s="284"/>
      <c r="CM435" s="284"/>
      <c r="CN435" s="284"/>
      <c r="CO435" s="284"/>
      <c r="CP435" s="284"/>
      <c r="CQ435" s="284"/>
      <c r="CR435" s="284"/>
      <c r="CS435" s="284"/>
      <c r="CT435" s="284"/>
      <c r="CU435" s="284"/>
      <c r="CV435" s="284"/>
      <c r="CW435" s="284"/>
      <c r="CX435" s="284"/>
      <c r="CY435" s="284"/>
      <c r="CZ435" s="284"/>
      <c r="DA435" s="284"/>
      <c r="DB435" s="284"/>
      <c r="DC435" s="284"/>
      <c r="DD435" s="284"/>
      <c r="DE435" s="284"/>
      <c r="DF435" s="284"/>
      <c r="DG435" s="284"/>
      <c r="DH435" s="284"/>
      <c r="DI435" s="284"/>
      <c r="DJ435" s="284"/>
      <c r="DK435" s="284"/>
      <c r="DL435" s="284"/>
      <c r="DM435" s="284"/>
      <c r="DN435" s="284"/>
      <c r="DO435" s="284"/>
      <c r="DP435" s="284"/>
      <c r="DQ435" s="284"/>
      <c r="DR435" s="284"/>
    </row>
    <row r="436" spans="2:122">
      <c r="B436" s="346"/>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346"/>
      <c r="AE436" s="346"/>
      <c r="AF436" s="346"/>
      <c r="AG436" s="346"/>
      <c r="AH436" s="346"/>
      <c r="AI436" s="346"/>
      <c r="AJ436" s="346"/>
      <c r="AV436" s="284"/>
      <c r="AW436" s="284"/>
      <c r="AX436" s="284"/>
      <c r="AY436" s="284"/>
      <c r="BH436" s="284"/>
      <c r="BI436" s="284"/>
      <c r="BJ436" s="284"/>
      <c r="BK436" s="284"/>
      <c r="BL436" s="284"/>
      <c r="BM436" s="284"/>
      <c r="BN436" s="284"/>
      <c r="BO436" s="284"/>
      <c r="BP436" s="284"/>
      <c r="BQ436" s="284"/>
      <c r="BR436" s="284"/>
      <c r="BS436" s="284"/>
      <c r="BT436" s="284"/>
      <c r="BU436" s="284"/>
      <c r="BV436" s="284"/>
      <c r="BW436" s="284"/>
      <c r="BX436" s="284"/>
      <c r="BY436" s="284"/>
      <c r="BZ436" s="284"/>
      <c r="CA436" s="284"/>
      <c r="CB436" s="284"/>
      <c r="CC436" s="284"/>
      <c r="CD436" s="284"/>
      <c r="CE436" s="284"/>
      <c r="CF436" s="284"/>
      <c r="CG436" s="284"/>
      <c r="CH436" s="284"/>
      <c r="CI436" s="284"/>
      <c r="CJ436" s="284"/>
      <c r="CK436" s="284"/>
      <c r="CL436" s="284"/>
      <c r="CM436" s="284"/>
      <c r="CN436" s="284"/>
      <c r="CO436" s="284"/>
      <c r="CP436" s="284"/>
      <c r="CQ436" s="284"/>
      <c r="CR436" s="284"/>
      <c r="CS436" s="284"/>
      <c r="CT436" s="284"/>
      <c r="CU436" s="284"/>
      <c r="CV436" s="284"/>
      <c r="CW436" s="284"/>
      <c r="CX436" s="284"/>
      <c r="CY436" s="284"/>
      <c r="CZ436" s="284"/>
      <c r="DA436" s="284"/>
      <c r="DB436" s="284"/>
      <c r="DC436" s="284"/>
      <c r="DD436" s="284"/>
      <c r="DE436" s="284"/>
      <c r="DF436" s="284"/>
      <c r="DG436" s="284"/>
      <c r="DH436" s="284"/>
      <c r="DI436" s="284"/>
      <c r="DJ436" s="284"/>
      <c r="DK436" s="284"/>
      <c r="DL436" s="284"/>
      <c r="DM436" s="284"/>
      <c r="DN436" s="284"/>
      <c r="DO436" s="284"/>
      <c r="DP436" s="284"/>
      <c r="DQ436" s="284"/>
      <c r="DR436" s="284"/>
    </row>
    <row r="437" spans="2:122">
      <c r="B437" s="346"/>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346"/>
      <c r="AE437" s="346"/>
      <c r="AF437" s="346"/>
      <c r="AG437" s="346"/>
      <c r="AH437" s="346"/>
      <c r="AI437" s="346"/>
      <c r="AJ437" s="346"/>
      <c r="AV437" s="284"/>
      <c r="AW437" s="284"/>
      <c r="AX437" s="284"/>
      <c r="AY437" s="284"/>
      <c r="BH437" s="284"/>
      <c r="BI437" s="284"/>
      <c r="BJ437" s="284"/>
      <c r="BK437" s="284"/>
      <c r="BL437" s="284"/>
      <c r="BM437" s="284"/>
      <c r="BN437" s="284"/>
      <c r="BO437" s="284"/>
      <c r="BP437" s="284"/>
      <c r="BQ437" s="284"/>
      <c r="BR437" s="284"/>
      <c r="BS437" s="284"/>
      <c r="BT437" s="284"/>
      <c r="BU437" s="284"/>
      <c r="BV437" s="284"/>
      <c r="BW437" s="284"/>
      <c r="BX437" s="284"/>
      <c r="BY437" s="284"/>
      <c r="BZ437" s="284"/>
      <c r="CA437" s="284"/>
      <c r="CB437" s="284"/>
      <c r="CC437" s="284"/>
      <c r="CD437" s="284"/>
      <c r="CE437" s="284"/>
      <c r="CF437" s="284"/>
      <c r="CG437" s="284"/>
      <c r="CH437" s="284"/>
      <c r="CI437" s="284"/>
      <c r="CJ437" s="284"/>
      <c r="CK437" s="284"/>
      <c r="CL437" s="284"/>
      <c r="CM437" s="284"/>
      <c r="CN437" s="284"/>
      <c r="CO437" s="284"/>
      <c r="CP437" s="284"/>
      <c r="CQ437" s="284"/>
      <c r="CR437" s="284"/>
      <c r="CS437" s="284"/>
      <c r="CT437" s="284"/>
      <c r="CU437" s="284"/>
      <c r="CV437" s="284"/>
      <c r="CW437" s="284"/>
      <c r="CX437" s="284"/>
      <c r="CY437" s="284"/>
      <c r="CZ437" s="284"/>
      <c r="DA437" s="284"/>
      <c r="DB437" s="284"/>
      <c r="DC437" s="284"/>
      <c r="DD437" s="284"/>
      <c r="DE437" s="284"/>
      <c r="DF437" s="284"/>
      <c r="DG437" s="284"/>
      <c r="DH437" s="284"/>
      <c r="DI437" s="284"/>
      <c r="DJ437" s="284"/>
      <c r="DK437" s="284"/>
      <c r="DL437" s="284"/>
      <c r="DM437" s="284"/>
      <c r="DN437" s="284"/>
      <c r="DO437" s="284"/>
      <c r="DP437" s="284"/>
      <c r="DQ437" s="284"/>
      <c r="DR437" s="284"/>
    </row>
    <row r="438" spans="2:122">
      <c r="B438" s="346"/>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346"/>
      <c r="AE438" s="346"/>
      <c r="AF438" s="346"/>
      <c r="AG438" s="346"/>
      <c r="AH438" s="346"/>
      <c r="AI438" s="346"/>
      <c r="AJ438" s="346"/>
      <c r="AV438" s="284"/>
      <c r="AW438" s="284"/>
      <c r="AX438" s="284"/>
      <c r="AY438" s="284"/>
      <c r="BH438" s="284"/>
      <c r="BI438" s="284"/>
      <c r="BJ438" s="284"/>
      <c r="BK438" s="284"/>
      <c r="BL438" s="284"/>
      <c r="BM438" s="284"/>
      <c r="BN438" s="284"/>
      <c r="BO438" s="284"/>
      <c r="BP438" s="284"/>
      <c r="BQ438" s="284"/>
      <c r="BR438" s="284"/>
      <c r="BS438" s="284"/>
      <c r="BT438" s="284"/>
      <c r="BU438" s="284"/>
      <c r="BV438" s="284"/>
      <c r="BW438" s="284"/>
      <c r="BX438" s="284"/>
      <c r="BY438" s="284"/>
      <c r="BZ438" s="284"/>
      <c r="CA438" s="284"/>
      <c r="CB438" s="284"/>
      <c r="CC438" s="284"/>
      <c r="CD438" s="284"/>
      <c r="CE438" s="284"/>
      <c r="CF438" s="284"/>
      <c r="CG438" s="284"/>
      <c r="CH438" s="284"/>
      <c r="CI438" s="284"/>
      <c r="CJ438" s="284"/>
      <c r="CK438" s="284"/>
      <c r="CL438" s="284"/>
      <c r="CM438" s="284"/>
      <c r="CN438" s="284"/>
      <c r="CO438" s="284"/>
      <c r="CP438" s="284"/>
      <c r="CQ438" s="284"/>
      <c r="CR438" s="284"/>
      <c r="CS438" s="284"/>
      <c r="CT438" s="284"/>
      <c r="CU438" s="284"/>
      <c r="CV438" s="284"/>
      <c r="CW438" s="284"/>
      <c r="CX438" s="284"/>
      <c r="CY438" s="284"/>
      <c r="CZ438" s="284"/>
      <c r="DA438" s="284"/>
      <c r="DB438" s="284"/>
      <c r="DC438" s="284"/>
      <c r="DD438" s="284"/>
      <c r="DE438" s="284"/>
      <c r="DF438" s="284"/>
      <c r="DG438" s="284"/>
      <c r="DH438" s="284"/>
      <c r="DI438" s="284"/>
      <c r="DJ438" s="284"/>
      <c r="DK438" s="284"/>
      <c r="DL438" s="284"/>
      <c r="DM438" s="284"/>
      <c r="DN438" s="284"/>
      <c r="DO438" s="284"/>
      <c r="DP438" s="284"/>
      <c r="DQ438" s="284"/>
      <c r="DR438" s="284"/>
    </row>
    <row r="439" spans="2:122">
      <c r="B439" s="346"/>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346"/>
      <c r="AE439" s="346"/>
      <c r="AF439" s="346"/>
      <c r="AG439" s="346"/>
      <c r="AH439" s="346"/>
      <c r="AI439" s="346"/>
      <c r="AJ439" s="346"/>
      <c r="AV439" s="284"/>
      <c r="AW439" s="284"/>
      <c r="AX439" s="284"/>
      <c r="AY439" s="284"/>
      <c r="BH439" s="284"/>
      <c r="BI439" s="284"/>
      <c r="BJ439" s="284"/>
      <c r="BK439" s="284"/>
      <c r="BL439" s="284"/>
      <c r="BM439" s="284"/>
      <c r="BN439" s="284"/>
      <c r="BO439" s="284"/>
      <c r="BP439" s="284"/>
      <c r="BQ439" s="284"/>
      <c r="BR439" s="284"/>
      <c r="BS439" s="284"/>
      <c r="BT439" s="284"/>
      <c r="BU439" s="284"/>
      <c r="BV439" s="284"/>
      <c r="BW439" s="284"/>
      <c r="BX439" s="284"/>
      <c r="BY439" s="284"/>
      <c r="BZ439" s="284"/>
      <c r="CA439" s="284"/>
      <c r="CB439" s="284"/>
      <c r="CC439" s="284"/>
      <c r="CD439" s="284"/>
      <c r="CE439" s="284"/>
      <c r="CF439" s="284"/>
      <c r="CG439" s="284"/>
      <c r="CH439" s="284"/>
      <c r="CI439" s="284"/>
      <c r="CJ439" s="284"/>
      <c r="CK439" s="284"/>
      <c r="CL439" s="284"/>
      <c r="CM439" s="284"/>
      <c r="CN439" s="284"/>
      <c r="CO439" s="284"/>
      <c r="CP439" s="284"/>
      <c r="CQ439" s="284"/>
      <c r="CR439" s="284"/>
      <c r="CS439" s="284"/>
      <c r="CT439" s="284"/>
      <c r="CU439" s="284"/>
      <c r="CV439" s="284"/>
      <c r="CW439" s="284"/>
      <c r="CX439" s="284"/>
      <c r="CY439" s="284"/>
      <c r="CZ439" s="284"/>
      <c r="DA439" s="284"/>
      <c r="DB439" s="284"/>
      <c r="DC439" s="284"/>
      <c r="DD439" s="284"/>
      <c r="DE439" s="284"/>
      <c r="DF439" s="284"/>
      <c r="DG439" s="284"/>
      <c r="DH439" s="284"/>
      <c r="DI439" s="284"/>
      <c r="DJ439" s="284"/>
      <c r="DK439" s="284"/>
      <c r="DL439" s="284"/>
      <c r="DM439" s="284"/>
      <c r="DN439" s="284"/>
      <c r="DO439" s="284"/>
      <c r="DP439" s="284"/>
      <c r="DQ439" s="284"/>
      <c r="DR439" s="284"/>
    </row>
    <row r="440" spans="2:122">
      <c r="B440" s="346"/>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346"/>
      <c r="AE440" s="346"/>
      <c r="AF440" s="346"/>
      <c r="AG440" s="346"/>
      <c r="AH440" s="346"/>
      <c r="AI440" s="346"/>
      <c r="AJ440" s="346"/>
      <c r="AV440" s="284"/>
      <c r="AW440" s="284"/>
      <c r="AX440" s="284"/>
      <c r="AY440" s="284"/>
      <c r="BH440" s="284"/>
      <c r="BI440" s="284"/>
      <c r="BJ440" s="284"/>
      <c r="BK440" s="284"/>
      <c r="BL440" s="284"/>
      <c r="BM440" s="284"/>
      <c r="BN440" s="284"/>
      <c r="BO440" s="284"/>
      <c r="BP440" s="284"/>
      <c r="BQ440" s="284"/>
      <c r="BR440" s="284"/>
      <c r="BS440" s="284"/>
      <c r="BT440" s="284"/>
      <c r="BU440" s="284"/>
      <c r="BV440" s="284"/>
      <c r="BW440" s="284"/>
      <c r="BX440" s="284"/>
      <c r="BY440" s="284"/>
      <c r="BZ440" s="284"/>
      <c r="CA440" s="284"/>
      <c r="CB440" s="284"/>
      <c r="CC440" s="284"/>
      <c r="CD440" s="284"/>
      <c r="CE440" s="284"/>
      <c r="CF440" s="284"/>
      <c r="CG440" s="284"/>
      <c r="CH440" s="284"/>
      <c r="CI440" s="284"/>
      <c r="CJ440" s="284"/>
      <c r="CK440" s="284"/>
      <c r="CL440" s="284"/>
      <c r="CM440" s="284"/>
      <c r="CN440" s="284"/>
      <c r="CO440" s="284"/>
      <c r="CP440" s="284"/>
      <c r="CQ440" s="284"/>
      <c r="CR440" s="284"/>
      <c r="CS440" s="284"/>
      <c r="CT440" s="284"/>
      <c r="CU440" s="284"/>
      <c r="CV440" s="284"/>
      <c r="CW440" s="284"/>
      <c r="CX440" s="284"/>
      <c r="CY440" s="284"/>
      <c r="CZ440" s="284"/>
      <c r="DA440" s="284"/>
      <c r="DB440" s="284"/>
      <c r="DC440" s="284"/>
      <c r="DD440" s="284"/>
      <c r="DE440" s="284"/>
      <c r="DF440" s="284"/>
      <c r="DG440" s="284"/>
      <c r="DH440" s="284"/>
      <c r="DI440" s="284"/>
      <c r="DJ440" s="284"/>
      <c r="DK440" s="284"/>
      <c r="DL440" s="284"/>
      <c r="DM440" s="284"/>
      <c r="DN440" s="284"/>
      <c r="DO440" s="284"/>
      <c r="DP440" s="284"/>
      <c r="DQ440" s="284"/>
      <c r="DR440" s="284"/>
    </row>
    <row r="441" spans="2:122">
      <c r="B441" s="346"/>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346"/>
      <c r="AE441" s="346"/>
      <c r="AF441" s="346"/>
      <c r="AG441" s="346"/>
      <c r="AH441" s="346"/>
      <c r="AI441" s="346"/>
      <c r="AJ441" s="346"/>
      <c r="AV441" s="284"/>
      <c r="AW441" s="284"/>
      <c r="AX441" s="284"/>
      <c r="AY441" s="284"/>
      <c r="BH441" s="284"/>
      <c r="BI441" s="284"/>
      <c r="BJ441" s="284"/>
      <c r="BK441" s="284"/>
      <c r="BL441" s="284"/>
      <c r="BM441" s="284"/>
      <c r="BN441" s="284"/>
      <c r="BO441" s="284"/>
      <c r="BP441" s="284"/>
      <c r="BQ441" s="284"/>
      <c r="BR441" s="284"/>
      <c r="BS441" s="284"/>
      <c r="BT441" s="284"/>
      <c r="BU441" s="284"/>
      <c r="BV441" s="284"/>
      <c r="BW441" s="284"/>
      <c r="BX441" s="284"/>
      <c r="BY441" s="284"/>
      <c r="BZ441" s="284"/>
      <c r="CA441" s="284"/>
      <c r="CB441" s="284"/>
      <c r="CC441" s="284"/>
      <c r="CD441" s="284"/>
      <c r="CE441" s="284"/>
      <c r="CF441" s="284"/>
      <c r="CG441" s="284"/>
      <c r="CH441" s="284"/>
      <c r="CI441" s="284"/>
      <c r="CJ441" s="284"/>
      <c r="CK441" s="284"/>
      <c r="CL441" s="284"/>
      <c r="CM441" s="284"/>
      <c r="CN441" s="284"/>
      <c r="CO441" s="284"/>
      <c r="CP441" s="284"/>
      <c r="CQ441" s="284"/>
      <c r="CR441" s="284"/>
      <c r="CS441" s="284"/>
      <c r="CT441" s="284"/>
      <c r="CU441" s="284"/>
      <c r="CV441" s="284"/>
      <c r="CW441" s="284"/>
      <c r="CX441" s="284"/>
      <c r="CY441" s="284"/>
      <c r="CZ441" s="284"/>
      <c r="DA441" s="284"/>
      <c r="DB441" s="284"/>
      <c r="DC441" s="284"/>
      <c r="DD441" s="284"/>
      <c r="DE441" s="284"/>
      <c r="DF441" s="284"/>
      <c r="DG441" s="284"/>
      <c r="DH441" s="284"/>
      <c r="DI441" s="284"/>
      <c r="DJ441" s="284"/>
      <c r="DK441" s="284"/>
      <c r="DL441" s="284"/>
      <c r="DM441" s="284"/>
      <c r="DN441" s="284"/>
      <c r="DO441" s="284"/>
      <c r="DP441" s="284"/>
      <c r="DQ441" s="284"/>
      <c r="DR441" s="284"/>
    </row>
    <row r="442" spans="2:122">
      <c r="B442" s="346"/>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346"/>
      <c r="AE442" s="346"/>
      <c r="AF442" s="346"/>
      <c r="AG442" s="346"/>
      <c r="AH442" s="346"/>
      <c r="AI442" s="346"/>
      <c r="AJ442" s="346"/>
      <c r="AV442" s="284"/>
      <c r="AW442" s="284"/>
      <c r="AX442" s="284"/>
      <c r="AY442" s="284"/>
      <c r="BH442" s="284"/>
      <c r="BI442" s="284"/>
      <c r="BJ442" s="284"/>
      <c r="BK442" s="284"/>
      <c r="BL442" s="284"/>
      <c r="BM442" s="284"/>
      <c r="BN442" s="284"/>
      <c r="BO442" s="284"/>
      <c r="BP442" s="284"/>
      <c r="BQ442" s="284"/>
      <c r="BR442" s="284"/>
      <c r="BS442" s="284"/>
      <c r="BT442" s="284"/>
      <c r="BU442" s="284"/>
      <c r="BV442" s="284"/>
      <c r="BW442" s="284"/>
      <c r="BX442" s="284"/>
      <c r="BY442" s="284"/>
      <c r="BZ442" s="284"/>
      <c r="CA442" s="284"/>
      <c r="CB442" s="284"/>
      <c r="CC442" s="284"/>
      <c r="CD442" s="284"/>
      <c r="CE442" s="284"/>
      <c r="CF442" s="284"/>
      <c r="CG442" s="284"/>
      <c r="CH442" s="284"/>
      <c r="CI442" s="284"/>
      <c r="CJ442" s="284"/>
      <c r="CK442" s="284"/>
      <c r="CL442" s="284"/>
      <c r="CM442" s="284"/>
      <c r="CN442" s="284"/>
      <c r="CO442" s="284"/>
      <c r="CP442" s="284"/>
      <c r="CQ442" s="284"/>
      <c r="CR442" s="284"/>
      <c r="CS442" s="284"/>
      <c r="CT442" s="284"/>
      <c r="CU442" s="284"/>
      <c r="CV442" s="284"/>
      <c r="CW442" s="284"/>
      <c r="CX442" s="284"/>
      <c r="CY442" s="284"/>
      <c r="CZ442" s="284"/>
      <c r="DA442" s="284"/>
      <c r="DB442" s="284"/>
      <c r="DC442" s="284"/>
      <c r="DD442" s="284"/>
      <c r="DE442" s="284"/>
      <c r="DF442" s="284"/>
      <c r="DG442" s="284"/>
      <c r="DH442" s="284"/>
      <c r="DI442" s="284"/>
      <c r="DJ442" s="284"/>
      <c r="DK442" s="284"/>
      <c r="DL442" s="284"/>
      <c r="DM442" s="284"/>
      <c r="DN442" s="284"/>
      <c r="DO442" s="284"/>
      <c r="DP442" s="284"/>
      <c r="DQ442" s="284"/>
      <c r="DR442" s="284"/>
    </row>
    <row r="443" spans="2:122">
      <c r="B443" s="346"/>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346"/>
      <c r="AE443" s="346"/>
      <c r="AF443" s="346"/>
      <c r="AG443" s="346"/>
      <c r="AH443" s="346"/>
      <c r="AI443" s="346"/>
      <c r="AJ443" s="346"/>
      <c r="AV443" s="284"/>
      <c r="AW443" s="284"/>
      <c r="AX443" s="284"/>
      <c r="AY443" s="284"/>
      <c r="BH443" s="284"/>
      <c r="BI443" s="284"/>
      <c r="BJ443" s="284"/>
      <c r="BK443" s="284"/>
      <c r="BL443" s="284"/>
      <c r="BM443" s="284"/>
      <c r="BN443" s="284"/>
      <c r="BO443" s="284"/>
      <c r="BP443" s="284"/>
      <c r="BQ443" s="284"/>
      <c r="BR443" s="284"/>
      <c r="BS443" s="284"/>
      <c r="BT443" s="284"/>
      <c r="BU443" s="284"/>
      <c r="BV443" s="284"/>
      <c r="BW443" s="284"/>
      <c r="BX443" s="284"/>
      <c r="BY443" s="284"/>
      <c r="BZ443" s="284"/>
      <c r="CA443" s="284"/>
      <c r="CB443" s="284"/>
      <c r="CC443" s="284"/>
      <c r="CD443" s="284"/>
      <c r="CE443" s="284"/>
      <c r="CF443" s="284"/>
      <c r="CG443" s="284"/>
      <c r="CH443" s="284"/>
      <c r="CI443" s="284"/>
      <c r="CJ443" s="284"/>
      <c r="CK443" s="284"/>
      <c r="CL443" s="284"/>
      <c r="CM443" s="284"/>
      <c r="CN443" s="284"/>
      <c r="CO443" s="284"/>
      <c r="CP443" s="284"/>
      <c r="CQ443" s="284"/>
      <c r="CR443" s="284"/>
      <c r="CS443" s="284"/>
      <c r="CT443" s="284"/>
      <c r="CU443" s="284"/>
      <c r="CV443" s="284"/>
      <c r="CW443" s="284"/>
      <c r="CX443" s="284"/>
      <c r="CY443" s="284"/>
      <c r="CZ443" s="284"/>
      <c r="DA443" s="284"/>
      <c r="DB443" s="284"/>
      <c r="DC443" s="284"/>
      <c r="DD443" s="284"/>
      <c r="DE443" s="284"/>
      <c r="DF443" s="284"/>
      <c r="DG443" s="284"/>
      <c r="DH443" s="284"/>
      <c r="DI443" s="284"/>
      <c r="DJ443" s="284"/>
      <c r="DK443" s="284"/>
      <c r="DL443" s="284"/>
      <c r="DM443" s="284"/>
      <c r="DN443" s="284"/>
      <c r="DO443" s="284"/>
      <c r="DP443" s="284"/>
      <c r="DQ443" s="284"/>
      <c r="DR443" s="284"/>
    </row>
    <row r="444" spans="2:122">
      <c r="B444" s="346"/>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346"/>
      <c r="AE444" s="346"/>
      <c r="AF444" s="346"/>
      <c r="AG444" s="346"/>
      <c r="AH444" s="346"/>
      <c r="AI444" s="346"/>
      <c r="AJ444" s="346"/>
      <c r="AV444" s="284"/>
      <c r="AW444" s="284"/>
      <c r="AX444" s="284"/>
      <c r="AY444" s="284"/>
      <c r="BH444" s="284"/>
      <c r="BI444" s="284"/>
      <c r="BJ444" s="284"/>
      <c r="BK444" s="284"/>
      <c r="BL444" s="284"/>
      <c r="BM444" s="284"/>
      <c r="BN444" s="284"/>
      <c r="BO444" s="284"/>
      <c r="BP444" s="284"/>
      <c r="BQ444" s="284"/>
      <c r="BR444" s="284"/>
      <c r="BS444" s="284"/>
      <c r="BT444" s="284"/>
      <c r="BU444" s="284"/>
      <c r="BV444" s="284"/>
      <c r="BW444" s="284"/>
      <c r="BX444" s="284"/>
      <c r="BY444" s="284"/>
      <c r="BZ444" s="284"/>
      <c r="CA444" s="284"/>
      <c r="CB444" s="284"/>
      <c r="CC444" s="284"/>
      <c r="CD444" s="284"/>
      <c r="CE444" s="284"/>
      <c r="CF444" s="284"/>
      <c r="CG444" s="284"/>
      <c r="CH444" s="284"/>
      <c r="CI444" s="284"/>
      <c r="CJ444" s="284"/>
      <c r="CK444" s="284"/>
      <c r="CL444" s="284"/>
      <c r="CM444" s="284"/>
      <c r="CN444" s="284"/>
      <c r="CO444" s="284"/>
      <c r="CP444" s="284"/>
      <c r="CQ444" s="284"/>
      <c r="CR444" s="284"/>
      <c r="CS444" s="284"/>
      <c r="CT444" s="284"/>
      <c r="CU444" s="284"/>
      <c r="CV444" s="284"/>
      <c r="CW444" s="284"/>
      <c r="CX444" s="284"/>
      <c r="CY444" s="284"/>
      <c r="CZ444" s="284"/>
      <c r="DA444" s="284"/>
      <c r="DB444" s="284"/>
      <c r="DC444" s="284"/>
      <c r="DD444" s="284"/>
      <c r="DE444" s="284"/>
      <c r="DF444" s="284"/>
      <c r="DG444" s="284"/>
      <c r="DH444" s="284"/>
      <c r="DI444" s="284"/>
      <c r="DJ444" s="284"/>
      <c r="DK444" s="284"/>
      <c r="DL444" s="284"/>
      <c r="DM444" s="284"/>
      <c r="DN444" s="284"/>
      <c r="DO444" s="284"/>
      <c r="DP444" s="284"/>
      <c r="DQ444" s="284"/>
      <c r="DR444" s="284"/>
    </row>
    <row r="445" spans="2:122">
      <c r="B445" s="346"/>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346"/>
      <c r="AE445" s="346"/>
      <c r="AF445" s="346"/>
      <c r="AG445" s="346"/>
      <c r="AH445" s="346"/>
      <c r="AI445" s="346"/>
      <c r="AJ445" s="346"/>
      <c r="AV445" s="284"/>
      <c r="AW445" s="284"/>
      <c r="AX445" s="284"/>
      <c r="AY445" s="284"/>
      <c r="BH445" s="284"/>
      <c r="BI445" s="284"/>
      <c r="BJ445" s="284"/>
      <c r="BK445" s="284"/>
      <c r="BL445" s="284"/>
      <c r="BM445" s="284"/>
      <c r="BN445" s="284"/>
      <c r="BO445" s="284"/>
      <c r="BP445" s="284"/>
      <c r="BQ445" s="284"/>
      <c r="BR445" s="284"/>
      <c r="BS445" s="284"/>
      <c r="BT445" s="284"/>
      <c r="BU445" s="284"/>
      <c r="BV445" s="284"/>
      <c r="BW445" s="284"/>
      <c r="BX445" s="284"/>
      <c r="BY445" s="284"/>
      <c r="BZ445" s="284"/>
      <c r="CA445" s="284"/>
      <c r="CB445" s="284"/>
      <c r="CC445" s="284"/>
      <c r="CD445" s="284"/>
      <c r="CE445" s="284"/>
      <c r="CF445" s="284"/>
      <c r="CG445" s="284"/>
      <c r="CH445" s="284"/>
      <c r="CI445" s="284"/>
      <c r="CJ445" s="284"/>
      <c r="CK445" s="284"/>
      <c r="CL445" s="284"/>
      <c r="CM445" s="284"/>
      <c r="CN445" s="284"/>
      <c r="CO445" s="284"/>
      <c r="CP445" s="284"/>
      <c r="CQ445" s="284"/>
      <c r="CR445" s="284"/>
      <c r="CS445" s="284"/>
      <c r="CT445" s="284"/>
      <c r="CU445" s="284"/>
      <c r="CV445" s="284"/>
      <c r="CW445" s="284"/>
      <c r="CX445" s="284"/>
      <c r="CY445" s="284"/>
      <c r="CZ445" s="284"/>
      <c r="DA445" s="284"/>
      <c r="DB445" s="284"/>
      <c r="DC445" s="284"/>
      <c r="DD445" s="284"/>
      <c r="DE445" s="284"/>
      <c r="DF445" s="284"/>
      <c r="DG445" s="284"/>
      <c r="DH445" s="284"/>
      <c r="DI445" s="284"/>
      <c r="DJ445" s="284"/>
      <c r="DK445" s="284"/>
      <c r="DL445" s="284"/>
      <c r="DM445" s="284"/>
      <c r="DN445" s="284"/>
      <c r="DO445" s="284"/>
      <c r="DP445" s="284"/>
      <c r="DQ445" s="284"/>
      <c r="DR445" s="284"/>
    </row>
    <row r="446" spans="2:122">
      <c r="B446" s="346"/>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346"/>
      <c r="AE446" s="346"/>
      <c r="AF446" s="346"/>
      <c r="AG446" s="346"/>
      <c r="AH446" s="346"/>
      <c r="AI446" s="346"/>
      <c r="AJ446" s="346"/>
      <c r="AV446" s="284"/>
      <c r="AW446" s="284"/>
      <c r="AX446" s="284"/>
      <c r="AY446" s="284"/>
      <c r="BH446" s="284"/>
      <c r="BI446" s="284"/>
      <c r="BJ446" s="284"/>
      <c r="BK446" s="284"/>
      <c r="BL446" s="284"/>
      <c r="BM446" s="284"/>
      <c r="BN446" s="284"/>
      <c r="BO446" s="284"/>
      <c r="BP446" s="284"/>
      <c r="BQ446" s="284"/>
      <c r="BR446" s="284"/>
      <c r="BS446" s="284"/>
      <c r="BT446" s="284"/>
      <c r="BU446" s="284"/>
      <c r="BV446" s="284"/>
      <c r="BW446" s="284"/>
      <c r="BX446" s="284"/>
      <c r="BY446" s="284"/>
      <c r="BZ446" s="284"/>
      <c r="CA446" s="284"/>
      <c r="CB446" s="284"/>
      <c r="CC446" s="284"/>
      <c r="CD446" s="284"/>
      <c r="CE446" s="284"/>
      <c r="CF446" s="284"/>
      <c r="CG446" s="284"/>
      <c r="CH446" s="284"/>
      <c r="CI446" s="284"/>
      <c r="CJ446" s="284"/>
      <c r="CK446" s="284"/>
      <c r="CL446" s="284"/>
      <c r="CM446" s="284"/>
      <c r="CN446" s="284"/>
      <c r="CO446" s="284"/>
      <c r="CP446" s="284"/>
      <c r="CQ446" s="284"/>
      <c r="CR446" s="284"/>
      <c r="CS446" s="284"/>
      <c r="CT446" s="284"/>
      <c r="CU446" s="284"/>
      <c r="CV446" s="284"/>
      <c r="CW446" s="284"/>
      <c r="CX446" s="284"/>
      <c r="CY446" s="284"/>
      <c r="CZ446" s="284"/>
      <c r="DA446" s="284"/>
      <c r="DB446" s="284"/>
      <c r="DC446" s="284"/>
      <c r="DD446" s="284"/>
      <c r="DE446" s="284"/>
      <c r="DF446" s="284"/>
      <c r="DG446" s="284"/>
      <c r="DH446" s="284"/>
      <c r="DI446" s="284"/>
      <c r="DJ446" s="284"/>
      <c r="DK446" s="284"/>
      <c r="DL446" s="284"/>
      <c r="DM446" s="284"/>
      <c r="DN446" s="284"/>
      <c r="DO446" s="284"/>
      <c r="DP446" s="284"/>
      <c r="DQ446" s="284"/>
      <c r="DR446" s="284"/>
    </row>
    <row r="447" spans="2:122">
      <c r="B447" s="346"/>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346"/>
      <c r="AE447" s="346"/>
      <c r="AF447" s="346"/>
      <c r="AG447" s="346"/>
      <c r="AH447" s="346"/>
      <c r="AI447" s="346"/>
      <c r="AJ447" s="346"/>
      <c r="AV447" s="284"/>
      <c r="AW447" s="284"/>
      <c r="AX447" s="284"/>
      <c r="AY447" s="284"/>
      <c r="BH447" s="284"/>
      <c r="BI447" s="284"/>
      <c r="BJ447" s="284"/>
      <c r="BK447" s="284"/>
      <c r="BL447" s="284"/>
      <c r="BM447" s="284"/>
      <c r="BN447" s="284"/>
      <c r="BO447" s="284"/>
      <c r="BP447" s="284"/>
      <c r="BQ447" s="284"/>
      <c r="BR447" s="284"/>
      <c r="BS447" s="284"/>
      <c r="BT447" s="284"/>
      <c r="BU447" s="284"/>
      <c r="BV447" s="284"/>
      <c r="BW447" s="284"/>
      <c r="BX447" s="284"/>
      <c r="BY447" s="284"/>
      <c r="BZ447" s="284"/>
      <c r="CA447" s="284"/>
      <c r="CB447" s="284"/>
      <c r="CC447" s="284"/>
      <c r="CD447" s="284"/>
      <c r="CE447" s="284"/>
      <c r="CF447" s="284"/>
      <c r="CG447" s="284"/>
      <c r="CH447" s="284"/>
      <c r="CI447" s="284"/>
      <c r="CJ447" s="284"/>
      <c r="CK447" s="284"/>
      <c r="CL447" s="284"/>
      <c r="CM447" s="284"/>
      <c r="CN447" s="284"/>
      <c r="CO447" s="284"/>
      <c r="CP447" s="284"/>
      <c r="CQ447" s="284"/>
      <c r="CR447" s="284"/>
      <c r="CS447" s="284"/>
      <c r="CT447" s="284"/>
      <c r="CU447" s="284"/>
      <c r="CV447" s="284"/>
      <c r="CW447" s="284"/>
      <c r="CX447" s="284"/>
      <c r="CY447" s="284"/>
      <c r="CZ447" s="284"/>
      <c r="DA447" s="284"/>
      <c r="DB447" s="284"/>
      <c r="DC447" s="284"/>
      <c r="DD447" s="284"/>
      <c r="DE447" s="284"/>
      <c r="DF447" s="284"/>
      <c r="DG447" s="284"/>
      <c r="DH447" s="284"/>
      <c r="DI447" s="284"/>
      <c r="DJ447" s="284"/>
      <c r="DK447" s="284"/>
      <c r="DL447" s="284"/>
      <c r="DM447" s="284"/>
      <c r="DN447" s="284"/>
      <c r="DO447" s="284"/>
      <c r="DP447" s="284"/>
      <c r="DQ447" s="284"/>
      <c r="DR447" s="284"/>
    </row>
    <row r="448" spans="2:122">
      <c r="B448" s="346"/>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346"/>
      <c r="AE448" s="346"/>
      <c r="AF448" s="346"/>
      <c r="AG448" s="346"/>
      <c r="AH448" s="346"/>
      <c r="AI448" s="346"/>
      <c r="AJ448" s="346"/>
      <c r="AV448" s="284"/>
      <c r="AW448" s="284"/>
      <c r="AX448" s="284"/>
      <c r="AY448" s="284"/>
      <c r="BH448" s="284"/>
      <c r="BI448" s="284"/>
      <c r="BJ448" s="284"/>
      <c r="BK448" s="284"/>
      <c r="BL448" s="284"/>
      <c r="BM448" s="284"/>
      <c r="BN448" s="284"/>
      <c r="BO448" s="284"/>
      <c r="BP448" s="284"/>
      <c r="BQ448" s="284"/>
      <c r="BR448" s="284"/>
      <c r="BS448" s="284"/>
      <c r="BT448" s="284"/>
      <c r="BU448" s="284"/>
      <c r="BV448" s="284"/>
      <c r="BW448" s="284"/>
      <c r="BX448" s="284"/>
      <c r="BY448" s="284"/>
      <c r="BZ448" s="284"/>
      <c r="CA448" s="284"/>
      <c r="CB448" s="284"/>
      <c r="CC448" s="284"/>
      <c r="CD448" s="284"/>
      <c r="CE448" s="284"/>
      <c r="CF448" s="284"/>
      <c r="CG448" s="284"/>
      <c r="CH448" s="284"/>
      <c r="CI448" s="284"/>
      <c r="CJ448" s="284"/>
      <c r="CK448" s="284"/>
      <c r="CL448" s="284"/>
      <c r="CM448" s="284"/>
      <c r="CN448" s="284"/>
      <c r="CO448" s="284"/>
      <c r="CP448" s="284"/>
      <c r="CQ448" s="284"/>
      <c r="CR448" s="284"/>
      <c r="CS448" s="284"/>
      <c r="CT448" s="284"/>
      <c r="CU448" s="284"/>
      <c r="CV448" s="284"/>
      <c r="CW448" s="284"/>
      <c r="CX448" s="284"/>
      <c r="CY448" s="284"/>
      <c r="CZ448" s="284"/>
      <c r="DA448" s="284"/>
      <c r="DB448" s="284"/>
      <c r="DC448" s="284"/>
      <c r="DD448" s="284"/>
      <c r="DE448" s="284"/>
      <c r="DF448" s="284"/>
      <c r="DG448" s="284"/>
      <c r="DH448" s="284"/>
      <c r="DI448" s="284"/>
      <c r="DJ448" s="284"/>
      <c r="DK448" s="284"/>
      <c r="DL448" s="284"/>
      <c r="DM448" s="284"/>
      <c r="DN448" s="284"/>
      <c r="DO448" s="284"/>
      <c r="DP448" s="284"/>
      <c r="DQ448" s="284"/>
      <c r="DR448" s="284"/>
    </row>
    <row r="449" spans="2:122">
      <c r="B449" s="346"/>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346"/>
      <c r="AE449" s="346"/>
      <c r="AF449" s="346"/>
      <c r="AG449" s="346"/>
      <c r="AH449" s="346"/>
      <c r="AI449" s="346"/>
      <c r="AJ449" s="346"/>
      <c r="AV449" s="284"/>
      <c r="AW449" s="284"/>
      <c r="AX449" s="284"/>
      <c r="AY449" s="284"/>
      <c r="BH449" s="284"/>
      <c r="BI449" s="284"/>
      <c r="BJ449" s="284"/>
      <c r="BK449" s="284"/>
      <c r="BL449" s="284"/>
      <c r="BM449" s="284"/>
      <c r="BN449" s="284"/>
      <c r="BO449" s="284"/>
      <c r="BP449" s="284"/>
      <c r="BQ449" s="284"/>
      <c r="BR449" s="284"/>
      <c r="BS449" s="284"/>
      <c r="BT449" s="284"/>
      <c r="BU449" s="284"/>
      <c r="BV449" s="284"/>
      <c r="BW449" s="284"/>
      <c r="BX449" s="284"/>
      <c r="BY449" s="284"/>
      <c r="BZ449" s="284"/>
      <c r="CA449" s="284"/>
      <c r="CB449" s="284"/>
      <c r="CC449" s="284"/>
      <c r="CD449" s="284"/>
      <c r="CE449" s="284"/>
      <c r="CF449" s="284"/>
      <c r="CG449" s="284"/>
      <c r="CH449" s="284"/>
      <c r="CI449" s="284"/>
      <c r="CJ449" s="284"/>
      <c r="CK449" s="284"/>
      <c r="CL449" s="284"/>
      <c r="CM449" s="284"/>
      <c r="CN449" s="284"/>
      <c r="CO449" s="284"/>
      <c r="CP449" s="284"/>
      <c r="CQ449" s="284"/>
      <c r="CR449" s="284"/>
      <c r="CS449" s="284"/>
      <c r="CT449" s="284"/>
      <c r="CU449" s="284"/>
      <c r="CV449" s="284"/>
      <c r="CW449" s="284"/>
      <c r="CX449" s="284"/>
      <c r="CY449" s="284"/>
      <c r="CZ449" s="284"/>
      <c r="DA449" s="284"/>
      <c r="DB449" s="284"/>
      <c r="DC449" s="284"/>
      <c r="DD449" s="284"/>
      <c r="DE449" s="284"/>
      <c r="DF449" s="284"/>
      <c r="DG449" s="284"/>
      <c r="DH449" s="284"/>
      <c r="DI449" s="284"/>
      <c r="DJ449" s="284"/>
      <c r="DK449" s="284"/>
      <c r="DL449" s="284"/>
      <c r="DM449" s="284"/>
      <c r="DN449" s="284"/>
      <c r="DO449" s="284"/>
      <c r="DP449" s="284"/>
      <c r="DQ449" s="284"/>
      <c r="DR449" s="284"/>
    </row>
    <row r="450" spans="2:122">
      <c r="B450" s="346"/>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346"/>
      <c r="AE450" s="346"/>
      <c r="AF450" s="346"/>
      <c r="AG450" s="346"/>
      <c r="AH450" s="346"/>
      <c r="AI450" s="346"/>
      <c r="AJ450" s="346"/>
      <c r="AV450" s="284"/>
      <c r="AW450" s="284"/>
      <c r="AX450" s="284"/>
      <c r="AY450" s="284"/>
      <c r="BH450" s="284"/>
      <c r="BI450" s="284"/>
      <c r="BJ450" s="284"/>
      <c r="BK450" s="284"/>
      <c r="BL450" s="284"/>
      <c r="BM450" s="284"/>
      <c r="BN450" s="284"/>
      <c r="BO450" s="284"/>
      <c r="BP450" s="284"/>
      <c r="BQ450" s="284"/>
      <c r="BR450" s="284"/>
      <c r="BS450" s="284"/>
      <c r="BT450" s="284"/>
      <c r="BU450" s="284"/>
      <c r="BV450" s="284"/>
      <c r="BW450" s="284"/>
      <c r="BX450" s="284"/>
      <c r="BY450" s="284"/>
      <c r="BZ450" s="284"/>
      <c r="CA450" s="284"/>
      <c r="CB450" s="284"/>
      <c r="CC450" s="284"/>
      <c r="CD450" s="284"/>
      <c r="CE450" s="284"/>
      <c r="CF450" s="284"/>
      <c r="CG450" s="284"/>
      <c r="CH450" s="284"/>
      <c r="CI450" s="284"/>
      <c r="CJ450" s="284"/>
      <c r="CK450" s="284"/>
      <c r="CL450" s="284"/>
      <c r="CM450" s="284"/>
      <c r="CN450" s="284"/>
      <c r="CO450" s="284"/>
      <c r="CP450" s="284"/>
      <c r="CQ450" s="284"/>
      <c r="CR450" s="284"/>
      <c r="CS450" s="284"/>
      <c r="CT450" s="284"/>
      <c r="CU450" s="284"/>
      <c r="CV450" s="284"/>
      <c r="CW450" s="284"/>
      <c r="CX450" s="284"/>
      <c r="CY450" s="284"/>
      <c r="CZ450" s="284"/>
      <c r="DA450" s="284"/>
      <c r="DB450" s="284"/>
      <c r="DC450" s="284"/>
      <c r="DD450" s="284"/>
      <c r="DE450" s="284"/>
      <c r="DF450" s="284"/>
      <c r="DG450" s="284"/>
      <c r="DH450" s="284"/>
      <c r="DI450" s="284"/>
      <c r="DJ450" s="284"/>
      <c r="DK450" s="284"/>
      <c r="DL450" s="284"/>
      <c r="DM450" s="284"/>
      <c r="DN450" s="284"/>
      <c r="DO450" s="284"/>
      <c r="DP450" s="284"/>
      <c r="DQ450" s="284"/>
      <c r="DR450" s="284"/>
    </row>
    <row r="451" spans="2:122">
      <c r="B451" s="346"/>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346"/>
      <c r="AE451" s="346"/>
      <c r="AF451" s="346"/>
      <c r="AG451" s="346"/>
      <c r="AH451" s="346"/>
      <c r="AI451" s="346"/>
      <c r="AJ451" s="346"/>
      <c r="AV451" s="284"/>
      <c r="AW451" s="284"/>
      <c r="AX451" s="284"/>
      <c r="AY451" s="284"/>
      <c r="BH451" s="284"/>
      <c r="BI451" s="284"/>
      <c r="BJ451" s="284"/>
      <c r="BK451" s="284"/>
      <c r="BL451" s="284"/>
      <c r="BM451" s="284"/>
      <c r="BN451" s="284"/>
      <c r="BO451" s="284"/>
      <c r="BP451" s="284"/>
      <c r="BQ451" s="284"/>
      <c r="BR451" s="284"/>
      <c r="BS451" s="284"/>
      <c r="BT451" s="284"/>
      <c r="BU451" s="284"/>
      <c r="BV451" s="284"/>
      <c r="BW451" s="284"/>
      <c r="BX451" s="284"/>
      <c r="BY451" s="284"/>
      <c r="BZ451" s="284"/>
      <c r="CA451" s="284"/>
      <c r="CB451" s="284"/>
      <c r="CC451" s="284"/>
      <c r="CD451" s="284"/>
      <c r="CE451" s="284"/>
      <c r="CF451" s="284"/>
      <c r="CG451" s="284"/>
      <c r="CH451" s="284"/>
      <c r="CI451" s="284"/>
      <c r="CJ451" s="284"/>
      <c r="CK451" s="284"/>
      <c r="CL451" s="284"/>
      <c r="CM451" s="284"/>
      <c r="CN451" s="284"/>
      <c r="CO451" s="284"/>
      <c r="CP451" s="284"/>
      <c r="CQ451" s="284"/>
      <c r="CR451" s="284"/>
      <c r="CS451" s="284"/>
      <c r="CT451" s="284"/>
      <c r="CU451" s="284"/>
      <c r="CV451" s="284"/>
      <c r="CW451" s="284"/>
      <c r="CX451" s="284"/>
      <c r="CY451" s="284"/>
      <c r="CZ451" s="284"/>
      <c r="DA451" s="284"/>
      <c r="DB451" s="284"/>
      <c r="DC451" s="284"/>
      <c r="DD451" s="284"/>
      <c r="DE451" s="284"/>
      <c r="DF451" s="284"/>
      <c r="DG451" s="284"/>
      <c r="DH451" s="284"/>
      <c r="DI451" s="284"/>
      <c r="DJ451" s="284"/>
      <c r="DK451" s="284"/>
      <c r="DL451" s="284"/>
      <c r="DM451" s="284"/>
      <c r="DN451" s="284"/>
      <c r="DO451" s="284"/>
      <c r="DP451" s="284"/>
      <c r="DQ451" s="284"/>
      <c r="DR451" s="284"/>
    </row>
    <row r="452" spans="2:122">
      <c r="B452" s="346"/>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346"/>
      <c r="AE452" s="346"/>
      <c r="AF452" s="346"/>
      <c r="AG452" s="346"/>
      <c r="AH452" s="346"/>
      <c r="AI452" s="346"/>
      <c r="AJ452" s="346"/>
      <c r="AV452" s="284"/>
      <c r="AW452" s="284"/>
      <c r="AX452" s="284"/>
      <c r="AY452" s="284"/>
      <c r="BH452" s="284"/>
      <c r="BI452" s="284"/>
      <c r="BJ452" s="284"/>
      <c r="BK452" s="284"/>
      <c r="BL452" s="284"/>
      <c r="BM452" s="284"/>
      <c r="BN452" s="284"/>
      <c r="BO452" s="284"/>
      <c r="BP452" s="284"/>
      <c r="BQ452" s="284"/>
      <c r="BR452" s="284"/>
      <c r="BS452" s="284"/>
      <c r="BT452" s="284"/>
      <c r="BU452" s="284"/>
      <c r="BV452" s="284"/>
      <c r="BW452" s="284"/>
      <c r="BX452" s="284"/>
      <c r="BY452" s="284"/>
      <c r="BZ452" s="284"/>
      <c r="CA452" s="284"/>
      <c r="CB452" s="284"/>
      <c r="CC452" s="284"/>
      <c r="CD452" s="284"/>
      <c r="CE452" s="284"/>
      <c r="CF452" s="284"/>
      <c r="CG452" s="284"/>
      <c r="CH452" s="284"/>
      <c r="CI452" s="284"/>
      <c r="CJ452" s="284"/>
      <c r="CK452" s="284"/>
      <c r="CL452" s="284"/>
      <c r="CM452" s="284"/>
      <c r="CN452" s="284"/>
      <c r="CO452" s="284"/>
      <c r="CP452" s="284"/>
      <c r="CQ452" s="284"/>
      <c r="CR452" s="284"/>
      <c r="CS452" s="284"/>
      <c r="CT452" s="284"/>
      <c r="CU452" s="284"/>
      <c r="CV452" s="284"/>
      <c r="CW452" s="284"/>
      <c r="CX452" s="284"/>
      <c r="CY452" s="284"/>
      <c r="CZ452" s="284"/>
      <c r="DA452" s="284"/>
      <c r="DB452" s="284"/>
      <c r="DC452" s="284"/>
      <c r="DD452" s="284"/>
      <c r="DE452" s="284"/>
      <c r="DF452" s="284"/>
      <c r="DG452" s="284"/>
      <c r="DH452" s="284"/>
      <c r="DI452" s="284"/>
      <c r="DJ452" s="284"/>
      <c r="DK452" s="284"/>
      <c r="DL452" s="284"/>
      <c r="DM452" s="284"/>
      <c r="DN452" s="284"/>
      <c r="DO452" s="284"/>
      <c r="DP452" s="284"/>
      <c r="DQ452" s="284"/>
      <c r="DR452" s="284"/>
    </row>
    <row r="453" spans="2:122">
      <c r="B453" s="346"/>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346"/>
      <c r="AE453" s="346"/>
      <c r="AF453" s="346"/>
      <c r="AG453" s="346"/>
      <c r="AH453" s="346"/>
      <c r="AI453" s="346"/>
      <c r="AJ453" s="346"/>
      <c r="AV453" s="284"/>
      <c r="AW453" s="284"/>
      <c r="AX453" s="284"/>
      <c r="AY453" s="284"/>
      <c r="BH453" s="284"/>
      <c r="BI453" s="284"/>
      <c r="BJ453" s="284"/>
      <c r="BK453" s="284"/>
      <c r="BL453" s="284"/>
      <c r="BM453" s="284"/>
      <c r="BN453" s="284"/>
      <c r="BO453" s="284"/>
      <c r="BP453" s="284"/>
      <c r="BQ453" s="284"/>
      <c r="BR453" s="284"/>
      <c r="BS453" s="284"/>
      <c r="BT453" s="284"/>
      <c r="BU453" s="284"/>
      <c r="BV453" s="284"/>
      <c r="BW453" s="284"/>
      <c r="BX453" s="284"/>
      <c r="BY453" s="284"/>
      <c r="BZ453" s="284"/>
      <c r="CA453" s="284"/>
      <c r="CB453" s="284"/>
      <c r="CC453" s="284"/>
      <c r="CD453" s="284"/>
      <c r="CE453" s="284"/>
      <c r="CF453" s="284"/>
      <c r="CG453" s="284"/>
      <c r="CH453" s="284"/>
      <c r="CI453" s="284"/>
      <c r="CJ453" s="284"/>
      <c r="CK453" s="284"/>
      <c r="CL453" s="284"/>
      <c r="CM453" s="284"/>
      <c r="CN453" s="284"/>
      <c r="CO453" s="284"/>
      <c r="CP453" s="284"/>
      <c r="CQ453" s="284"/>
      <c r="CR453" s="284"/>
      <c r="CS453" s="284"/>
      <c r="CT453" s="284"/>
      <c r="CU453" s="284"/>
      <c r="CV453" s="284"/>
      <c r="CW453" s="284"/>
      <c r="CX453" s="284"/>
      <c r="CY453" s="284"/>
      <c r="CZ453" s="284"/>
      <c r="DA453" s="284"/>
      <c r="DB453" s="284"/>
      <c r="DC453" s="284"/>
      <c r="DD453" s="284"/>
      <c r="DE453" s="284"/>
      <c r="DF453" s="284"/>
      <c r="DG453" s="284"/>
      <c r="DH453" s="284"/>
      <c r="DI453" s="284"/>
      <c r="DJ453" s="284"/>
      <c r="DK453" s="284"/>
      <c r="DL453" s="284"/>
      <c r="DM453" s="284"/>
      <c r="DN453" s="284"/>
      <c r="DO453" s="284"/>
      <c r="DP453" s="284"/>
      <c r="DQ453" s="284"/>
      <c r="DR453" s="284"/>
    </row>
    <row r="454" spans="2:122">
      <c r="B454" s="346"/>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346"/>
      <c r="AE454" s="346"/>
      <c r="AF454" s="346"/>
      <c r="AG454" s="346"/>
      <c r="AH454" s="346"/>
      <c r="AI454" s="346"/>
      <c r="AJ454" s="346"/>
      <c r="AV454" s="284"/>
      <c r="AW454" s="284"/>
      <c r="AX454" s="284"/>
      <c r="AY454" s="284"/>
      <c r="BH454" s="284"/>
      <c r="BI454" s="284"/>
      <c r="BJ454" s="284"/>
      <c r="BK454" s="284"/>
      <c r="BL454" s="284"/>
      <c r="BM454" s="284"/>
      <c r="BN454" s="284"/>
      <c r="BO454" s="284"/>
      <c r="BP454" s="284"/>
      <c r="BQ454" s="284"/>
      <c r="BR454" s="284"/>
      <c r="BS454" s="284"/>
      <c r="BT454" s="284"/>
      <c r="BU454" s="284"/>
      <c r="BV454" s="284"/>
      <c r="BW454" s="284"/>
      <c r="BX454" s="284"/>
      <c r="BY454" s="284"/>
      <c r="BZ454" s="284"/>
      <c r="CA454" s="284"/>
      <c r="CB454" s="284"/>
      <c r="CC454" s="284"/>
      <c r="CD454" s="284"/>
      <c r="CE454" s="284"/>
      <c r="CF454" s="284"/>
      <c r="CG454" s="284"/>
      <c r="CH454" s="284"/>
      <c r="CI454" s="284"/>
      <c r="CJ454" s="284"/>
      <c r="CK454" s="284"/>
      <c r="CL454" s="284"/>
      <c r="CM454" s="284"/>
      <c r="CN454" s="284"/>
      <c r="CO454" s="284"/>
      <c r="CP454" s="284"/>
      <c r="CQ454" s="284"/>
      <c r="CR454" s="284"/>
      <c r="CS454" s="284"/>
      <c r="CT454" s="284"/>
      <c r="CU454" s="284"/>
      <c r="CV454" s="284"/>
      <c r="CW454" s="284"/>
      <c r="CX454" s="284"/>
      <c r="CY454" s="284"/>
      <c r="CZ454" s="284"/>
      <c r="DA454" s="284"/>
      <c r="DB454" s="284"/>
      <c r="DC454" s="284"/>
      <c r="DD454" s="284"/>
      <c r="DE454" s="284"/>
      <c r="DF454" s="284"/>
      <c r="DG454" s="284"/>
      <c r="DH454" s="284"/>
      <c r="DI454" s="284"/>
      <c r="DJ454" s="284"/>
      <c r="DK454" s="284"/>
      <c r="DL454" s="284"/>
      <c r="DM454" s="284"/>
      <c r="DN454" s="284"/>
      <c r="DO454" s="284"/>
      <c r="DP454" s="284"/>
      <c r="DQ454" s="284"/>
      <c r="DR454" s="284"/>
    </row>
    <row r="455" spans="2:122">
      <c r="B455" s="346"/>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346"/>
      <c r="AE455" s="346"/>
      <c r="AF455" s="346"/>
      <c r="AG455" s="346"/>
      <c r="AH455" s="346"/>
      <c r="AI455" s="346"/>
      <c r="AJ455" s="346"/>
      <c r="AV455" s="284"/>
      <c r="AW455" s="284"/>
      <c r="AX455" s="284"/>
      <c r="AY455" s="284"/>
      <c r="BH455" s="284"/>
      <c r="BI455" s="284"/>
      <c r="BJ455" s="284"/>
      <c r="BK455" s="284"/>
      <c r="BL455" s="284"/>
      <c r="BM455" s="284"/>
      <c r="BN455" s="284"/>
      <c r="BO455" s="284"/>
      <c r="BP455" s="284"/>
      <c r="BQ455" s="284"/>
      <c r="BR455" s="284"/>
      <c r="BS455" s="284"/>
      <c r="BT455" s="284"/>
      <c r="BU455" s="284"/>
      <c r="BV455" s="284"/>
      <c r="BW455" s="284"/>
      <c r="BX455" s="284"/>
      <c r="BY455" s="284"/>
      <c r="BZ455" s="284"/>
      <c r="CA455" s="284"/>
      <c r="CB455" s="284"/>
      <c r="CC455" s="284"/>
      <c r="CD455" s="284"/>
      <c r="CE455" s="284"/>
      <c r="CF455" s="284"/>
      <c r="CG455" s="284"/>
      <c r="CH455" s="284"/>
      <c r="CI455" s="284"/>
      <c r="CJ455" s="284"/>
      <c r="CK455" s="284"/>
      <c r="CL455" s="284"/>
      <c r="CM455" s="284"/>
      <c r="CN455" s="284"/>
      <c r="CO455" s="284"/>
      <c r="CP455" s="284"/>
      <c r="CQ455" s="284"/>
      <c r="CR455" s="284"/>
      <c r="CS455" s="284"/>
      <c r="CT455" s="284"/>
      <c r="CU455" s="284"/>
      <c r="CV455" s="284"/>
      <c r="CW455" s="284"/>
      <c r="CX455" s="284"/>
      <c r="CY455" s="284"/>
      <c r="CZ455" s="284"/>
      <c r="DA455" s="284"/>
      <c r="DB455" s="284"/>
      <c r="DC455" s="284"/>
      <c r="DD455" s="284"/>
      <c r="DE455" s="284"/>
      <c r="DF455" s="284"/>
      <c r="DG455" s="284"/>
      <c r="DH455" s="284"/>
      <c r="DI455" s="284"/>
      <c r="DJ455" s="284"/>
      <c r="DK455" s="284"/>
      <c r="DL455" s="284"/>
      <c r="DM455" s="284"/>
      <c r="DN455" s="284"/>
      <c r="DO455" s="284"/>
      <c r="DP455" s="284"/>
      <c r="DQ455" s="284"/>
      <c r="DR455" s="284"/>
    </row>
    <row r="456" spans="2:122">
      <c r="B456" s="346"/>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346"/>
      <c r="AE456" s="346"/>
      <c r="AF456" s="346"/>
      <c r="AG456" s="346"/>
      <c r="AH456" s="346"/>
      <c r="AI456" s="346"/>
      <c r="AJ456" s="346"/>
      <c r="AV456" s="284"/>
      <c r="AW456" s="284"/>
      <c r="AX456" s="284"/>
      <c r="AY456" s="284"/>
      <c r="BH456" s="284"/>
      <c r="BI456" s="284"/>
      <c r="BJ456" s="284"/>
      <c r="BK456" s="284"/>
      <c r="BL456" s="284"/>
      <c r="BM456" s="284"/>
      <c r="BN456" s="284"/>
      <c r="BO456" s="284"/>
      <c r="BP456" s="284"/>
      <c r="BQ456" s="284"/>
      <c r="BR456" s="284"/>
      <c r="BS456" s="284"/>
      <c r="BT456" s="284"/>
      <c r="BU456" s="284"/>
      <c r="BV456" s="284"/>
      <c r="BW456" s="284"/>
      <c r="BX456" s="284"/>
      <c r="BY456" s="284"/>
      <c r="BZ456" s="284"/>
      <c r="CA456" s="284"/>
      <c r="CB456" s="284"/>
      <c r="CC456" s="284"/>
      <c r="CD456" s="284"/>
      <c r="CE456" s="284"/>
      <c r="CF456" s="284"/>
      <c r="CG456" s="284"/>
      <c r="CH456" s="284"/>
      <c r="CI456" s="284"/>
      <c r="CJ456" s="284"/>
      <c r="CK456" s="284"/>
      <c r="CL456" s="284"/>
      <c r="CM456" s="284"/>
      <c r="CN456" s="284"/>
      <c r="CO456" s="284"/>
      <c r="CP456" s="284"/>
      <c r="CQ456" s="284"/>
      <c r="CR456" s="284"/>
      <c r="CS456" s="284"/>
      <c r="CT456" s="284"/>
      <c r="CU456" s="284"/>
      <c r="CV456" s="284"/>
      <c r="CW456" s="284"/>
      <c r="CX456" s="284"/>
      <c r="CY456" s="284"/>
      <c r="CZ456" s="284"/>
      <c r="DA456" s="284"/>
      <c r="DB456" s="284"/>
      <c r="DC456" s="284"/>
      <c r="DD456" s="284"/>
      <c r="DE456" s="284"/>
      <c r="DF456" s="284"/>
      <c r="DG456" s="284"/>
      <c r="DH456" s="284"/>
      <c r="DI456" s="284"/>
      <c r="DJ456" s="284"/>
      <c r="DK456" s="284"/>
      <c r="DL456" s="284"/>
      <c r="DM456" s="284"/>
      <c r="DN456" s="284"/>
      <c r="DO456" s="284"/>
      <c r="DP456" s="284"/>
      <c r="DQ456" s="284"/>
      <c r="DR456" s="284"/>
    </row>
    <row r="457" spans="2:122">
      <c r="B457" s="346"/>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346"/>
      <c r="AE457" s="346"/>
      <c r="AF457" s="346"/>
      <c r="AG457" s="346"/>
      <c r="AH457" s="346"/>
      <c r="AI457" s="346"/>
      <c r="AJ457" s="346"/>
      <c r="AV457" s="284"/>
      <c r="AW457" s="284"/>
      <c r="AX457" s="284"/>
      <c r="AY457" s="284"/>
      <c r="BH457" s="284"/>
      <c r="BI457" s="284"/>
      <c r="BJ457" s="284"/>
      <c r="BK457" s="284"/>
      <c r="BL457" s="284"/>
      <c r="BM457" s="284"/>
      <c r="BN457" s="284"/>
      <c r="BO457" s="284"/>
      <c r="BP457" s="284"/>
      <c r="BQ457" s="284"/>
      <c r="BR457" s="284"/>
      <c r="BS457" s="284"/>
      <c r="BT457" s="284"/>
      <c r="BU457" s="284"/>
      <c r="BV457" s="284"/>
      <c r="BW457" s="284"/>
      <c r="BX457" s="284"/>
      <c r="BY457" s="284"/>
      <c r="BZ457" s="284"/>
      <c r="CA457" s="284"/>
      <c r="CB457" s="284"/>
      <c r="CC457" s="284"/>
      <c r="CD457" s="284"/>
      <c r="CE457" s="284"/>
      <c r="CF457" s="284"/>
      <c r="CG457" s="284"/>
      <c r="CH457" s="284"/>
      <c r="CI457" s="284"/>
      <c r="CJ457" s="284"/>
      <c r="CK457" s="284"/>
      <c r="CL457" s="284"/>
      <c r="CM457" s="284"/>
      <c r="CN457" s="284"/>
      <c r="CO457" s="284"/>
      <c r="CP457" s="284"/>
      <c r="CQ457" s="284"/>
      <c r="CR457" s="284"/>
      <c r="CS457" s="284"/>
      <c r="CT457" s="284"/>
      <c r="CU457" s="284"/>
      <c r="CV457" s="284"/>
      <c r="CW457" s="284"/>
      <c r="CX457" s="284"/>
      <c r="CY457" s="284"/>
      <c r="CZ457" s="284"/>
      <c r="DA457" s="284"/>
      <c r="DB457" s="284"/>
      <c r="DC457" s="284"/>
      <c r="DD457" s="284"/>
      <c r="DE457" s="284"/>
      <c r="DF457" s="284"/>
      <c r="DG457" s="284"/>
      <c r="DH457" s="284"/>
      <c r="DI457" s="284"/>
      <c r="DJ457" s="284"/>
      <c r="DK457" s="284"/>
      <c r="DL457" s="284"/>
      <c r="DM457" s="284"/>
      <c r="DN457" s="284"/>
      <c r="DO457" s="284"/>
      <c r="DP457" s="284"/>
      <c r="DQ457" s="284"/>
      <c r="DR457" s="284"/>
    </row>
    <row r="458" spans="2:122">
      <c r="B458" s="346"/>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346"/>
      <c r="AE458" s="346"/>
      <c r="AF458" s="346"/>
      <c r="AG458" s="346"/>
      <c r="AH458" s="346"/>
      <c r="AI458" s="346"/>
      <c r="AJ458" s="346"/>
      <c r="AV458" s="284"/>
      <c r="AW458" s="284"/>
      <c r="AX458" s="284"/>
      <c r="AY458" s="284"/>
      <c r="BH458" s="284"/>
      <c r="BI458" s="284"/>
      <c r="BJ458" s="284"/>
      <c r="BK458" s="284"/>
      <c r="BL458" s="284"/>
      <c r="BM458" s="284"/>
      <c r="BN458" s="284"/>
      <c r="BO458" s="284"/>
      <c r="BP458" s="284"/>
      <c r="BQ458" s="284"/>
      <c r="BR458" s="284"/>
      <c r="BS458" s="284"/>
      <c r="BT458" s="284"/>
      <c r="BU458" s="284"/>
      <c r="BV458" s="284"/>
      <c r="BW458" s="284"/>
      <c r="BX458" s="284"/>
      <c r="BY458" s="284"/>
      <c r="BZ458" s="284"/>
      <c r="CA458" s="284"/>
      <c r="CB458" s="284"/>
      <c r="CC458" s="284"/>
      <c r="CD458" s="284"/>
      <c r="CE458" s="284"/>
      <c r="CF458" s="284"/>
      <c r="CG458" s="284"/>
      <c r="CH458" s="284"/>
      <c r="CI458" s="284"/>
      <c r="CJ458" s="284"/>
      <c r="CK458" s="284"/>
      <c r="CL458" s="284"/>
      <c r="CM458" s="284"/>
      <c r="CN458" s="284"/>
      <c r="CO458" s="284"/>
      <c r="CP458" s="284"/>
      <c r="CQ458" s="284"/>
      <c r="CR458" s="284"/>
      <c r="CS458" s="284"/>
      <c r="CT458" s="284"/>
      <c r="CU458" s="284"/>
      <c r="CV458" s="284"/>
      <c r="CW458" s="284"/>
      <c r="CX458" s="284"/>
      <c r="CY458" s="284"/>
      <c r="CZ458" s="284"/>
      <c r="DA458" s="284"/>
      <c r="DB458" s="284"/>
      <c r="DC458" s="284"/>
      <c r="DD458" s="284"/>
      <c r="DE458" s="284"/>
      <c r="DF458" s="284"/>
      <c r="DG458" s="284"/>
      <c r="DH458" s="284"/>
      <c r="DI458" s="284"/>
      <c r="DJ458" s="284"/>
      <c r="DK458" s="284"/>
      <c r="DL458" s="284"/>
      <c r="DM458" s="284"/>
      <c r="DN458" s="284"/>
      <c r="DO458" s="284"/>
      <c r="DP458" s="284"/>
      <c r="DQ458" s="284"/>
      <c r="DR458" s="284"/>
    </row>
    <row r="459" spans="2:122">
      <c r="B459" s="346"/>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346"/>
      <c r="AE459" s="346"/>
      <c r="AF459" s="346"/>
      <c r="AG459" s="346"/>
      <c r="AH459" s="346"/>
      <c r="AI459" s="346"/>
      <c r="AJ459" s="346"/>
      <c r="AV459" s="284"/>
      <c r="AW459" s="284"/>
      <c r="AX459" s="284"/>
      <c r="AY459" s="284"/>
      <c r="BH459" s="284"/>
      <c r="BI459" s="284"/>
      <c r="BJ459" s="284"/>
      <c r="BK459" s="284"/>
      <c r="BL459" s="284"/>
      <c r="BM459" s="284"/>
      <c r="BN459" s="284"/>
      <c r="BO459" s="284"/>
      <c r="BP459" s="284"/>
      <c r="BQ459" s="284"/>
      <c r="BR459" s="284"/>
      <c r="BS459" s="284"/>
      <c r="BT459" s="284"/>
      <c r="BU459" s="284"/>
      <c r="BV459" s="284"/>
      <c r="BW459" s="284"/>
      <c r="BX459" s="284"/>
      <c r="BY459" s="284"/>
      <c r="BZ459" s="284"/>
      <c r="CA459" s="284"/>
      <c r="CB459" s="284"/>
      <c r="CC459" s="284"/>
      <c r="CD459" s="284"/>
      <c r="CE459" s="284"/>
      <c r="CF459" s="284"/>
      <c r="CG459" s="284"/>
      <c r="CH459" s="284"/>
      <c r="CI459" s="284"/>
      <c r="CJ459" s="284"/>
      <c r="CK459" s="284"/>
      <c r="CL459" s="284"/>
      <c r="CM459" s="284"/>
      <c r="CN459" s="284"/>
      <c r="CO459" s="284"/>
      <c r="CP459" s="284"/>
      <c r="CQ459" s="284"/>
      <c r="CR459" s="284"/>
      <c r="CS459" s="284"/>
      <c r="CT459" s="284"/>
      <c r="CU459" s="284"/>
      <c r="CV459" s="284"/>
      <c r="CW459" s="284"/>
      <c r="CX459" s="284"/>
      <c r="CY459" s="284"/>
      <c r="CZ459" s="284"/>
      <c r="DA459" s="284"/>
      <c r="DB459" s="284"/>
      <c r="DC459" s="284"/>
      <c r="DD459" s="284"/>
      <c r="DE459" s="284"/>
      <c r="DF459" s="284"/>
      <c r="DG459" s="284"/>
      <c r="DH459" s="284"/>
      <c r="DI459" s="284"/>
      <c r="DJ459" s="284"/>
      <c r="DK459" s="284"/>
      <c r="DL459" s="284"/>
      <c r="DM459" s="284"/>
      <c r="DN459" s="284"/>
      <c r="DO459" s="284"/>
      <c r="DP459" s="284"/>
      <c r="DQ459" s="284"/>
      <c r="DR459" s="284"/>
    </row>
    <row r="460" spans="2:122">
      <c r="B460" s="346"/>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346"/>
      <c r="AE460" s="346"/>
      <c r="AF460" s="346"/>
      <c r="AG460" s="346"/>
      <c r="AH460" s="346"/>
      <c r="AI460" s="346"/>
      <c r="AJ460" s="346"/>
      <c r="AV460" s="284"/>
      <c r="AW460" s="284"/>
      <c r="AX460" s="284"/>
      <c r="AY460" s="284"/>
      <c r="BH460" s="284"/>
      <c r="BI460" s="284"/>
      <c r="BJ460" s="284"/>
      <c r="BK460" s="284"/>
      <c r="BL460" s="284"/>
      <c r="BM460" s="284"/>
      <c r="BN460" s="284"/>
      <c r="BO460" s="284"/>
      <c r="BP460" s="284"/>
      <c r="BQ460" s="284"/>
      <c r="BR460" s="284"/>
      <c r="BS460" s="284"/>
      <c r="BT460" s="284"/>
      <c r="BU460" s="284"/>
      <c r="BV460" s="284"/>
      <c r="BW460" s="284"/>
      <c r="BX460" s="284"/>
      <c r="BY460" s="284"/>
      <c r="BZ460" s="284"/>
      <c r="CA460" s="284"/>
      <c r="CB460" s="284"/>
      <c r="CC460" s="284"/>
      <c r="CD460" s="284"/>
      <c r="CE460" s="284"/>
      <c r="CF460" s="284"/>
      <c r="CG460" s="284"/>
      <c r="CH460" s="284"/>
      <c r="CI460" s="284"/>
      <c r="CJ460" s="284"/>
      <c r="CK460" s="284"/>
      <c r="CL460" s="284"/>
      <c r="CM460" s="284"/>
      <c r="CN460" s="284"/>
      <c r="CO460" s="284"/>
      <c r="CP460" s="284"/>
      <c r="CQ460" s="284"/>
      <c r="CR460" s="284"/>
      <c r="CS460" s="284"/>
      <c r="CT460" s="284"/>
      <c r="CU460" s="284"/>
      <c r="CV460" s="284"/>
      <c r="CW460" s="284"/>
      <c r="CX460" s="284"/>
      <c r="CY460" s="284"/>
      <c r="CZ460" s="284"/>
      <c r="DA460" s="284"/>
      <c r="DB460" s="284"/>
      <c r="DC460" s="284"/>
      <c r="DD460" s="284"/>
      <c r="DE460" s="284"/>
      <c r="DF460" s="284"/>
      <c r="DG460" s="284"/>
      <c r="DH460" s="284"/>
      <c r="DI460" s="284"/>
      <c r="DJ460" s="284"/>
      <c r="DK460" s="284"/>
      <c r="DL460" s="284"/>
      <c r="DM460" s="284"/>
      <c r="DN460" s="284"/>
      <c r="DO460" s="284"/>
      <c r="DP460" s="284"/>
      <c r="DQ460" s="284"/>
      <c r="DR460" s="284"/>
    </row>
    <row r="461" spans="2:122">
      <c r="B461" s="346"/>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346"/>
      <c r="AE461" s="346"/>
      <c r="AF461" s="346"/>
      <c r="AG461" s="346"/>
      <c r="AH461" s="346"/>
      <c r="AI461" s="346"/>
      <c r="AJ461" s="346"/>
      <c r="AV461" s="284"/>
      <c r="AW461" s="284"/>
      <c r="AX461" s="284"/>
      <c r="AY461" s="284"/>
      <c r="BH461" s="284"/>
      <c r="BI461" s="284"/>
      <c r="BJ461" s="284"/>
      <c r="BK461" s="284"/>
      <c r="BL461" s="284"/>
      <c r="BM461" s="284"/>
      <c r="BN461" s="284"/>
      <c r="BO461" s="284"/>
      <c r="BP461" s="284"/>
      <c r="BQ461" s="284"/>
      <c r="BR461" s="284"/>
      <c r="BS461" s="284"/>
      <c r="BT461" s="284"/>
      <c r="BU461" s="284"/>
      <c r="BV461" s="284"/>
      <c r="BW461" s="284"/>
      <c r="BX461" s="284"/>
      <c r="BY461" s="284"/>
      <c r="BZ461" s="284"/>
      <c r="CA461" s="284"/>
      <c r="CB461" s="284"/>
      <c r="CC461" s="284"/>
      <c r="CD461" s="284"/>
      <c r="CE461" s="284"/>
      <c r="CF461" s="284"/>
      <c r="CG461" s="284"/>
      <c r="CH461" s="284"/>
      <c r="CI461" s="284"/>
      <c r="CJ461" s="284"/>
      <c r="CK461" s="284"/>
      <c r="CL461" s="284"/>
      <c r="CM461" s="284"/>
      <c r="CN461" s="284"/>
      <c r="CO461" s="284"/>
      <c r="CP461" s="284"/>
      <c r="CQ461" s="284"/>
      <c r="CR461" s="284"/>
      <c r="CS461" s="284"/>
      <c r="CT461" s="284"/>
      <c r="CU461" s="284"/>
      <c r="CV461" s="284"/>
      <c r="CW461" s="284"/>
      <c r="CX461" s="284"/>
      <c r="CY461" s="284"/>
      <c r="CZ461" s="284"/>
      <c r="DA461" s="284"/>
      <c r="DB461" s="284"/>
      <c r="DC461" s="284"/>
      <c r="DD461" s="284"/>
      <c r="DE461" s="284"/>
      <c r="DF461" s="284"/>
      <c r="DG461" s="284"/>
      <c r="DH461" s="284"/>
      <c r="DI461" s="284"/>
      <c r="DJ461" s="284"/>
      <c r="DK461" s="284"/>
      <c r="DL461" s="284"/>
      <c r="DM461" s="284"/>
      <c r="DN461" s="284"/>
      <c r="DO461" s="284"/>
      <c r="DP461" s="284"/>
      <c r="DQ461" s="284"/>
      <c r="DR461" s="284"/>
    </row>
    <row r="462" spans="2:122">
      <c r="B462" s="346"/>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346"/>
      <c r="AE462" s="346"/>
      <c r="AF462" s="346"/>
      <c r="AG462" s="346"/>
      <c r="AH462" s="346"/>
      <c r="AI462" s="346"/>
      <c r="AJ462" s="346"/>
      <c r="AV462" s="284"/>
      <c r="AW462" s="284"/>
      <c r="AX462" s="284"/>
      <c r="AY462" s="284"/>
      <c r="BH462" s="284"/>
      <c r="BI462" s="284"/>
      <c r="BJ462" s="284"/>
      <c r="BK462" s="284"/>
      <c r="BL462" s="284"/>
      <c r="BM462" s="284"/>
      <c r="BN462" s="284"/>
      <c r="BO462" s="284"/>
      <c r="BP462" s="284"/>
      <c r="BQ462" s="284"/>
      <c r="BR462" s="284"/>
      <c r="BS462" s="284"/>
      <c r="BT462" s="284"/>
      <c r="BU462" s="284"/>
      <c r="BV462" s="284"/>
      <c r="BW462" s="284"/>
      <c r="BX462" s="284"/>
      <c r="BY462" s="284"/>
      <c r="BZ462" s="284"/>
      <c r="CA462" s="284"/>
      <c r="CB462" s="284"/>
      <c r="CC462" s="284"/>
      <c r="CD462" s="284"/>
      <c r="CE462" s="284"/>
      <c r="CF462" s="284"/>
      <c r="CG462" s="284"/>
      <c r="CH462" s="284"/>
      <c r="CI462" s="284"/>
      <c r="CJ462" s="284"/>
      <c r="CK462" s="284"/>
      <c r="CL462" s="284"/>
      <c r="CM462" s="284"/>
      <c r="CN462" s="284"/>
      <c r="CO462" s="284"/>
      <c r="CP462" s="284"/>
      <c r="CQ462" s="284"/>
      <c r="CR462" s="284"/>
      <c r="CS462" s="284"/>
      <c r="CT462" s="284"/>
      <c r="CU462" s="284"/>
      <c r="CV462" s="284"/>
      <c r="CW462" s="284"/>
      <c r="CX462" s="284"/>
      <c r="CY462" s="284"/>
      <c r="CZ462" s="284"/>
      <c r="DA462" s="284"/>
      <c r="DB462" s="284"/>
      <c r="DC462" s="284"/>
      <c r="DD462" s="284"/>
      <c r="DE462" s="284"/>
      <c r="DF462" s="284"/>
      <c r="DG462" s="284"/>
      <c r="DH462" s="284"/>
      <c r="DI462" s="284"/>
      <c r="DJ462" s="284"/>
      <c r="DK462" s="284"/>
      <c r="DL462" s="284"/>
      <c r="DM462" s="284"/>
      <c r="DN462" s="284"/>
      <c r="DO462" s="284"/>
      <c r="DP462" s="284"/>
      <c r="DQ462" s="284"/>
      <c r="DR462" s="284"/>
    </row>
    <row r="463" spans="2:122">
      <c r="B463" s="346"/>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346"/>
      <c r="AE463" s="346"/>
      <c r="AF463" s="346"/>
      <c r="AG463" s="346"/>
      <c r="AH463" s="346"/>
      <c r="AI463" s="346"/>
      <c r="AJ463" s="346"/>
      <c r="AV463" s="284"/>
      <c r="AW463" s="284"/>
      <c r="AX463" s="284"/>
      <c r="AY463" s="284"/>
      <c r="BH463" s="284"/>
      <c r="BI463" s="284"/>
      <c r="BJ463" s="284"/>
      <c r="BK463" s="284"/>
      <c r="BL463" s="284"/>
      <c r="BM463" s="284"/>
      <c r="BN463" s="284"/>
      <c r="BO463" s="284"/>
      <c r="BP463" s="284"/>
      <c r="BQ463" s="284"/>
      <c r="BR463" s="284"/>
      <c r="BS463" s="284"/>
      <c r="BT463" s="284"/>
      <c r="BU463" s="284"/>
      <c r="BV463" s="284"/>
      <c r="BW463" s="284"/>
      <c r="BX463" s="284"/>
      <c r="BY463" s="284"/>
      <c r="BZ463" s="284"/>
      <c r="CA463" s="284"/>
      <c r="CB463" s="284"/>
      <c r="CC463" s="284"/>
      <c r="CD463" s="284"/>
      <c r="CE463" s="284"/>
      <c r="CF463" s="284"/>
      <c r="CG463" s="284"/>
      <c r="CH463" s="284"/>
      <c r="CI463" s="284"/>
      <c r="CJ463" s="284"/>
      <c r="CK463" s="284"/>
      <c r="CL463" s="284"/>
      <c r="CM463" s="284"/>
      <c r="CN463" s="284"/>
      <c r="CO463" s="284"/>
      <c r="CP463" s="284"/>
      <c r="CQ463" s="284"/>
      <c r="CR463" s="284"/>
      <c r="CS463" s="284"/>
      <c r="CT463" s="284"/>
      <c r="CU463" s="284"/>
      <c r="CV463" s="284"/>
      <c r="CW463" s="284"/>
      <c r="CX463" s="284"/>
      <c r="CY463" s="284"/>
      <c r="CZ463" s="284"/>
      <c r="DA463" s="284"/>
      <c r="DB463" s="284"/>
      <c r="DC463" s="284"/>
      <c r="DD463" s="284"/>
      <c r="DE463" s="284"/>
      <c r="DF463" s="284"/>
      <c r="DG463" s="284"/>
      <c r="DH463" s="284"/>
      <c r="DI463" s="284"/>
      <c r="DJ463" s="284"/>
      <c r="DK463" s="284"/>
      <c r="DL463" s="284"/>
      <c r="DM463" s="284"/>
      <c r="DN463" s="284"/>
      <c r="DO463" s="284"/>
      <c r="DP463" s="284"/>
      <c r="DQ463" s="284"/>
      <c r="DR463" s="284"/>
    </row>
    <row r="464" spans="2:122">
      <c r="B464" s="346"/>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346"/>
      <c r="AE464" s="346"/>
      <c r="AF464" s="346"/>
      <c r="AG464" s="346"/>
      <c r="AH464" s="346"/>
      <c r="AI464" s="346"/>
      <c r="AJ464" s="346"/>
      <c r="AV464" s="284"/>
      <c r="AW464" s="284"/>
      <c r="AX464" s="284"/>
      <c r="AY464" s="284"/>
      <c r="BH464" s="284"/>
      <c r="BI464" s="284"/>
      <c r="BJ464" s="284"/>
      <c r="BK464" s="284"/>
      <c r="BL464" s="284"/>
      <c r="BM464" s="284"/>
      <c r="BN464" s="284"/>
      <c r="BO464" s="284"/>
      <c r="BP464" s="284"/>
      <c r="BQ464" s="284"/>
      <c r="BR464" s="284"/>
      <c r="BS464" s="284"/>
      <c r="BT464" s="284"/>
      <c r="BU464" s="284"/>
      <c r="BV464" s="284"/>
      <c r="BW464" s="284"/>
      <c r="BX464" s="284"/>
      <c r="BY464" s="284"/>
      <c r="BZ464" s="284"/>
      <c r="CA464" s="284"/>
      <c r="CB464" s="284"/>
      <c r="CC464" s="284"/>
      <c r="CD464" s="284"/>
      <c r="CE464" s="284"/>
      <c r="CF464" s="284"/>
      <c r="CG464" s="284"/>
      <c r="CH464" s="284"/>
      <c r="CI464" s="284"/>
      <c r="CJ464" s="284"/>
      <c r="CK464" s="284"/>
      <c r="CL464" s="284"/>
      <c r="CM464" s="284"/>
      <c r="CN464" s="284"/>
      <c r="CO464" s="284"/>
      <c r="CP464" s="284"/>
      <c r="CQ464" s="284"/>
      <c r="CR464" s="284"/>
      <c r="CS464" s="284"/>
      <c r="CT464" s="284"/>
      <c r="CU464" s="284"/>
      <c r="CV464" s="284"/>
      <c r="CW464" s="284"/>
      <c r="CX464" s="284"/>
      <c r="CY464" s="284"/>
      <c r="CZ464" s="284"/>
      <c r="DA464" s="284"/>
      <c r="DB464" s="284"/>
      <c r="DC464" s="284"/>
      <c r="DD464" s="284"/>
      <c r="DE464" s="284"/>
      <c r="DF464" s="284"/>
      <c r="DG464" s="284"/>
      <c r="DH464" s="284"/>
      <c r="DI464" s="284"/>
      <c r="DJ464" s="284"/>
      <c r="DK464" s="284"/>
      <c r="DL464" s="284"/>
      <c r="DM464" s="284"/>
      <c r="DN464" s="284"/>
      <c r="DO464" s="284"/>
      <c r="DP464" s="284"/>
      <c r="DQ464" s="284"/>
      <c r="DR464" s="284"/>
    </row>
    <row r="465" spans="2:122">
      <c r="B465" s="346"/>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346"/>
      <c r="AE465" s="346"/>
      <c r="AF465" s="346"/>
      <c r="AG465" s="346"/>
      <c r="AH465" s="346"/>
      <c r="AI465" s="346"/>
      <c r="AJ465" s="346"/>
      <c r="AV465" s="284"/>
      <c r="AW465" s="284"/>
      <c r="AX465" s="284"/>
      <c r="AY465" s="284"/>
      <c r="BH465" s="284"/>
      <c r="BI465" s="284"/>
      <c r="BJ465" s="284"/>
      <c r="BK465" s="284"/>
      <c r="BL465" s="284"/>
      <c r="BM465" s="284"/>
      <c r="BN465" s="284"/>
      <c r="BO465" s="284"/>
      <c r="BP465" s="284"/>
      <c r="BQ465" s="284"/>
      <c r="BR465" s="284"/>
      <c r="BS465" s="284"/>
      <c r="BT465" s="284"/>
      <c r="BU465" s="284"/>
      <c r="BV465" s="284"/>
      <c r="BW465" s="284"/>
      <c r="BX465" s="284"/>
      <c r="BY465" s="284"/>
      <c r="BZ465" s="284"/>
      <c r="CA465" s="284"/>
      <c r="CB465" s="284"/>
      <c r="CC465" s="284"/>
      <c r="CD465" s="284"/>
      <c r="CE465" s="284"/>
      <c r="CF465" s="284"/>
      <c r="CG465" s="284"/>
      <c r="CH465" s="284"/>
      <c r="CI465" s="284"/>
      <c r="CJ465" s="284"/>
      <c r="CK465" s="284"/>
      <c r="CL465" s="284"/>
      <c r="CM465" s="284"/>
      <c r="CN465" s="284"/>
      <c r="CO465" s="284"/>
      <c r="CP465" s="284"/>
      <c r="CQ465" s="284"/>
      <c r="CR465" s="284"/>
      <c r="CS465" s="284"/>
      <c r="CT465" s="284"/>
      <c r="CU465" s="284"/>
      <c r="CV465" s="284"/>
      <c r="CW465" s="284"/>
      <c r="CX465" s="284"/>
      <c r="CY465" s="284"/>
      <c r="CZ465" s="284"/>
      <c r="DA465" s="284"/>
      <c r="DB465" s="284"/>
      <c r="DC465" s="284"/>
      <c r="DD465" s="284"/>
      <c r="DE465" s="284"/>
      <c r="DF465" s="284"/>
      <c r="DG465" s="284"/>
      <c r="DH465" s="284"/>
      <c r="DI465" s="284"/>
      <c r="DJ465" s="284"/>
      <c r="DK465" s="284"/>
      <c r="DL465" s="284"/>
      <c r="DM465" s="284"/>
      <c r="DN465" s="284"/>
      <c r="DO465" s="284"/>
      <c r="DP465" s="284"/>
      <c r="DQ465" s="284"/>
      <c r="DR465" s="284"/>
    </row>
    <row r="466" spans="2:122">
      <c r="B466" s="346"/>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346"/>
      <c r="AE466" s="346"/>
      <c r="AF466" s="346"/>
      <c r="AG466" s="346"/>
      <c r="AH466" s="346"/>
      <c r="AI466" s="346"/>
      <c r="AJ466" s="346"/>
      <c r="AV466" s="284"/>
      <c r="AW466" s="284"/>
      <c r="AX466" s="284"/>
      <c r="AY466" s="284"/>
      <c r="BH466" s="284"/>
      <c r="BI466" s="284"/>
      <c r="BJ466" s="284"/>
      <c r="BK466" s="284"/>
      <c r="BL466" s="284"/>
      <c r="BM466" s="284"/>
      <c r="BN466" s="284"/>
      <c r="BO466" s="284"/>
      <c r="BP466" s="284"/>
      <c r="BQ466" s="284"/>
      <c r="BR466" s="284"/>
      <c r="BS466" s="284"/>
      <c r="BT466" s="284"/>
      <c r="BU466" s="284"/>
      <c r="BV466" s="284"/>
      <c r="BW466" s="284"/>
      <c r="BX466" s="284"/>
      <c r="BY466" s="284"/>
      <c r="BZ466" s="284"/>
      <c r="CA466" s="284"/>
      <c r="CB466" s="284"/>
      <c r="CC466" s="284"/>
      <c r="CD466" s="284"/>
      <c r="CE466" s="284"/>
      <c r="CF466" s="284"/>
      <c r="CG466" s="284"/>
      <c r="CH466" s="284"/>
      <c r="CI466" s="284"/>
      <c r="CJ466" s="284"/>
      <c r="CK466" s="284"/>
      <c r="CL466" s="284"/>
      <c r="CM466" s="284"/>
      <c r="CN466" s="284"/>
      <c r="CO466" s="284"/>
      <c r="CP466" s="284"/>
      <c r="CQ466" s="284"/>
      <c r="CR466" s="284"/>
      <c r="CS466" s="284"/>
      <c r="CT466" s="284"/>
      <c r="CU466" s="284"/>
      <c r="CV466" s="284"/>
      <c r="CW466" s="284"/>
      <c r="CX466" s="284"/>
      <c r="CY466" s="284"/>
      <c r="CZ466" s="284"/>
      <c r="DA466" s="284"/>
      <c r="DB466" s="284"/>
      <c r="DC466" s="284"/>
      <c r="DD466" s="284"/>
      <c r="DE466" s="284"/>
      <c r="DF466" s="284"/>
      <c r="DG466" s="284"/>
      <c r="DH466" s="284"/>
      <c r="DI466" s="284"/>
      <c r="DJ466" s="284"/>
      <c r="DK466" s="284"/>
      <c r="DL466" s="284"/>
      <c r="DM466" s="284"/>
      <c r="DN466" s="284"/>
      <c r="DO466" s="284"/>
      <c r="DP466" s="284"/>
      <c r="DQ466" s="284"/>
      <c r="DR466" s="284"/>
    </row>
    <row r="467" spans="2:122">
      <c r="B467" s="346"/>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346"/>
      <c r="AE467" s="346"/>
      <c r="AF467" s="346"/>
      <c r="AG467" s="346"/>
      <c r="AH467" s="346"/>
      <c r="AI467" s="346"/>
      <c r="AJ467" s="346"/>
      <c r="AV467" s="284"/>
      <c r="AW467" s="284"/>
      <c r="AX467" s="284"/>
      <c r="AY467" s="284"/>
      <c r="BH467" s="284"/>
      <c r="BI467" s="284"/>
      <c r="BJ467" s="284"/>
      <c r="BK467" s="284"/>
      <c r="BL467" s="284"/>
      <c r="BM467" s="284"/>
      <c r="BN467" s="284"/>
      <c r="BO467" s="284"/>
      <c r="BP467" s="284"/>
      <c r="BQ467" s="284"/>
      <c r="BR467" s="284"/>
      <c r="BS467" s="284"/>
      <c r="BT467" s="284"/>
      <c r="BU467" s="284"/>
      <c r="BV467" s="284"/>
      <c r="BW467" s="284"/>
      <c r="BX467" s="284"/>
      <c r="BY467" s="284"/>
      <c r="BZ467" s="284"/>
      <c r="CA467" s="284"/>
      <c r="CB467" s="284"/>
      <c r="CC467" s="284"/>
      <c r="CD467" s="284"/>
      <c r="CE467" s="284"/>
      <c r="CF467" s="284"/>
      <c r="CG467" s="284"/>
      <c r="CH467" s="284"/>
      <c r="CI467" s="284"/>
      <c r="CJ467" s="284"/>
      <c r="CK467" s="284"/>
      <c r="CL467" s="284"/>
      <c r="CM467" s="284"/>
      <c r="CN467" s="284"/>
      <c r="CO467" s="284"/>
      <c r="CP467" s="284"/>
      <c r="CQ467" s="284"/>
      <c r="CR467" s="284"/>
      <c r="CS467" s="284"/>
      <c r="CT467" s="284"/>
      <c r="CU467" s="284"/>
      <c r="CV467" s="284"/>
      <c r="CW467" s="284"/>
      <c r="CX467" s="284"/>
      <c r="CY467" s="284"/>
      <c r="CZ467" s="284"/>
      <c r="DA467" s="284"/>
      <c r="DB467" s="284"/>
      <c r="DC467" s="284"/>
      <c r="DD467" s="284"/>
      <c r="DE467" s="284"/>
      <c r="DF467" s="284"/>
      <c r="DG467" s="284"/>
      <c r="DH467" s="284"/>
      <c r="DI467" s="284"/>
      <c r="DJ467" s="284"/>
      <c r="DK467" s="284"/>
      <c r="DL467" s="284"/>
      <c r="DM467" s="284"/>
      <c r="DN467" s="284"/>
      <c r="DO467" s="284"/>
      <c r="DP467" s="284"/>
      <c r="DQ467" s="284"/>
      <c r="DR467" s="284"/>
    </row>
    <row r="468" spans="2:122">
      <c r="B468" s="346"/>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346"/>
      <c r="AE468" s="346"/>
      <c r="AF468" s="346"/>
      <c r="AG468" s="346"/>
      <c r="AH468" s="346"/>
      <c r="AI468" s="346"/>
      <c r="AJ468" s="346"/>
      <c r="AV468" s="284"/>
      <c r="AW468" s="284"/>
      <c r="AX468" s="284"/>
      <c r="AY468" s="284"/>
      <c r="BH468" s="284"/>
      <c r="BI468" s="284"/>
      <c r="BJ468" s="284"/>
      <c r="BK468" s="284"/>
      <c r="BL468" s="284"/>
      <c r="BM468" s="284"/>
      <c r="BN468" s="284"/>
      <c r="BO468" s="284"/>
      <c r="BP468" s="284"/>
      <c r="BQ468" s="284"/>
      <c r="BR468" s="284"/>
      <c r="BS468" s="284"/>
      <c r="BT468" s="284"/>
      <c r="BU468" s="284"/>
      <c r="BV468" s="284"/>
      <c r="BW468" s="284"/>
      <c r="BX468" s="284"/>
      <c r="BY468" s="284"/>
      <c r="BZ468" s="284"/>
      <c r="CA468" s="284"/>
      <c r="CB468" s="284"/>
      <c r="CC468" s="284"/>
      <c r="CD468" s="284"/>
      <c r="CE468" s="284"/>
      <c r="CF468" s="284"/>
      <c r="CG468" s="284"/>
      <c r="CH468" s="284"/>
      <c r="CI468" s="284"/>
      <c r="CJ468" s="284"/>
      <c r="CK468" s="284"/>
      <c r="CL468" s="284"/>
      <c r="CM468" s="284"/>
      <c r="CN468" s="284"/>
      <c r="CO468" s="284"/>
      <c r="CP468" s="284"/>
      <c r="CQ468" s="284"/>
      <c r="CR468" s="284"/>
      <c r="CS468" s="284"/>
      <c r="CT468" s="284"/>
      <c r="CU468" s="284"/>
      <c r="CV468" s="284"/>
      <c r="CW468" s="284"/>
      <c r="CX468" s="284"/>
      <c r="CY468" s="284"/>
      <c r="CZ468" s="284"/>
      <c r="DA468" s="284"/>
      <c r="DB468" s="284"/>
      <c r="DC468" s="284"/>
      <c r="DD468" s="284"/>
      <c r="DE468" s="284"/>
      <c r="DF468" s="284"/>
      <c r="DG468" s="284"/>
      <c r="DH468" s="284"/>
      <c r="DI468" s="284"/>
      <c r="DJ468" s="284"/>
      <c r="DK468" s="284"/>
      <c r="DL468" s="284"/>
      <c r="DM468" s="284"/>
      <c r="DN468" s="284"/>
      <c r="DO468" s="284"/>
      <c r="DP468" s="284"/>
      <c r="DQ468" s="284"/>
      <c r="DR468" s="284"/>
    </row>
    <row r="469" spans="2:122">
      <c r="B469" s="346"/>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346"/>
      <c r="AE469" s="346"/>
      <c r="AF469" s="346"/>
      <c r="AG469" s="346"/>
      <c r="AH469" s="346"/>
      <c r="AI469" s="346"/>
      <c r="AJ469" s="346"/>
      <c r="AV469" s="284"/>
      <c r="AW469" s="284"/>
      <c r="AX469" s="284"/>
      <c r="AY469" s="284"/>
      <c r="BH469" s="284"/>
      <c r="BI469" s="284"/>
      <c r="BJ469" s="284"/>
      <c r="BK469" s="284"/>
      <c r="BL469" s="284"/>
      <c r="BM469" s="284"/>
      <c r="BN469" s="284"/>
      <c r="BO469" s="284"/>
      <c r="BP469" s="284"/>
      <c r="BQ469" s="284"/>
      <c r="BR469" s="284"/>
      <c r="BS469" s="284"/>
      <c r="BT469" s="284"/>
      <c r="BU469" s="284"/>
      <c r="BV469" s="284"/>
      <c r="BW469" s="284"/>
      <c r="BX469" s="284"/>
      <c r="BY469" s="284"/>
      <c r="BZ469" s="284"/>
      <c r="CA469" s="284"/>
      <c r="CB469" s="284"/>
      <c r="CC469" s="284"/>
      <c r="CD469" s="284"/>
      <c r="CE469" s="284"/>
      <c r="CF469" s="284"/>
      <c r="CG469" s="284"/>
      <c r="CH469" s="284"/>
      <c r="CI469" s="284"/>
      <c r="CJ469" s="284"/>
      <c r="CK469" s="284"/>
      <c r="CL469" s="284"/>
      <c r="CM469" s="284"/>
      <c r="CN469" s="284"/>
      <c r="CO469" s="284"/>
      <c r="CP469" s="284"/>
      <c r="CQ469" s="284"/>
      <c r="CR469" s="284"/>
      <c r="CS469" s="284"/>
      <c r="CT469" s="284"/>
      <c r="CU469" s="284"/>
      <c r="CV469" s="284"/>
      <c r="CW469" s="284"/>
      <c r="CX469" s="284"/>
      <c r="CY469" s="284"/>
      <c r="CZ469" s="284"/>
      <c r="DA469" s="284"/>
      <c r="DB469" s="284"/>
      <c r="DC469" s="284"/>
      <c r="DD469" s="284"/>
      <c r="DE469" s="284"/>
      <c r="DF469" s="284"/>
      <c r="DG469" s="284"/>
      <c r="DH469" s="284"/>
      <c r="DI469" s="284"/>
      <c r="DJ469" s="284"/>
      <c r="DK469" s="284"/>
      <c r="DL469" s="284"/>
      <c r="DM469" s="284"/>
      <c r="DN469" s="284"/>
      <c r="DO469" s="284"/>
      <c r="DP469" s="284"/>
      <c r="DQ469" s="284"/>
      <c r="DR469" s="284"/>
    </row>
    <row r="470" spans="2:122">
      <c r="B470" s="346"/>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346"/>
      <c r="AE470" s="346"/>
      <c r="AF470" s="346"/>
      <c r="AG470" s="346"/>
      <c r="AH470" s="346"/>
      <c r="AI470" s="346"/>
      <c r="AJ470" s="346"/>
      <c r="AV470" s="284"/>
      <c r="AW470" s="284"/>
      <c r="AX470" s="284"/>
      <c r="AY470" s="284"/>
      <c r="BH470" s="284"/>
      <c r="BI470" s="284"/>
      <c r="BJ470" s="284"/>
      <c r="BK470" s="284"/>
      <c r="BL470" s="284"/>
      <c r="BM470" s="284"/>
      <c r="BN470" s="284"/>
      <c r="BO470" s="284"/>
      <c r="BP470" s="284"/>
      <c r="BQ470" s="284"/>
      <c r="BR470" s="284"/>
      <c r="BS470" s="284"/>
      <c r="BT470" s="284"/>
      <c r="BU470" s="284"/>
      <c r="BV470" s="284"/>
      <c r="BW470" s="284"/>
      <c r="BX470" s="284"/>
      <c r="BY470" s="284"/>
      <c r="BZ470" s="284"/>
      <c r="CA470" s="284"/>
      <c r="CB470" s="284"/>
      <c r="CC470" s="284"/>
      <c r="CD470" s="284"/>
      <c r="CE470" s="284"/>
      <c r="CF470" s="284"/>
      <c r="CG470" s="284"/>
      <c r="CH470" s="284"/>
      <c r="CI470" s="284"/>
      <c r="CJ470" s="284"/>
      <c r="CK470" s="284"/>
      <c r="CL470" s="284"/>
      <c r="CM470" s="284"/>
      <c r="CN470" s="284"/>
      <c r="CO470" s="284"/>
      <c r="CP470" s="284"/>
      <c r="CQ470" s="284"/>
      <c r="CR470" s="284"/>
      <c r="CS470" s="284"/>
      <c r="CT470" s="284"/>
      <c r="CU470" s="284"/>
      <c r="CV470" s="284"/>
      <c r="CW470" s="284"/>
      <c r="CX470" s="284"/>
      <c r="CY470" s="284"/>
      <c r="CZ470" s="284"/>
      <c r="DA470" s="284"/>
      <c r="DB470" s="284"/>
      <c r="DC470" s="284"/>
      <c r="DD470" s="284"/>
      <c r="DE470" s="284"/>
      <c r="DF470" s="284"/>
      <c r="DG470" s="284"/>
      <c r="DH470" s="284"/>
      <c r="DI470" s="284"/>
      <c r="DJ470" s="284"/>
      <c r="DK470" s="284"/>
      <c r="DL470" s="284"/>
      <c r="DM470" s="284"/>
      <c r="DN470" s="284"/>
      <c r="DO470" s="284"/>
      <c r="DP470" s="284"/>
      <c r="DQ470" s="284"/>
      <c r="DR470" s="284"/>
    </row>
    <row r="471" spans="2:122">
      <c r="B471" s="346"/>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346"/>
      <c r="AE471" s="346"/>
      <c r="AF471" s="346"/>
      <c r="AG471" s="346"/>
      <c r="AH471" s="346"/>
      <c r="AI471" s="346"/>
      <c r="AJ471" s="346"/>
      <c r="AV471" s="284"/>
      <c r="AW471" s="284"/>
      <c r="AX471" s="284"/>
      <c r="AY471" s="284"/>
      <c r="BH471" s="284"/>
      <c r="BI471" s="284"/>
      <c r="BJ471" s="284"/>
      <c r="BK471" s="284"/>
      <c r="BL471" s="284"/>
      <c r="BM471" s="284"/>
      <c r="BN471" s="284"/>
      <c r="BO471" s="284"/>
      <c r="BP471" s="284"/>
      <c r="BQ471" s="284"/>
      <c r="BR471" s="284"/>
      <c r="BS471" s="284"/>
      <c r="BT471" s="284"/>
      <c r="BU471" s="284"/>
      <c r="BV471" s="284"/>
      <c r="BW471" s="284"/>
      <c r="BX471" s="284"/>
      <c r="BY471" s="284"/>
      <c r="BZ471" s="284"/>
      <c r="CA471" s="284"/>
      <c r="CB471" s="284"/>
      <c r="CC471" s="284"/>
      <c r="CD471" s="284"/>
      <c r="CE471" s="284"/>
      <c r="CF471" s="284"/>
      <c r="CG471" s="284"/>
      <c r="CH471" s="284"/>
      <c r="CI471" s="284"/>
      <c r="CJ471" s="284"/>
      <c r="CK471" s="284"/>
      <c r="CL471" s="284"/>
      <c r="CM471" s="284"/>
      <c r="CN471" s="284"/>
      <c r="CO471" s="284"/>
      <c r="CP471" s="284"/>
      <c r="CQ471" s="284"/>
      <c r="CR471" s="284"/>
      <c r="CS471" s="284"/>
      <c r="CT471" s="284"/>
      <c r="CU471" s="284"/>
      <c r="CV471" s="284"/>
      <c r="CW471" s="284"/>
      <c r="CX471" s="284"/>
      <c r="CY471" s="284"/>
      <c r="CZ471" s="284"/>
      <c r="DA471" s="284"/>
      <c r="DB471" s="284"/>
      <c r="DC471" s="284"/>
      <c r="DD471" s="284"/>
      <c r="DE471" s="284"/>
      <c r="DF471" s="284"/>
      <c r="DG471" s="284"/>
      <c r="DH471" s="284"/>
      <c r="DI471" s="284"/>
      <c r="DJ471" s="284"/>
      <c r="DK471" s="284"/>
      <c r="DL471" s="284"/>
      <c r="DM471" s="284"/>
      <c r="DN471" s="284"/>
      <c r="DO471" s="284"/>
      <c r="DP471" s="284"/>
      <c r="DQ471" s="284"/>
      <c r="DR471" s="284"/>
    </row>
    <row r="472" spans="2:122">
      <c r="B472" s="346"/>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346"/>
      <c r="AE472" s="346"/>
      <c r="AF472" s="346"/>
      <c r="AG472" s="346"/>
      <c r="AH472" s="346"/>
      <c r="AI472" s="346"/>
      <c r="AJ472" s="346"/>
      <c r="AV472" s="284"/>
      <c r="AW472" s="284"/>
      <c r="AX472" s="284"/>
      <c r="AY472" s="284"/>
      <c r="BH472" s="284"/>
      <c r="BI472" s="284"/>
      <c r="BJ472" s="284"/>
      <c r="BK472" s="284"/>
      <c r="BL472" s="284"/>
      <c r="BM472" s="284"/>
      <c r="BN472" s="284"/>
      <c r="BO472" s="284"/>
      <c r="BP472" s="284"/>
      <c r="BQ472" s="284"/>
      <c r="BR472" s="284"/>
      <c r="BS472" s="284"/>
      <c r="BT472" s="284"/>
      <c r="BU472" s="284"/>
      <c r="BV472" s="284"/>
      <c r="BW472" s="284"/>
      <c r="BX472" s="284"/>
      <c r="BY472" s="284"/>
      <c r="BZ472" s="284"/>
      <c r="CA472" s="284"/>
      <c r="CB472" s="284"/>
      <c r="CC472" s="284"/>
      <c r="CD472" s="284"/>
      <c r="CE472" s="284"/>
      <c r="CF472" s="284"/>
      <c r="CG472" s="284"/>
      <c r="CH472" s="284"/>
      <c r="CI472" s="284"/>
      <c r="CJ472" s="284"/>
      <c r="CK472" s="284"/>
      <c r="CL472" s="284"/>
      <c r="CM472" s="284"/>
      <c r="CN472" s="284"/>
      <c r="CO472" s="284"/>
      <c r="CP472" s="284"/>
      <c r="CQ472" s="284"/>
      <c r="CR472" s="284"/>
      <c r="CS472" s="284"/>
      <c r="CT472" s="284"/>
      <c r="CU472" s="284"/>
      <c r="CV472" s="284"/>
      <c r="CW472" s="284"/>
      <c r="CX472" s="284"/>
      <c r="CY472" s="284"/>
      <c r="CZ472" s="284"/>
      <c r="DA472" s="284"/>
      <c r="DB472" s="284"/>
      <c r="DC472" s="284"/>
      <c r="DD472" s="284"/>
      <c r="DE472" s="284"/>
      <c r="DF472" s="284"/>
      <c r="DG472" s="284"/>
      <c r="DH472" s="284"/>
      <c r="DI472" s="284"/>
      <c r="DJ472" s="284"/>
      <c r="DK472" s="284"/>
      <c r="DL472" s="284"/>
      <c r="DM472" s="284"/>
      <c r="DN472" s="284"/>
      <c r="DO472" s="284"/>
      <c r="DP472" s="284"/>
      <c r="DQ472" s="284"/>
      <c r="DR472" s="284"/>
    </row>
    <row r="473" spans="2:122">
      <c r="B473" s="346"/>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346"/>
      <c r="AE473" s="346"/>
      <c r="AF473" s="346"/>
      <c r="AG473" s="346"/>
      <c r="AH473" s="346"/>
      <c r="AI473" s="346"/>
      <c r="AJ473" s="346"/>
      <c r="AV473" s="284"/>
      <c r="AW473" s="284"/>
      <c r="AX473" s="284"/>
      <c r="AY473" s="284"/>
      <c r="BH473" s="284"/>
      <c r="BI473" s="284"/>
      <c r="BJ473" s="284"/>
      <c r="BK473" s="284"/>
      <c r="BL473" s="284"/>
      <c r="BM473" s="284"/>
      <c r="BN473" s="284"/>
      <c r="BO473" s="284"/>
      <c r="BP473" s="284"/>
      <c r="BQ473" s="284"/>
      <c r="BR473" s="284"/>
      <c r="BS473" s="284"/>
      <c r="BT473" s="284"/>
      <c r="BU473" s="284"/>
      <c r="BV473" s="284"/>
      <c r="BW473" s="284"/>
      <c r="BX473" s="284"/>
      <c r="BY473" s="284"/>
      <c r="BZ473" s="284"/>
      <c r="CA473" s="284"/>
      <c r="CB473" s="284"/>
      <c r="CC473" s="284"/>
      <c r="CD473" s="284"/>
      <c r="CE473" s="284"/>
      <c r="CF473" s="284"/>
      <c r="CG473" s="284"/>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c r="DR473" s="284"/>
    </row>
    <row r="474" spans="2:122">
      <c r="B474" s="346"/>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346"/>
      <c r="AE474" s="346"/>
      <c r="AF474" s="346"/>
      <c r="AG474" s="346"/>
      <c r="AH474" s="346"/>
      <c r="AI474" s="346"/>
      <c r="AJ474" s="346"/>
      <c r="AV474" s="284"/>
      <c r="AW474" s="284"/>
      <c r="AX474" s="284"/>
      <c r="AY474" s="284"/>
      <c r="BH474" s="284"/>
      <c r="BI474" s="284"/>
      <c r="BJ474" s="284"/>
      <c r="BK474" s="284"/>
      <c r="BL474" s="284"/>
      <c r="BM474" s="284"/>
      <c r="BN474" s="284"/>
      <c r="BO474" s="284"/>
      <c r="BP474" s="284"/>
      <c r="BQ474" s="284"/>
      <c r="BR474" s="284"/>
      <c r="BS474" s="284"/>
      <c r="BT474" s="284"/>
      <c r="BU474" s="284"/>
      <c r="BV474" s="284"/>
      <c r="BW474" s="284"/>
      <c r="BX474" s="284"/>
      <c r="BY474" s="284"/>
      <c r="BZ474" s="284"/>
      <c r="CA474" s="284"/>
      <c r="CB474" s="284"/>
      <c r="CC474" s="284"/>
      <c r="CD474" s="284"/>
      <c r="CE474" s="284"/>
      <c r="CF474" s="284"/>
      <c r="CG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c r="DR474" s="284"/>
    </row>
    <row r="475" spans="2:122">
      <c r="B475" s="346"/>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346"/>
      <c r="AE475" s="346"/>
      <c r="AF475" s="346"/>
      <c r="AG475" s="346"/>
      <c r="AH475" s="346"/>
      <c r="AI475" s="346"/>
      <c r="AJ475" s="346"/>
      <c r="AV475" s="284"/>
      <c r="AW475" s="284"/>
      <c r="AX475" s="284"/>
      <c r="AY475" s="284"/>
      <c r="BH475" s="284"/>
      <c r="BI475" s="284"/>
      <c r="BJ475" s="284"/>
      <c r="BK475" s="284"/>
      <c r="BL475" s="284"/>
      <c r="BM475" s="284"/>
      <c r="BN475" s="284"/>
      <c r="BO475" s="284"/>
      <c r="BP475" s="284"/>
      <c r="BQ475" s="284"/>
      <c r="BR475" s="284"/>
      <c r="BS475" s="284"/>
      <c r="BT475" s="284"/>
      <c r="BU475" s="284"/>
      <c r="BV475" s="284"/>
      <c r="BW475" s="284"/>
      <c r="BX475" s="284"/>
      <c r="BY475" s="284"/>
      <c r="BZ475" s="284"/>
      <c r="CA475" s="284"/>
      <c r="CB475" s="284"/>
      <c r="CC475" s="284"/>
      <c r="CD475" s="284"/>
      <c r="CE475" s="284"/>
      <c r="CF475" s="284"/>
      <c r="CG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c r="DR475" s="284"/>
    </row>
    <row r="476" spans="2:122">
      <c r="B476" s="346"/>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346"/>
      <c r="AE476" s="346"/>
      <c r="AF476" s="346"/>
      <c r="AG476" s="346"/>
      <c r="AH476" s="346"/>
      <c r="AI476" s="346"/>
      <c r="AJ476" s="346"/>
      <c r="AV476" s="284"/>
      <c r="AW476" s="284"/>
      <c r="AX476" s="284"/>
      <c r="AY476" s="284"/>
      <c r="BH476" s="284"/>
      <c r="BI476" s="284"/>
      <c r="BJ476" s="284"/>
      <c r="BK476" s="284"/>
      <c r="BL476" s="284"/>
      <c r="BM476" s="284"/>
      <c r="BN476" s="284"/>
      <c r="BO476" s="284"/>
      <c r="BP476" s="284"/>
      <c r="BQ476" s="284"/>
      <c r="BR476" s="284"/>
      <c r="BS476" s="284"/>
      <c r="BT476" s="284"/>
      <c r="BU476" s="284"/>
      <c r="BV476" s="284"/>
      <c r="BW476" s="284"/>
      <c r="BX476" s="284"/>
      <c r="BY476" s="284"/>
      <c r="BZ476" s="284"/>
      <c r="CA476" s="284"/>
      <c r="CB476" s="284"/>
      <c r="CC476" s="284"/>
      <c r="CD476" s="284"/>
      <c r="CE476" s="284"/>
      <c r="CF476" s="284"/>
      <c r="CG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c r="DR476" s="284"/>
    </row>
    <row r="477" spans="2:122">
      <c r="B477" s="346"/>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346"/>
      <c r="AE477" s="346"/>
      <c r="AF477" s="346"/>
      <c r="AG477" s="346"/>
      <c r="AH477" s="346"/>
      <c r="AI477" s="346"/>
      <c r="AJ477" s="346"/>
      <c r="AV477" s="284"/>
      <c r="AW477" s="284"/>
      <c r="AX477" s="284"/>
      <c r="AY477" s="284"/>
      <c r="BH477" s="284"/>
      <c r="BI477" s="284"/>
      <c r="BJ477" s="284"/>
      <c r="BK477" s="284"/>
      <c r="BL477" s="284"/>
      <c r="BM477" s="284"/>
      <c r="BN477" s="284"/>
      <c r="BO477" s="284"/>
      <c r="BP477" s="284"/>
      <c r="BQ477" s="284"/>
      <c r="BR477" s="284"/>
      <c r="BS477" s="284"/>
      <c r="BT477" s="284"/>
      <c r="BU477" s="284"/>
      <c r="BV477" s="284"/>
      <c r="BW477" s="284"/>
      <c r="BX477" s="284"/>
      <c r="BY477" s="284"/>
      <c r="BZ477" s="284"/>
      <c r="CA477" s="284"/>
      <c r="CB477" s="284"/>
      <c r="CC477" s="284"/>
      <c r="CD477" s="284"/>
      <c r="CE477" s="284"/>
      <c r="CF477" s="284"/>
      <c r="CG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c r="DR477" s="284"/>
    </row>
    <row r="478" spans="2:122">
      <c r="B478" s="346"/>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346"/>
      <c r="AE478" s="346"/>
      <c r="AF478" s="346"/>
      <c r="AG478" s="346"/>
      <c r="AH478" s="346"/>
      <c r="AI478" s="346"/>
      <c r="AJ478" s="346"/>
      <c r="AV478" s="284"/>
      <c r="AW478" s="284"/>
      <c r="AX478" s="284"/>
      <c r="AY478" s="284"/>
      <c r="BH478" s="284"/>
      <c r="BI478" s="284"/>
      <c r="BJ478" s="284"/>
      <c r="BK478" s="284"/>
      <c r="BL478" s="284"/>
      <c r="BM478" s="284"/>
      <c r="BN478" s="284"/>
      <c r="BO478" s="284"/>
      <c r="BP478" s="284"/>
      <c r="BQ478" s="284"/>
      <c r="BR478" s="284"/>
      <c r="BS478" s="284"/>
      <c r="BT478" s="284"/>
      <c r="BU478" s="284"/>
      <c r="BV478" s="284"/>
      <c r="BW478" s="284"/>
      <c r="BX478" s="284"/>
      <c r="BY478" s="284"/>
      <c r="BZ478" s="284"/>
      <c r="CA478" s="284"/>
      <c r="CB478" s="284"/>
      <c r="CC478" s="284"/>
      <c r="CD478" s="284"/>
      <c r="CE478" s="284"/>
      <c r="CF478" s="284"/>
      <c r="CG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c r="DR478" s="284"/>
    </row>
    <row r="479" spans="2:122">
      <c r="B479" s="346"/>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346"/>
      <c r="AE479" s="346"/>
      <c r="AF479" s="346"/>
      <c r="AG479" s="346"/>
      <c r="AH479" s="346"/>
      <c r="AI479" s="346"/>
      <c r="AJ479" s="346"/>
      <c r="AV479" s="284"/>
      <c r="AW479" s="284"/>
      <c r="AX479" s="284"/>
      <c r="AY479" s="284"/>
      <c r="BH479" s="284"/>
      <c r="BI479" s="284"/>
      <c r="BJ479" s="284"/>
      <c r="BK479" s="284"/>
      <c r="BL479" s="284"/>
      <c r="BM479" s="284"/>
      <c r="BN479" s="284"/>
      <c r="BO479" s="284"/>
      <c r="BP479" s="284"/>
      <c r="BQ479" s="284"/>
      <c r="BR479" s="284"/>
      <c r="BS479" s="284"/>
      <c r="BT479" s="284"/>
      <c r="BU479" s="284"/>
      <c r="BV479" s="284"/>
      <c r="BW479" s="284"/>
      <c r="BX479" s="284"/>
      <c r="BY479" s="284"/>
      <c r="BZ479" s="284"/>
      <c r="CA479" s="284"/>
      <c r="CB479" s="284"/>
      <c r="CC479" s="284"/>
      <c r="CD479" s="284"/>
      <c r="CE479" s="284"/>
      <c r="CF479" s="284"/>
      <c r="CG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c r="DR479" s="284"/>
    </row>
    <row r="480" spans="2:122">
      <c r="B480" s="346"/>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346"/>
      <c r="AE480" s="346"/>
      <c r="AF480" s="346"/>
      <c r="AG480" s="346"/>
      <c r="AH480" s="346"/>
      <c r="AI480" s="346"/>
      <c r="AJ480" s="346"/>
      <c r="AV480" s="284"/>
      <c r="AW480" s="284"/>
      <c r="AX480" s="284"/>
      <c r="AY480" s="284"/>
      <c r="BH480" s="284"/>
      <c r="BI480" s="284"/>
      <c r="BJ480" s="284"/>
      <c r="BK480" s="284"/>
      <c r="BL480" s="284"/>
      <c r="BM480" s="284"/>
      <c r="BN480" s="284"/>
      <c r="BO480" s="284"/>
      <c r="BP480" s="284"/>
      <c r="BQ480" s="284"/>
      <c r="BR480" s="284"/>
      <c r="BS480" s="284"/>
      <c r="BT480" s="284"/>
      <c r="BU480" s="284"/>
      <c r="BV480" s="284"/>
      <c r="BW480" s="284"/>
      <c r="BX480" s="284"/>
      <c r="BY480" s="284"/>
      <c r="BZ480" s="284"/>
      <c r="CA480" s="284"/>
      <c r="CB480" s="284"/>
      <c r="CC480" s="284"/>
      <c r="CD480" s="284"/>
      <c r="CE480" s="284"/>
      <c r="CF480" s="284"/>
      <c r="CG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c r="DR480" s="284"/>
    </row>
    <row r="481" spans="2:122">
      <c r="B481" s="346"/>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346"/>
      <c r="AE481" s="346"/>
      <c r="AF481" s="346"/>
      <c r="AG481" s="346"/>
      <c r="AH481" s="346"/>
      <c r="AI481" s="346"/>
      <c r="AJ481" s="346"/>
      <c r="AV481" s="284"/>
      <c r="AW481" s="284"/>
      <c r="AX481" s="284"/>
      <c r="AY481" s="284"/>
      <c r="BH481" s="284"/>
      <c r="BI481" s="284"/>
      <c r="BJ481" s="284"/>
      <c r="BK481" s="284"/>
      <c r="BL481" s="284"/>
      <c r="BM481" s="284"/>
      <c r="BN481" s="284"/>
      <c r="BO481" s="284"/>
      <c r="BP481" s="284"/>
      <c r="BQ481" s="284"/>
      <c r="BR481" s="284"/>
      <c r="BS481" s="284"/>
      <c r="BT481" s="284"/>
      <c r="BU481" s="284"/>
      <c r="BV481" s="284"/>
      <c r="BW481" s="284"/>
      <c r="BX481" s="284"/>
      <c r="BY481" s="284"/>
      <c r="BZ481" s="284"/>
      <c r="CA481" s="284"/>
      <c r="CB481" s="284"/>
      <c r="CC481" s="284"/>
      <c r="CD481" s="284"/>
      <c r="CE481" s="284"/>
      <c r="CF481" s="284"/>
      <c r="CG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c r="DR481" s="284"/>
    </row>
    <row r="482" spans="2:122">
      <c r="B482" s="346"/>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346"/>
      <c r="AE482" s="346"/>
      <c r="AF482" s="346"/>
      <c r="AG482" s="346"/>
      <c r="AH482" s="346"/>
      <c r="AI482" s="346"/>
      <c r="AJ482" s="346"/>
      <c r="AV482" s="284"/>
      <c r="AW482" s="284"/>
      <c r="AX482" s="284"/>
      <c r="AY482" s="284"/>
      <c r="BH482" s="284"/>
      <c r="BI482" s="284"/>
      <c r="BJ482" s="284"/>
      <c r="BK482" s="284"/>
      <c r="BL482" s="284"/>
      <c r="BM482" s="284"/>
      <c r="BN482" s="284"/>
      <c r="BO482" s="284"/>
      <c r="BP482" s="284"/>
      <c r="BQ482" s="284"/>
      <c r="BR482" s="284"/>
      <c r="BS482" s="284"/>
      <c r="BT482" s="284"/>
      <c r="BU482" s="284"/>
      <c r="BV482" s="284"/>
      <c r="BW482" s="284"/>
      <c r="BX482" s="284"/>
      <c r="BY482" s="284"/>
      <c r="BZ482" s="284"/>
      <c r="CA482" s="284"/>
      <c r="CB482" s="284"/>
      <c r="CC482" s="284"/>
      <c r="CD482" s="284"/>
      <c r="CE482" s="284"/>
      <c r="CF482" s="284"/>
      <c r="CG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c r="DR482" s="284"/>
    </row>
    <row r="483" spans="2:122">
      <c r="B483" s="346"/>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346"/>
      <c r="AE483" s="346"/>
      <c r="AF483" s="346"/>
      <c r="AG483" s="346"/>
      <c r="AH483" s="346"/>
      <c r="AI483" s="346"/>
      <c r="AJ483" s="346"/>
      <c r="AV483" s="284"/>
      <c r="AW483" s="284"/>
      <c r="AX483" s="284"/>
      <c r="AY483" s="284"/>
      <c r="BH483" s="284"/>
      <c r="BI483" s="284"/>
      <c r="BJ483" s="284"/>
      <c r="BK483" s="284"/>
      <c r="BL483" s="284"/>
      <c r="BM483" s="284"/>
      <c r="BN483" s="284"/>
      <c r="BO483" s="284"/>
      <c r="BP483" s="284"/>
      <c r="BQ483" s="284"/>
      <c r="BR483" s="284"/>
      <c r="BS483" s="284"/>
      <c r="BT483" s="284"/>
      <c r="BU483" s="284"/>
      <c r="BV483" s="284"/>
      <c r="BW483" s="284"/>
      <c r="BX483" s="284"/>
      <c r="BY483" s="284"/>
      <c r="BZ483" s="284"/>
      <c r="CA483" s="284"/>
      <c r="CB483" s="284"/>
      <c r="CC483" s="284"/>
      <c r="CD483" s="284"/>
      <c r="CE483" s="284"/>
      <c r="CF483" s="284"/>
      <c r="CG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c r="DR483" s="284"/>
    </row>
    <row r="484" spans="2:122">
      <c r="B484" s="346"/>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346"/>
      <c r="AE484" s="346"/>
      <c r="AF484" s="346"/>
      <c r="AG484" s="346"/>
      <c r="AH484" s="346"/>
      <c r="AI484" s="346"/>
      <c r="AJ484" s="346"/>
      <c r="AV484" s="284"/>
      <c r="AW484" s="284"/>
      <c r="AX484" s="284"/>
      <c r="AY484" s="284"/>
      <c r="BH484" s="284"/>
      <c r="BI484" s="284"/>
      <c r="BJ484" s="284"/>
      <c r="BK484" s="284"/>
      <c r="BL484" s="284"/>
      <c r="BM484" s="284"/>
      <c r="BN484" s="284"/>
      <c r="BO484" s="284"/>
      <c r="BP484" s="284"/>
      <c r="BQ484" s="284"/>
      <c r="BR484" s="284"/>
      <c r="BS484" s="284"/>
      <c r="BT484" s="284"/>
      <c r="BU484" s="284"/>
      <c r="BV484" s="284"/>
      <c r="BW484" s="284"/>
      <c r="BX484" s="284"/>
      <c r="BY484" s="284"/>
      <c r="BZ484" s="284"/>
      <c r="CA484" s="284"/>
      <c r="CB484" s="284"/>
      <c r="CC484" s="284"/>
      <c r="CD484" s="284"/>
      <c r="CE484" s="284"/>
      <c r="CF484" s="284"/>
      <c r="CG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c r="DR484" s="284"/>
    </row>
    <row r="485" spans="2:122">
      <c r="B485" s="346"/>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346"/>
      <c r="AE485" s="346"/>
      <c r="AF485" s="346"/>
      <c r="AG485" s="346"/>
      <c r="AH485" s="346"/>
      <c r="AI485" s="346"/>
      <c r="AJ485" s="346"/>
      <c r="AV485" s="284"/>
      <c r="AW485" s="284"/>
      <c r="AX485" s="284"/>
      <c r="AY485" s="284"/>
      <c r="BH485" s="284"/>
      <c r="BI485" s="284"/>
      <c r="BJ485" s="284"/>
      <c r="BK485" s="284"/>
      <c r="BL485" s="284"/>
      <c r="BM485" s="284"/>
      <c r="BN485" s="284"/>
      <c r="BO485" s="284"/>
      <c r="BP485" s="284"/>
      <c r="BQ485" s="284"/>
      <c r="BR485" s="284"/>
      <c r="BS485" s="284"/>
      <c r="BT485" s="284"/>
      <c r="BU485" s="284"/>
      <c r="BV485" s="284"/>
      <c r="BW485" s="284"/>
      <c r="BX485" s="284"/>
      <c r="BY485" s="284"/>
      <c r="BZ485" s="284"/>
      <c r="CA485" s="284"/>
      <c r="CB485" s="284"/>
      <c r="CC485" s="284"/>
      <c r="CD485" s="284"/>
      <c r="CE485" s="284"/>
      <c r="CF485" s="284"/>
      <c r="CG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c r="DR485" s="284"/>
    </row>
    <row r="486" spans="2:122">
      <c r="B486" s="346"/>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346"/>
      <c r="AE486" s="346"/>
      <c r="AF486" s="346"/>
      <c r="AG486" s="346"/>
      <c r="AH486" s="346"/>
      <c r="AI486" s="346"/>
      <c r="AJ486" s="346"/>
      <c r="AV486" s="284"/>
      <c r="AW486" s="284"/>
      <c r="AX486" s="284"/>
      <c r="AY486" s="284"/>
      <c r="BH486" s="284"/>
      <c r="BI486" s="284"/>
      <c r="BJ486" s="284"/>
      <c r="BK486" s="284"/>
      <c r="BL486" s="284"/>
      <c r="BM486" s="284"/>
      <c r="BN486" s="284"/>
      <c r="BO486" s="284"/>
      <c r="BP486" s="284"/>
      <c r="BQ486" s="284"/>
      <c r="BR486" s="284"/>
      <c r="BS486" s="284"/>
      <c r="BT486" s="284"/>
      <c r="BU486" s="284"/>
      <c r="BV486" s="284"/>
      <c r="BW486" s="284"/>
      <c r="BX486" s="284"/>
      <c r="BY486" s="284"/>
      <c r="BZ486" s="284"/>
      <c r="CA486" s="284"/>
      <c r="CB486" s="284"/>
      <c r="CC486" s="284"/>
      <c r="CD486" s="284"/>
      <c r="CE486" s="284"/>
      <c r="CF486" s="284"/>
      <c r="CG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c r="DR486" s="284"/>
    </row>
    <row r="487" spans="2:122">
      <c r="B487" s="346"/>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346"/>
      <c r="AE487" s="346"/>
      <c r="AF487" s="346"/>
      <c r="AG487" s="346"/>
      <c r="AH487" s="346"/>
      <c r="AI487" s="346"/>
      <c r="AJ487" s="346"/>
      <c r="AV487" s="284"/>
      <c r="AW487" s="284"/>
      <c r="AX487" s="284"/>
      <c r="AY487" s="284"/>
      <c r="BH487" s="284"/>
      <c r="BI487" s="284"/>
      <c r="BJ487" s="284"/>
      <c r="BK487" s="284"/>
      <c r="BL487" s="284"/>
      <c r="BM487" s="284"/>
      <c r="BN487" s="284"/>
      <c r="BO487" s="284"/>
      <c r="BP487" s="284"/>
      <c r="BQ487" s="284"/>
      <c r="BR487" s="284"/>
      <c r="BS487" s="284"/>
      <c r="BT487" s="284"/>
      <c r="BU487" s="284"/>
      <c r="BV487" s="284"/>
      <c r="BW487" s="284"/>
      <c r="BX487" s="284"/>
      <c r="BY487" s="284"/>
      <c r="BZ487" s="284"/>
      <c r="CA487" s="284"/>
      <c r="CB487" s="284"/>
      <c r="CC487" s="284"/>
      <c r="CD487" s="284"/>
      <c r="CE487" s="284"/>
      <c r="CF487" s="284"/>
      <c r="CG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c r="DR487" s="284"/>
    </row>
    <row r="488" spans="2:122">
      <c r="B488" s="346"/>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346"/>
      <c r="AE488" s="346"/>
      <c r="AF488" s="346"/>
      <c r="AG488" s="346"/>
      <c r="AH488" s="346"/>
      <c r="AI488" s="346"/>
      <c r="AJ488" s="346"/>
      <c r="AV488" s="284"/>
      <c r="AW488" s="284"/>
      <c r="AX488" s="284"/>
      <c r="AY488" s="284"/>
      <c r="BH488" s="284"/>
      <c r="BI488" s="284"/>
      <c r="BJ488" s="284"/>
      <c r="BK488" s="284"/>
      <c r="BL488" s="284"/>
      <c r="BM488" s="284"/>
      <c r="BN488" s="284"/>
      <c r="BO488" s="284"/>
      <c r="BP488" s="284"/>
      <c r="BQ488" s="284"/>
      <c r="BR488" s="284"/>
      <c r="BS488" s="284"/>
      <c r="BT488" s="284"/>
      <c r="BU488" s="284"/>
      <c r="BV488" s="284"/>
      <c r="BW488" s="284"/>
      <c r="BX488" s="284"/>
      <c r="BY488" s="284"/>
      <c r="BZ488" s="284"/>
      <c r="CA488" s="284"/>
      <c r="CB488" s="284"/>
      <c r="CC488" s="284"/>
      <c r="CD488" s="284"/>
      <c r="CE488" s="284"/>
      <c r="CF488" s="284"/>
      <c r="CG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c r="DR488" s="284"/>
    </row>
    <row r="489" spans="2:122">
      <c r="B489" s="346"/>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346"/>
      <c r="AE489" s="346"/>
      <c r="AF489" s="346"/>
      <c r="AG489" s="346"/>
      <c r="AH489" s="346"/>
      <c r="AI489" s="346"/>
      <c r="AJ489" s="346"/>
      <c r="AV489" s="284"/>
      <c r="AW489" s="284"/>
      <c r="AX489" s="284"/>
      <c r="AY489" s="284"/>
      <c r="BH489" s="284"/>
      <c r="BI489" s="284"/>
      <c r="BJ489" s="284"/>
      <c r="BK489" s="284"/>
      <c r="BL489" s="284"/>
      <c r="BM489" s="284"/>
      <c r="BN489" s="284"/>
      <c r="BO489" s="284"/>
      <c r="BP489" s="284"/>
      <c r="BQ489" s="284"/>
      <c r="BR489" s="284"/>
      <c r="BS489" s="284"/>
      <c r="BT489" s="284"/>
      <c r="BU489" s="284"/>
      <c r="BV489" s="284"/>
      <c r="BW489" s="284"/>
      <c r="BX489" s="284"/>
      <c r="BY489" s="284"/>
      <c r="BZ489" s="284"/>
      <c r="CA489" s="284"/>
      <c r="CB489" s="284"/>
      <c r="CC489" s="284"/>
      <c r="CD489" s="284"/>
      <c r="CE489" s="284"/>
      <c r="CF489" s="284"/>
      <c r="CG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c r="DR489" s="284"/>
    </row>
    <row r="490" spans="2:122">
      <c r="B490" s="346"/>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346"/>
      <c r="AE490" s="346"/>
      <c r="AF490" s="346"/>
      <c r="AG490" s="346"/>
      <c r="AH490" s="346"/>
      <c r="AI490" s="346"/>
      <c r="AJ490" s="346"/>
      <c r="AV490" s="284"/>
      <c r="AW490" s="284"/>
      <c r="AX490" s="284"/>
      <c r="AY490" s="284"/>
      <c r="BH490" s="284"/>
      <c r="BI490" s="284"/>
      <c r="BJ490" s="284"/>
      <c r="BK490" s="284"/>
      <c r="BL490" s="284"/>
      <c r="BM490" s="284"/>
      <c r="BN490" s="284"/>
      <c r="BO490" s="284"/>
      <c r="BP490" s="284"/>
      <c r="BQ490" s="284"/>
      <c r="BR490" s="284"/>
      <c r="BS490" s="284"/>
      <c r="BT490" s="284"/>
      <c r="BU490" s="284"/>
      <c r="BV490" s="284"/>
      <c r="BW490" s="284"/>
      <c r="BX490" s="284"/>
      <c r="BY490" s="284"/>
      <c r="BZ490" s="284"/>
      <c r="CA490" s="284"/>
      <c r="CB490" s="284"/>
      <c r="CC490" s="284"/>
      <c r="CD490" s="284"/>
      <c r="CE490" s="284"/>
      <c r="CF490" s="284"/>
      <c r="CG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c r="DR490" s="284"/>
    </row>
    <row r="491" spans="2:122">
      <c r="B491" s="346"/>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346"/>
      <c r="AE491" s="346"/>
      <c r="AF491" s="346"/>
      <c r="AG491" s="346"/>
      <c r="AH491" s="346"/>
      <c r="AI491" s="346"/>
      <c r="AJ491" s="346"/>
      <c r="AV491" s="284"/>
      <c r="AW491" s="284"/>
      <c r="AX491" s="284"/>
      <c r="AY491" s="284"/>
      <c r="BH491" s="284"/>
      <c r="BI491" s="284"/>
      <c r="BJ491" s="284"/>
      <c r="BK491" s="284"/>
      <c r="BL491" s="284"/>
      <c r="BM491" s="284"/>
      <c r="BN491" s="284"/>
      <c r="BO491" s="284"/>
      <c r="BP491" s="284"/>
      <c r="BQ491" s="284"/>
      <c r="BR491" s="284"/>
      <c r="BS491" s="284"/>
      <c r="BT491" s="284"/>
      <c r="BU491" s="284"/>
      <c r="BV491" s="284"/>
      <c r="BW491" s="284"/>
      <c r="BX491" s="284"/>
      <c r="BY491" s="284"/>
      <c r="BZ491" s="284"/>
      <c r="CA491" s="284"/>
      <c r="CB491" s="284"/>
      <c r="CC491" s="284"/>
      <c r="CD491" s="284"/>
      <c r="CE491" s="284"/>
      <c r="CF491" s="284"/>
      <c r="CG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c r="DR491" s="284"/>
    </row>
    <row r="492" spans="2:122">
      <c r="B492" s="346"/>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346"/>
      <c r="AE492" s="346"/>
      <c r="AF492" s="346"/>
      <c r="AG492" s="346"/>
      <c r="AH492" s="346"/>
      <c r="AI492" s="346"/>
      <c r="AJ492" s="346"/>
      <c r="AV492" s="284"/>
      <c r="AW492" s="284"/>
      <c r="AX492" s="284"/>
      <c r="AY492" s="284"/>
      <c r="BH492" s="284"/>
      <c r="BI492" s="284"/>
      <c r="BJ492" s="284"/>
      <c r="BK492" s="284"/>
      <c r="BL492" s="284"/>
      <c r="BM492" s="284"/>
      <c r="BN492" s="284"/>
      <c r="BO492" s="284"/>
      <c r="BP492" s="284"/>
      <c r="BQ492" s="284"/>
      <c r="BR492" s="284"/>
      <c r="BS492" s="284"/>
      <c r="BT492" s="284"/>
      <c r="BU492" s="284"/>
      <c r="BV492" s="284"/>
      <c r="BW492" s="284"/>
      <c r="BX492" s="284"/>
      <c r="BY492" s="284"/>
      <c r="BZ492" s="284"/>
      <c r="CA492" s="284"/>
      <c r="CB492" s="284"/>
      <c r="CC492" s="284"/>
      <c r="CD492" s="284"/>
      <c r="CE492" s="284"/>
      <c r="CF492" s="284"/>
      <c r="CG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c r="DR492" s="284"/>
    </row>
    <row r="493" spans="2:122">
      <c r="B493" s="346"/>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346"/>
      <c r="AE493" s="346"/>
      <c r="AF493" s="346"/>
      <c r="AG493" s="346"/>
      <c r="AH493" s="346"/>
      <c r="AI493" s="346"/>
      <c r="AJ493" s="346"/>
      <c r="AV493" s="284"/>
      <c r="AW493" s="284"/>
      <c r="AX493" s="284"/>
      <c r="AY493" s="284"/>
      <c r="BH493" s="284"/>
      <c r="BI493" s="284"/>
      <c r="BJ493" s="284"/>
      <c r="BK493" s="284"/>
      <c r="BL493" s="284"/>
      <c r="BM493" s="284"/>
      <c r="BN493" s="284"/>
      <c r="BO493" s="284"/>
      <c r="BP493" s="284"/>
      <c r="BQ493" s="284"/>
      <c r="BR493" s="284"/>
      <c r="BS493" s="284"/>
      <c r="BT493" s="284"/>
      <c r="BU493" s="284"/>
      <c r="BV493" s="284"/>
      <c r="BW493" s="284"/>
      <c r="BX493" s="284"/>
      <c r="BY493" s="284"/>
      <c r="BZ493" s="284"/>
      <c r="CA493" s="284"/>
      <c r="CB493" s="284"/>
      <c r="CC493" s="284"/>
      <c r="CD493" s="284"/>
      <c r="CE493" s="284"/>
      <c r="CF493" s="284"/>
      <c r="CG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c r="DR493" s="284"/>
    </row>
    <row r="494" spans="2:122">
      <c r="B494" s="346"/>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346"/>
      <c r="AE494" s="346"/>
      <c r="AF494" s="346"/>
      <c r="AG494" s="346"/>
      <c r="AH494" s="346"/>
      <c r="AI494" s="346"/>
      <c r="AJ494" s="346"/>
      <c r="AV494" s="284"/>
      <c r="AW494" s="284"/>
      <c r="AX494" s="284"/>
      <c r="AY494" s="284"/>
      <c r="BH494" s="284"/>
      <c r="BI494" s="284"/>
      <c r="BJ494" s="284"/>
      <c r="BK494" s="284"/>
      <c r="BL494" s="284"/>
      <c r="BM494" s="284"/>
      <c r="BN494" s="284"/>
      <c r="BO494" s="284"/>
      <c r="BP494" s="284"/>
      <c r="BQ494" s="284"/>
      <c r="BR494" s="284"/>
      <c r="BS494" s="284"/>
      <c r="BT494" s="284"/>
      <c r="BU494" s="284"/>
      <c r="BV494" s="284"/>
      <c r="BW494" s="284"/>
      <c r="BX494" s="284"/>
      <c r="BY494" s="284"/>
      <c r="BZ494" s="284"/>
      <c r="CA494" s="284"/>
      <c r="CB494" s="284"/>
      <c r="CC494" s="284"/>
      <c r="CD494" s="284"/>
      <c r="CE494" s="284"/>
      <c r="CF494" s="284"/>
      <c r="CG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c r="DR494" s="284"/>
    </row>
    <row r="495" spans="2:122">
      <c r="B495" s="346"/>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346"/>
      <c r="AE495" s="346"/>
      <c r="AF495" s="346"/>
      <c r="AG495" s="346"/>
      <c r="AH495" s="346"/>
      <c r="AI495" s="346"/>
      <c r="AJ495" s="346"/>
      <c r="AV495" s="284"/>
      <c r="AW495" s="284"/>
      <c r="AX495" s="284"/>
      <c r="AY495" s="284"/>
      <c r="BH495" s="284"/>
      <c r="BI495" s="284"/>
      <c r="BJ495" s="284"/>
      <c r="BK495" s="284"/>
      <c r="BL495" s="284"/>
      <c r="BM495" s="284"/>
      <c r="BN495" s="284"/>
      <c r="BO495" s="284"/>
      <c r="BP495" s="284"/>
      <c r="BQ495" s="284"/>
      <c r="BR495" s="284"/>
      <c r="BS495" s="284"/>
      <c r="BT495" s="284"/>
      <c r="BU495" s="284"/>
      <c r="BV495" s="284"/>
      <c r="BW495" s="284"/>
      <c r="BX495" s="284"/>
      <c r="BY495" s="284"/>
      <c r="BZ495" s="284"/>
      <c r="CA495" s="284"/>
      <c r="CB495" s="284"/>
      <c r="CC495" s="284"/>
      <c r="CD495" s="284"/>
      <c r="CE495" s="284"/>
      <c r="CF495" s="284"/>
      <c r="CG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c r="DR495" s="284"/>
    </row>
    <row r="496" spans="2:122">
      <c r="B496" s="346"/>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346"/>
      <c r="AE496" s="346"/>
      <c r="AF496" s="346"/>
      <c r="AG496" s="346"/>
      <c r="AH496" s="346"/>
      <c r="AI496" s="346"/>
      <c r="AJ496" s="346"/>
      <c r="AV496" s="284"/>
      <c r="AW496" s="284"/>
      <c r="AX496" s="284"/>
      <c r="AY496" s="284"/>
      <c r="BH496" s="284"/>
      <c r="BI496" s="284"/>
      <c r="BJ496" s="284"/>
      <c r="BK496" s="284"/>
      <c r="BL496" s="284"/>
      <c r="BM496" s="284"/>
      <c r="BN496" s="284"/>
      <c r="BO496" s="284"/>
      <c r="BP496" s="284"/>
      <c r="BQ496" s="284"/>
      <c r="BR496" s="284"/>
      <c r="BS496" s="284"/>
      <c r="BT496" s="284"/>
      <c r="BU496" s="284"/>
      <c r="BV496" s="284"/>
      <c r="BW496" s="284"/>
      <c r="BX496" s="284"/>
      <c r="BY496" s="284"/>
      <c r="BZ496" s="284"/>
      <c r="CA496" s="284"/>
      <c r="CB496" s="284"/>
      <c r="CC496" s="284"/>
      <c r="CD496" s="284"/>
      <c r="CE496" s="284"/>
      <c r="CF496" s="284"/>
      <c r="CG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c r="DR496" s="284"/>
    </row>
    <row r="497" spans="2:122">
      <c r="B497" s="346"/>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346"/>
      <c r="AE497" s="346"/>
      <c r="AF497" s="346"/>
      <c r="AG497" s="346"/>
      <c r="AH497" s="346"/>
      <c r="AI497" s="346"/>
      <c r="AJ497" s="346"/>
      <c r="AV497" s="284"/>
      <c r="AW497" s="284"/>
      <c r="AX497" s="284"/>
      <c r="AY497" s="284"/>
      <c r="BH497" s="284"/>
      <c r="BI497" s="284"/>
      <c r="BJ497" s="284"/>
      <c r="BK497" s="284"/>
      <c r="BL497" s="284"/>
      <c r="BM497" s="284"/>
      <c r="BN497" s="284"/>
      <c r="BO497" s="284"/>
      <c r="BP497" s="284"/>
      <c r="BQ497" s="284"/>
      <c r="BR497" s="284"/>
      <c r="BS497" s="284"/>
      <c r="BT497" s="284"/>
      <c r="BU497" s="284"/>
      <c r="BV497" s="284"/>
      <c r="BW497" s="284"/>
      <c r="BX497" s="284"/>
      <c r="BY497" s="284"/>
      <c r="BZ497" s="284"/>
      <c r="CA497" s="284"/>
      <c r="CB497" s="284"/>
      <c r="CC497" s="284"/>
      <c r="CD497" s="284"/>
      <c r="CE497" s="284"/>
      <c r="CF497" s="284"/>
      <c r="CG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c r="DR497" s="284"/>
    </row>
    <row r="498" spans="2:122">
      <c r="B498" s="346"/>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346"/>
      <c r="AE498" s="346"/>
      <c r="AF498" s="346"/>
      <c r="AG498" s="346"/>
      <c r="AH498" s="346"/>
      <c r="AI498" s="346"/>
      <c r="AJ498" s="346"/>
      <c r="AV498" s="284"/>
      <c r="AW498" s="284"/>
      <c r="AX498" s="284"/>
      <c r="AY498" s="284"/>
      <c r="BH498" s="284"/>
      <c r="BI498" s="284"/>
      <c r="BJ498" s="284"/>
      <c r="BK498" s="284"/>
      <c r="BL498" s="284"/>
      <c r="BM498" s="284"/>
      <c r="BN498" s="284"/>
      <c r="BO498" s="284"/>
      <c r="BP498" s="284"/>
      <c r="BQ498" s="284"/>
      <c r="BR498" s="284"/>
      <c r="BS498" s="284"/>
      <c r="BT498" s="284"/>
      <c r="BU498" s="284"/>
      <c r="BV498" s="284"/>
      <c r="BW498" s="284"/>
      <c r="BX498" s="284"/>
      <c r="BY498" s="284"/>
      <c r="BZ498" s="284"/>
      <c r="CA498" s="284"/>
      <c r="CB498" s="284"/>
      <c r="CC498" s="284"/>
      <c r="CD498" s="284"/>
      <c r="CE498" s="284"/>
      <c r="CF498" s="284"/>
      <c r="CG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c r="DR498" s="284"/>
    </row>
    <row r="499" spans="2:122">
      <c r="B499" s="346"/>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346"/>
      <c r="AE499" s="346"/>
      <c r="AF499" s="346"/>
      <c r="AG499" s="346"/>
      <c r="AH499" s="346"/>
      <c r="AI499" s="346"/>
      <c r="AJ499" s="346"/>
      <c r="AV499" s="284"/>
      <c r="AW499" s="284"/>
      <c r="AX499" s="284"/>
      <c r="AY499" s="284"/>
      <c r="BH499" s="284"/>
      <c r="BI499" s="284"/>
      <c r="BJ499" s="284"/>
      <c r="BK499" s="284"/>
      <c r="BL499" s="284"/>
      <c r="BM499" s="284"/>
      <c r="BN499" s="284"/>
      <c r="BO499" s="284"/>
      <c r="BP499" s="284"/>
      <c r="BQ499" s="284"/>
      <c r="BR499" s="284"/>
      <c r="BS499" s="284"/>
      <c r="BT499" s="284"/>
      <c r="BU499" s="284"/>
      <c r="BV499" s="284"/>
      <c r="BW499" s="284"/>
      <c r="BX499" s="284"/>
      <c r="BY499" s="284"/>
      <c r="BZ499" s="284"/>
      <c r="CA499" s="284"/>
      <c r="CB499" s="284"/>
      <c r="CC499" s="284"/>
      <c r="CD499" s="284"/>
      <c r="CE499" s="284"/>
      <c r="CF499" s="284"/>
      <c r="CG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c r="DR499" s="284"/>
    </row>
    <row r="500" spans="2:122">
      <c r="B500" s="346"/>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346"/>
      <c r="AE500" s="346"/>
      <c r="AF500" s="346"/>
      <c r="AG500" s="346"/>
      <c r="AH500" s="346"/>
      <c r="AI500" s="346"/>
      <c r="AJ500" s="346"/>
      <c r="AV500" s="284"/>
      <c r="AW500" s="284"/>
      <c r="AX500" s="284"/>
      <c r="AY500" s="284"/>
      <c r="BH500" s="284"/>
      <c r="BI500" s="284"/>
      <c r="BJ500" s="284"/>
      <c r="BK500" s="284"/>
      <c r="BL500" s="284"/>
      <c r="BM500" s="284"/>
      <c r="BN500" s="284"/>
      <c r="BO500" s="284"/>
      <c r="BP500" s="284"/>
      <c r="BQ500" s="284"/>
      <c r="BR500" s="284"/>
      <c r="BS500" s="284"/>
      <c r="BT500" s="284"/>
      <c r="BU500" s="284"/>
      <c r="BV500" s="284"/>
      <c r="BW500" s="284"/>
      <c r="BX500" s="284"/>
      <c r="BY500" s="284"/>
      <c r="BZ500" s="284"/>
      <c r="CA500" s="284"/>
      <c r="CB500" s="284"/>
      <c r="CC500" s="284"/>
      <c r="CD500" s="284"/>
      <c r="CE500" s="284"/>
      <c r="CF500" s="284"/>
      <c r="CG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c r="DR500" s="284"/>
    </row>
    <row r="501" spans="2:122">
      <c r="B501" s="346"/>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346"/>
      <c r="AE501" s="346"/>
      <c r="AF501" s="346"/>
      <c r="AG501" s="346"/>
      <c r="AH501" s="346"/>
      <c r="AI501" s="346"/>
      <c r="AJ501" s="346"/>
      <c r="AV501" s="284"/>
      <c r="AW501" s="284"/>
      <c r="AX501" s="284"/>
      <c r="AY501" s="284"/>
      <c r="BH501" s="284"/>
      <c r="BI501" s="284"/>
      <c r="BJ501" s="284"/>
      <c r="BK501" s="284"/>
      <c r="BL501" s="284"/>
      <c r="BM501" s="284"/>
      <c r="BN501" s="284"/>
      <c r="BO501" s="284"/>
      <c r="BP501" s="284"/>
      <c r="BQ501" s="284"/>
      <c r="BR501" s="284"/>
      <c r="BS501" s="284"/>
      <c r="BT501" s="284"/>
      <c r="BU501" s="284"/>
      <c r="BV501" s="284"/>
      <c r="BW501" s="284"/>
      <c r="BX501" s="284"/>
      <c r="BY501" s="284"/>
      <c r="BZ501" s="284"/>
      <c r="CA501" s="284"/>
      <c r="CB501" s="284"/>
      <c r="CC501" s="284"/>
      <c r="CD501" s="284"/>
      <c r="CE501" s="284"/>
      <c r="CF501" s="284"/>
      <c r="CG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c r="DR501" s="284"/>
    </row>
    <row r="502" spans="2:122">
      <c r="B502" s="346"/>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346"/>
      <c r="AE502" s="346"/>
      <c r="AF502" s="346"/>
      <c r="AG502" s="346"/>
      <c r="AH502" s="346"/>
      <c r="AI502" s="346"/>
      <c r="AJ502" s="346"/>
      <c r="AV502" s="284"/>
      <c r="AW502" s="284"/>
      <c r="AX502" s="284"/>
      <c r="AY502" s="284"/>
      <c r="BH502" s="284"/>
      <c r="BI502" s="284"/>
      <c r="BJ502" s="284"/>
      <c r="BK502" s="284"/>
      <c r="BL502" s="284"/>
      <c r="BM502" s="284"/>
      <c r="BN502" s="284"/>
      <c r="BO502" s="284"/>
      <c r="BP502" s="284"/>
      <c r="BQ502" s="284"/>
      <c r="BR502" s="284"/>
      <c r="BS502" s="284"/>
      <c r="BT502" s="284"/>
      <c r="BU502" s="284"/>
      <c r="BV502" s="284"/>
      <c r="BW502" s="284"/>
      <c r="BX502" s="284"/>
      <c r="BY502" s="284"/>
      <c r="BZ502" s="284"/>
      <c r="CA502" s="284"/>
      <c r="CB502" s="284"/>
      <c r="CC502" s="284"/>
      <c r="CD502" s="284"/>
      <c r="CE502" s="284"/>
      <c r="CF502" s="284"/>
      <c r="CG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c r="DR502" s="284"/>
    </row>
    <row r="503" spans="2:122">
      <c r="B503" s="346"/>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346"/>
      <c r="AE503" s="346"/>
      <c r="AF503" s="346"/>
      <c r="AG503" s="346"/>
      <c r="AH503" s="346"/>
      <c r="AI503" s="346"/>
      <c r="AJ503" s="346"/>
      <c r="AV503" s="284"/>
      <c r="AW503" s="284"/>
      <c r="AX503" s="284"/>
      <c r="AY503" s="284"/>
      <c r="BH503" s="284"/>
      <c r="BI503" s="284"/>
      <c r="BJ503" s="284"/>
      <c r="BK503" s="284"/>
      <c r="BL503" s="284"/>
      <c r="BM503" s="284"/>
      <c r="BN503" s="284"/>
      <c r="BO503" s="284"/>
      <c r="BP503" s="284"/>
      <c r="BQ503" s="284"/>
      <c r="BR503" s="284"/>
      <c r="BS503" s="284"/>
      <c r="BT503" s="284"/>
      <c r="BU503" s="284"/>
      <c r="BV503" s="284"/>
      <c r="BW503" s="284"/>
      <c r="BX503" s="284"/>
      <c r="BY503" s="284"/>
      <c r="BZ503" s="284"/>
      <c r="CA503" s="284"/>
      <c r="CB503" s="284"/>
      <c r="CC503" s="284"/>
      <c r="CD503" s="284"/>
      <c r="CE503" s="284"/>
      <c r="CF503" s="284"/>
      <c r="CG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c r="DR503" s="284"/>
    </row>
    <row r="504" spans="2:122">
      <c r="B504" s="346"/>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346"/>
      <c r="AE504" s="346"/>
      <c r="AF504" s="346"/>
      <c r="AG504" s="346"/>
      <c r="AH504" s="346"/>
      <c r="AI504" s="346"/>
      <c r="AJ504" s="346"/>
      <c r="AV504" s="284"/>
      <c r="AW504" s="284"/>
      <c r="AX504" s="284"/>
      <c r="AY504" s="284"/>
      <c r="BH504" s="284"/>
      <c r="BI504" s="284"/>
      <c r="BJ504" s="284"/>
      <c r="BK504" s="284"/>
      <c r="BL504" s="284"/>
      <c r="BM504" s="284"/>
      <c r="BN504" s="284"/>
      <c r="BO504" s="284"/>
      <c r="BP504" s="284"/>
      <c r="BQ504" s="284"/>
      <c r="BR504" s="284"/>
      <c r="BS504" s="284"/>
      <c r="BT504" s="284"/>
      <c r="BU504" s="284"/>
      <c r="BV504" s="284"/>
      <c r="BW504" s="284"/>
      <c r="BX504" s="284"/>
      <c r="BY504" s="284"/>
      <c r="BZ504" s="284"/>
      <c r="CA504" s="284"/>
      <c r="CB504" s="284"/>
      <c r="CC504" s="284"/>
      <c r="CD504" s="284"/>
      <c r="CE504" s="284"/>
      <c r="CF504" s="284"/>
      <c r="CG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c r="DR504" s="284"/>
    </row>
    <row r="505" spans="2:122">
      <c r="B505" s="346"/>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346"/>
      <c r="AE505" s="346"/>
      <c r="AF505" s="346"/>
      <c r="AG505" s="346"/>
      <c r="AH505" s="346"/>
      <c r="AI505" s="346"/>
      <c r="AJ505" s="346"/>
      <c r="AV505" s="284"/>
      <c r="AW505" s="284"/>
      <c r="AX505" s="284"/>
      <c r="AY505" s="284"/>
      <c r="BH505" s="284"/>
      <c r="BI505" s="284"/>
      <c r="BJ505" s="284"/>
      <c r="BK505" s="284"/>
      <c r="BL505" s="284"/>
      <c r="BM505" s="284"/>
      <c r="BN505" s="284"/>
      <c r="BO505" s="284"/>
      <c r="BP505" s="284"/>
      <c r="BQ505" s="284"/>
      <c r="BR505" s="284"/>
      <c r="BS505" s="284"/>
      <c r="BT505" s="284"/>
      <c r="BU505" s="284"/>
      <c r="BV505" s="284"/>
      <c r="BW505" s="284"/>
      <c r="BX505" s="284"/>
      <c r="BY505" s="284"/>
      <c r="BZ505" s="284"/>
      <c r="CA505" s="284"/>
      <c r="CB505" s="284"/>
      <c r="CC505" s="284"/>
      <c r="CD505" s="284"/>
      <c r="CE505" s="284"/>
      <c r="CF505" s="284"/>
      <c r="CG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c r="DR505" s="284"/>
    </row>
    <row r="506" spans="2:122">
      <c r="B506" s="346"/>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346"/>
      <c r="AE506" s="346"/>
      <c r="AF506" s="346"/>
      <c r="AG506" s="346"/>
      <c r="AH506" s="346"/>
      <c r="AI506" s="346"/>
      <c r="AJ506" s="346"/>
      <c r="AV506" s="284"/>
      <c r="AW506" s="284"/>
      <c r="AX506" s="284"/>
      <c r="AY506" s="284"/>
      <c r="BH506" s="284"/>
      <c r="BI506" s="284"/>
      <c r="BJ506" s="284"/>
      <c r="BK506" s="284"/>
      <c r="BL506" s="284"/>
      <c r="BM506" s="284"/>
      <c r="BN506" s="284"/>
      <c r="BO506" s="284"/>
      <c r="BP506" s="284"/>
      <c r="BQ506" s="284"/>
      <c r="BR506" s="284"/>
      <c r="BS506" s="284"/>
      <c r="BT506" s="284"/>
      <c r="BU506" s="284"/>
      <c r="BV506" s="284"/>
      <c r="BW506" s="284"/>
      <c r="BX506" s="284"/>
      <c r="BY506" s="284"/>
      <c r="BZ506" s="284"/>
      <c r="CA506" s="284"/>
      <c r="CB506" s="284"/>
      <c r="CC506" s="284"/>
      <c r="CD506" s="284"/>
      <c r="CE506" s="284"/>
      <c r="CF506" s="284"/>
      <c r="CG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c r="DR506" s="284"/>
    </row>
    <row r="507" spans="2:122">
      <c r="B507" s="346"/>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346"/>
      <c r="AE507" s="346"/>
      <c r="AF507" s="346"/>
      <c r="AG507" s="346"/>
      <c r="AH507" s="346"/>
      <c r="AI507" s="346"/>
      <c r="AJ507" s="346"/>
      <c r="AV507" s="284"/>
      <c r="AW507" s="284"/>
      <c r="AX507" s="284"/>
      <c r="AY507" s="284"/>
      <c r="BH507" s="284"/>
      <c r="BI507" s="284"/>
      <c r="BJ507" s="284"/>
      <c r="BK507" s="284"/>
      <c r="BL507" s="284"/>
      <c r="BM507" s="284"/>
      <c r="BN507" s="284"/>
      <c r="BO507" s="284"/>
      <c r="BP507" s="284"/>
      <c r="BQ507" s="284"/>
      <c r="BR507" s="284"/>
      <c r="BS507" s="284"/>
      <c r="BT507" s="284"/>
      <c r="BU507" s="284"/>
      <c r="BV507" s="284"/>
      <c r="BW507" s="284"/>
      <c r="BX507" s="284"/>
      <c r="BY507" s="284"/>
      <c r="BZ507" s="284"/>
      <c r="CA507" s="284"/>
      <c r="CB507" s="284"/>
      <c r="CC507" s="284"/>
      <c r="CD507" s="284"/>
      <c r="CE507" s="284"/>
      <c r="CF507" s="284"/>
      <c r="CG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c r="DR507" s="284"/>
    </row>
    <row r="508" spans="2:122">
      <c r="B508" s="346"/>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346"/>
      <c r="AE508" s="346"/>
      <c r="AF508" s="346"/>
      <c r="AG508" s="346"/>
      <c r="AH508" s="346"/>
      <c r="AI508" s="346"/>
      <c r="AJ508" s="346"/>
      <c r="AV508" s="284"/>
      <c r="AW508" s="284"/>
      <c r="AX508" s="284"/>
      <c r="AY508" s="284"/>
      <c r="BH508" s="284"/>
      <c r="BI508" s="284"/>
      <c r="BJ508" s="284"/>
      <c r="BK508" s="284"/>
      <c r="BL508" s="284"/>
      <c r="BM508" s="284"/>
      <c r="BN508" s="284"/>
      <c r="BO508" s="284"/>
      <c r="BP508" s="284"/>
      <c r="BQ508" s="284"/>
      <c r="BR508" s="284"/>
      <c r="BS508" s="284"/>
      <c r="BT508" s="284"/>
      <c r="BU508" s="284"/>
      <c r="BV508" s="284"/>
      <c r="BW508" s="284"/>
      <c r="BX508" s="284"/>
      <c r="BY508" s="284"/>
      <c r="BZ508" s="284"/>
      <c r="CA508" s="284"/>
      <c r="CB508" s="284"/>
      <c r="CC508" s="284"/>
      <c r="CD508" s="284"/>
      <c r="CE508" s="284"/>
      <c r="CF508" s="284"/>
      <c r="CG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c r="DR508" s="284"/>
    </row>
    <row r="509" spans="2:122">
      <c r="B509" s="346"/>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346"/>
      <c r="AA509" s="346"/>
      <c r="AB509" s="346"/>
      <c r="AC509" s="346"/>
      <c r="AD509" s="346"/>
      <c r="AE509" s="346"/>
      <c r="AF509" s="346"/>
      <c r="AG509" s="346"/>
      <c r="AH509" s="346"/>
      <c r="AI509" s="346"/>
      <c r="AJ509" s="346"/>
      <c r="AV509" s="284"/>
      <c r="AW509" s="284"/>
      <c r="AX509" s="284"/>
      <c r="AY509" s="284"/>
      <c r="BH509" s="284"/>
      <c r="BI509" s="284"/>
      <c r="BJ509" s="284"/>
      <c r="BK509" s="284"/>
      <c r="BL509" s="284"/>
      <c r="BM509" s="284"/>
      <c r="BN509" s="284"/>
      <c r="BO509" s="284"/>
      <c r="BP509" s="284"/>
      <c r="BQ509" s="284"/>
      <c r="BR509" s="284"/>
      <c r="BS509" s="284"/>
      <c r="BT509" s="284"/>
      <c r="BU509" s="284"/>
      <c r="BV509" s="284"/>
      <c r="BW509" s="284"/>
      <c r="BX509" s="284"/>
      <c r="BY509" s="284"/>
      <c r="BZ509" s="284"/>
      <c r="CA509" s="284"/>
      <c r="CB509" s="284"/>
      <c r="CC509" s="284"/>
      <c r="CD509" s="284"/>
      <c r="CE509" s="284"/>
      <c r="CF509" s="284"/>
      <c r="CG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c r="DR509" s="284"/>
    </row>
    <row r="510" spans="2:122">
      <c r="B510" s="346"/>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346"/>
      <c r="AA510" s="346"/>
      <c r="AB510" s="346"/>
      <c r="AC510" s="346"/>
      <c r="AD510" s="346"/>
      <c r="AE510" s="346"/>
      <c r="AF510" s="346"/>
      <c r="AG510" s="346"/>
      <c r="AH510" s="346"/>
      <c r="AI510" s="346"/>
      <c r="AJ510" s="346"/>
      <c r="AV510" s="284"/>
      <c r="AW510" s="284"/>
      <c r="AX510" s="284"/>
      <c r="AY510" s="284"/>
      <c r="BH510" s="284"/>
      <c r="BI510" s="284"/>
      <c r="BJ510" s="284"/>
      <c r="BK510" s="284"/>
      <c r="BL510" s="284"/>
      <c r="BM510" s="284"/>
      <c r="BN510" s="284"/>
      <c r="BO510" s="284"/>
      <c r="BP510" s="284"/>
      <c r="BQ510" s="284"/>
      <c r="BR510" s="284"/>
      <c r="BS510" s="284"/>
      <c r="BT510" s="284"/>
      <c r="BU510" s="284"/>
      <c r="BV510" s="284"/>
      <c r="BW510" s="284"/>
      <c r="BX510" s="284"/>
      <c r="BY510" s="284"/>
      <c r="BZ510" s="284"/>
      <c r="CA510" s="284"/>
      <c r="CB510" s="284"/>
      <c r="CC510" s="284"/>
      <c r="CD510" s="284"/>
      <c r="CE510" s="284"/>
      <c r="CF510" s="284"/>
      <c r="CG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c r="DR510" s="284"/>
    </row>
    <row r="511" spans="2:122">
      <c r="B511" s="346"/>
      <c r="D511" s="143"/>
      <c r="E511" s="143"/>
      <c r="F511" s="143"/>
      <c r="G511" s="143"/>
      <c r="H511" s="143"/>
      <c r="I511" s="143"/>
      <c r="J511" s="143"/>
      <c r="K511" s="143"/>
      <c r="L511" s="143"/>
      <c r="M511" s="143"/>
      <c r="N511" s="143"/>
      <c r="O511" s="143"/>
      <c r="P511" s="143"/>
      <c r="Q511" s="143"/>
      <c r="R511" s="143"/>
      <c r="S511" s="143"/>
      <c r="T511" s="143"/>
      <c r="U511" s="143"/>
      <c r="V511" s="143"/>
      <c r="W511" s="143"/>
      <c r="X511" s="346"/>
      <c r="Y511" s="346"/>
      <c r="Z511" s="346"/>
      <c r="AA511" s="346"/>
      <c r="AB511" s="346"/>
      <c r="AC511" s="346"/>
      <c r="AD511" s="346"/>
      <c r="AE511" s="346"/>
      <c r="AF511" s="346"/>
      <c r="AG511" s="346"/>
      <c r="AH511" s="346"/>
      <c r="AI511" s="346"/>
      <c r="AJ511" s="346"/>
      <c r="AV511" s="284"/>
      <c r="AW511" s="284"/>
      <c r="AX511" s="284"/>
      <c r="AY511" s="284"/>
      <c r="BH511" s="284"/>
      <c r="BI511" s="284"/>
      <c r="BJ511" s="284"/>
      <c r="BK511" s="284"/>
      <c r="BL511" s="284"/>
      <c r="BM511" s="284"/>
      <c r="BN511" s="284"/>
      <c r="BO511" s="284"/>
      <c r="BP511" s="284"/>
      <c r="BQ511" s="284"/>
      <c r="BR511" s="284"/>
      <c r="BS511" s="284"/>
      <c r="BT511" s="284"/>
      <c r="BU511" s="284"/>
      <c r="BV511" s="284"/>
      <c r="BW511" s="284"/>
      <c r="BX511" s="284"/>
      <c r="BY511" s="284"/>
      <c r="BZ511" s="284"/>
      <c r="CA511" s="284"/>
      <c r="CB511" s="284"/>
      <c r="CC511" s="284"/>
      <c r="CD511" s="284"/>
      <c r="CE511" s="284"/>
      <c r="CF511" s="284"/>
      <c r="CG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c r="DR511" s="284"/>
    </row>
    <row r="512" spans="2:122">
      <c r="B512" s="346"/>
      <c r="D512" s="346"/>
      <c r="E512" s="346"/>
      <c r="F512" s="346"/>
      <c r="G512" s="346"/>
      <c r="H512" s="346"/>
      <c r="I512" s="346"/>
      <c r="J512" s="346"/>
      <c r="K512" s="346"/>
      <c r="L512" s="346"/>
      <c r="M512" s="346"/>
      <c r="N512" s="346"/>
      <c r="O512" s="346"/>
      <c r="P512" s="346"/>
      <c r="Q512" s="346"/>
      <c r="R512" s="346"/>
      <c r="S512" s="346"/>
      <c r="T512" s="346"/>
      <c r="U512" s="346"/>
      <c r="V512" s="346"/>
      <c r="W512" s="346"/>
      <c r="X512" s="346"/>
      <c r="Y512" s="346"/>
      <c r="Z512" s="346"/>
      <c r="AA512" s="346"/>
      <c r="AB512" s="346"/>
      <c r="AC512" s="346"/>
      <c r="AD512" s="346"/>
      <c r="AE512" s="346"/>
      <c r="AF512" s="346"/>
      <c r="AG512" s="346"/>
      <c r="AH512" s="346"/>
      <c r="AI512" s="346"/>
      <c r="AJ512" s="346"/>
      <c r="AV512" s="284"/>
      <c r="AW512" s="284"/>
      <c r="AX512" s="284"/>
      <c r="AY512" s="284"/>
      <c r="BH512" s="284"/>
      <c r="BI512" s="284"/>
      <c r="BJ512" s="284"/>
      <c r="BK512" s="284"/>
      <c r="BL512" s="284"/>
      <c r="BM512" s="284"/>
      <c r="BN512" s="284"/>
      <c r="BO512" s="284"/>
      <c r="BP512" s="284"/>
      <c r="BQ512" s="284"/>
      <c r="BR512" s="284"/>
      <c r="BS512" s="284"/>
      <c r="BT512" s="284"/>
      <c r="BU512" s="284"/>
      <c r="BV512" s="284"/>
      <c r="BW512" s="284"/>
      <c r="BX512" s="284"/>
      <c r="BY512" s="284"/>
      <c r="BZ512" s="284"/>
      <c r="CA512" s="284"/>
      <c r="CB512" s="284"/>
      <c r="CC512" s="284"/>
      <c r="CD512" s="284"/>
      <c r="CE512" s="284"/>
      <c r="CF512" s="284"/>
      <c r="CG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c r="DR512" s="284"/>
    </row>
    <row r="513" spans="2:122">
      <c r="B513" s="346"/>
      <c r="D513" s="346"/>
      <c r="E513" s="346"/>
      <c r="F513" s="346"/>
      <c r="G513" s="346"/>
      <c r="H513" s="346"/>
      <c r="I513" s="346"/>
      <c r="J513" s="346"/>
      <c r="K513" s="346"/>
      <c r="L513" s="346"/>
      <c r="M513" s="346"/>
      <c r="N513" s="346"/>
      <c r="O513" s="346"/>
      <c r="P513" s="346"/>
      <c r="Q513" s="346"/>
      <c r="R513" s="346"/>
      <c r="S513" s="346"/>
      <c r="T513" s="346"/>
      <c r="U513" s="346"/>
      <c r="V513" s="346"/>
      <c r="W513" s="346"/>
      <c r="X513" s="346"/>
      <c r="Y513" s="346"/>
      <c r="Z513" s="346"/>
      <c r="AA513" s="346"/>
      <c r="AB513" s="346"/>
      <c r="AC513" s="346"/>
      <c r="AD513" s="346"/>
      <c r="AE513" s="346"/>
      <c r="AF513" s="346"/>
      <c r="AG513" s="346"/>
      <c r="AH513" s="346"/>
      <c r="AI513" s="346"/>
      <c r="AJ513" s="346"/>
      <c r="AV513" s="284"/>
      <c r="AW513" s="284"/>
      <c r="AX513" s="284"/>
      <c r="AY513" s="284"/>
      <c r="BH513" s="284"/>
      <c r="BI513" s="284"/>
      <c r="BJ513" s="284"/>
      <c r="BK513" s="284"/>
      <c r="BL513" s="284"/>
      <c r="BM513" s="284"/>
      <c r="BN513" s="284"/>
      <c r="BO513" s="284"/>
      <c r="BP513" s="284"/>
      <c r="BQ513" s="284"/>
      <c r="BR513" s="284"/>
      <c r="BS513" s="284"/>
      <c r="BT513" s="284"/>
      <c r="BU513" s="284"/>
      <c r="BV513" s="284"/>
      <c r="BW513" s="284"/>
      <c r="BX513" s="284"/>
      <c r="BY513" s="284"/>
      <c r="BZ513" s="284"/>
      <c r="CA513" s="284"/>
      <c r="CB513" s="284"/>
      <c r="CC513" s="284"/>
      <c r="CD513" s="284"/>
      <c r="CE513" s="284"/>
      <c r="CF513" s="284"/>
      <c r="CG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c r="DR513" s="284"/>
    </row>
    <row r="514" spans="2:122">
      <c r="B514" s="346"/>
      <c r="D514" s="346"/>
      <c r="E514" s="346"/>
      <c r="F514" s="346"/>
      <c r="G514" s="346"/>
      <c r="H514" s="346"/>
      <c r="I514" s="346"/>
      <c r="J514" s="346"/>
      <c r="K514" s="346"/>
      <c r="L514" s="346"/>
      <c r="M514" s="346"/>
      <c r="N514" s="346"/>
      <c r="O514" s="346"/>
      <c r="P514" s="346"/>
      <c r="Q514" s="346"/>
      <c r="R514" s="346"/>
      <c r="S514" s="346"/>
      <c r="T514" s="346"/>
      <c r="U514" s="346"/>
      <c r="V514" s="346"/>
      <c r="W514" s="346"/>
      <c r="X514" s="346"/>
      <c r="Y514" s="346"/>
      <c r="Z514" s="346"/>
      <c r="AA514" s="346"/>
      <c r="AB514" s="346"/>
      <c r="AC514" s="346"/>
      <c r="AD514" s="346"/>
      <c r="AE514" s="346"/>
      <c r="AF514" s="346"/>
      <c r="AG514" s="346"/>
      <c r="AH514" s="346"/>
      <c r="AI514" s="346"/>
      <c r="AJ514" s="346"/>
      <c r="AV514" s="284"/>
      <c r="AW514" s="284"/>
      <c r="AX514" s="284"/>
      <c r="AY514" s="284"/>
      <c r="BH514" s="284"/>
      <c r="BI514" s="284"/>
      <c r="BJ514" s="284"/>
      <c r="BK514" s="284"/>
      <c r="BL514" s="284"/>
      <c r="BM514" s="284"/>
      <c r="BN514" s="284"/>
      <c r="BO514" s="284"/>
      <c r="BP514" s="284"/>
      <c r="BQ514" s="284"/>
      <c r="BR514" s="284"/>
      <c r="BS514" s="284"/>
      <c r="BT514" s="284"/>
      <c r="BU514" s="284"/>
      <c r="BV514" s="284"/>
      <c r="BW514" s="284"/>
      <c r="BX514" s="284"/>
      <c r="BY514" s="284"/>
      <c r="BZ514" s="284"/>
      <c r="CA514" s="284"/>
      <c r="CB514" s="284"/>
      <c r="CC514" s="284"/>
      <c r="CD514" s="284"/>
      <c r="CE514" s="284"/>
      <c r="CF514" s="284"/>
      <c r="CG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c r="DR514" s="284"/>
    </row>
    <row r="515" spans="2:122">
      <c r="B515" s="346"/>
      <c r="D515" s="346"/>
      <c r="E515" s="346"/>
      <c r="F515" s="346"/>
      <c r="G515" s="346"/>
      <c r="H515" s="346"/>
      <c r="I515" s="346"/>
      <c r="J515" s="346"/>
      <c r="K515" s="346"/>
      <c r="L515" s="346"/>
      <c r="M515" s="346"/>
      <c r="N515" s="346"/>
      <c r="O515" s="346"/>
      <c r="P515" s="346"/>
      <c r="Q515" s="346"/>
      <c r="R515" s="346"/>
      <c r="S515" s="346"/>
      <c r="T515" s="346"/>
      <c r="U515" s="346"/>
      <c r="V515" s="346"/>
      <c r="W515" s="346"/>
      <c r="X515" s="346"/>
      <c r="Y515" s="346"/>
      <c r="Z515" s="346"/>
      <c r="AA515" s="346"/>
      <c r="AB515" s="346"/>
      <c r="AC515" s="346"/>
      <c r="AD515" s="346"/>
      <c r="AE515" s="346"/>
      <c r="AF515" s="346"/>
      <c r="AG515" s="346"/>
      <c r="AH515" s="346"/>
      <c r="AI515" s="346"/>
      <c r="AJ515" s="346"/>
      <c r="AV515" s="284"/>
      <c r="AW515" s="284"/>
      <c r="AX515" s="284"/>
      <c r="AY515" s="284"/>
      <c r="BH515" s="284"/>
      <c r="BI515" s="284"/>
      <c r="BJ515" s="284"/>
      <c r="BK515" s="284"/>
      <c r="BL515" s="284"/>
      <c r="BM515" s="284"/>
      <c r="BN515" s="284"/>
      <c r="BO515" s="284"/>
      <c r="BP515" s="284"/>
      <c r="BQ515" s="284"/>
      <c r="BR515" s="284"/>
      <c r="BS515" s="284"/>
      <c r="BT515" s="284"/>
      <c r="BU515" s="284"/>
      <c r="BV515" s="284"/>
      <c r="BW515" s="284"/>
      <c r="BX515" s="284"/>
      <c r="BY515" s="284"/>
      <c r="BZ515" s="284"/>
      <c r="CA515" s="284"/>
      <c r="CB515" s="284"/>
      <c r="CC515" s="284"/>
      <c r="CD515" s="284"/>
      <c r="CE515" s="284"/>
      <c r="CF515" s="284"/>
      <c r="CG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c r="DR515" s="284"/>
    </row>
    <row r="516" spans="2:122">
      <c r="B516" s="346"/>
      <c r="D516" s="346"/>
      <c r="E516" s="346"/>
      <c r="F516" s="346"/>
      <c r="G516" s="346"/>
      <c r="H516" s="346"/>
      <c r="I516" s="346"/>
      <c r="J516" s="346"/>
      <c r="K516" s="346"/>
      <c r="L516" s="346"/>
      <c r="M516" s="346"/>
      <c r="N516" s="346"/>
      <c r="O516" s="346"/>
      <c r="P516" s="346"/>
      <c r="Q516" s="346"/>
      <c r="R516" s="346"/>
      <c r="S516" s="346"/>
      <c r="T516" s="346"/>
      <c r="U516" s="346"/>
      <c r="V516" s="346"/>
      <c r="W516" s="346"/>
      <c r="X516" s="346"/>
      <c r="Y516" s="346"/>
      <c r="Z516" s="346"/>
      <c r="AA516" s="346"/>
      <c r="AB516" s="346"/>
      <c r="AC516" s="346"/>
      <c r="AD516" s="346"/>
      <c r="AE516" s="346"/>
      <c r="AF516" s="346"/>
      <c r="AG516" s="346"/>
      <c r="AH516" s="346"/>
      <c r="AI516" s="346"/>
      <c r="AJ516" s="346"/>
      <c r="AV516" s="284"/>
      <c r="AW516" s="284"/>
      <c r="AX516" s="284"/>
      <c r="AY516" s="284"/>
      <c r="BH516" s="284"/>
      <c r="BI516" s="284"/>
      <c r="BJ516" s="284"/>
      <c r="BK516" s="284"/>
      <c r="BL516" s="284"/>
      <c r="BM516" s="284"/>
      <c r="BN516" s="284"/>
      <c r="BO516" s="284"/>
      <c r="BP516" s="284"/>
      <c r="BQ516" s="284"/>
      <c r="BR516" s="284"/>
      <c r="BS516" s="284"/>
      <c r="BT516" s="284"/>
      <c r="BU516" s="284"/>
      <c r="BV516" s="284"/>
      <c r="BW516" s="284"/>
      <c r="BX516" s="284"/>
      <c r="BY516" s="284"/>
      <c r="BZ516" s="284"/>
      <c r="CA516" s="284"/>
      <c r="CB516" s="284"/>
      <c r="CC516" s="284"/>
      <c r="CD516" s="284"/>
      <c r="CE516" s="284"/>
      <c r="CF516" s="284"/>
      <c r="CG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c r="DR516" s="284"/>
    </row>
    <row r="517" spans="2:122">
      <c r="B517" s="346"/>
      <c r="D517" s="346"/>
      <c r="E517" s="346"/>
      <c r="F517" s="346"/>
      <c r="G517" s="346"/>
      <c r="H517" s="346"/>
      <c r="I517" s="346"/>
      <c r="J517" s="346"/>
      <c r="K517" s="346"/>
      <c r="L517" s="346"/>
      <c r="M517" s="346"/>
      <c r="N517" s="346"/>
      <c r="O517" s="346"/>
      <c r="P517" s="346"/>
      <c r="Q517" s="346"/>
      <c r="R517" s="346"/>
      <c r="S517" s="346"/>
      <c r="T517" s="346"/>
      <c r="U517" s="346"/>
      <c r="V517" s="346"/>
      <c r="W517" s="346"/>
      <c r="X517" s="346"/>
      <c r="Y517" s="346"/>
      <c r="Z517" s="346"/>
      <c r="AA517" s="346"/>
      <c r="AB517" s="346"/>
      <c r="AC517" s="346"/>
      <c r="AD517" s="346"/>
      <c r="AE517" s="346"/>
      <c r="AF517" s="346"/>
      <c r="AG517" s="346"/>
      <c r="AH517" s="346"/>
      <c r="AI517" s="346"/>
      <c r="AJ517" s="346"/>
      <c r="AV517" s="284"/>
      <c r="AW517" s="284"/>
      <c r="AX517" s="284"/>
      <c r="AY517" s="284"/>
      <c r="BH517" s="284"/>
      <c r="BI517" s="284"/>
      <c r="BJ517" s="284"/>
      <c r="BK517" s="284"/>
      <c r="BL517" s="284"/>
      <c r="BM517" s="284"/>
      <c r="BN517" s="284"/>
      <c r="BO517" s="284"/>
      <c r="BP517" s="284"/>
      <c r="BQ517" s="284"/>
      <c r="BR517" s="284"/>
      <c r="BS517" s="284"/>
      <c r="BT517" s="284"/>
      <c r="BU517" s="284"/>
      <c r="BV517" s="284"/>
      <c r="BW517" s="284"/>
      <c r="BX517" s="284"/>
      <c r="BY517" s="284"/>
      <c r="BZ517" s="284"/>
      <c r="CA517" s="284"/>
      <c r="CB517" s="284"/>
      <c r="CC517" s="284"/>
      <c r="CD517" s="284"/>
      <c r="CE517" s="284"/>
      <c r="CF517" s="284"/>
      <c r="CG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c r="DR517" s="284"/>
    </row>
    <row r="518" spans="2:122">
      <c r="B518" s="346"/>
      <c r="D518" s="346"/>
      <c r="E518" s="346"/>
      <c r="F518" s="346"/>
      <c r="G518" s="346"/>
      <c r="H518" s="346"/>
      <c r="I518" s="346"/>
      <c r="J518" s="346"/>
      <c r="K518" s="346"/>
      <c r="L518" s="346"/>
      <c r="M518" s="346"/>
      <c r="N518" s="346"/>
      <c r="O518" s="346"/>
      <c r="P518" s="346"/>
      <c r="Q518" s="346"/>
      <c r="R518" s="346"/>
      <c r="S518" s="346"/>
      <c r="T518" s="346"/>
      <c r="U518" s="346"/>
      <c r="V518" s="346"/>
      <c r="W518" s="346"/>
      <c r="X518" s="346"/>
      <c r="Y518" s="346"/>
      <c r="Z518" s="346"/>
      <c r="AA518" s="346"/>
      <c r="AB518" s="346"/>
      <c r="AC518" s="346"/>
      <c r="AD518" s="346"/>
      <c r="AE518" s="346"/>
      <c r="AF518" s="346"/>
      <c r="AG518" s="346"/>
      <c r="AH518" s="346"/>
      <c r="AI518" s="346"/>
      <c r="AJ518" s="346"/>
      <c r="AV518" s="284"/>
      <c r="AW518" s="284"/>
      <c r="AX518" s="284"/>
      <c r="AY518" s="284"/>
      <c r="BH518" s="284"/>
      <c r="BI518" s="284"/>
      <c r="BJ518" s="284"/>
      <c r="BK518" s="284"/>
      <c r="BL518" s="284"/>
      <c r="BM518" s="284"/>
      <c r="BN518" s="284"/>
      <c r="BO518" s="284"/>
      <c r="BP518" s="284"/>
      <c r="BQ518" s="284"/>
      <c r="BR518" s="284"/>
      <c r="BS518" s="284"/>
      <c r="BT518" s="284"/>
      <c r="BU518" s="284"/>
      <c r="BV518" s="284"/>
      <c r="BW518" s="284"/>
      <c r="BX518" s="284"/>
      <c r="BY518" s="284"/>
      <c r="BZ518" s="284"/>
      <c r="CA518" s="284"/>
      <c r="CB518" s="284"/>
      <c r="CC518" s="284"/>
      <c r="CD518" s="284"/>
      <c r="CE518" s="284"/>
      <c r="CF518" s="284"/>
      <c r="CG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c r="DR518" s="284"/>
    </row>
    <row r="519" spans="2:122">
      <c r="B519" s="346"/>
      <c r="D519" s="346"/>
      <c r="E519" s="346"/>
      <c r="F519" s="346"/>
      <c r="G519" s="346"/>
      <c r="H519" s="346"/>
      <c r="I519" s="346"/>
      <c r="J519" s="346"/>
      <c r="K519" s="346"/>
      <c r="L519" s="346"/>
      <c r="M519" s="346"/>
      <c r="N519" s="346"/>
      <c r="O519" s="346"/>
      <c r="P519" s="346"/>
      <c r="Q519" s="346"/>
      <c r="R519" s="346"/>
      <c r="S519" s="346"/>
      <c r="T519" s="346"/>
      <c r="U519" s="346"/>
      <c r="V519" s="346"/>
      <c r="W519" s="346"/>
      <c r="X519" s="346"/>
      <c r="Y519" s="346"/>
      <c r="Z519" s="346"/>
      <c r="AA519" s="346"/>
      <c r="AB519" s="346"/>
      <c r="AC519" s="346"/>
      <c r="AD519" s="346"/>
      <c r="AE519" s="346"/>
      <c r="AF519" s="346"/>
      <c r="AG519" s="346"/>
      <c r="AH519" s="346"/>
      <c r="AI519" s="346"/>
      <c r="AJ519" s="346"/>
      <c r="AV519" s="284"/>
      <c r="AW519" s="284"/>
      <c r="AX519" s="284"/>
      <c r="AY519" s="284"/>
      <c r="BH519" s="284"/>
      <c r="BI519" s="284"/>
      <c r="BJ519" s="284"/>
      <c r="BK519" s="284"/>
      <c r="BL519" s="284"/>
      <c r="BM519" s="284"/>
      <c r="BN519" s="284"/>
      <c r="BO519" s="284"/>
      <c r="BP519" s="284"/>
      <c r="BQ519" s="284"/>
      <c r="BR519" s="284"/>
      <c r="BS519" s="284"/>
      <c r="BT519" s="284"/>
      <c r="BU519" s="284"/>
      <c r="BV519" s="284"/>
      <c r="BW519" s="284"/>
      <c r="BX519" s="284"/>
      <c r="BY519" s="284"/>
      <c r="BZ519" s="284"/>
      <c r="CA519" s="284"/>
      <c r="CB519" s="284"/>
      <c r="CC519" s="284"/>
      <c r="CD519" s="284"/>
      <c r="CE519" s="284"/>
      <c r="CF519" s="284"/>
      <c r="CG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c r="DR519" s="284"/>
    </row>
    <row r="520" spans="2:122">
      <c r="B520" s="346"/>
      <c r="D520" s="346"/>
      <c r="E520" s="346"/>
      <c r="F520" s="346"/>
      <c r="G520" s="346"/>
      <c r="H520" s="346"/>
      <c r="I520" s="346"/>
      <c r="J520" s="346"/>
      <c r="K520" s="346"/>
      <c r="L520" s="346"/>
      <c r="M520" s="346"/>
      <c r="N520" s="346"/>
      <c r="O520" s="346"/>
      <c r="P520" s="346"/>
      <c r="Q520" s="346"/>
      <c r="R520" s="346"/>
      <c r="S520" s="346"/>
      <c r="T520" s="346"/>
      <c r="U520" s="346"/>
      <c r="V520" s="346"/>
      <c r="W520" s="346"/>
      <c r="X520" s="346"/>
      <c r="Y520" s="346"/>
      <c r="Z520" s="346"/>
      <c r="AA520" s="346"/>
      <c r="AB520" s="346"/>
      <c r="AC520" s="346"/>
      <c r="AD520" s="346"/>
      <c r="AE520" s="346"/>
      <c r="AF520" s="346"/>
      <c r="AG520" s="346"/>
      <c r="AH520" s="346"/>
      <c r="AI520" s="346"/>
      <c r="AJ520" s="346"/>
      <c r="AV520" s="284"/>
      <c r="AW520" s="284"/>
      <c r="AX520" s="284"/>
      <c r="AY520" s="284"/>
      <c r="BH520" s="284"/>
      <c r="BI520" s="284"/>
      <c r="BJ520" s="284"/>
      <c r="BK520" s="284"/>
      <c r="BL520" s="284"/>
      <c r="BM520" s="284"/>
      <c r="BN520" s="284"/>
      <c r="BO520" s="284"/>
      <c r="BP520" s="284"/>
      <c r="BQ520" s="284"/>
      <c r="BR520" s="284"/>
      <c r="BS520" s="284"/>
      <c r="BT520" s="284"/>
      <c r="BU520" s="284"/>
      <c r="BV520" s="284"/>
      <c r="BW520" s="284"/>
      <c r="BX520" s="284"/>
      <c r="BY520" s="284"/>
      <c r="BZ520" s="284"/>
      <c r="CA520" s="284"/>
      <c r="CB520" s="284"/>
      <c r="CC520" s="284"/>
      <c r="CD520" s="284"/>
      <c r="CE520" s="284"/>
      <c r="CF520" s="284"/>
      <c r="CG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c r="DR520" s="284"/>
    </row>
    <row r="521" spans="2:122">
      <c r="B521" s="346"/>
      <c r="D521" s="346"/>
      <c r="E521" s="346"/>
      <c r="F521" s="346"/>
      <c r="G521" s="346"/>
      <c r="H521" s="346"/>
      <c r="I521" s="346"/>
      <c r="J521" s="346"/>
      <c r="K521" s="346"/>
      <c r="L521" s="346"/>
      <c r="M521" s="346"/>
      <c r="N521" s="346"/>
      <c r="O521" s="346"/>
      <c r="P521" s="346"/>
      <c r="Q521" s="346"/>
      <c r="R521" s="346"/>
      <c r="S521" s="346"/>
      <c r="T521" s="346"/>
      <c r="U521" s="346"/>
      <c r="V521" s="346"/>
      <c r="W521" s="346"/>
      <c r="X521" s="346"/>
      <c r="Y521" s="346"/>
      <c r="Z521" s="346"/>
      <c r="AA521" s="346"/>
      <c r="AB521" s="346"/>
      <c r="AC521" s="346"/>
      <c r="AD521" s="346"/>
      <c r="AE521" s="346"/>
      <c r="AF521" s="346"/>
      <c r="AG521" s="346"/>
      <c r="AH521" s="346"/>
      <c r="AI521" s="346"/>
      <c r="AJ521" s="346"/>
      <c r="AV521" s="284"/>
      <c r="AW521" s="284"/>
      <c r="AX521" s="284"/>
      <c r="AY521" s="284"/>
      <c r="BH521" s="284"/>
      <c r="BI521" s="284"/>
      <c r="BJ521" s="284"/>
      <c r="BK521" s="284"/>
      <c r="BL521" s="284"/>
      <c r="BM521" s="284"/>
      <c r="BN521" s="284"/>
      <c r="BO521" s="284"/>
      <c r="BP521" s="284"/>
      <c r="BQ521" s="284"/>
      <c r="BR521" s="284"/>
      <c r="BS521" s="284"/>
      <c r="BT521" s="284"/>
      <c r="BU521" s="284"/>
      <c r="BV521" s="284"/>
      <c r="BW521" s="284"/>
      <c r="BX521" s="284"/>
      <c r="BY521" s="284"/>
      <c r="BZ521" s="284"/>
      <c r="CA521" s="284"/>
      <c r="CB521" s="284"/>
      <c r="CC521" s="284"/>
      <c r="CD521" s="284"/>
      <c r="CE521" s="284"/>
      <c r="CF521" s="284"/>
      <c r="CG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c r="DR521" s="284"/>
    </row>
    <row r="522" spans="2:122">
      <c r="B522" s="346"/>
      <c r="D522" s="346"/>
      <c r="E522" s="346"/>
      <c r="F522" s="346"/>
      <c r="G522" s="346"/>
      <c r="H522" s="346"/>
      <c r="I522" s="346"/>
      <c r="J522" s="346"/>
      <c r="K522" s="346"/>
      <c r="L522" s="346"/>
      <c r="M522" s="346"/>
      <c r="N522" s="346"/>
      <c r="O522" s="346"/>
      <c r="P522" s="346"/>
      <c r="Q522" s="346"/>
      <c r="R522" s="346"/>
      <c r="S522" s="346"/>
      <c r="T522" s="346"/>
      <c r="U522" s="346"/>
      <c r="V522" s="346"/>
      <c r="W522" s="346"/>
      <c r="X522" s="346"/>
      <c r="Y522" s="346"/>
      <c r="Z522" s="346"/>
      <c r="AA522" s="346"/>
      <c r="AB522" s="346"/>
      <c r="AC522" s="346"/>
      <c r="AD522" s="346"/>
      <c r="AE522" s="346"/>
      <c r="AF522" s="346"/>
      <c r="AG522" s="346"/>
      <c r="AH522" s="346"/>
      <c r="AI522" s="346"/>
      <c r="AJ522" s="346"/>
      <c r="AV522" s="284"/>
      <c r="AW522" s="284"/>
      <c r="AX522" s="284"/>
      <c r="AY522" s="284"/>
      <c r="BH522" s="284"/>
      <c r="BI522" s="284"/>
      <c r="BJ522" s="284"/>
      <c r="BK522" s="284"/>
      <c r="BL522" s="284"/>
      <c r="BM522" s="284"/>
      <c r="BN522" s="284"/>
      <c r="BO522" s="284"/>
      <c r="BP522" s="284"/>
      <c r="BQ522" s="284"/>
      <c r="BR522" s="284"/>
      <c r="BS522" s="284"/>
      <c r="BT522" s="284"/>
      <c r="BU522" s="284"/>
      <c r="BV522" s="284"/>
      <c r="BW522" s="284"/>
      <c r="BX522" s="284"/>
      <c r="BY522" s="284"/>
      <c r="BZ522" s="284"/>
      <c r="CA522" s="284"/>
      <c r="CB522" s="284"/>
      <c r="CC522" s="284"/>
      <c r="CD522" s="284"/>
      <c r="CE522" s="284"/>
      <c r="CF522" s="284"/>
      <c r="CG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c r="DR522" s="284"/>
    </row>
    <row r="523" spans="2:122">
      <c r="B523" s="346"/>
      <c r="D523" s="346"/>
      <c r="E523" s="346"/>
      <c r="F523" s="346"/>
      <c r="G523" s="346"/>
      <c r="H523" s="346"/>
      <c r="I523" s="346"/>
      <c r="J523" s="346"/>
      <c r="K523" s="346"/>
      <c r="L523" s="346"/>
      <c r="M523" s="346"/>
      <c r="N523" s="346"/>
      <c r="O523" s="346"/>
      <c r="P523" s="346"/>
      <c r="Q523" s="346"/>
      <c r="R523" s="346"/>
      <c r="S523" s="346"/>
      <c r="T523" s="346"/>
      <c r="U523" s="346"/>
      <c r="V523" s="346"/>
      <c r="W523" s="346"/>
      <c r="X523" s="346"/>
      <c r="Y523" s="346"/>
      <c r="Z523" s="346"/>
      <c r="AA523" s="346"/>
      <c r="AB523" s="346"/>
      <c r="AC523" s="346"/>
      <c r="AD523" s="346"/>
      <c r="AE523" s="346"/>
      <c r="AF523" s="346"/>
      <c r="AG523" s="346"/>
      <c r="AH523" s="346"/>
      <c r="AI523" s="346"/>
      <c r="AJ523" s="346"/>
      <c r="AV523" s="284"/>
      <c r="AW523" s="284"/>
      <c r="AX523" s="284"/>
      <c r="AY523" s="284"/>
      <c r="BH523" s="284"/>
      <c r="BI523" s="284"/>
      <c r="BJ523" s="284"/>
      <c r="BK523" s="284"/>
      <c r="BL523" s="284"/>
      <c r="BM523" s="284"/>
      <c r="BN523" s="284"/>
      <c r="BO523" s="284"/>
      <c r="BP523" s="284"/>
      <c r="BQ523" s="284"/>
      <c r="BR523" s="284"/>
      <c r="BS523" s="284"/>
      <c r="BT523" s="284"/>
      <c r="BU523" s="284"/>
      <c r="BV523" s="284"/>
      <c r="BW523" s="284"/>
      <c r="BX523" s="284"/>
      <c r="BY523" s="284"/>
      <c r="BZ523" s="284"/>
      <c r="CA523" s="284"/>
      <c r="CB523" s="284"/>
      <c r="CC523" s="284"/>
      <c r="CD523" s="284"/>
      <c r="CE523" s="284"/>
      <c r="CF523" s="284"/>
      <c r="CG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c r="DR523" s="284"/>
    </row>
    <row r="524" spans="2:122">
      <c r="B524" s="346"/>
      <c r="D524" s="346"/>
      <c r="E524" s="346"/>
      <c r="F524" s="346"/>
      <c r="G524" s="346"/>
      <c r="H524" s="346"/>
      <c r="I524" s="346"/>
      <c r="J524" s="346"/>
      <c r="K524" s="346"/>
      <c r="L524" s="346"/>
      <c r="M524" s="346"/>
      <c r="N524" s="346"/>
      <c r="O524" s="346"/>
      <c r="P524" s="346"/>
      <c r="Q524" s="346"/>
      <c r="R524" s="346"/>
      <c r="S524" s="346"/>
      <c r="T524" s="346"/>
      <c r="U524" s="346"/>
      <c r="V524" s="346"/>
      <c r="W524" s="346"/>
      <c r="X524" s="346"/>
      <c r="Y524" s="346"/>
      <c r="Z524" s="346"/>
      <c r="AA524" s="346"/>
      <c r="AB524" s="346"/>
      <c r="AC524" s="346"/>
      <c r="AD524" s="346"/>
      <c r="AE524" s="346"/>
      <c r="AF524" s="346"/>
      <c r="AG524" s="346"/>
      <c r="AH524" s="346"/>
      <c r="AI524" s="346"/>
      <c r="AJ524" s="346"/>
      <c r="AV524" s="284"/>
      <c r="AW524" s="284"/>
      <c r="AX524" s="284"/>
      <c r="AY524" s="284"/>
      <c r="BH524" s="284"/>
      <c r="BI524" s="284"/>
      <c r="BJ524" s="284"/>
      <c r="BK524" s="284"/>
      <c r="BL524" s="284"/>
      <c r="BM524" s="284"/>
      <c r="BN524" s="284"/>
      <c r="BO524" s="284"/>
      <c r="BP524" s="284"/>
      <c r="BQ524" s="284"/>
      <c r="BR524" s="284"/>
      <c r="BS524" s="284"/>
      <c r="BT524" s="284"/>
      <c r="BU524" s="284"/>
      <c r="BV524" s="284"/>
      <c r="BW524" s="284"/>
      <c r="BX524" s="284"/>
      <c r="BY524" s="284"/>
      <c r="BZ524" s="284"/>
      <c r="CA524" s="284"/>
      <c r="CB524" s="284"/>
      <c r="CC524" s="284"/>
      <c r="CD524" s="284"/>
      <c r="CE524" s="284"/>
      <c r="CF524" s="284"/>
      <c r="CG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c r="DR524" s="284"/>
    </row>
    <row r="525" spans="2:122">
      <c r="B525" s="346"/>
      <c r="D525" s="346"/>
      <c r="E525" s="346"/>
      <c r="F525" s="346"/>
      <c r="G525" s="346"/>
      <c r="H525" s="346"/>
      <c r="I525" s="346"/>
      <c r="J525" s="346"/>
      <c r="K525" s="346"/>
      <c r="L525" s="346"/>
      <c r="M525" s="346"/>
      <c r="N525" s="346"/>
      <c r="O525" s="346"/>
      <c r="P525" s="346"/>
      <c r="Q525" s="346"/>
      <c r="R525" s="346"/>
      <c r="S525" s="346"/>
      <c r="T525" s="346"/>
      <c r="U525" s="346"/>
      <c r="V525" s="346"/>
      <c r="W525" s="346"/>
      <c r="X525" s="346"/>
      <c r="Y525" s="346"/>
      <c r="Z525" s="346"/>
      <c r="AA525" s="346"/>
      <c r="AB525" s="346"/>
      <c r="AC525" s="346"/>
      <c r="AD525" s="346"/>
      <c r="AE525" s="346"/>
      <c r="AF525" s="346"/>
      <c r="AG525" s="346"/>
      <c r="AH525" s="346"/>
      <c r="AI525" s="346"/>
      <c r="AJ525" s="346"/>
      <c r="AV525" s="284"/>
      <c r="AW525" s="284"/>
      <c r="AX525" s="284"/>
      <c r="AY525" s="284"/>
      <c r="BH525" s="284"/>
      <c r="BI525" s="284"/>
      <c r="BJ525" s="284"/>
      <c r="BK525" s="284"/>
      <c r="BL525" s="284"/>
      <c r="BM525" s="284"/>
      <c r="BN525" s="284"/>
      <c r="BO525" s="284"/>
      <c r="BP525" s="284"/>
      <c r="BQ525" s="284"/>
      <c r="BR525" s="284"/>
      <c r="BS525" s="284"/>
      <c r="BT525" s="284"/>
      <c r="BU525" s="284"/>
      <c r="BV525" s="284"/>
      <c r="BW525" s="284"/>
      <c r="BX525" s="284"/>
      <c r="BY525" s="284"/>
      <c r="BZ525" s="284"/>
      <c r="CA525" s="284"/>
      <c r="CB525" s="284"/>
      <c r="CC525" s="284"/>
      <c r="CD525" s="284"/>
      <c r="CE525" s="284"/>
      <c r="CF525" s="284"/>
      <c r="CG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c r="DR525" s="284"/>
    </row>
    <row r="526" spans="2:122">
      <c r="B526" s="346"/>
      <c r="D526" s="346"/>
      <c r="E526" s="346"/>
      <c r="F526" s="346"/>
      <c r="G526" s="346"/>
      <c r="H526" s="346"/>
      <c r="I526" s="346"/>
      <c r="J526" s="346"/>
      <c r="K526" s="346"/>
      <c r="L526" s="346"/>
      <c r="M526" s="346"/>
      <c r="N526" s="346"/>
      <c r="O526" s="346"/>
      <c r="P526" s="346"/>
      <c r="Q526" s="346"/>
      <c r="R526" s="346"/>
      <c r="S526" s="346"/>
      <c r="T526" s="346"/>
      <c r="U526" s="346"/>
      <c r="V526" s="346"/>
      <c r="W526" s="346"/>
      <c r="X526" s="346"/>
      <c r="Y526" s="346"/>
      <c r="Z526" s="346"/>
      <c r="AA526" s="346"/>
      <c r="AB526" s="346"/>
      <c r="AC526" s="346"/>
      <c r="AD526" s="346"/>
      <c r="AE526" s="346"/>
      <c r="AF526" s="346"/>
      <c r="AG526" s="346"/>
      <c r="AH526" s="346"/>
      <c r="AI526" s="346"/>
      <c r="AJ526" s="346"/>
      <c r="AV526" s="284"/>
      <c r="AW526" s="284"/>
      <c r="AX526" s="284"/>
      <c r="AY526" s="284"/>
      <c r="BH526" s="284"/>
      <c r="BI526" s="284"/>
      <c r="BJ526" s="284"/>
      <c r="BK526" s="284"/>
      <c r="BL526" s="284"/>
      <c r="BM526" s="284"/>
      <c r="BN526" s="284"/>
      <c r="BO526" s="284"/>
      <c r="BP526" s="284"/>
      <c r="BQ526" s="284"/>
      <c r="BR526" s="284"/>
      <c r="BS526" s="284"/>
      <c r="BT526" s="284"/>
      <c r="BU526" s="284"/>
      <c r="BV526" s="284"/>
      <c r="BW526" s="284"/>
      <c r="BX526" s="284"/>
      <c r="BY526" s="284"/>
      <c r="BZ526" s="284"/>
      <c r="CA526" s="284"/>
      <c r="CB526" s="284"/>
      <c r="CC526" s="284"/>
      <c r="CD526" s="284"/>
      <c r="CE526" s="284"/>
      <c r="CF526" s="284"/>
      <c r="CG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c r="DR526" s="284"/>
    </row>
    <row r="527" spans="2:122">
      <c r="B527" s="346"/>
      <c r="D527" s="346"/>
      <c r="E527" s="346"/>
      <c r="F527" s="346"/>
      <c r="G527" s="346"/>
      <c r="H527" s="346"/>
      <c r="I527" s="346"/>
      <c r="J527" s="346"/>
      <c r="K527" s="346"/>
      <c r="L527" s="346"/>
      <c r="M527" s="346"/>
      <c r="N527" s="346"/>
      <c r="O527" s="346"/>
      <c r="P527" s="346"/>
      <c r="Q527" s="346"/>
      <c r="R527" s="346"/>
      <c r="S527" s="346"/>
      <c r="T527" s="346"/>
      <c r="U527" s="346"/>
      <c r="V527" s="346"/>
      <c r="W527" s="346"/>
      <c r="X527" s="346"/>
      <c r="Y527" s="346"/>
      <c r="Z527" s="346"/>
      <c r="AA527" s="346"/>
      <c r="AB527" s="346"/>
      <c r="AC527" s="346"/>
      <c r="AD527" s="346"/>
      <c r="AE527" s="346"/>
      <c r="AF527" s="346"/>
      <c r="AG527" s="346"/>
      <c r="AH527" s="346"/>
      <c r="AI527" s="346"/>
      <c r="AJ527" s="346"/>
      <c r="AV527" s="284"/>
      <c r="AW527" s="284"/>
      <c r="AX527" s="284"/>
      <c r="AY527" s="284"/>
      <c r="BH527" s="284"/>
      <c r="BI527" s="284"/>
      <c r="BJ527" s="284"/>
      <c r="BK527" s="284"/>
      <c r="BL527" s="284"/>
      <c r="BM527" s="284"/>
      <c r="BN527" s="284"/>
      <c r="BO527" s="284"/>
      <c r="BP527" s="284"/>
      <c r="BQ527" s="284"/>
      <c r="BR527" s="284"/>
      <c r="BS527" s="284"/>
      <c r="BT527" s="284"/>
      <c r="BU527" s="284"/>
      <c r="BV527" s="284"/>
      <c r="BW527" s="284"/>
      <c r="BX527" s="284"/>
      <c r="BY527" s="284"/>
      <c r="BZ527" s="284"/>
      <c r="CA527" s="284"/>
      <c r="CB527" s="284"/>
      <c r="CC527" s="284"/>
      <c r="CD527" s="284"/>
      <c r="CE527" s="284"/>
      <c r="CF527" s="284"/>
      <c r="CG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c r="DR527" s="284"/>
    </row>
    <row r="528" spans="2:122">
      <c r="B528" s="346"/>
      <c r="D528" s="346"/>
      <c r="E528" s="346"/>
      <c r="F528" s="346"/>
      <c r="G528" s="346"/>
      <c r="H528" s="346"/>
      <c r="I528" s="346"/>
      <c r="J528" s="346"/>
      <c r="K528" s="346"/>
      <c r="L528" s="346"/>
      <c r="M528" s="346"/>
      <c r="N528" s="346"/>
      <c r="O528" s="346"/>
      <c r="P528" s="346"/>
      <c r="Q528" s="346"/>
      <c r="R528" s="346"/>
      <c r="S528" s="346"/>
      <c r="T528" s="346"/>
      <c r="U528" s="346"/>
      <c r="V528" s="346"/>
      <c r="W528" s="346"/>
      <c r="X528" s="346"/>
      <c r="Y528" s="346"/>
      <c r="Z528" s="346"/>
      <c r="AA528" s="346"/>
      <c r="AB528" s="346"/>
      <c r="AC528" s="346"/>
      <c r="AD528" s="346"/>
      <c r="AE528" s="346"/>
      <c r="AF528" s="346"/>
      <c r="AG528" s="346"/>
      <c r="AH528" s="346"/>
      <c r="AI528" s="346"/>
      <c r="AJ528" s="346"/>
      <c r="AV528" s="284"/>
      <c r="AW528" s="284"/>
      <c r="AX528" s="284"/>
      <c r="AY528" s="284"/>
      <c r="BH528" s="284"/>
      <c r="BI528" s="284"/>
      <c r="BJ528" s="284"/>
      <c r="BK528" s="284"/>
      <c r="BL528" s="284"/>
      <c r="BM528" s="284"/>
      <c r="BN528" s="284"/>
      <c r="BO528" s="284"/>
      <c r="BP528" s="284"/>
      <c r="BQ528" s="284"/>
      <c r="BR528" s="284"/>
      <c r="BS528" s="284"/>
      <c r="BT528" s="284"/>
      <c r="BU528" s="284"/>
      <c r="BV528" s="284"/>
      <c r="BW528" s="284"/>
      <c r="BX528" s="284"/>
      <c r="BY528" s="284"/>
      <c r="BZ528" s="284"/>
      <c r="CA528" s="284"/>
      <c r="CB528" s="284"/>
      <c r="CC528" s="284"/>
      <c r="CD528" s="284"/>
      <c r="CE528" s="284"/>
      <c r="CF528" s="284"/>
      <c r="CG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c r="DR528" s="284"/>
    </row>
    <row r="529" spans="2:122">
      <c r="B529" s="346"/>
      <c r="D529" s="346"/>
      <c r="E529" s="346"/>
      <c r="F529" s="346"/>
      <c r="G529" s="346"/>
      <c r="H529" s="346"/>
      <c r="I529" s="346"/>
      <c r="J529" s="346"/>
      <c r="K529" s="346"/>
      <c r="L529" s="346"/>
      <c r="M529" s="346"/>
      <c r="N529" s="346"/>
      <c r="O529" s="346"/>
      <c r="P529" s="346"/>
      <c r="Q529" s="346"/>
      <c r="R529" s="346"/>
      <c r="S529" s="346"/>
      <c r="T529" s="346"/>
      <c r="U529" s="346"/>
      <c r="V529" s="346"/>
      <c r="W529" s="346"/>
      <c r="X529" s="346"/>
      <c r="Y529" s="346"/>
      <c r="Z529" s="346"/>
      <c r="AA529" s="346"/>
      <c r="AB529" s="346"/>
      <c r="AC529" s="346"/>
      <c r="AD529" s="346"/>
      <c r="AE529" s="346"/>
      <c r="AF529" s="346"/>
      <c r="AG529" s="346"/>
      <c r="AH529" s="346"/>
      <c r="AI529" s="346"/>
      <c r="AJ529" s="346"/>
      <c r="AV529" s="284"/>
      <c r="AW529" s="284"/>
      <c r="AX529" s="284"/>
      <c r="AY529" s="284"/>
      <c r="BH529" s="284"/>
      <c r="BI529" s="284"/>
      <c r="BJ529" s="284"/>
      <c r="BK529" s="284"/>
      <c r="BL529" s="284"/>
      <c r="BM529" s="284"/>
      <c r="BN529" s="284"/>
      <c r="BO529" s="284"/>
      <c r="BP529" s="284"/>
      <c r="BQ529" s="284"/>
      <c r="BR529" s="284"/>
      <c r="BS529" s="284"/>
      <c r="BT529" s="284"/>
      <c r="BU529" s="284"/>
      <c r="BV529" s="284"/>
      <c r="BW529" s="284"/>
      <c r="BX529" s="284"/>
      <c r="BY529" s="284"/>
      <c r="BZ529" s="284"/>
      <c r="CA529" s="284"/>
      <c r="CB529" s="284"/>
      <c r="CC529" s="284"/>
      <c r="CD529" s="284"/>
      <c r="CE529" s="284"/>
      <c r="CF529" s="284"/>
      <c r="CG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c r="DR529" s="284"/>
    </row>
    <row r="530" spans="2:122">
      <c r="B530" s="346"/>
      <c r="D530" s="346"/>
      <c r="E530" s="346"/>
      <c r="F530" s="346"/>
      <c r="G530" s="346"/>
      <c r="H530" s="346"/>
      <c r="I530" s="346"/>
      <c r="J530" s="346"/>
      <c r="K530" s="346"/>
      <c r="L530" s="346"/>
      <c r="M530" s="346"/>
      <c r="N530" s="346"/>
      <c r="O530" s="346"/>
      <c r="P530" s="346"/>
      <c r="Q530" s="346"/>
      <c r="R530" s="346"/>
      <c r="S530" s="346"/>
      <c r="T530" s="346"/>
      <c r="U530" s="346"/>
      <c r="V530" s="346"/>
      <c r="W530" s="346"/>
      <c r="X530" s="346"/>
      <c r="Y530" s="346"/>
      <c r="Z530" s="346"/>
      <c r="AA530" s="346"/>
      <c r="AB530" s="346"/>
      <c r="AC530" s="346"/>
      <c r="AD530" s="346"/>
      <c r="AE530" s="346"/>
      <c r="AF530" s="346"/>
      <c r="AG530" s="346"/>
      <c r="AH530" s="346"/>
      <c r="AI530" s="346"/>
      <c r="AJ530" s="346"/>
      <c r="AV530" s="284"/>
      <c r="AW530" s="284"/>
      <c r="AX530" s="284"/>
      <c r="AY530" s="284"/>
      <c r="BH530" s="284"/>
      <c r="BI530" s="284"/>
      <c r="BJ530" s="284"/>
      <c r="BK530" s="284"/>
      <c r="BL530" s="284"/>
      <c r="BM530" s="284"/>
      <c r="BN530" s="284"/>
      <c r="BO530" s="284"/>
      <c r="BP530" s="284"/>
      <c r="BQ530" s="284"/>
      <c r="BR530" s="284"/>
      <c r="BS530" s="284"/>
      <c r="BT530" s="284"/>
      <c r="BU530" s="284"/>
      <c r="BV530" s="284"/>
      <c r="BW530" s="284"/>
      <c r="BX530" s="284"/>
      <c r="BY530" s="284"/>
      <c r="BZ530" s="284"/>
      <c r="CA530" s="284"/>
      <c r="CB530" s="284"/>
      <c r="CC530" s="284"/>
      <c r="CD530" s="284"/>
      <c r="CE530" s="284"/>
      <c r="CF530" s="284"/>
      <c r="CG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c r="DR530" s="284"/>
    </row>
    <row r="531" spans="2:122">
      <c r="B531" s="346"/>
      <c r="D531" s="346"/>
      <c r="E531" s="346"/>
      <c r="F531" s="346"/>
      <c r="G531" s="346"/>
      <c r="H531" s="346"/>
      <c r="I531" s="346"/>
      <c r="J531" s="346"/>
      <c r="K531" s="346"/>
      <c r="L531" s="346"/>
      <c r="M531" s="346"/>
      <c r="N531" s="346"/>
      <c r="O531" s="346"/>
      <c r="P531" s="346"/>
      <c r="Q531" s="346"/>
      <c r="R531" s="346"/>
      <c r="S531" s="346"/>
      <c r="T531" s="346"/>
      <c r="U531" s="346"/>
      <c r="V531" s="346"/>
      <c r="W531" s="346"/>
      <c r="X531" s="346"/>
      <c r="Y531" s="346"/>
      <c r="Z531" s="346"/>
      <c r="AA531" s="346"/>
      <c r="AB531" s="346"/>
      <c r="AC531" s="346"/>
      <c r="AD531" s="346"/>
      <c r="AE531" s="346"/>
      <c r="AF531" s="346"/>
      <c r="AG531" s="346"/>
      <c r="AH531" s="346"/>
      <c r="AI531" s="346"/>
      <c r="AJ531" s="346"/>
      <c r="AV531" s="284"/>
      <c r="AW531" s="284"/>
      <c r="AX531" s="284"/>
      <c r="AY531" s="284"/>
      <c r="BH531" s="284"/>
      <c r="BI531" s="284"/>
      <c r="BJ531" s="284"/>
      <c r="BK531" s="284"/>
      <c r="BL531" s="284"/>
      <c r="BM531" s="284"/>
      <c r="BN531" s="284"/>
      <c r="BO531" s="284"/>
      <c r="BP531" s="284"/>
      <c r="BQ531" s="284"/>
      <c r="BR531" s="284"/>
      <c r="BS531" s="284"/>
      <c r="BT531" s="284"/>
      <c r="BU531" s="284"/>
      <c r="BV531" s="284"/>
      <c r="BW531" s="284"/>
      <c r="BX531" s="284"/>
      <c r="BY531" s="284"/>
      <c r="BZ531" s="284"/>
      <c r="CA531" s="284"/>
      <c r="CB531" s="284"/>
      <c r="CC531" s="284"/>
      <c r="CD531" s="284"/>
      <c r="CE531" s="284"/>
      <c r="CF531" s="284"/>
      <c r="CG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c r="DR531" s="284"/>
    </row>
    <row r="532" spans="2:122">
      <c r="B532" s="346"/>
      <c r="D532" s="346"/>
      <c r="E532" s="346"/>
      <c r="F532" s="346"/>
      <c r="G532" s="346"/>
      <c r="H532" s="346"/>
      <c r="I532" s="346"/>
      <c r="J532" s="346"/>
      <c r="K532" s="346"/>
      <c r="L532" s="346"/>
      <c r="M532" s="346"/>
      <c r="N532" s="346"/>
      <c r="O532" s="346"/>
      <c r="P532" s="346"/>
      <c r="Q532" s="346"/>
      <c r="R532" s="346"/>
      <c r="S532" s="346"/>
      <c r="T532" s="346"/>
      <c r="U532" s="346"/>
      <c r="V532" s="346"/>
      <c r="W532" s="346"/>
      <c r="X532" s="346"/>
      <c r="Y532" s="346"/>
      <c r="Z532" s="346"/>
      <c r="AA532" s="346"/>
      <c r="AB532" s="346"/>
      <c r="AC532" s="346"/>
      <c r="AD532" s="346"/>
      <c r="AE532" s="346"/>
      <c r="AF532" s="346"/>
      <c r="AG532" s="346"/>
      <c r="AH532" s="346"/>
      <c r="AI532" s="346"/>
      <c r="AJ532" s="346"/>
      <c r="AV532" s="284"/>
      <c r="AW532" s="284"/>
      <c r="AX532" s="284"/>
      <c r="AY532" s="284"/>
      <c r="BH532" s="284"/>
      <c r="BI532" s="284"/>
      <c r="BJ532" s="284"/>
      <c r="BK532" s="284"/>
      <c r="BL532" s="284"/>
      <c r="BM532" s="284"/>
      <c r="BN532" s="284"/>
      <c r="BO532" s="284"/>
      <c r="BP532" s="284"/>
      <c r="BQ532" s="284"/>
      <c r="BR532" s="284"/>
      <c r="BS532" s="284"/>
      <c r="BT532" s="284"/>
      <c r="BU532" s="284"/>
      <c r="BV532" s="284"/>
      <c r="BW532" s="284"/>
      <c r="BX532" s="284"/>
      <c r="BY532" s="284"/>
      <c r="BZ532" s="284"/>
      <c r="CA532" s="284"/>
      <c r="CB532" s="284"/>
      <c r="CC532" s="284"/>
      <c r="CD532" s="284"/>
      <c r="CE532" s="284"/>
      <c r="CF532" s="284"/>
      <c r="CG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c r="DR532" s="284"/>
    </row>
    <row r="533" spans="2:122">
      <c r="B533" s="346"/>
      <c r="D533" s="346"/>
      <c r="E533" s="346"/>
      <c r="F533" s="346"/>
      <c r="G533" s="346"/>
      <c r="H533" s="346"/>
      <c r="I533" s="346"/>
      <c r="J533" s="346"/>
      <c r="K533" s="346"/>
      <c r="L533" s="346"/>
      <c r="M533" s="346"/>
      <c r="N533" s="346"/>
      <c r="O533" s="346"/>
      <c r="P533" s="346"/>
      <c r="Q533" s="346"/>
      <c r="R533" s="346"/>
      <c r="S533" s="346"/>
      <c r="T533" s="346"/>
      <c r="U533" s="346"/>
      <c r="V533" s="346"/>
      <c r="W533" s="346"/>
      <c r="X533" s="346"/>
      <c r="Y533" s="346"/>
      <c r="Z533" s="346"/>
      <c r="AA533" s="346"/>
      <c r="AB533" s="346"/>
      <c r="AC533" s="346"/>
      <c r="AD533" s="346"/>
      <c r="AE533" s="346"/>
      <c r="AF533" s="346"/>
      <c r="AG533" s="346"/>
      <c r="AH533" s="346"/>
      <c r="AI533" s="346"/>
      <c r="AJ533" s="346"/>
      <c r="AV533" s="284"/>
      <c r="AW533" s="284"/>
      <c r="AX533" s="284"/>
      <c r="AY533" s="284"/>
      <c r="BH533" s="284"/>
      <c r="BI533" s="284"/>
      <c r="BJ533" s="284"/>
      <c r="BK533" s="284"/>
      <c r="BL533" s="284"/>
      <c r="BM533" s="284"/>
      <c r="BN533" s="284"/>
      <c r="BO533" s="284"/>
      <c r="BP533" s="284"/>
      <c r="BQ533" s="284"/>
      <c r="BR533" s="284"/>
      <c r="BS533" s="284"/>
      <c r="BT533" s="284"/>
      <c r="BU533" s="284"/>
      <c r="BV533" s="284"/>
      <c r="BW533" s="284"/>
      <c r="BX533" s="284"/>
      <c r="BY533" s="284"/>
      <c r="BZ533" s="284"/>
      <c r="CA533" s="284"/>
      <c r="CB533" s="284"/>
      <c r="CC533" s="284"/>
      <c r="CD533" s="284"/>
      <c r="CE533" s="284"/>
      <c r="CF533" s="284"/>
      <c r="CG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c r="DR533" s="284"/>
    </row>
    <row r="534" spans="2:122">
      <c r="B534" s="346"/>
      <c r="D534" s="346"/>
      <c r="E534" s="346"/>
      <c r="F534" s="346"/>
      <c r="G534" s="346"/>
      <c r="H534" s="346"/>
      <c r="I534" s="346"/>
      <c r="J534" s="346"/>
      <c r="K534" s="346"/>
      <c r="L534" s="346"/>
      <c r="M534" s="346"/>
      <c r="N534" s="346"/>
      <c r="O534" s="346"/>
      <c r="P534" s="346"/>
      <c r="Q534" s="346"/>
      <c r="R534" s="346"/>
      <c r="S534" s="346"/>
      <c r="T534" s="346"/>
      <c r="U534" s="346"/>
      <c r="V534" s="346"/>
      <c r="W534" s="346"/>
      <c r="X534" s="346"/>
      <c r="Y534" s="346"/>
      <c r="Z534" s="346"/>
      <c r="AA534" s="346"/>
      <c r="AB534" s="346"/>
      <c r="AC534" s="346"/>
      <c r="AD534" s="346"/>
      <c r="AE534" s="346"/>
      <c r="AF534" s="346"/>
      <c r="AG534" s="346"/>
      <c r="AH534" s="346"/>
      <c r="AI534" s="346"/>
      <c r="AJ534" s="346"/>
      <c r="AV534" s="284"/>
      <c r="AW534" s="284"/>
      <c r="AX534" s="284"/>
      <c r="AY534" s="284"/>
      <c r="BH534" s="284"/>
      <c r="BI534" s="284"/>
      <c r="BJ534" s="284"/>
      <c r="BK534" s="284"/>
      <c r="BL534" s="284"/>
      <c r="BM534" s="284"/>
      <c r="BN534" s="284"/>
      <c r="BO534" s="284"/>
      <c r="BP534" s="284"/>
      <c r="BQ534" s="284"/>
      <c r="BR534" s="284"/>
      <c r="BS534" s="284"/>
      <c r="BT534" s="284"/>
      <c r="BU534" s="284"/>
      <c r="BV534" s="284"/>
      <c r="BW534" s="284"/>
      <c r="BX534" s="284"/>
      <c r="BY534" s="284"/>
      <c r="BZ534" s="284"/>
      <c r="CA534" s="284"/>
      <c r="CB534" s="284"/>
      <c r="CC534" s="284"/>
      <c r="CD534" s="284"/>
      <c r="CE534" s="284"/>
      <c r="CF534" s="284"/>
      <c r="CG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c r="DR534" s="284"/>
    </row>
    <row r="535" spans="2:122">
      <c r="B535" s="346"/>
      <c r="D535" s="346"/>
      <c r="E535" s="346"/>
      <c r="F535" s="346"/>
      <c r="G535" s="346"/>
      <c r="H535" s="346"/>
      <c r="I535" s="346"/>
      <c r="J535" s="346"/>
      <c r="K535" s="346"/>
      <c r="L535" s="346"/>
      <c r="M535" s="346"/>
      <c r="N535" s="346"/>
      <c r="O535" s="346"/>
      <c r="P535" s="346"/>
      <c r="Q535" s="346"/>
      <c r="R535" s="346"/>
      <c r="S535" s="346"/>
      <c r="T535" s="346"/>
      <c r="U535" s="346"/>
      <c r="V535" s="346"/>
      <c r="W535" s="346"/>
      <c r="X535" s="346"/>
      <c r="Y535" s="346"/>
      <c r="Z535" s="346"/>
      <c r="AA535" s="346"/>
      <c r="AB535" s="346"/>
      <c r="AC535" s="346"/>
      <c r="AD535" s="346"/>
      <c r="AE535" s="346"/>
      <c r="AF535" s="346"/>
      <c r="AG535" s="346"/>
      <c r="AH535" s="346"/>
      <c r="AI535" s="346"/>
      <c r="AJ535" s="346"/>
      <c r="AV535" s="284"/>
      <c r="AW535" s="284"/>
      <c r="AX535" s="284"/>
      <c r="AY535" s="284"/>
      <c r="BH535" s="284"/>
      <c r="BI535" s="284"/>
      <c r="BJ535" s="284"/>
      <c r="BK535" s="284"/>
      <c r="BL535" s="284"/>
      <c r="BM535" s="284"/>
      <c r="BN535" s="284"/>
      <c r="BO535" s="284"/>
      <c r="BP535" s="284"/>
      <c r="BQ535" s="284"/>
      <c r="BR535" s="284"/>
      <c r="BS535" s="284"/>
      <c r="BT535" s="284"/>
      <c r="BU535" s="284"/>
      <c r="BV535" s="284"/>
      <c r="BW535" s="284"/>
      <c r="BX535" s="284"/>
      <c r="BY535" s="284"/>
      <c r="BZ535" s="284"/>
      <c r="CA535" s="284"/>
      <c r="CB535" s="284"/>
      <c r="CC535" s="284"/>
      <c r="CD535" s="284"/>
      <c r="CE535" s="284"/>
      <c r="CF535" s="284"/>
      <c r="CG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c r="DR535" s="284"/>
    </row>
    <row r="536" spans="2:122">
      <c r="B536" s="346"/>
      <c r="D536" s="346"/>
      <c r="E536" s="346"/>
      <c r="F536" s="346"/>
      <c r="G536" s="346"/>
      <c r="H536" s="346"/>
      <c r="I536" s="346"/>
      <c r="J536" s="346"/>
      <c r="K536" s="346"/>
      <c r="L536" s="346"/>
      <c r="M536" s="346"/>
      <c r="N536" s="346"/>
      <c r="O536" s="346"/>
      <c r="P536" s="346"/>
      <c r="Q536" s="346"/>
      <c r="R536" s="346"/>
      <c r="S536" s="346"/>
      <c r="T536" s="346"/>
      <c r="U536" s="346"/>
      <c r="V536" s="346"/>
      <c r="W536" s="346"/>
      <c r="X536" s="346"/>
      <c r="Y536" s="346"/>
      <c r="Z536" s="346"/>
      <c r="AA536" s="346"/>
      <c r="AB536" s="346"/>
      <c r="AC536" s="346"/>
      <c r="AD536" s="346"/>
      <c r="AE536" s="346"/>
      <c r="AF536" s="346"/>
      <c r="AG536" s="346"/>
      <c r="AH536" s="346"/>
      <c r="AI536" s="346"/>
      <c r="AJ536" s="346"/>
      <c r="AV536" s="284"/>
      <c r="AW536" s="284"/>
      <c r="AX536" s="284"/>
      <c r="AY536" s="284"/>
      <c r="BH536" s="284"/>
      <c r="BI536" s="284"/>
      <c r="BJ536" s="284"/>
      <c r="BK536" s="284"/>
      <c r="BL536" s="284"/>
      <c r="BM536" s="284"/>
      <c r="BN536" s="284"/>
      <c r="BO536" s="284"/>
      <c r="BP536" s="284"/>
      <c r="BQ536" s="284"/>
      <c r="BR536" s="284"/>
      <c r="BS536" s="284"/>
      <c r="BT536" s="284"/>
      <c r="BU536" s="284"/>
      <c r="BV536" s="284"/>
      <c r="BW536" s="284"/>
      <c r="BX536" s="284"/>
      <c r="BY536" s="284"/>
      <c r="BZ536" s="284"/>
      <c r="CA536" s="284"/>
      <c r="CB536" s="284"/>
      <c r="CC536" s="284"/>
      <c r="CD536" s="284"/>
      <c r="CE536" s="284"/>
      <c r="CF536" s="284"/>
      <c r="CG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c r="DR536" s="284"/>
    </row>
    <row r="537" spans="2:122">
      <c r="B537" s="346"/>
      <c r="D537" s="346"/>
      <c r="E537" s="346"/>
      <c r="F537" s="346"/>
      <c r="G537" s="346"/>
      <c r="H537" s="346"/>
      <c r="I537" s="346"/>
      <c r="J537" s="346"/>
      <c r="K537" s="346"/>
      <c r="L537" s="346"/>
      <c r="M537" s="346"/>
      <c r="N537" s="346"/>
      <c r="O537" s="346"/>
      <c r="P537" s="346"/>
      <c r="Q537" s="346"/>
      <c r="R537" s="346"/>
      <c r="S537" s="346"/>
      <c r="T537" s="346"/>
      <c r="U537" s="346"/>
      <c r="V537" s="346"/>
      <c r="W537" s="346"/>
      <c r="X537" s="346"/>
      <c r="Y537" s="346"/>
      <c r="Z537" s="346"/>
      <c r="AA537" s="346"/>
      <c r="AB537" s="346"/>
      <c r="AC537" s="346"/>
      <c r="AD537" s="346"/>
      <c r="AE537" s="346"/>
      <c r="AF537" s="346"/>
      <c r="AG537" s="346"/>
      <c r="AH537" s="346"/>
      <c r="AI537" s="346"/>
      <c r="AJ537" s="346"/>
      <c r="AV537" s="284"/>
      <c r="AW537" s="284"/>
      <c r="AX537" s="284"/>
      <c r="AY537" s="284"/>
      <c r="BH537" s="284"/>
      <c r="BI537" s="284"/>
      <c r="BJ537" s="284"/>
      <c r="BK537" s="284"/>
      <c r="BL537" s="284"/>
      <c r="BM537" s="284"/>
      <c r="BN537" s="284"/>
      <c r="BO537" s="284"/>
      <c r="BP537" s="284"/>
      <c r="BQ537" s="284"/>
      <c r="BR537" s="284"/>
      <c r="BS537" s="284"/>
      <c r="BT537" s="284"/>
      <c r="BU537" s="284"/>
      <c r="BV537" s="284"/>
      <c r="BW537" s="284"/>
      <c r="BX537" s="284"/>
      <c r="BY537" s="284"/>
      <c r="BZ537" s="284"/>
      <c r="CA537" s="284"/>
      <c r="CB537" s="284"/>
      <c r="CC537" s="284"/>
      <c r="CD537" s="284"/>
      <c r="CE537" s="284"/>
      <c r="CF537" s="284"/>
      <c r="CG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c r="DR537" s="284"/>
    </row>
    <row r="538" spans="2:122">
      <c r="B538" s="346"/>
      <c r="D538" s="346"/>
      <c r="E538" s="346"/>
      <c r="F538" s="346"/>
      <c r="G538" s="346"/>
      <c r="H538" s="346"/>
      <c r="I538" s="346"/>
      <c r="J538" s="346"/>
      <c r="K538" s="346"/>
      <c r="L538" s="346"/>
      <c r="M538" s="346"/>
      <c r="N538" s="346"/>
      <c r="O538" s="346"/>
      <c r="P538" s="346"/>
      <c r="Q538" s="346"/>
      <c r="R538" s="346"/>
      <c r="S538" s="346"/>
      <c r="T538" s="346"/>
      <c r="U538" s="346"/>
      <c r="V538" s="346"/>
      <c r="W538" s="346"/>
      <c r="X538" s="346"/>
      <c r="Y538" s="346"/>
      <c r="Z538" s="346"/>
      <c r="AA538" s="346"/>
      <c r="AB538" s="346"/>
      <c r="AC538" s="346"/>
      <c r="AD538" s="346"/>
      <c r="AE538" s="346"/>
      <c r="AF538" s="346"/>
      <c r="AG538" s="346"/>
      <c r="AH538" s="346"/>
      <c r="AI538" s="346"/>
      <c r="AJ538" s="346"/>
      <c r="AV538" s="284"/>
      <c r="AW538" s="284"/>
      <c r="AX538" s="284"/>
      <c r="AY538" s="284"/>
      <c r="BH538" s="284"/>
      <c r="BI538" s="284"/>
      <c r="BJ538" s="284"/>
      <c r="BK538" s="284"/>
      <c r="BL538" s="284"/>
      <c r="BM538" s="284"/>
      <c r="BN538" s="284"/>
      <c r="BO538" s="284"/>
      <c r="BP538" s="284"/>
      <c r="BQ538" s="284"/>
      <c r="BR538" s="284"/>
      <c r="BS538" s="284"/>
      <c r="BT538" s="284"/>
      <c r="BU538" s="284"/>
      <c r="BV538" s="284"/>
      <c r="BW538" s="284"/>
      <c r="BX538" s="284"/>
      <c r="BY538" s="284"/>
      <c r="BZ538" s="284"/>
      <c r="CA538" s="284"/>
      <c r="CB538" s="284"/>
      <c r="CC538" s="284"/>
      <c r="CD538" s="284"/>
      <c r="CE538" s="284"/>
      <c r="CF538" s="284"/>
      <c r="CG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c r="DR538" s="284"/>
    </row>
    <row r="539" spans="2:122">
      <c r="B539" s="346"/>
      <c r="D539" s="346"/>
      <c r="E539" s="346"/>
      <c r="F539" s="346"/>
      <c r="G539" s="346"/>
      <c r="H539" s="346"/>
      <c r="I539" s="346"/>
      <c r="J539" s="346"/>
      <c r="K539" s="346"/>
      <c r="L539" s="346"/>
      <c r="M539" s="346"/>
      <c r="N539" s="346"/>
      <c r="O539" s="346"/>
      <c r="P539" s="346"/>
      <c r="Q539" s="346"/>
      <c r="R539" s="346"/>
      <c r="S539" s="346"/>
      <c r="T539" s="346"/>
      <c r="U539" s="346"/>
      <c r="V539" s="346"/>
      <c r="W539" s="346"/>
      <c r="X539" s="346"/>
      <c r="Y539" s="346"/>
      <c r="Z539" s="346"/>
      <c r="AA539" s="346"/>
      <c r="AB539" s="346"/>
      <c r="AC539" s="346"/>
      <c r="AD539" s="346"/>
      <c r="AE539" s="346"/>
      <c r="AF539" s="346"/>
      <c r="AG539" s="346"/>
      <c r="AH539" s="346"/>
      <c r="AI539" s="346"/>
      <c r="AJ539" s="346"/>
      <c r="AV539" s="284"/>
      <c r="AW539" s="284"/>
      <c r="AX539" s="284"/>
      <c r="AY539" s="284"/>
      <c r="BH539" s="284"/>
      <c r="BI539" s="284"/>
      <c r="BJ539" s="284"/>
      <c r="BK539" s="284"/>
      <c r="BL539" s="284"/>
      <c r="BM539" s="284"/>
      <c r="BN539" s="284"/>
      <c r="BO539" s="284"/>
      <c r="BP539" s="284"/>
      <c r="BQ539" s="284"/>
      <c r="BR539" s="284"/>
      <c r="BS539" s="284"/>
      <c r="BT539" s="284"/>
      <c r="BU539" s="284"/>
      <c r="BV539" s="284"/>
      <c r="BW539" s="284"/>
      <c r="BX539" s="284"/>
      <c r="BY539" s="284"/>
      <c r="BZ539" s="284"/>
      <c r="CA539" s="284"/>
      <c r="CB539" s="284"/>
      <c r="CC539" s="284"/>
      <c r="CD539" s="284"/>
      <c r="CE539" s="284"/>
      <c r="CF539" s="284"/>
      <c r="CG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c r="DR539" s="284"/>
    </row>
    <row r="540" spans="2:122">
      <c r="B540" s="346"/>
      <c r="D540" s="346"/>
      <c r="E540" s="346"/>
      <c r="F540" s="346"/>
      <c r="G540" s="346"/>
      <c r="H540" s="346"/>
      <c r="I540" s="346"/>
      <c r="J540" s="346"/>
      <c r="K540" s="346"/>
      <c r="L540" s="346"/>
      <c r="M540" s="346"/>
      <c r="N540" s="346"/>
      <c r="O540" s="346"/>
      <c r="P540" s="346"/>
      <c r="Q540" s="346"/>
      <c r="R540" s="346"/>
      <c r="S540" s="346"/>
      <c r="T540" s="346"/>
      <c r="U540" s="346"/>
      <c r="V540" s="346"/>
      <c r="W540" s="346"/>
      <c r="X540" s="346"/>
      <c r="Y540" s="346"/>
      <c r="Z540" s="346"/>
      <c r="AA540" s="346"/>
      <c r="AB540" s="346"/>
      <c r="AC540" s="346"/>
      <c r="AD540" s="346"/>
      <c r="AE540" s="346"/>
      <c r="AF540" s="346"/>
      <c r="AG540" s="346"/>
      <c r="AH540" s="346"/>
      <c r="AI540" s="346"/>
      <c r="AJ540" s="346"/>
      <c r="AV540" s="284"/>
      <c r="AW540" s="284"/>
      <c r="AX540" s="284"/>
      <c r="AY540" s="284"/>
      <c r="BH540" s="284"/>
      <c r="BI540" s="284"/>
      <c r="BJ540" s="284"/>
      <c r="BK540" s="284"/>
      <c r="BL540" s="284"/>
      <c r="BM540" s="284"/>
      <c r="BN540" s="284"/>
      <c r="BO540" s="284"/>
      <c r="BP540" s="284"/>
      <c r="BQ540" s="284"/>
      <c r="BR540" s="284"/>
      <c r="BS540" s="284"/>
      <c r="BT540" s="284"/>
      <c r="BU540" s="284"/>
      <c r="BV540" s="284"/>
      <c r="BW540" s="284"/>
      <c r="BX540" s="284"/>
      <c r="BY540" s="284"/>
      <c r="BZ540" s="284"/>
      <c r="CA540" s="284"/>
      <c r="CB540" s="284"/>
      <c r="CC540" s="284"/>
      <c r="CD540" s="284"/>
      <c r="CE540" s="284"/>
      <c r="CF540" s="284"/>
      <c r="CG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c r="DR540" s="284"/>
    </row>
    <row r="541" spans="2:122">
      <c r="B541" s="346"/>
      <c r="D541" s="346"/>
      <c r="E541" s="346"/>
      <c r="F541" s="346"/>
      <c r="G541" s="346"/>
      <c r="H541" s="346"/>
      <c r="I541" s="346"/>
      <c r="J541" s="346"/>
      <c r="K541" s="346"/>
      <c r="L541" s="346"/>
      <c r="M541" s="346"/>
      <c r="N541" s="346"/>
      <c r="O541" s="346"/>
      <c r="P541" s="346"/>
      <c r="Q541" s="346"/>
      <c r="R541" s="346"/>
      <c r="S541" s="346"/>
      <c r="T541" s="346"/>
      <c r="U541" s="346"/>
      <c r="V541" s="346"/>
      <c r="W541" s="346"/>
      <c r="X541" s="346"/>
      <c r="Y541" s="346"/>
      <c r="Z541" s="346"/>
      <c r="AA541" s="346"/>
      <c r="AB541" s="346"/>
      <c r="AC541" s="346"/>
      <c r="AD541" s="346"/>
      <c r="AE541" s="346"/>
      <c r="AF541" s="346"/>
      <c r="AG541" s="346"/>
      <c r="AH541" s="346"/>
      <c r="AI541" s="346"/>
      <c r="AJ541" s="346"/>
      <c r="AV541" s="284"/>
      <c r="AW541" s="284"/>
      <c r="AX541" s="284"/>
      <c r="AY541" s="284"/>
      <c r="BH541" s="284"/>
      <c r="BI541" s="284"/>
      <c r="BJ541" s="284"/>
      <c r="BK541" s="284"/>
      <c r="BL541" s="284"/>
      <c r="BM541" s="284"/>
      <c r="BN541" s="284"/>
      <c r="BO541" s="284"/>
      <c r="BP541" s="284"/>
      <c r="BQ541" s="284"/>
      <c r="BR541" s="284"/>
      <c r="BS541" s="284"/>
      <c r="BT541" s="284"/>
      <c r="BU541" s="284"/>
      <c r="BV541" s="284"/>
      <c r="BW541" s="284"/>
      <c r="BX541" s="284"/>
      <c r="BY541" s="284"/>
      <c r="BZ541" s="284"/>
      <c r="CA541" s="284"/>
      <c r="CB541" s="284"/>
      <c r="CC541" s="284"/>
      <c r="CD541" s="284"/>
      <c r="CE541" s="284"/>
      <c r="CF541" s="284"/>
      <c r="CG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c r="DR541" s="284"/>
    </row>
    <row r="542" spans="2:122">
      <c r="B542" s="346"/>
      <c r="D542" s="346"/>
      <c r="E542" s="346"/>
      <c r="F542" s="346"/>
      <c r="G542" s="346"/>
      <c r="H542" s="346"/>
      <c r="I542" s="346"/>
      <c r="J542" s="346"/>
      <c r="K542" s="346"/>
      <c r="L542" s="346"/>
      <c r="M542" s="346"/>
      <c r="N542" s="346"/>
      <c r="O542" s="346"/>
      <c r="P542" s="346"/>
      <c r="Q542" s="346"/>
      <c r="R542" s="346"/>
      <c r="S542" s="346"/>
      <c r="T542" s="346"/>
      <c r="U542" s="346"/>
      <c r="V542" s="346"/>
      <c r="W542" s="346"/>
      <c r="X542" s="346"/>
      <c r="Y542" s="346"/>
      <c r="Z542" s="346"/>
      <c r="AA542" s="346"/>
      <c r="AB542" s="346"/>
      <c r="AC542" s="346"/>
      <c r="AD542" s="346"/>
      <c r="AE542" s="346"/>
      <c r="AF542" s="346"/>
      <c r="AG542" s="346"/>
      <c r="AH542" s="346"/>
      <c r="AI542" s="346"/>
      <c r="AJ542" s="346"/>
      <c r="AV542" s="284"/>
      <c r="AW542" s="284"/>
      <c r="AX542" s="284"/>
      <c r="AY542" s="284"/>
      <c r="BH542" s="284"/>
      <c r="BI542" s="284"/>
      <c r="BJ542" s="284"/>
      <c r="BK542" s="284"/>
      <c r="BL542" s="284"/>
      <c r="BM542" s="284"/>
      <c r="BN542" s="284"/>
      <c r="BO542" s="284"/>
      <c r="BP542" s="284"/>
      <c r="BQ542" s="284"/>
      <c r="BR542" s="284"/>
      <c r="BS542" s="284"/>
      <c r="BT542" s="284"/>
      <c r="BU542" s="284"/>
      <c r="BV542" s="284"/>
      <c r="BW542" s="284"/>
      <c r="BX542" s="284"/>
      <c r="BY542" s="284"/>
      <c r="BZ542" s="284"/>
      <c r="CA542" s="284"/>
      <c r="CB542" s="284"/>
      <c r="CC542" s="284"/>
      <c r="CD542" s="284"/>
      <c r="CE542" s="284"/>
      <c r="CF542" s="284"/>
      <c r="CG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c r="DR542" s="284"/>
    </row>
    <row r="543" spans="2:122">
      <c r="B543" s="346"/>
      <c r="D543" s="346"/>
      <c r="E543" s="346"/>
      <c r="F543" s="346"/>
      <c r="G543" s="346"/>
      <c r="H543" s="346"/>
      <c r="I543" s="346"/>
      <c r="J543" s="346"/>
      <c r="K543" s="346"/>
      <c r="L543" s="346"/>
      <c r="M543" s="346"/>
      <c r="N543" s="346"/>
      <c r="O543" s="346"/>
      <c r="P543" s="346"/>
      <c r="Q543" s="346"/>
      <c r="R543" s="346"/>
      <c r="S543" s="346"/>
      <c r="T543" s="346"/>
      <c r="U543" s="346"/>
      <c r="V543" s="346"/>
      <c r="W543" s="346"/>
      <c r="X543" s="346"/>
      <c r="Y543" s="346"/>
      <c r="Z543" s="346"/>
      <c r="AA543" s="346"/>
      <c r="AB543" s="346"/>
      <c r="AC543" s="346"/>
      <c r="AD543" s="346"/>
      <c r="AE543" s="346"/>
      <c r="AF543" s="346"/>
      <c r="AG543" s="346"/>
      <c r="AH543" s="346"/>
      <c r="AI543" s="346"/>
      <c r="AJ543" s="346"/>
      <c r="AV543" s="284"/>
      <c r="AW543" s="284"/>
      <c r="AX543" s="284"/>
      <c r="AY543" s="284"/>
      <c r="BH543" s="284"/>
      <c r="BI543" s="284"/>
      <c r="BJ543" s="284"/>
      <c r="BK543" s="284"/>
      <c r="BL543" s="284"/>
      <c r="BM543" s="284"/>
      <c r="BN543" s="284"/>
      <c r="BO543" s="284"/>
      <c r="BP543" s="284"/>
      <c r="BQ543" s="284"/>
      <c r="BR543" s="284"/>
      <c r="BS543" s="284"/>
      <c r="BT543" s="284"/>
      <c r="BU543" s="284"/>
      <c r="BV543" s="284"/>
      <c r="BW543" s="284"/>
      <c r="BX543" s="284"/>
      <c r="BY543" s="284"/>
      <c r="BZ543" s="284"/>
      <c r="CA543" s="284"/>
      <c r="CB543" s="284"/>
      <c r="CC543" s="284"/>
      <c r="CD543" s="284"/>
      <c r="CE543" s="284"/>
      <c r="CF543" s="284"/>
      <c r="CG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c r="DR543" s="284"/>
    </row>
    <row r="544" spans="2:122">
      <c r="B544" s="346"/>
      <c r="D544" s="346"/>
      <c r="E544" s="346"/>
      <c r="F544" s="346"/>
      <c r="G544" s="346"/>
      <c r="H544" s="346"/>
      <c r="I544" s="346"/>
      <c r="J544" s="346"/>
      <c r="K544" s="346"/>
      <c r="L544" s="346"/>
      <c r="M544" s="346"/>
      <c r="N544" s="346"/>
      <c r="O544" s="346"/>
      <c r="P544" s="346"/>
      <c r="Q544" s="346"/>
      <c r="R544" s="346"/>
      <c r="S544" s="346"/>
      <c r="T544" s="346"/>
      <c r="U544" s="346"/>
      <c r="V544" s="346"/>
      <c r="W544" s="346"/>
      <c r="X544" s="346"/>
      <c r="Y544" s="346"/>
      <c r="Z544" s="346"/>
      <c r="AA544" s="346"/>
      <c r="AB544" s="346"/>
      <c r="AC544" s="346"/>
      <c r="AD544" s="346"/>
      <c r="AE544" s="346"/>
      <c r="AF544" s="346"/>
      <c r="AG544" s="346"/>
      <c r="AH544" s="346"/>
      <c r="AI544" s="346"/>
      <c r="AJ544" s="346"/>
      <c r="AV544" s="284"/>
      <c r="AW544" s="284"/>
      <c r="AX544" s="284"/>
      <c r="AY544" s="284"/>
      <c r="BH544" s="284"/>
      <c r="BI544" s="284"/>
      <c r="BJ544" s="284"/>
      <c r="BK544" s="284"/>
      <c r="BL544" s="284"/>
      <c r="BM544" s="284"/>
      <c r="BN544" s="284"/>
      <c r="BO544" s="284"/>
      <c r="BP544" s="284"/>
      <c r="BQ544" s="284"/>
      <c r="BR544" s="284"/>
      <c r="BS544" s="284"/>
      <c r="BT544" s="284"/>
      <c r="BU544" s="284"/>
      <c r="BV544" s="284"/>
      <c r="BW544" s="284"/>
      <c r="BX544" s="284"/>
      <c r="BY544" s="284"/>
      <c r="BZ544" s="284"/>
      <c r="CA544" s="284"/>
      <c r="CB544" s="284"/>
      <c r="CC544" s="284"/>
      <c r="CD544" s="284"/>
      <c r="CE544" s="284"/>
      <c r="CF544" s="284"/>
      <c r="CG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c r="DR544" s="284"/>
    </row>
    <row r="545" spans="2:122">
      <c r="B545" s="346"/>
      <c r="D545" s="346"/>
      <c r="E545" s="346"/>
      <c r="F545" s="346"/>
      <c r="G545" s="346"/>
      <c r="H545" s="346"/>
      <c r="I545" s="346"/>
      <c r="J545" s="346"/>
      <c r="K545" s="346"/>
      <c r="L545" s="346"/>
      <c r="M545" s="346"/>
      <c r="N545" s="346"/>
      <c r="O545" s="346"/>
      <c r="P545" s="346"/>
      <c r="Q545" s="346"/>
      <c r="R545" s="346"/>
      <c r="S545" s="346"/>
      <c r="T545" s="346"/>
      <c r="U545" s="346"/>
      <c r="V545" s="346"/>
      <c r="W545" s="346"/>
      <c r="X545" s="346"/>
      <c r="Y545" s="346"/>
      <c r="Z545" s="346"/>
      <c r="AA545" s="346"/>
      <c r="AB545" s="346"/>
      <c r="AC545" s="346"/>
      <c r="AD545" s="346"/>
      <c r="AE545" s="346"/>
      <c r="AF545" s="346"/>
      <c r="AG545" s="346"/>
      <c r="AH545" s="346"/>
      <c r="AI545" s="346"/>
      <c r="AJ545" s="346"/>
      <c r="AV545" s="284"/>
      <c r="AW545" s="284"/>
      <c r="AX545" s="284"/>
      <c r="AY545" s="284"/>
      <c r="BH545" s="284"/>
      <c r="BI545" s="284"/>
      <c r="BJ545" s="284"/>
      <c r="BK545" s="284"/>
      <c r="BL545" s="284"/>
      <c r="BM545" s="284"/>
      <c r="BN545" s="284"/>
      <c r="BO545" s="284"/>
      <c r="BP545" s="284"/>
      <c r="BQ545" s="284"/>
      <c r="BR545" s="284"/>
      <c r="BS545" s="284"/>
      <c r="BT545" s="284"/>
      <c r="BU545" s="284"/>
      <c r="BV545" s="284"/>
      <c r="BW545" s="284"/>
      <c r="BX545" s="284"/>
      <c r="BY545" s="284"/>
      <c r="BZ545" s="284"/>
      <c r="CA545" s="284"/>
      <c r="CB545" s="284"/>
      <c r="CC545" s="284"/>
      <c r="CD545" s="284"/>
      <c r="CE545" s="284"/>
      <c r="CF545" s="284"/>
      <c r="CG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c r="DR545" s="284"/>
    </row>
    <row r="546" spans="2:122">
      <c r="B546" s="346"/>
      <c r="D546" s="346"/>
      <c r="E546" s="346"/>
      <c r="F546" s="346"/>
      <c r="G546" s="346"/>
      <c r="H546" s="346"/>
      <c r="I546" s="346"/>
      <c r="J546" s="346"/>
      <c r="K546" s="346"/>
      <c r="L546" s="346"/>
      <c r="M546" s="346"/>
      <c r="N546" s="346"/>
      <c r="O546" s="346"/>
      <c r="P546" s="346"/>
      <c r="Q546" s="346"/>
      <c r="R546" s="346"/>
      <c r="S546" s="346"/>
      <c r="T546" s="346"/>
      <c r="U546" s="346"/>
      <c r="V546" s="346"/>
      <c r="W546" s="346"/>
      <c r="X546" s="346"/>
      <c r="Y546" s="346"/>
      <c r="Z546" s="346"/>
      <c r="AA546" s="346"/>
      <c r="AB546" s="346"/>
      <c r="AC546" s="346"/>
      <c r="AD546" s="346"/>
      <c r="AE546" s="346"/>
      <c r="AF546" s="346"/>
      <c r="AG546" s="346"/>
      <c r="AH546" s="346"/>
      <c r="AI546" s="346"/>
      <c r="AJ546" s="346"/>
      <c r="AV546" s="284"/>
      <c r="AW546" s="284"/>
      <c r="AX546" s="284"/>
      <c r="AY546" s="284"/>
      <c r="BH546" s="284"/>
      <c r="BI546" s="284"/>
      <c r="BJ546" s="284"/>
      <c r="BK546" s="284"/>
      <c r="BL546" s="284"/>
      <c r="BM546" s="284"/>
      <c r="BN546" s="284"/>
      <c r="BO546" s="284"/>
      <c r="BP546" s="284"/>
      <c r="BQ546" s="284"/>
      <c r="BR546" s="284"/>
      <c r="BS546" s="284"/>
      <c r="BT546" s="284"/>
      <c r="BU546" s="284"/>
      <c r="BV546" s="284"/>
      <c r="BW546" s="284"/>
      <c r="BX546" s="284"/>
      <c r="BY546" s="284"/>
      <c r="BZ546" s="284"/>
      <c r="CA546" s="284"/>
      <c r="CB546" s="284"/>
      <c r="CC546" s="284"/>
      <c r="CD546" s="284"/>
      <c r="CE546" s="284"/>
      <c r="CF546" s="284"/>
      <c r="CG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c r="DR546" s="284"/>
    </row>
    <row r="547" spans="2:122">
      <c r="B547" s="346"/>
      <c r="D547" s="346"/>
      <c r="E547" s="346"/>
      <c r="F547" s="346"/>
      <c r="G547" s="346"/>
      <c r="H547" s="346"/>
      <c r="I547" s="346"/>
      <c r="J547" s="346"/>
      <c r="K547" s="346"/>
      <c r="L547" s="346"/>
      <c r="M547" s="346"/>
      <c r="N547" s="346"/>
      <c r="O547" s="346"/>
      <c r="P547" s="346"/>
      <c r="Q547" s="346"/>
      <c r="R547" s="346"/>
      <c r="S547" s="346"/>
      <c r="T547" s="346"/>
      <c r="U547" s="346"/>
      <c r="V547" s="346"/>
      <c r="W547" s="346"/>
      <c r="X547" s="346"/>
      <c r="Y547" s="346"/>
      <c r="Z547" s="346"/>
      <c r="AA547" s="346"/>
      <c r="AB547" s="346"/>
      <c r="AC547" s="346"/>
      <c r="AD547" s="346"/>
      <c r="AE547" s="346"/>
      <c r="AF547" s="346"/>
      <c r="AG547" s="346"/>
      <c r="AH547" s="346"/>
      <c r="AI547" s="346"/>
      <c r="AJ547" s="346"/>
      <c r="AV547" s="284"/>
      <c r="AW547" s="284"/>
      <c r="AX547" s="284"/>
      <c r="AY547" s="284"/>
      <c r="BH547" s="284"/>
      <c r="BI547" s="284"/>
      <c r="BJ547" s="284"/>
      <c r="BK547" s="284"/>
      <c r="BL547" s="284"/>
      <c r="BM547" s="284"/>
      <c r="BN547" s="284"/>
      <c r="BO547" s="284"/>
      <c r="BP547" s="284"/>
      <c r="BQ547" s="284"/>
      <c r="BR547" s="284"/>
      <c r="BS547" s="284"/>
      <c r="BT547" s="284"/>
      <c r="BU547" s="284"/>
      <c r="BV547" s="284"/>
      <c r="BW547" s="284"/>
      <c r="BX547" s="284"/>
      <c r="BY547" s="284"/>
      <c r="BZ547" s="284"/>
      <c r="CA547" s="284"/>
      <c r="CB547" s="284"/>
      <c r="CC547" s="284"/>
      <c r="CD547" s="284"/>
      <c r="CE547" s="284"/>
      <c r="CF547" s="284"/>
      <c r="CG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c r="DR547" s="284"/>
    </row>
    <row r="548" spans="2:122">
      <c r="B548" s="346"/>
      <c r="D548" s="346"/>
      <c r="E548" s="346"/>
      <c r="F548" s="346"/>
      <c r="G548" s="346"/>
      <c r="H548" s="346"/>
      <c r="I548" s="346"/>
      <c r="J548" s="346"/>
      <c r="K548" s="346"/>
      <c r="L548" s="346"/>
      <c r="M548" s="346"/>
      <c r="N548" s="346"/>
      <c r="O548" s="346"/>
      <c r="P548" s="346"/>
      <c r="Q548" s="346"/>
      <c r="R548" s="346"/>
      <c r="S548" s="346"/>
      <c r="T548" s="346"/>
      <c r="U548" s="346"/>
      <c r="V548" s="346"/>
      <c r="W548" s="346"/>
      <c r="X548" s="346"/>
      <c r="Y548" s="346"/>
      <c r="Z548" s="346"/>
      <c r="AA548" s="346"/>
      <c r="AB548" s="346"/>
      <c r="AC548" s="346"/>
      <c r="AD548" s="346"/>
      <c r="AE548" s="346"/>
      <c r="AF548" s="346"/>
      <c r="AG548" s="346"/>
      <c r="AH548" s="346"/>
      <c r="AI548" s="346"/>
      <c r="AJ548" s="346"/>
      <c r="AV548" s="284"/>
      <c r="AW548" s="284"/>
      <c r="AX548" s="284"/>
      <c r="AY548" s="284"/>
      <c r="BH548" s="284"/>
      <c r="BI548" s="284"/>
      <c r="BJ548" s="284"/>
      <c r="BK548" s="284"/>
      <c r="BL548" s="284"/>
      <c r="BM548" s="284"/>
      <c r="BN548" s="284"/>
      <c r="BO548" s="284"/>
      <c r="BP548" s="284"/>
      <c r="BQ548" s="284"/>
      <c r="BR548" s="284"/>
      <c r="BS548" s="284"/>
      <c r="BT548" s="284"/>
      <c r="BU548" s="284"/>
      <c r="BV548" s="284"/>
      <c r="BW548" s="284"/>
      <c r="BX548" s="284"/>
      <c r="BY548" s="284"/>
      <c r="BZ548" s="284"/>
      <c r="CA548" s="284"/>
      <c r="CB548" s="284"/>
      <c r="CC548" s="284"/>
      <c r="CD548" s="284"/>
      <c r="CE548" s="284"/>
      <c r="CF548" s="284"/>
      <c r="CG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c r="DR548" s="284"/>
    </row>
    <row r="549" spans="2:122">
      <c r="B549" s="346"/>
      <c r="D549" s="346"/>
      <c r="E549" s="346"/>
      <c r="F549" s="346"/>
      <c r="G549" s="346"/>
      <c r="H549" s="346"/>
      <c r="I549" s="346"/>
      <c r="J549" s="346"/>
      <c r="K549" s="346"/>
      <c r="L549" s="346"/>
      <c r="M549" s="346"/>
      <c r="N549" s="346"/>
      <c r="O549" s="346"/>
      <c r="P549" s="346"/>
      <c r="Q549" s="346"/>
      <c r="R549" s="346"/>
      <c r="S549" s="346"/>
      <c r="T549" s="346"/>
      <c r="U549" s="346"/>
      <c r="V549" s="346"/>
      <c r="W549" s="346"/>
      <c r="X549" s="346"/>
      <c r="Y549" s="346"/>
      <c r="Z549" s="346"/>
      <c r="AA549" s="346"/>
      <c r="AB549" s="346"/>
      <c r="AC549" s="346"/>
      <c r="AD549" s="346"/>
      <c r="AE549" s="346"/>
      <c r="AF549" s="346"/>
      <c r="AG549" s="346"/>
      <c r="AH549" s="346"/>
      <c r="AI549" s="346"/>
      <c r="AJ549" s="346"/>
      <c r="AV549" s="284"/>
      <c r="AW549" s="284"/>
      <c r="AX549" s="284"/>
      <c r="AY549" s="284"/>
      <c r="BH549" s="284"/>
      <c r="BI549" s="284"/>
      <c r="BJ549" s="284"/>
      <c r="BK549" s="284"/>
      <c r="BL549" s="284"/>
      <c r="BM549" s="284"/>
      <c r="BN549" s="284"/>
      <c r="BO549" s="284"/>
      <c r="BP549" s="284"/>
      <c r="BQ549" s="284"/>
      <c r="BR549" s="284"/>
      <c r="BS549" s="284"/>
      <c r="BT549" s="284"/>
      <c r="BU549" s="284"/>
      <c r="BV549" s="284"/>
      <c r="BW549" s="284"/>
      <c r="BX549" s="284"/>
      <c r="BY549" s="284"/>
      <c r="BZ549" s="284"/>
      <c r="CA549" s="284"/>
      <c r="CB549" s="284"/>
      <c r="CC549" s="284"/>
      <c r="CD549" s="284"/>
      <c r="CE549" s="284"/>
      <c r="CF549" s="284"/>
      <c r="CG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c r="DR549" s="284"/>
    </row>
    <row r="550" spans="2:122">
      <c r="B550" s="346"/>
      <c r="D550" s="346"/>
      <c r="E550" s="346"/>
      <c r="F550" s="346"/>
      <c r="G550" s="346"/>
      <c r="H550" s="346"/>
      <c r="I550" s="346"/>
      <c r="J550" s="346"/>
      <c r="K550" s="346"/>
      <c r="L550" s="346"/>
      <c r="M550" s="346"/>
      <c r="N550" s="346"/>
      <c r="O550" s="346"/>
      <c r="P550" s="346"/>
      <c r="Q550" s="346"/>
      <c r="R550" s="346"/>
      <c r="S550" s="346"/>
      <c r="T550" s="346"/>
      <c r="U550" s="346"/>
      <c r="V550" s="346"/>
      <c r="W550" s="346"/>
      <c r="X550" s="346"/>
      <c r="Y550" s="346"/>
      <c r="Z550" s="346"/>
      <c r="AA550" s="346"/>
      <c r="AB550" s="346"/>
      <c r="AC550" s="346"/>
      <c r="AD550" s="346"/>
      <c r="AE550" s="346"/>
      <c r="AF550" s="346"/>
      <c r="AG550" s="346"/>
      <c r="AH550" s="346"/>
      <c r="AI550" s="346"/>
      <c r="AJ550" s="346"/>
      <c r="AV550" s="284"/>
      <c r="AW550" s="284"/>
      <c r="AX550" s="284"/>
      <c r="AY550" s="284"/>
      <c r="BH550" s="284"/>
      <c r="BI550" s="284"/>
      <c r="BJ550" s="284"/>
      <c r="BK550" s="284"/>
      <c r="BL550" s="284"/>
      <c r="BM550" s="284"/>
      <c r="BN550" s="284"/>
      <c r="BO550" s="284"/>
      <c r="BP550" s="284"/>
      <c r="BQ550" s="284"/>
      <c r="BR550" s="284"/>
      <c r="BS550" s="284"/>
      <c r="BT550" s="284"/>
      <c r="BU550" s="284"/>
      <c r="BV550" s="284"/>
      <c r="BW550" s="284"/>
      <c r="BX550" s="284"/>
      <c r="BY550" s="284"/>
      <c r="BZ550" s="284"/>
      <c r="CA550" s="284"/>
      <c r="CB550" s="284"/>
      <c r="CC550" s="284"/>
      <c r="CD550" s="284"/>
      <c r="CE550" s="284"/>
      <c r="CF550" s="284"/>
      <c r="CG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c r="DR550" s="284"/>
    </row>
    <row r="551" spans="2:122">
      <c r="B551" s="346"/>
      <c r="D551" s="346"/>
      <c r="E551" s="346"/>
      <c r="F551" s="346"/>
      <c r="G551" s="346"/>
      <c r="H551" s="346"/>
      <c r="I551" s="346"/>
      <c r="J551" s="346"/>
      <c r="K551" s="346"/>
      <c r="L551" s="346"/>
      <c r="M551" s="346"/>
      <c r="N551" s="346"/>
      <c r="O551" s="346"/>
      <c r="P551" s="346"/>
      <c r="Q551" s="346"/>
      <c r="R551" s="346"/>
      <c r="S551" s="346"/>
      <c r="T551" s="346"/>
      <c r="U551" s="346"/>
      <c r="V551" s="346"/>
      <c r="W551" s="346"/>
      <c r="X551" s="346"/>
      <c r="Y551" s="346"/>
      <c r="Z551" s="346"/>
      <c r="AA551" s="346"/>
      <c r="AB551" s="346"/>
      <c r="AC551" s="346"/>
      <c r="AD551" s="346"/>
      <c r="AE551" s="346"/>
      <c r="AF551" s="346"/>
      <c r="AG551" s="346"/>
      <c r="AH551" s="346"/>
      <c r="AI551" s="346"/>
      <c r="AJ551" s="346"/>
      <c r="AV551" s="284"/>
      <c r="AW551" s="284"/>
      <c r="AX551" s="284"/>
      <c r="AY551" s="284"/>
      <c r="BH551" s="284"/>
      <c r="BI551" s="284"/>
      <c r="BJ551" s="284"/>
      <c r="BK551" s="284"/>
      <c r="BL551" s="284"/>
      <c r="BM551" s="284"/>
      <c r="BN551" s="284"/>
      <c r="BO551" s="284"/>
      <c r="BP551" s="284"/>
      <c r="BQ551" s="284"/>
      <c r="BR551" s="284"/>
      <c r="BS551" s="284"/>
      <c r="BT551" s="284"/>
      <c r="BU551" s="284"/>
      <c r="BV551" s="284"/>
      <c r="BW551" s="284"/>
      <c r="BX551" s="284"/>
      <c r="BY551" s="284"/>
      <c r="BZ551" s="284"/>
      <c r="CA551" s="284"/>
      <c r="CB551" s="284"/>
      <c r="CC551" s="284"/>
      <c r="CD551" s="284"/>
      <c r="CE551" s="284"/>
      <c r="CF551" s="284"/>
      <c r="CG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c r="DR551" s="284"/>
    </row>
    <row r="552" spans="2:122">
      <c r="B552" s="346"/>
      <c r="D552" s="346"/>
      <c r="E552" s="346"/>
      <c r="F552" s="346"/>
      <c r="G552" s="346"/>
      <c r="H552" s="346"/>
      <c r="I552" s="346"/>
      <c r="J552" s="346"/>
      <c r="K552" s="346"/>
      <c r="L552" s="346"/>
      <c r="M552" s="346"/>
      <c r="N552" s="346"/>
      <c r="O552" s="346"/>
      <c r="P552" s="346"/>
      <c r="Q552" s="346"/>
      <c r="R552" s="346"/>
      <c r="S552" s="346"/>
      <c r="T552" s="346"/>
      <c r="U552" s="346"/>
      <c r="V552" s="346"/>
      <c r="W552" s="346"/>
      <c r="X552" s="346"/>
      <c r="Y552" s="346"/>
      <c r="Z552" s="346"/>
      <c r="AA552" s="346"/>
      <c r="AB552" s="346"/>
      <c r="AC552" s="346"/>
      <c r="AD552" s="346"/>
      <c r="AE552" s="346"/>
      <c r="AF552" s="346"/>
      <c r="AG552" s="346"/>
      <c r="AH552" s="346"/>
      <c r="AI552" s="346"/>
      <c r="AJ552" s="346"/>
      <c r="AV552" s="284"/>
      <c r="AW552" s="284"/>
      <c r="AX552" s="284"/>
      <c r="AY552" s="284"/>
      <c r="BH552" s="284"/>
      <c r="BI552" s="284"/>
      <c r="BJ552" s="284"/>
      <c r="BK552" s="284"/>
      <c r="BL552" s="284"/>
      <c r="BM552" s="284"/>
      <c r="BN552" s="284"/>
      <c r="BO552" s="284"/>
      <c r="BP552" s="284"/>
      <c r="BQ552" s="284"/>
      <c r="BR552" s="284"/>
      <c r="BS552" s="284"/>
      <c r="BT552" s="284"/>
      <c r="BU552" s="284"/>
      <c r="BV552" s="284"/>
      <c r="BW552" s="284"/>
      <c r="BX552" s="284"/>
      <c r="BY552" s="284"/>
      <c r="BZ552" s="284"/>
      <c r="CA552" s="284"/>
      <c r="CB552" s="284"/>
      <c r="CC552" s="284"/>
      <c r="CD552" s="284"/>
      <c r="CE552" s="284"/>
      <c r="CF552" s="284"/>
      <c r="CG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c r="DR552" s="284"/>
    </row>
    <row r="553" spans="2:122">
      <c r="B553" s="346"/>
      <c r="D553" s="346"/>
      <c r="E553" s="346"/>
      <c r="F553" s="346"/>
      <c r="G553" s="346"/>
      <c r="H553" s="346"/>
      <c r="I553" s="346"/>
      <c r="J553" s="346"/>
      <c r="K553" s="346"/>
      <c r="L553" s="346"/>
      <c r="M553" s="346"/>
      <c r="N553" s="346"/>
      <c r="O553" s="346"/>
      <c r="P553" s="346"/>
      <c r="Q553" s="346"/>
      <c r="R553" s="346"/>
      <c r="S553" s="346"/>
      <c r="T553" s="346"/>
      <c r="U553" s="346"/>
      <c r="V553" s="346"/>
      <c r="W553" s="346"/>
      <c r="X553" s="346"/>
      <c r="Y553" s="346"/>
      <c r="Z553" s="346"/>
      <c r="AA553" s="346"/>
      <c r="AB553" s="346"/>
      <c r="AC553" s="346"/>
      <c r="AD553" s="346"/>
      <c r="AE553" s="346"/>
      <c r="AF553" s="346"/>
      <c r="AG553" s="346"/>
      <c r="AH553" s="346"/>
      <c r="AI553" s="346"/>
      <c r="AJ553" s="346"/>
      <c r="AV553" s="284"/>
      <c r="AW553" s="284"/>
      <c r="AX553" s="284"/>
      <c r="AY553" s="284"/>
      <c r="BH553" s="284"/>
      <c r="BI553" s="284"/>
      <c r="BJ553" s="284"/>
      <c r="BK553" s="284"/>
      <c r="BL553" s="284"/>
      <c r="BM553" s="284"/>
      <c r="BN553" s="284"/>
      <c r="BO553" s="284"/>
      <c r="BP553" s="284"/>
      <c r="BQ553" s="284"/>
      <c r="BR553" s="284"/>
      <c r="BS553" s="284"/>
      <c r="BT553" s="284"/>
      <c r="BU553" s="284"/>
      <c r="BV553" s="284"/>
      <c r="BW553" s="284"/>
      <c r="BX553" s="284"/>
      <c r="BY553" s="284"/>
      <c r="BZ553" s="284"/>
      <c r="CA553" s="284"/>
      <c r="CB553" s="284"/>
      <c r="CC553" s="284"/>
      <c r="CD553" s="284"/>
      <c r="CE553" s="284"/>
      <c r="CF553" s="284"/>
      <c r="CG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c r="DR553" s="284"/>
    </row>
    <row r="554" spans="2:122">
      <c r="B554" s="346"/>
      <c r="D554" s="346"/>
      <c r="E554" s="346"/>
      <c r="F554" s="346"/>
      <c r="G554" s="346"/>
      <c r="H554" s="346"/>
      <c r="I554" s="346"/>
      <c r="J554" s="346"/>
      <c r="K554" s="346"/>
      <c r="L554" s="346"/>
      <c r="M554" s="346"/>
      <c r="N554" s="346"/>
      <c r="O554" s="346"/>
      <c r="P554" s="346"/>
      <c r="Q554" s="346"/>
      <c r="R554" s="346"/>
      <c r="S554" s="346"/>
      <c r="T554" s="346"/>
      <c r="U554" s="346"/>
      <c r="V554" s="346"/>
      <c r="W554" s="346"/>
      <c r="X554" s="346"/>
      <c r="Y554" s="346"/>
      <c r="Z554" s="346"/>
      <c r="AA554" s="346"/>
      <c r="AB554" s="346"/>
      <c r="AC554" s="346"/>
      <c r="AD554" s="346"/>
      <c r="AE554" s="346"/>
      <c r="AF554" s="346"/>
      <c r="AG554" s="346"/>
      <c r="AH554" s="346"/>
      <c r="AI554" s="346"/>
      <c r="AJ554" s="346"/>
      <c r="AV554" s="284"/>
      <c r="AW554" s="284"/>
      <c r="AX554" s="284"/>
      <c r="AY554" s="284"/>
      <c r="BH554" s="284"/>
      <c r="BI554" s="284"/>
      <c r="BJ554" s="284"/>
      <c r="BK554" s="284"/>
      <c r="BL554" s="284"/>
      <c r="BM554" s="284"/>
      <c r="BN554" s="284"/>
      <c r="BO554" s="284"/>
      <c r="BP554" s="284"/>
      <c r="BQ554" s="284"/>
      <c r="BR554" s="284"/>
      <c r="BS554" s="284"/>
      <c r="BT554" s="284"/>
      <c r="BU554" s="284"/>
      <c r="BV554" s="284"/>
      <c r="BW554" s="284"/>
      <c r="BX554" s="284"/>
      <c r="BY554" s="284"/>
      <c r="BZ554" s="284"/>
      <c r="CA554" s="284"/>
      <c r="CB554" s="284"/>
      <c r="CC554" s="284"/>
      <c r="CD554" s="284"/>
      <c r="CE554" s="284"/>
      <c r="CF554" s="284"/>
      <c r="CG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c r="DR554" s="284"/>
    </row>
    <row r="555" spans="2:122">
      <c r="B555" s="346"/>
      <c r="D555" s="346"/>
      <c r="E555" s="346"/>
      <c r="F555" s="346"/>
      <c r="G555" s="346"/>
      <c r="H555" s="346"/>
      <c r="I555" s="346"/>
      <c r="J555" s="346"/>
      <c r="K555" s="346"/>
      <c r="L555" s="346"/>
      <c r="M555" s="346"/>
      <c r="N555" s="346"/>
      <c r="O555" s="346"/>
      <c r="P555" s="346"/>
      <c r="Q555" s="346"/>
      <c r="R555" s="346"/>
      <c r="S555" s="346"/>
      <c r="T555" s="346"/>
      <c r="U555" s="346"/>
      <c r="V555" s="346"/>
      <c r="W555" s="346"/>
      <c r="X555" s="346"/>
      <c r="Y555" s="346"/>
      <c r="Z555" s="346"/>
      <c r="AA555" s="346"/>
      <c r="AB555" s="346"/>
      <c r="AC555" s="346"/>
      <c r="AD555" s="346"/>
      <c r="AE555" s="346"/>
      <c r="AF555" s="346"/>
      <c r="AG555" s="346"/>
      <c r="AH555" s="346"/>
      <c r="AI555" s="346"/>
      <c r="AJ555" s="346"/>
      <c r="AV555" s="284"/>
      <c r="AW555" s="284"/>
      <c r="AX555" s="284"/>
      <c r="AY555" s="284"/>
      <c r="BH555" s="284"/>
      <c r="BI555" s="284"/>
      <c r="BJ555" s="284"/>
      <c r="BK555" s="284"/>
      <c r="BL555" s="284"/>
      <c r="BM555" s="284"/>
      <c r="BN555" s="284"/>
      <c r="BO555" s="284"/>
      <c r="BP555" s="284"/>
      <c r="BQ555" s="284"/>
      <c r="BR555" s="284"/>
      <c r="BS555" s="284"/>
      <c r="BT555" s="284"/>
      <c r="BU555" s="284"/>
      <c r="BV555" s="284"/>
      <c r="BW555" s="284"/>
      <c r="BX555" s="284"/>
      <c r="BY555" s="284"/>
      <c r="BZ555" s="284"/>
      <c r="CA555" s="284"/>
      <c r="CB555" s="284"/>
      <c r="CC555" s="284"/>
      <c r="CD555" s="284"/>
      <c r="CE555" s="284"/>
      <c r="CF555" s="284"/>
      <c r="CG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c r="DR555" s="284"/>
    </row>
    <row r="556" spans="2:122">
      <c r="B556" s="346"/>
      <c r="D556" s="346"/>
      <c r="E556" s="346"/>
      <c r="F556" s="346"/>
      <c r="G556" s="346"/>
      <c r="H556" s="346"/>
      <c r="I556" s="346"/>
      <c r="J556" s="346"/>
      <c r="K556" s="346"/>
      <c r="L556" s="346"/>
      <c r="M556" s="346"/>
      <c r="N556" s="346"/>
      <c r="O556" s="346"/>
      <c r="P556" s="346"/>
      <c r="Q556" s="346"/>
      <c r="R556" s="346"/>
      <c r="S556" s="346"/>
      <c r="T556" s="346"/>
      <c r="U556" s="346"/>
      <c r="V556" s="346"/>
      <c r="W556" s="346"/>
      <c r="X556" s="346"/>
      <c r="Y556" s="346"/>
      <c r="Z556" s="346"/>
      <c r="AA556" s="346"/>
      <c r="AB556" s="346"/>
      <c r="AC556" s="346"/>
      <c r="AD556" s="346"/>
      <c r="AE556" s="346"/>
      <c r="AF556" s="346"/>
      <c r="AG556" s="346"/>
      <c r="AH556" s="346"/>
      <c r="AI556" s="346"/>
      <c r="AJ556" s="346"/>
      <c r="AV556" s="284"/>
      <c r="AW556" s="284"/>
      <c r="AX556" s="284"/>
      <c r="AY556" s="284"/>
      <c r="BH556" s="284"/>
      <c r="BI556" s="284"/>
      <c r="BJ556" s="284"/>
      <c r="BK556" s="284"/>
      <c r="BL556" s="284"/>
      <c r="BM556" s="284"/>
      <c r="BN556" s="284"/>
      <c r="BO556" s="284"/>
      <c r="BP556" s="284"/>
      <c r="BQ556" s="284"/>
      <c r="BR556" s="284"/>
      <c r="BS556" s="284"/>
      <c r="BT556" s="284"/>
      <c r="BU556" s="284"/>
      <c r="BV556" s="284"/>
      <c r="BW556" s="284"/>
      <c r="BX556" s="284"/>
      <c r="BY556" s="284"/>
      <c r="BZ556" s="284"/>
      <c r="CA556" s="284"/>
      <c r="CB556" s="284"/>
      <c r="CC556" s="284"/>
      <c r="CD556" s="284"/>
      <c r="CE556" s="284"/>
      <c r="CF556" s="284"/>
      <c r="CG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c r="DR556" s="284"/>
    </row>
    <row r="557" spans="2:122">
      <c r="B557" s="346"/>
      <c r="D557" s="346"/>
      <c r="E557" s="346"/>
      <c r="F557" s="346"/>
      <c r="G557" s="346"/>
      <c r="H557" s="346"/>
      <c r="I557" s="346"/>
      <c r="J557" s="346"/>
      <c r="K557" s="346"/>
      <c r="L557" s="346"/>
      <c r="M557" s="346"/>
      <c r="N557" s="346"/>
      <c r="O557" s="346"/>
      <c r="P557" s="346"/>
      <c r="Q557" s="346"/>
      <c r="R557" s="346"/>
      <c r="S557" s="346"/>
      <c r="T557" s="346"/>
      <c r="U557" s="346"/>
      <c r="V557" s="346"/>
      <c r="W557" s="346"/>
      <c r="X557" s="346"/>
      <c r="Y557" s="346"/>
      <c r="Z557" s="346"/>
      <c r="AA557" s="346"/>
      <c r="AB557" s="346"/>
      <c r="AC557" s="346"/>
      <c r="AD557" s="346"/>
      <c r="AE557" s="346"/>
      <c r="AF557" s="346"/>
      <c r="AG557" s="346"/>
      <c r="AH557" s="346"/>
      <c r="AI557" s="346"/>
      <c r="AJ557" s="346"/>
      <c r="AV557" s="284"/>
      <c r="AW557" s="284"/>
      <c r="AX557" s="284"/>
      <c r="AY557" s="284"/>
      <c r="BH557" s="284"/>
      <c r="BI557" s="284"/>
      <c r="BJ557" s="284"/>
      <c r="BK557" s="284"/>
      <c r="BL557" s="284"/>
      <c r="BM557" s="284"/>
      <c r="BN557" s="284"/>
      <c r="BO557" s="284"/>
      <c r="BP557" s="284"/>
      <c r="BQ557" s="284"/>
      <c r="BR557" s="284"/>
      <c r="BS557" s="284"/>
      <c r="BT557" s="284"/>
      <c r="BU557" s="284"/>
      <c r="BV557" s="284"/>
      <c r="BW557" s="284"/>
      <c r="BX557" s="284"/>
      <c r="BY557" s="284"/>
      <c r="BZ557" s="284"/>
      <c r="CA557" s="284"/>
      <c r="CB557" s="284"/>
      <c r="CC557" s="284"/>
      <c r="CD557" s="284"/>
      <c r="CE557" s="284"/>
      <c r="CF557" s="284"/>
      <c r="CG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c r="DR557" s="284"/>
    </row>
    <row r="558" spans="2:122">
      <c r="B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V558" s="284"/>
      <c r="AW558" s="284"/>
      <c r="AX558" s="284"/>
      <c r="AY558" s="284"/>
      <c r="BH558" s="284"/>
      <c r="BI558" s="284"/>
      <c r="BJ558" s="284"/>
      <c r="BK558" s="284"/>
      <c r="BL558" s="284"/>
      <c r="BM558" s="284"/>
      <c r="BN558" s="284"/>
      <c r="BO558" s="284"/>
      <c r="BP558" s="284"/>
      <c r="BQ558" s="284"/>
      <c r="BR558" s="284"/>
      <c r="BS558" s="284"/>
      <c r="BT558" s="284"/>
      <c r="BU558" s="284"/>
      <c r="BV558" s="284"/>
      <c r="BW558" s="284"/>
      <c r="BX558" s="284"/>
      <c r="BY558" s="284"/>
      <c r="BZ558" s="284"/>
      <c r="CA558" s="284"/>
      <c r="CB558" s="284"/>
      <c r="CC558" s="284"/>
      <c r="CD558" s="284"/>
      <c r="CE558" s="284"/>
      <c r="CF558" s="284"/>
      <c r="CG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c r="DR558" s="284"/>
    </row>
    <row r="559" spans="2:122">
      <c r="B559" s="346"/>
      <c r="D559" s="346"/>
      <c r="E559" s="346"/>
      <c r="F559" s="346"/>
      <c r="G559" s="346"/>
      <c r="H559" s="346"/>
      <c r="I559" s="346"/>
      <c r="J559" s="346"/>
      <c r="K559" s="346"/>
      <c r="L559" s="346"/>
      <c r="M559" s="346"/>
      <c r="N559" s="346"/>
      <c r="O559" s="346"/>
      <c r="P559" s="346"/>
      <c r="Q559" s="346"/>
      <c r="R559" s="346"/>
      <c r="S559" s="346"/>
      <c r="T559" s="346"/>
      <c r="U559" s="346"/>
      <c r="V559" s="346"/>
      <c r="W559" s="346"/>
      <c r="X559" s="346"/>
      <c r="Y559" s="346"/>
      <c r="Z559" s="346"/>
      <c r="AA559" s="346"/>
      <c r="AB559" s="346"/>
      <c r="AC559" s="346"/>
      <c r="AD559" s="346"/>
      <c r="AE559" s="346"/>
      <c r="AF559" s="346"/>
      <c r="AG559" s="346"/>
      <c r="AH559" s="346"/>
      <c r="AI559" s="346"/>
      <c r="AJ559" s="346"/>
      <c r="AV559" s="284"/>
      <c r="AW559" s="284"/>
      <c r="AX559" s="284"/>
      <c r="AY559" s="284"/>
      <c r="BH559" s="284"/>
      <c r="BI559" s="284"/>
      <c r="BJ559" s="284"/>
      <c r="BK559" s="284"/>
      <c r="BL559" s="284"/>
      <c r="BM559" s="284"/>
      <c r="BN559" s="284"/>
      <c r="BO559" s="284"/>
      <c r="BP559" s="284"/>
      <c r="BQ559" s="284"/>
      <c r="BR559" s="284"/>
      <c r="BS559" s="284"/>
      <c r="BT559" s="284"/>
      <c r="BU559" s="284"/>
      <c r="BV559" s="284"/>
      <c r="BW559" s="284"/>
      <c r="BX559" s="284"/>
      <c r="BY559" s="284"/>
      <c r="BZ559" s="284"/>
      <c r="CA559" s="284"/>
      <c r="CB559" s="284"/>
      <c r="CC559" s="284"/>
      <c r="CD559" s="284"/>
      <c r="CE559" s="284"/>
      <c r="CF559" s="284"/>
      <c r="CG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c r="DR559" s="284"/>
    </row>
    <row r="560" spans="2:122">
      <c r="B560" s="346"/>
      <c r="D560" s="346"/>
      <c r="E560" s="346"/>
      <c r="F560" s="346"/>
      <c r="G560" s="346"/>
      <c r="H560" s="346"/>
      <c r="I560" s="346"/>
      <c r="J560" s="346"/>
      <c r="K560" s="346"/>
      <c r="L560" s="346"/>
      <c r="M560" s="346"/>
      <c r="N560" s="346"/>
      <c r="O560" s="346"/>
      <c r="P560" s="346"/>
      <c r="Q560" s="346"/>
      <c r="R560" s="346"/>
      <c r="S560" s="346"/>
      <c r="T560" s="346"/>
      <c r="U560" s="346"/>
      <c r="V560" s="346"/>
      <c r="W560" s="346"/>
      <c r="X560" s="346"/>
      <c r="Y560" s="346"/>
      <c r="Z560" s="346"/>
      <c r="AA560" s="346"/>
      <c r="AB560" s="346"/>
      <c r="AC560" s="346"/>
      <c r="AD560" s="346"/>
      <c r="AE560" s="346"/>
      <c r="AF560" s="346"/>
      <c r="AG560" s="346"/>
      <c r="AH560" s="346"/>
      <c r="AI560" s="346"/>
      <c r="AJ560" s="346"/>
      <c r="AV560" s="284"/>
      <c r="AW560" s="284"/>
      <c r="AX560" s="284"/>
      <c r="AY560" s="284"/>
      <c r="BH560" s="284"/>
      <c r="BI560" s="284"/>
      <c r="BJ560" s="284"/>
      <c r="BK560" s="284"/>
      <c r="BL560" s="284"/>
      <c r="BM560" s="284"/>
      <c r="BN560" s="284"/>
      <c r="BO560" s="284"/>
      <c r="BP560" s="284"/>
      <c r="BQ560" s="284"/>
      <c r="BR560" s="284"/>
      <c r="BS560" s="284"/>
      <c r="BT560" s="284"/>
      <c r="BU560" s="284"/>
      <c r="BV560" s="284"/>
      <c r="BW560" s="284"/>
      <c r="BX560" s="284"/>
      <c r="BY560" s="284"/>
      <c r="BZ560" s="284"/>
      <c r="CA560" s="284"/>
      <c r="CB560" s="284"/>
      <c r="CC560" s="284"/>
      <c r="CD560" s="284"/>
      <c r="CE560" s="284"/>
      <c r="CF560" s="284"/>
      <c r="CG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c r="DR560" s="284"/>
    </row>
    <row r="561" spans="2:122">
      <c r="B561" s="346"/>
      <c r="D561" s="346"/>
      <c r="E561" s="346"/>
      <c r="F561" s="346"/>
      <c r="G561" s="346"/>
      <c r="H561" s="346"/>
      <c r="I561" s="346"/>
      <c r="J561" s="346"/>
      <c r="K561" s="346"/>
      <c r="L561" s="346"/>
      <c r="M561" s="346"/>
      <c r="N561" s="346"/>
      <c r="O561" s="346"/>
      <c r="P561" s="346"/>
      <c r="Q561" s="346"/>
      <c r="R561" s="346"/>
      <c r="S561" s="346"/>
      <c r="T561" s="346"/>
      <c r="U561" s="346"/>
      <c r="V561" s="346"/>
      <c r="W561" s="346"/>
      <c r="X561" s="346"/>
      <c r="Y561" s="346"/>
      <c r="Z561" s="346"/>
      <c r="AA561" s="346"/>
      <c r="AB561" s="346"/>
      <c r="AC561" s="346"/>
      <c r="AD561" s="346"/>
      <c r="AE561" s="346"/>
      <c r="AF561" s="346"/>
      <c r="AG561" s="346"/>
      <c r="AH561" s="346"/>
      <c r="AI561" s="346"/>
      <c r="AJ561" s="346"/>
      <c r="AV561" s="284"/>
      <c r="AW561" s="284"/>
      <c r="AX561" s="284"/>
      <c r="AY561" s="284"/>
      <c r="BH561" s="284"/>
      <c r="BI561" s="284"/>
      <c r="BJ561" s="284"/>
      <c r="BK561" s="284"/>
      <c r="BL561" s="284"/>
      <c r="BM561" s="284"/>
      <c r="BN561" s="284"/>
      <c r="BO561" s="284"/>
      <c r="BP561" s="284"/>
      <c r="BQ561" s="284"/>
      <c r="BR561" s="284"/>
      <c r="BS561" s="284"/>
      <c r="BT561" s="284"/>
      <c r="BU561" s="284"/>
      <c r="BV561" s="284"/>
      <c r="BW561" s="284"/>
      <c r="BX561" s="284"/>
      <c r="BY561" s="284"/>
      <c r="BZ561" s="284"/>
      <c r="CA561" s="284"/>
      <c r="CB561" s="284"/>
      <c r="CC561" s="284"/>
      <c r="CD561" s="284"/>
      <c r="CE561" s="284"/>
      <c r="CF561" s="284"/>
      <c r="CG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c r="DR561" s="284"/>
    </row>
    <row r="562" spans="2:122">
      <c r="B562" s="346"/>
      <c r="D562" s="346"/>
      <c r="E562" s="346"/>
      <c r="F562" s="346"/>
      <c r="G562" s="346"/>
      <c r="H562" s="346"/>
      <c r="I562" s="346"/>
      <c r="J562" s="346"/>
      <c r="K562" s="346"/>
      <c r="L562" s="346"/>
      <c r="M562" s="346"/>
      <c r="N562" s="346"/>
      <c r="O562" s="346"/>
      <c r="P562" s="346"/>
      <c r="Q562" s="346"/>
      <c r="R562" s="346"/>
      <c r="S562" s="346"/>
      <c r="T562" s="346"/>
      <c r="U562" s="346"/>
      <c r="V562" s="346"/>
      <c r="W562" s="346"/>
      <c r="X562" s="346"/>
      <c r="Y562" s="346"/>
      <c r="Z562" s="346"/>
      <c r="AA562" s="346"/>
      <c r="AB562" s="346"/>
      <c r="AC562" s="346"/>
      <c r="AD562" s="346"/>
      <c r="AE562" s="346"/>
      <c r="AF562" s="346"/>
      <c r="AG562" s="346"/>
      <c r="AH562" s="346"/>
      <c r="AI562" s="346"/>
      <c r="AJ562" s="346"/>
      <c r="AV562" s="284"/>
      <c r="AW562" s="284"/>
      <c r="AX562" s="284"/>
      <c r="AY562" s="284"/>
      <c r="BH562" s="284"/>
      <c r="BI562" s="284"/>
      <c r="BJ562" s="284"/>
      <c r="BK562" s="284"/>
      <c r="BL562" s="284"/>
      <c r="BM562" s="284"/>
      <c r="BN562" s="284"/>
      <c r="BO562" s="284"/>
      <c r="BP562" s="284"/>
      <c r="BQ562" s="284"/>
      <c r="BR562" s="284"/>
      <c r="BS562" s="284"/>
      <c r="BT562" s="284"/>
      <c r="BU562" s="284"/>
      <c r="BV562" s="284"/>
      <c r="BW562" s="284"/>
      <c r="BX562" s="284"/>
      <c r="BY562" s="284"/>
      <c r="BZ562" s="284"/>
      <c r="CA562" s="284"/>
      <c r="CB562" s="284"/>
      <c r="CC562" s="284"/>
      <c r="CD562" s="284"/>
      <c r="CE562" s="284"/>
      <c r="CF562" s="284"/>
      <c r="CG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c r="DR562" s="284"/>
    </row>
    <row r="563" spans="2:122">
      <c r="B563" s="346"/>
      <c r="D563" s="346"/>
      <c r="E563" s="346"/>
      <c r="F563" s="346"/>
      <c r="G563" s="346"/>
      <c r="H563" s="346"/>
      <c r="I563" s="346"/>
      <c r="J563" s="346"/>
      <c r="K563" s="346"/>
      <c r="L563" s="346"/>
      <c r="M563" s="346"/>
      <c r="N563" s="346"/>
      <c r="O563" s="346"/>
      <c r="P563" s="346"/>
      <c r="Q563" s="346"/>
      <c r="R563" s="346"/>
      <c r="S563" s="346"/>
      <c r="T563" s="346"/>
      <c r="U563" s="346"/>
      <c r="V563" s="346"/>
      <c r="W563" s="346"/>
      <c r="X563" s="346"/>
      <c r="Y563" s="346"/>
      <c r="Z563" s="346"/>
      <c r="AA563" s="346"/>
      <c r="AB563" s="346"/>
      <c r="AC563" s="346"/>
      <c r="AD563" s="346"/>
      <c r="AE563" s="346"/>
      <c r="AF563" s="346"/>
      <c r="AG563" s="346"/>
      <c r="AH563" s="346"/>
      <c r="AI563" s="346"/>
      <c r="AJ563" s="346"/>
      <c r="AV563" s="284"/>
      <c r="AW563" s="284"/>
      <c r="AX563" s="284"/>
      <c r="AY563" s="284"/>
      <c r="BH563" s="284"/>
      <c r="BI563" s="284"/>
      <c r="BJ563" s="284"/>
      <c r="BK563" s="284"/>
      <c r="BL563" s="284"/>
      <c r="BM563" s="284"/>
      <c r="BN563" s="284"/>
      <c r="BO563" s="284"/>
      <c r="BP563" s="284"/>
      <c r="BQ563" s="284"/>
      <c r="BR563" s="284"/>
      <c r="BS563" s="284"/>
      <c r="BT563" s="284"/>
      <c r="BU563" s="284"/>
      <c r="BV563" s="284"/>
      <c r="BW563" s="284"/>
      <c r="BX563" s="284"/>
      <c r="BY563" s="284"/>
      <c r="BZ563" s="284"/>
      <c r="CA563" s="284"/>
      <c r="CB563" s="284"/>
      <c r="CC563" s="284"/>
      <c r="CD563" s="284"/>
      <c r="CE563" s="284"/>
      <c r="CF563" s="284"/>
      <c r="CG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c r="DR563" s="284"/>
    </row>
    <row r="564" spans="2:122">
      <c r="B564" s="346"/>
      <c r="D564" s="346"/>
      <c r="E564" s="346"/>
      <c r="F564" s="346"/>
      <c r="G564" s="346"/>
      <c r="H564" s="346"/>
      <c r="I564" s="346"/>
      <c r="J564" s="346"/>
      <c r="K564" s="346"/>
      <c r="L564" s="346"/>
      <c r="M564" s="346"/>
      <c r="N564" s="346"/>
      <c r="O564" s="346"/>
      <c r="P564" s="346"/>
      <c r="Q564" s="346"/>
      <c r="R564" s="346"/>
      <c r="S564" s="346"/>
      <c r="T564" s="346"/>
      <c r="U564" s="346"/>
      <c r="V564" s="346"/>
      <c r="W564" s="346"/>
      <c r="X564" s="346"/>
      <c r="Y564" s="346"/>
      <c r="Z564" s="346"/>
      <c r="AA564" s="346"/>
      <c r="AB564" s="346"/>
      <c r="AC564" s="346"/>
      <c r="AD564" s="346"/>
      <c r="AE564" s="346"/>
      <c r="AF564" s="346"/>
      <c r="AG564" s="346"/>
      <c r="AH564" s="346"/>
      <c r="AI564" s="346"/>
      <c r="AJ564" s="346"/>
      <c r="AV564" s="284"/>
      <c r="AW564" s="284"/>
      <c r="AX564" s="284"/>
      <c r="AY564" s="284"/>
      <c r="BH564" s="284"/>
      <c r="BI564" s="284"/>
      <c r="BJ564" s="284"/>
      <c r="BK564" s="284"/>
      <c r="BL564" s="284"/>
      <c r="BM564" s="284"/>
      <c r="BN564" s="284"/>
      <c r="BO564" s="284"/>
      <c r="BP564" s="284"/>
      <c r="BQ564" s="284"/>
      <c r="BR564" s="284"/>
      <c r="BS564" s="284"/>
      <c r="BT564" s="284"/>
      <c r="BU564" s="284"/>
      <c r="BV564" s="284"/>
      <c r="BW564" s="284"/>
      <c r="BX564" s="284"/>
      <c r="BY564" s="284"/>
      <c r="BZ564" s="284"/>
      <c r="CA564" s="284"/>
      <c r="CB564" s="284"/>
      <c r="CC564" s="284"/>
      <c r="CD564" s="284"/>
      <c r="CE564" s="284"/>
      <c r="CF564" s="284"/>
      <c r="CG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c r="DR564" s="284"/>
    </row>
    <row r="565" spans="2:122">
      <c r="B565" s="346"/>
      <c r="D565" s="346"/>
      <c r="E565" s="346"/>
      <c r="F565" s="346"/>
      <c r="G565" s="346"/>
      <c r="H565" s="346"/>
      <c r="I565" s="346"/>
      <c r="J565" s="346"/>
      <c r="K565" s="346"/>
      <c r="L565" s="346"/>
      <c r="M565" s="346"/>
      <c r="N565" s="346"/>
      <c r="O565" s="346"/>
      <c r="P565" s="346"/>
      <c r="Q565" s="346"/>
      <c r="R565" s="346"/>
      <c r="S565" s="346"/>
      <c r="T565" s="346"/>
      <c r="U565" s="346"/>
      <c r="V565" s="346"/>
      <c r="W565" s="346"/>
      <c r="X565" s="346"/>
      <c r="Y565" s="346"/>
      <c r="Z565" s="346"/>
      <c r="AA565" s="346"/>
      <c r="AB565" s="346"/>
      <c r="AC565" s="346"/>
      <c r="AD565" s="346"/>
      <c r="AE565" s="346"/>
      <c r="AF565" s="346"/>
      <c r="AG565" s="346"/>
      <c r="AH565" s="346"/>
      <c r="AI565" s="346"/>
      <c r="AJ565" s="346"/>
      <c r="AV565" s="284"/>
      <c r="AW565" s="284"/>
      <c r="AX565" s="284"/>
      <c r="AY565" s="284"/>
      <c r="BH565" s="284"/>
      <c r="BI565" s="284"/>
      <c r="BJ565" s="284"/>
      <c r="BK565" s="284"/>
      <c r="BL565" s="284"/>
      <c r="BM565" s="284"/>
      <c r="BN565" s="284"/>
      <c r="BO565" s="284"/>
      <c r="BP565" s="284"/>
      <c r="BQ565" s="284"/>
      <c r="BR565" s="284"/>
      <c r="BS565" s="284"/>
      <c r="BT565" s="284"/>
      <c r="BU565" s="284"/>
      <c r="BV565" s="284"/>
      <c r="BW565" s="284"/>
      <c r="BX565" s="284"/>
      <c r="BY565" s="284"/>
      <c r="BZ565" s="284"/>
      <c r="CA565" s="284"/>
      <c r="CB565" s="284"/>
      <c r="CC565" s="284"/>
      <c r="CD565" s="284"/>
      <c r="CE565" s="284"/>
      <c r="CF565" s="284"/>
      <c r="CG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c r="DR565" s="284"/>
    </row>
    <row r="566" spans="2:122">
      <c r="B566" s="346"/>
      <c r="D566" s="346"/>
      <c r="E566" s="346"/>
      <c r="F566" s="346"/>
      <c r="G566" s="346"/>
      <c r="H566" s="346"/>
      <c r="I566" s="346"/>
      <c r="J566" s="346"/>
      <c r="K566" s="346"/>
      <c r="L566" s="346"/>
      <c r="M566" s="346"/>
      <c r="N566" s="346"/>
      <c r="O566" s="346"/>
      <c r="P566" s="346"/>
      <c r="Q566" s="346"/>
      <c r="R566" s="346"/>
      <c r="S566" s="346"/>
      <c r="T566" s="346"/>
      <c r="U566" s="346"/>
      <c r="V566" s="346"/>
      <c r="W566" s="346"/>
      <c r="X566" s="346"/>
      <c r="Y566" s="346"/>
      <c r="Z566" s="346"/>
      <c r="AA566" s="346"/>
      <c r="AB566" s="346"/>
      <c r="AC566" s="346"/>
      <c r="AD566" s="346"/>
      <c r="AE566" s="346"/>
      <c r="AF566" s="346"/>
      <c r="AG566" s="346"/>
      <c r="AH566" s="346"/>
      <c r="AI566" s="346"/>
      <c r="AJ566" s="346"/>
      <c r="AV566" s="284"/>
      <c r="AW566" s="284"/>
      <c r="AX566" s="284"/>
      <c r="AY566" s="284"/>
      <c r="BH566" s="284"/>
      <c r="BI566" s="284"/>
      <c r="BJ566" s="284"/>
      <c r="BK566" s="284"/>
      <c r="BL566" s="284"/>
      <c r="BM566" s="284"/>
      <c r="BN566" s="284"/>
      <c r="BO566" s="284"/>
      <c r="BP566" s="284"/>
      <c r="BQ566" s="284"/>
      <c r="BR566" s="284"/>
      <c r="BS566" s="284"/>
      <c r="BT566" s="284"/>
      <c r="BU566" s="284"/>
      <c r="BV566" s="284"/>
      <c r="BW566" s="284"/>
      <c r="BX566" s="284"/>
      <c r="BY566" s="284"/>
      <c r="BZ566" s="284"/>
      <c r="CA566" s="284"/>
      <c r="CB566" s="284"/>
      <c r="CC566" s="284"/>
      <c r="CD566" s="284"/>
      <c r="CE566" s="284"/>
      <c r="CF566" s="284"/>
      <c r="CG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c r="DR566" s="284"/>
    </row>
    <row r="567" spans="2:122">
      <c r="B567" s="346"/>
      <c r="D567" s="346"/>
      <c r="E567" s="346"/>
      <c r="F567" s="346"/>
      <c r="G567" s="346"/>
      <c r="H567" s="346"/>
      <c r="I567" s="346"/>
      <c r="J567" s="346"/>
      <c r="K567" s="346"/>
      <c r="L567" s="346"/>
      <c r="M567" s="346"/>
      <c r="N567" s="346"/>
      <c r="O567" s="346"/>
      <c r="P567" s="346"/>
      <c r="Q567" s="346"/>
      <c r="R567" s="346"/>
      <c r="S567" s="346"/>
      <c r="T567" s="346"/>
      <c r="U567" s="346"/>
      <c r="V567" s="346"/>
      <c r="W567" s="346"/>
      <c r="X567" s="346"/>
      <c r="Y567" s="346"/>
      <c r="Z567" s="346"/>
      <c r="AA567" s="346"/>
      <c r="AB567" s="346"/>
      <c r="AC567" s="346"/>
      <c r="AD567" s="346"/>
      <c r="AE567" s="346"/>
      <c r="AF567" s="346"/>
      <c r="AG567" s="346"/>
      <c r="AH567" s="346"/>
      <c r="AI567" s="346"/>
      <c r="AJ567" s="346"/>
      <c r="AV567" s="284"/>
      <c r="AW567" s="284"/>
      <c r="AX567" s="284"/>
      <c r="AY567" s="284"/>
      <c r="BH567" s="284"/>
      <c r="BI567" s="284"/>
      <c r="BJ567" s="284"/>
      <c r="BK567" s="284"/>
      <c r="BL567" s="284"/>
      <c r="BM567" s="284"/>
      <c r="BN567" s="284"/>
      <c r="BO567" s="284"/>
      <c r="BP567" s="284"/>
      <c r="BQ567" s="284"/>
      <c r="BR567" s="284"/>
      <c r="BS567" s="284"/>
      <c r="BT567" s="284"/>
      <c r="BU567" s="284"/>
      <c r="BV567" s="284"/>
      <c r="BW567" s="284"/>
      <c r="BX567" s="284"/>
      <c r="BY567" s="284"/>
      <c r="BZ567" s="284"/>
      <c r="CA567" s="284"/>
      <c r="CB567" s="284"/>
      <c r="CC567" s="284"/>
      <c r="CD567" s="284"/>
      <c r="CE567" s="284"/>
      <c r="CF567" s="284"/>
      <c r="CG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c r="DR567" s="284"/>
    </row>
    <row r="568" spans="2:122">
      <c r="B568" s="346"/>
      <c r="D568" s="346"/>
      <c r="E568" s="346"/>
      <c r="F568" s="346"/>
      <c r="G568" s="346"/>
      <c r="H568" s="346"/>
      <c r="I568" s="346"/>
      <c r="J568" s="346"/>
      <c r="K568" s="346"/>
      <c r="L568" s="346"/>
      <c r="M568" s="346"/>
      <c r="N568" s="346"/>
      <c r="O568" s="346"/>
      <c r="P568" s="346"/>
      <c r="Q568" s="346"/>
      <c r="R568" s="346"/>
      <c r="S568" s="346"/>
      <c r="T568" s="346"/>
      <c r="U568" s="346"/>
      <c r="V568" s="346"/>
      <c r="W568" s="346"/>
      <c r="X568" s="346"/>
      <c r="Y568" s="346"/>
      <c r="Z568" s="346"/>
      <c r="AA568" s="346"/>
      <c r="AB568" s="346"/>
      <c r="AC568" s="346"/>
      <c r="AD568" s="346"/>
      <c r="AE568" s="346"/>
      <c r="AF568" s="346"/>
      <c r="AG568" s="346"/>
      <c r="AH568" s="346"/>
      <c r="AI568" s="346"/>
      <c r="AJ568" s="346"/>
      <c r="AV568" s="284"/>
      <c r="AW568" s="284"/>
      <c r="AX568" s="284"/>
      <c r="AY568" s="284"/>
      <c r="BH568" s="284"/>
      <c r="BI568" s="284"/>
      <c r="BJ568" s="284"/>
      <c r="BK568" s="284"/>
      <c r="BL568" s="284"/>
      <c r="BM568" s="284"/>
      <c r="BN568" s="284"/>
      <c r="BO568" s="284"/>
      <c r="BP568" s="284"/>
      <c r="BQ568" s="284"/>
      <c r="BR568" s="284"/>
      <c r="BS568" s="284"/>
      <c r="BT568" s="284"/>
      <c r="BU568" s="284"/>
      <c r="BV568" s="284"/>
      <c r="BW568" s="284"/>
      <c r="BX568" s="284"/>
      <c r="BY568" s="284"/>
      <c r="BZ568" s="284"/>
      <c r="CA568" s="284"/>
      <c r="CB568" s="284"/>
      <c r="CC568" s="284"/>
      <c r="CD568" s="284"/>
      <c r="CE568" s="284"/>
      <c r="CF568" s="284"/>
      <c r="CG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c r="DR568" s="284"/>
    </row>
    <row r="569" spans="2:122">
      <c r="B569" s="346"/>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C569" s="346"/>
      <c r="AD569" s="346"/>
      <c r="AE569" s="346"/>
      <c r="AF569" s="346"/>
      <c r="AG569" s="346"/>
      <c r="AH569" s="346"/>
      <c r="AI569" s="346"/>
      <c r="AJ569" s="346"/>
      <c r="AV569" s="284"/>
      <c r="AW569" s="284"/>
      <c r="AX569" s="284"/>
      <c r="AY569" s="284"/>
      <c r="BH569" s="284"/>
      <c r="BI569" s="284"/>
      <c r="BJ569" s="284"/>
      <c r="BK569" s="284"/>
      <c r="BL569" s="284"/>
      <c r="BM569" s="284"/>
      <c r="BN569" s="284"/>
      <c r="BO569" s="284"/>
      <c r="BP569" s="284"/>
      <c r="BQ569" s="284"/>
      <c r="BR569" s="284"/>
      <c r="BS569" s="284"/>
      <c r="BT569" s="284"/>
      <c r="BU569" s="284"/>
      <c r="BV569" s="284"/>
      <c r="BW569" s="284"/>
      <c r="BX569" s="284"/>
      <c r="BY569" s="284"/>
      <c r="BZ569" s="284"/>
      <c r="CA569" s="284"/>
      <c r="CB569" s="284"/>
      <c r="CC569" s="284"/>
      <c r="CD569" s="284"/>
      <c r="CE569" s="284"/>
      <c r="CF569" s="284"/>
      <c r="CG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c r="DR569" s="284"/>
    </row>
    <row r="570" spans="2:122">
      <c r="B570" s="346"/>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C570" s="346"/>
      <c r="AD570" s="346"/>
      <c r="AE570" s="346"/>
      <c r="AF570" s="346"/>
      <c r="AG570" s="346"/>
      <c r="AH570" s="346"/>
      <c r="AI570" s="346"/>
      <c r="AJ570" s="346"/>
      <c r="AV570" s="284"/>
      <c r="AW570" s="284"/>
      <c r="AX570" s="284"/>
      <c r="AY570" s="284"/>
      <c r="BH570" s="284"/>
      <c r="BI570" s="284"/>
      <c r="BJ570" s="284"/>
      <c r="BK570" s="284"/>
      <c r="BL570" s="284"/>
      <c r="BM570" s="284"/>
      <c r="BN570" s="284"/>
      <c r="BO570" s="284"/>
      <c r="BP570" s="284"/>
      <c r="BQ570" s="284"/>
      <c r="BR570" s="284"/>
      <c r="BS570" s="284"/>
      <c r="BT570" s="284"/>
      <c r="BU570" s="284"/>
      <c r="BV570" s="284"/>
      <c r="BW570" s="284"/>
      <c r="BX570" s="284"/>
      <c r="BY570" s="284"/>
      <c r="BZ570" s="284"/>
      <c r="CA570" s="284"/>
      <c r="CB570" s="284"/>
      <c r="CC570" s="284"/>
      <c r="CD570" s="284"/>
      <c r="CE570" s="284"/>
      <c r="CF570" s="284"/>
      <c r="CG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c r="DR570" s="284"/>
    </row>
    <row r="571" spans="2:122">
      <c r="B571" s="346"/>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C571" s="346"/>
      <c r="AD571" s="346"/>
      <c r="AE571" s="346"/>
      <c r="AF571" s="346"/>
      <c r="AG571" s="346"/>
      <c r="AH571" s="346"/>
      <c r="AI571" s="346"/>
      <c r="AJ571" s="346"/>
      <c r="AV571" s="284"/>
      <c r="AW571" s="284"/>
      <c r="AX571" s="284"/>
      <c r="AY571" s="284"/>
      <c r="BH571" s="284"/>
      <c r="BI571" s="284"/>
      <c r="BJ571" s="284"/>
      <c r="BK571" s="284"/>
      <c r="BL571" s="284"/>
      <c r="BM571" s="284"/>
      <c r="BN571" s="284"/>
      <c r="BO571" s="284"/>
      <c r="BP571" s="284"/>
      <c r="BQ571" s="284"/>
      <c r="BR571" s="284"/>
      <c r="BS571" s="284"/>
      <c r="BT571" s="284"/>
      <c r="BU571" s="284"/>
      <c r="BV571" s="284"/>
      <c r="BW571" s="284"/>
      <c r="BX571" s="284"/>
      <c r="BY571" s="284"/>
      <c r="BZ571" s="284"/>
      <c r="CA571" s="284"/>
      <c r="CB571" s="284"/>
      <c r="CC571" s="284"/>
      <c r="CD571" s="284"/>
      <c r="CE571" s="284"/>
      <c r="CF571" s="284"/>
      <c r="CG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c r="DR571" s="284"/>
    </row>
    <row r="572" spans="2:122">
      <c r="B572" s="346"/>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C572" s="346"/>
      <c r="AD572" s="346"/>
      <c r="AE572" s="346"/>
      <c r="AF572" s="346"/>
      <c r="AG572" s="346"/>
      <c r="AH572" s="346"/>
      <c r="AI572" s="346"/>
      <c r="AJ572" s="346"/>
      <c r="AV572" s="284"/>
      <c r="AW572" s="284"/>
      <c r="AX572" s="284"/>
      <c r="AY572" s="284"/>
      <c r="BH572" s="284"/>
      <c r="BI572" s="284"/>
      <c r="BJ572" s="284"/>
      <c r="BK572" s="284"/>
      <c r="BL572" s="284"/>
      <c r="BM572" s="284"/>
      <c r="BN572" s="284"/>
      <c r="BO572" s="284"/>
      <c r="BP572" s="284"/>
      <c r="BQ572" s="284"/>
      <c r="BR572" s="284"/>
      <c r="BS572" s="284"/>
      <c r="BT572" s="284"/>
      <c r="BU572" s="284"/>
      <c r="BV572" s="284"/>
      <c r="BW572" s="284"/>
      <c r="BX572" s="284"/>
      <c r="BY572" s="284"/>
      <c r="BZ572" s="284"/>
      <c r="CA572" s="284"/>
      <c r="CB572" s="284"/>
      <c r="CC572" s="284"/>
      <c r="CD572" s="284"/>
      <c r="CE572" s="284"/>
      <c r="CF572" s="284"/>
      <c r="CG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c r="DR572" s="284"/>
    </row>
    <row r="573" spans="2:122">
      <c r="B573" s="346"/>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C573" s="346"/>
      <c r="AD573" s="346"/>
      <c r="AE573" s="346"/>
      <c r="AF573" s="346"/>
      <c r="AG573" s="346"/>
      <c r="AH573" s="346"/>
      <c r="AI573" s="346"/>
      <c r="AJ573" s="346"/>
      <c r="AV573" s="284"/>
      <c r="AW573" s="284"/>
      <c r="AX573" s="284"/>
      <c r="AY573" s="284"/>
      <c r="BH573" s="284"/>
      <c r="BI573" s="284"/>
      <c r="BJ573" s="284"/>
      <c r="BK573" s="284"/>
      <c r="BL573" s="284"/>
      <c r="BM573" s="284"/>
      <c r="BN573" s="284"/>
      <c r="BO573" s="284"/>
      <c r="BP573" s="284"/>
      <c r="BQ573" s="284"/>
      <c r="BR573" s="284"/>
      <c r="BS573" s="284"/>
      <c r="BT573" s="284"/>
      <c r="BU573" s="284"/>
      <c r="BV573" s="284"/>
      <c r="BW573" s="284"/>
      <c r="BX573" s="284"/>
      <c r="BY573" s="284"/>
      <c r="BZ573" s="284"/>
      <c r="CA573" s="284"/>
      <c r="CB573" s="284"/>
      <c r="CC573" s="284"/>
      <c r="CD573" s="284"/>
      <c r="CE573" s="284"/>
      <c r="CF573" s="284"/>
      <c r="CG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c r="DR573" s="284"/>
    </row>
    <row r="574" spans="2:122">
      <c r="B574" s="346"/>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C574" s="346"/>
      <c r="AD574" s="346"/>
      <c r="AE574" s="346"/>
      <c r="AF574" s="346"/>
      <c r="AG574" s="346"/>
      <c r="AH574" s="346"/>
      <c r="AI574" s="346"/>
      <c r="AJ574" s="346"/>
      <c r="AV574" s="284"/>
      <c r="AW574" s="284"/>
      <c r="AX574" s="284"/>
      <c r="AY574" s="284"/>
      <c r="BH574" s="284"/>
      <c r="BI574" s="284"/>
      <c r="BJ574" s="284"/>
      <c r="BK574" s="284"/>
      <c r="BL574" s="284"/>
      <c r="BM574" s="284"/>
      <c r="BN574" s="284"/>
      <c r="BO574" s="284"/>
      <c r="BP574" s="284"/>
      <c r="BQ574" s="284"/>
      <c r="BR574" s="284"/>
      <c r="BS574" s="284"/>
      <c r="BT574" s="284"/>
      <c r="BU574" s="284"/>
      <c r="BV574" s="284"/>
      <c r="BW574" s="284"/>
      <c r="BX574" s="284"/>
      <c r="BY574" s="284"/>
      <c r="BZ574" s="284"/>
      <c r="CA574" s="284"/>
      <c r="CB574" s="284"/>
      <c r="CC574" s="284"/>
      <c r="CD574" s="284"/>
      <c r="CE574" s="284"/>
      <c r="CF574" s="284"/>
      <c r="CG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c r="DR574" s="284"/>
    </row>
    <row r="575" spans="2:122">
      <c r="B575" s="346"/>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C575" s="346"/>
      <c r="AD575" s="346"/>
      <c r="AE575" s="346"/>
      <c r="AF575" s="346"/>
      <c r="AG575" s="346"/>
      <c r="AH575" s="346"/>
      <c r="AI575" s="346"/>
      <c r="AJ575" s="346"/>
      <c r="AV575" s="284"/>
      <c r="AW575" s="284"/>
      <c r="AX575" s="284"/>
      <c r="AY575" s="284"/>
      <c r="BH575" s="284"/>
      <c r="BI575" s="284"/>
      <c r="BJ575" s="284"/>
      <c r="BK575" s="284"/>
      <c r="BL575" s="284"/>
      <c r="BM575" s="284"/>
      <c r="BN575" s="284"/>
      <c r="BO575" s="284"/>
      <c r="BP575" s="284"/>
      <c r="BQ575" s="284"/>
      <c r="BR575" s="284"/>
      <c r="BS575" s="284"/>
      <c r="BT575" s="284"/>
      <c r="BU575" s="284"/>
      <c r="BV575" s="284"/>
      <c r="BW575" s="284"/>
      <c r="BX575" s="284"/>
      <c r="BY575" s="284"/>
      <c r="BZ575" s="284"/>
      <c r="CA575" s="284"/>
      <c r="CB575" s="284"/>
      <c r="CC575" s="284"/>
      <c r="CD575" s="284"/>
      <c r="CE575" s="284"/>
      <c r="CF575" s="284"/>
      <c r="CG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c r="DR575" s="284"/>
    </row>
    <row r="576" spans="2:122">
      <c r="B576" s="346"/>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C576" s="346"/>
      <c r="AD576" s="346"/>
      <c r="AE576" s="346"/>
      <c r="AF576" s="346"/>
      <c r="AG576" s="346"/>
      <c r="AH576" s="346"/>
      <c r="AI576" s="346"/>
      <c r="AJ576" s="346"/>
      <c r="AV576" s="284"/>
      <c r="AW576" s="284"/>
      <c r="AX576" s="284"/>
      <c r="AY576" s="284"/>
      <c r="BH576" s="284"/>
      <c r="BI576" s="284"/>
      <c r="BJ576" s="284"/>
      <c r="BK576" s="284"/>
      <c r="BL576" s="284"/>
      <c r="BM576" s="284"/>
      <c r="BN576" s="284"/>
      <c r="BO576" s="284"/>
      <c r="BP576" s="284"/>
      <c r="BQ576" s="284"/>
      <c r="BR576" s="284"/>
      <c r="BS576" s="284"/>
      <c r="BT576" s="284"/>
      <c r="BU576" s="284"/>
      <c r="BV576" s="284"/>
      <c r="BW576" s="284"/>
      <c r="BX576" s="284"/>
      <c r="BY576" s="284"/>
      <c r="BZ576" s="284"/>
      <c r="CA576" s="284"/>
      <c r="CB576" s="284"/>
      <c r="CC576" s="284"/>
      <c r="CD576" s="284"/>
      <c r="CE576" s="284"/>
      <c r="CF576" s="284"/>
      <c r="CG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c r="DR576" s="284"/>
    </row>
    <row r="577" spans="2:122">
      <c r="B577" s="346"/>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C577" s="346"/>
      <c r="AD577" s="346"/>
      <c r="AE577" s="346"/>
      <c r="AF577" s="346"/>
      <c r="AG577" s="346"/>
      <c r="AH577" s="346"/>
      <c r="AI577" s="346"/>
      <c r="AJ577" s="346"/>
      <c r="AV577" s="284"/>
      <c r="AW577" s="284"/>
      <c r="AX577" s="284"/>
      <c r="AY577" s="284"/>
      <c r="BH577" s="284"/>
      <c r="BI577" s="284"/>
      <c r="BJ577" s="284"/>
      <c r="BK577" s="284"/>
      <c r="BL577" s="284"/>
      <c r="BM577" s="284"/>
      <c r="BN577" s="284"/>
      <c r="BO577" s="284"/>
      <c r="BP577" s="284"/>
      <c r="BQ577" s="284"/>
      <c r="BR577" s="284"/>
      <c r="BS577" s="284"/>
      <c r="BT577" s="284"/>
      <c r="BU577" s="284"/>
      <c r="BV577" s="284"/>
      <c r="BW577" s="284"/>
      <c r="BX577" s="284"/>
      <c r="BY577" s="284"/>
      <c r="BZ577" s="284"/>
      <c r="CA577" s="284"/>
      <c r="CB577" s="284"/>
      <c r="CC577" s="284"/>
      <c r="CD577" s="284"/>
      <c r="CE577" s="284"/>
      <c r="CF577" s="284"/>
      <c r="CG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c r="DR577" s="284"/>
    </row>
    <row r="578" spans="2:122">
      <c r="B578" s="346"/>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C578" s="346"/>
      <c r="AD578" s="346"/>
      <c r="AE578" s="346"/>
      <c r="AF578" s="346"/>
      <c r="AG578" s="346"/>
      <c r="AH578" s="346"/>
      <c r="AI578" s="346"/>
      <c r="AJ578" s="346"/>
      <c r="AV578" s="284"/>
      <c r="AW578" s="284"/>
      <c r="AX578" s="284"/>
      <c r="AY578" s="284"/>
      <c r="BH578" s="284"/>
      <c r="BI578" s="284"/>
      <c r="BJ578" s="284"/>
      <c r="BK578" s="284"/>
      <c r="BL578" s="284"/>
      <c r="BM578" s="284"/>
      <c r="BN578" s="284"/>
      <c r="BO578" s="284"/>
      <c r="BP578" s="284"/>
      <c r="BQ578" s="284"/>
      <c r="BR578" s="284"/>
      <c r="BS578" s="284"/>
      <c r="BT578" s="284"/>
      <c r="BU578" s="284"/>
      <c r="BV578" s="284"/>
      <c r="BW578" s="284"/>
      <c r="BX578" s="284"/>
      <c r="BY578" s="284"/>
      <c r="BZ578" s="284"/>
      <c r="CA578" s="284"/>
      <c r="CB578" s="284"/>
      <c r="CC578" s="284"/>
      <c r="CD578" s="284"/>
      <c r="CE578" s="284"/>
      <c r="CF578" s="284"/>
      <c r="CG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c r="DR578" s="284"/>
    </row>
    <row r="579" spans="2:122">
      <c r="B579" s="346"/>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C579" s="346"/>
      <c r="AD579" s="346"/>
      <c r="AE579" s="346"/>
      <c r="AF579" s="346"/>
      <c r="AG579" s="346"/>
      <c r="AH579" s="346"/>
      <c r="AI579" s="346"/>
      <c r="AJ579" s="346"/>
      <c r="AV579" s="284"/>
      <c r="AW579" s="284"/>
      <c r="AX579" s="284"/>
      <c r="AY579" s="284"/>
      <c r="BH579" s="284"/>
      <c r="BI579" s="284"/>
      <c r="BJ579" s="284"/>
      <c r="BK579" s="284"/>
      <c r="BL579" s="284"/>
      <c r="BM579" s="284"/>
      <c r="BN579" s="284"/>
      <c r="BO579" s="284"/>
      <c r="BP579" s="284"/>
      <c r="BQ579" s="284"/>
      <c r="BR579" s="284"/>
      <c r="BS579" s="284"/>
      <c r="BT579" s="284"/>
      <c r="BU579" s="284"/>
      <c r="BV579" s="284"/>
      <c r="BW579" s="284"/>
      <c r="BX579" s="284"/>
      <c r="BY579" s="284"/>
      <c r="BZ579" s="284"/>
      <c r="CA579" s="284"/>
      <c r="CB579" s="284"/>
      <c r="CC579" s="284"/>
      <c r="CD579" s="284"/>
      <c r="CE579" s="284"/>
      <c r="CF579" s="284"/>
      <c r="CG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c r="DR579" s="284"/>
    </row>
    <row r="580" spans="2:122">
      <c r="B580" s="346"/>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C580" s="346"/>
      <c r="AD580" s="346"/>
      <c r="AE580" s="346"/>
      <c r="AF580" s="346"/>
      <c r="AG580" s="346"/>
      <c r="AH580" s="346"/>
      <c r="AI580" s="346"/>
      <c r="AJ580" s="346"/>
      <c r="AV580" s="284"/>
      <c r="AW580" s="284"/>
      <c r="AX580" s="284"/>
      <c r="AY580" s="284"/>
      <c r="BH580" s="284"/>
      <c r="BI580" s="284"/>
      <c r="BJ580" s="284"/>
      <c r="BK580" s="284"/>
      <c r="BL580" s="284"/>
      <c r="BM580" s="284"/>
      <c r="BN580" s="284"/>
      <c r="BO580" s="284"/>
      <c r="BP580" s="284"/>
      <c r="BQ580" s="284"/>
      <c r="BR580" s="284"/>
      <c r="BS580" s="284"/>
      <c r="BT580" s="284"/>
      <c r="BU580" s="284"/>
      <c r="BV580" s="284"/>
      <c r="BW580" s="284"/>
      <c r="BX580" s="284"/>
      <c r="BY580" s="284"/>
      <c r="BZ580" s="284"/>
      <c r="CA580" s="284"/>
      <c r="CB580" s="284"/>
      <c r="CC580" s="284"/>
      <c r="CD580" s="284"/>
      <c r="CE580" s="284"/>
      <c r="CF580" s="284"/>
      <c r="CG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c r="DR580" s="284"/>
    </row>
    <row r="581" spans="2:122">
      <c r="B581" s="346"/>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C581" s="346"/>
      <c r="AD581" s="346"/>
      <c r="AE581" s="346"/>
      <c r="AF581" s="346"/>
      <c r="AG581" s="346"/>
      <c r="AH581" s="346"/>
      <c r="AI581" s="346"/>
      <c r="AJ581" s="346"/>
      <c r="AV581" s="284"/>
      <c r="AW581" s="284"/>
      <c r="AX581" s="284"/>
      <c r="AY581" s="284"/>
      <c r="BH581" s="284"/>
      <c r="BI581" s="284"/>
      <c r="BJ581" s="284"/>
      <c r="BK581" s="284"/>
      <c r="BL581" s="284"/>
      <c r="BM581" s="284"/>
      <c r="BN581" s="284"/>
      <c r="BO581" s="284"/>
      <c r="BP581" s="284"/>
      <c r="BQ581" s="284"/>
      <c r="BR581" s="284"/>
      <c r="BS581" s="284"/>
      <c r="BT581" s="284"/>
      <c r="BU581" s="284"/>
      <c r="BV581" s="284"/>
      <c r="BW581" s="284"/>
      <c r="BX581" s="284"/>
      <c r="BY581" s="284"/>
      <c r="BZ581" s="284"/>
      <c r="CA581" s="284"/>
      <c r="CB581" s="284"/>
      <c r="CC581" s="284"/>
      <c r="CD581" s="284"/>
      <c r="CE581" s="284"/>
      <c r="CF581" s="284"/>
      <c r="CG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c r="DR581" s="284"/>
    </row>
    <row r="582" spans="2:122">
      <c r="B582" s="346"/>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C582" s="346"/>
      <c r="AD582" s="346"/>
      <c r="AE582" s="346"/>
      <c r="AF582" s="346"/>
      <c r="AG582" s="346"/>
      <c r="AH582" s="346"/>
      <c r="AI582" s="346"/>
      <c r="AJ582" s="346"/>
      <c r="AV582" s="284"/>
      <c r="AW582" s="284"/>
      <c r="AX582" s="284"/>
      <c r="AY582" s="284"/>
      <c r="BH582" s="284"/>
      <c r="BI582" s="284"/>
      <c r="BJ582" s="284"/>
      <c r="BK582" s="284"/>
      <c r="BL582" s="284"/>
      <c r="BM582" s="284"/>
      <c r="BN582" s="284"/>
      <c r="BO582" s="284"/>
      <c r="BP582" s="284"/>
      <c r="BQ582" s="284"/>
      <c r="BR582" s="284"/>
      <c r="BS582" s="284"/>
      <c r="BT582" s="284"/>
      <c r="BU582" s="284"/>
      <c r="BV582" s="284"/>
      <c r="BW582" s="284"/>
      <c r="BX582" s="284"/>
      <c r="BY582" s="284"/>
      <c r="BZ582" s="284"/>
      <c r="CA582" s="284"/>
      <c r="CB582" s="284"/>
      <c r="CC582" s="284"/>
      <c r="CD582" s="284"/>
      <c r="CE582" s="284"/>
      <c r="CF582" s="284"/>
      <c r="CG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c r="DR582" s="284"/>
    </row>
    <row r="583" spans="2:122">
      <c r="B583" s="346"/>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C583" s="346"/>
      <c r="AD583" s="346"/>
      <c r="AE583" s="346"/>
      <c r="AF583" s="346"/>
      <c r="AG583" s="346"/>
      <c r="AH583" s="346"/>
      <c r="AI583" s="346"/>
      <c r="AJ583" s="346"/>
      <c r="AV583" s="284"/>
      <c r="AW583" s="284"/>
      <c r="AX583" s="284"/>
      <c r="AY583" s="284"/>
      <c r="BH583" s="284"/>
      <c r="BI583" s="284"/>
      <c r="BJ583" s="284"/>
      <c r="BK583" s="284"/>
      <c r="BL583" s="284"/>
      <c r="BM583" s="284"/>
      <c r="BN583" s="284"/>
      <c r="BO583" s="284"/>
      <c r="BP583" s="284"/>
      <c r="BQ583" s="284"/>
      <c r="BR583" s="284"/>
      <c r="BS583" s="284"/>
      <c r="BT583" s="284"/>
      <c r="BU583" s="284"/>
      <c r="BV583" s="284"/>
      <c r="BW583" s="284"/>
      <c r="BX583" s="284"/>
      <c r="BY583" s="284"/>
      <c r="BZ583" s="284"/>
      <c r="CA583" s="284"/>
      <c r="CB583" s="284"/>
      <c r="CC583" s="284"/>
      <c r="CD583" s="284"/>
      <c r="CE583" s="284"/>
      <c r="CF583" s="284"/>
      <c r="CG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c r="DR583" s="284"/>
    </row>
    <row r="584" spans="2:122">
      <c r="B584" s="346"/>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C584" s="346"/>
      <c r="AD584" s="346"/>
      <c r="AE584" s="346"/>
      <c r="AF584" s="346"/>
      <c r="AG584" s="346"/>
      <c r="AH584" s="346"/>
      <c r="AI584" s="346"/>
      <c r="AJ584" s="346"/>
      <c r="AV584" s="284"/>
      <c r="AW584" s="284"/>
      <c r="AX584" s="284"/>
      <c r="AY584" s="284"/>
      <c r="BH584" s="284"/>
      <c r="BI584" s="284"/>
      <c r="BJ584" s="284"/>
      <c r="BK584" s="284"/>
      <c r="BL584" s="284"/>
      <c r="BM584" s="284"/>
      <c r="BN584" s="284"/>
      <c r="BO584" s="284"/>
      <c r="BP584" s="284"/>
      <c r="BQ584" s="284"/>
      <c r="BR584" s="284"/>
      <c r="BS584" s="284"/>
      <c r="BT584" s="284"/>
      <c r="BU584" s="284"/>
      <c r="BV584" s="284"/>
      <c r="BW584" s="284"/>
      <c r="BX584" s="284"/>
      <c r="BY584" s="284"/>
      <c r="BZ584" s="284"/>
      <c r="CA584" s="284"/>
      <c r="CB584" s="284"/>
      <c r="CC584" s="284"/>
      <c r="CD584" s="284"/>
      <c r="CE584" s="284"/>
      <c r="CF584" s="284"/>
      <c r="CG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c r="DR584" s="284"/>
    </row>
    <row r="585" spans="2:122">
      <c r="B585" s="346"/>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C585" s="346"/>
      <c r="AD585" s="346"/>
      <c r="AE585" s="346"/>
      <c r="AF585" s="346"/>
      <c r="AG585" s="346"/>
      <c r="AH585" s="346"/>
      <c r="AI585" s="346"/>
      <c r="AJ585" s="346"/>
      <c r="AV585" s="284"/>
      <c r="AW585" s="284"/>
      <c r="AX585" s="284"/>
      <c r="AY585" s="284"/>
      <c r="BH585" s="284"/>
      <c r="BI585" s="284"/>
      <c r="BJ585" s="284"/>
      <c r="BK585" s="284"/>
      <c r="BL585" s="284"/>
      <c r="BM585" s="284"/>
      <c r="BN585" s="284"/>
      <c r="BO585" s="284"/>
      <c r="BP585" s="284"/>
      <c r="BQ585" s="284"/>
      <c r="BR585" s="284"/>
      <c r="BS585" s="284"/>
      <c r="BT585" s="284"/>
      <c r="BU585" s="284"/>
      <c r="BV585" s="284"/>
      <c r="BW585" s="284"/>
      <c r="BX585" s="284"/>
      <c r="BY585" s="284"/>
      <c r="BZ585" s="284"/>
      <c r="CA585" s="284"/>
      <c r="CB585" s="284"/>
      <c r="CC585" s="284"/>
      <c r="CD585" s="284"/>
      <c r="CE585" s="284"/>
      <c r="CF585" s="284"/>
      <c r="CG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c r="DR585" s="284"/>
    </row>
    <row r="586" spans="2:122">
      <c r="B586" s="346"/>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C586" s="346"/>
      <c r="AD586" s="346"/>
      <c r="AE586" s="346"/>
      <c r="AF586" s="346"/>
      <c r="AG586" s="346"/>
      <c r="AH586" s="346"/>
      <c r="AI586" s="346"/>
      <c r="AJ586" s="346"/>
      <c r="AV586" s="284"/>
      <c r="AW586" s="284"/>
      <c r="AX586" s="284"/>
      <c r="AY586" s="284"/>
      <c r="BH586" s="284"/>
      <c r="BI586" s="284"/>
      <c r="BJ586" s="284"/>
      <c r="BK586" s="284"/>
      <c r="BL586" s="284"/>
      <c r="BM586" s="284"/>
      <c r="BN586" s="284"/>
      <c r="BO586" s="284"/>
      <c r="BP586" s="284"/>
      <c r="BQ586" s="284"/>
      <c r="BR586" s="284"/>
      <c r="BS586" s="284"/>
      <c r="BT586" s="284"/>
      <c r="BU586" s="284"/>
      <c r="BV586" s="284"/>
      <c r="BW586" s="284"/>
      <c r="BX586" s="284"/>
      <c r="BY586" s="284"/>
      <c r="BZ586" s="284"/>
      <c r="CA586" s="284"/>
      <c r="CB586" s="284"/>
      <c r="CC586" s="284"/>
      <c r="CD586" s="284"/>
      <c r="CE586" s="284"/>
      <c r="CF586" s="284"/>
      <c r="CG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c r="DR586" s="284"/>
    </row>
    <row r="587" spans="2:122">
      <c r="B587" s="346"/>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C587" s="346"/>
      <c r="AD587" s="346"/>
      <c r="AE587" s="346"/>
      <c r="AF587" s="346"/>
      <c r="AG587" s="346"/>
      <c r="AH587" s="346"/>
      <c r="AI587" s="346"/>
      <c r="AJ587" s="346"/>
      <c r="AV587" s="284"/>
      <c r="AW587" s="284"/>
      <c r="AX587" s="284"/>
      <c r="AY587" s="284"/>
      <c r="BH587" s="284"/>
      <c r="BI587" s="284"/>
      <c r="BJ587" s="284"/>
      <c r="BK587" s="284"/>
      <c r="BL587" s="284"/>
      <c r="BM587" s="284"/>
      <c r="BN587" s="284"/>
      <c r="BO587" s="284"/>
      <c r="BP587" s="284"/>
      <c r="BQ587" s="284"/>
      <c r="BR587" s="284"/>
      <c r="BS587" s="284"/>
      <c r="BT587" s="284"/>
      <c r="BU587" s="284"/>
      <c r="BV587" s="284"/>
      <c r="BW587" s="284"/>
      <c r="BX587" s="284"/>
      <c r="BY587" s="284"/>
      <c r="BZ587" s="284"/>
      <c r="CA587" s="284"/>
      <c r="CB587" s="284"/>
      <c r="CC587" s="284"/>
      <c r="CD587" s="284"/>
      <c r="CE587" s="284"/>
      <c r="CF587" s="284"/>
      <c r="CG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c r="DR587" s="284"/>
    </row>
    <row r="588" spans="2:122">
      <c r="B588" s="346"/>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C588" s="346"/>
      <c r="AD588" s="346"/>
      <c r="AE588" s="346"/>
      <c r="AF588" s="346"/>
      <c r="AG588" s="346"/>
      <c r="AH588" s="346"/>
      <c r="AI588" s="346"/>
      <c r="AJ588" s="346"/>
      <c r="AV588" s="284"/>
      <c r="AW588" s="284"/>
      <c r="AX588" s="284"/>
      <c r="AY588" s="284"/>
      <c r="BH588" s="284"/>
      <c r="BI588" s="284"/>
      <c r="BJ588" s="284"/>
      <c r="BK588" s="284"/>
      <c r="BL588" s="284"/>
      <c r="BM588" s="284"/>
      <c r="BN588" s="284"/>
      <c r="BO588" s="284"/>
      <c r="BP588" s="284"/>
      <c r="BQ588" s="284"/>
      <c r="BR588" s="284"/>
      <c r="BS588" s="284"/>
      <c r="BT588" s="284"/>
      <c r="BU588" s="284"/>
      <c r="BV588" s="284"/>
      <c r="BW588" s="284"/>
      <c r="BX588" s="284"/>
      <c r="BY588" s="284"/>
      <c r="BZ588" s="284"/>
      <c r="CA588" s="284"/>
      <c r="CB588" s="284"/>
      <c r="CC588" s="284"/>
      <c r="CD588" s="284"/>
      <c r="CE588" s="284"/>
      <c r="CF588" s="284"/>
      <c r="CG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c r="DR588" s="284"/>
    </row>
    <row r="589" spans="2:122">
      <c r="B589" s="346"/>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C589" s="346"/>
      <c r="AD589" s="346"/>
      <c r="AE589" s="346"/>
      <c r="AF589" s="346"/>
      <c r="AG589" s="346"/>
      <c r="AH589" s="346"/>
      <c r="AI589" s="346"/>
      <c r="AJ589" s="346"/>
      <c r="AV589" s="284"/>
      <c r="AW589" s="284"/>
      <c r="AX589" s="284"/>
      <c r="AY589" s="284"/>
      <c r="BH589" s="284"/>
      <c r="BI589" s="284"/>
      <c r="BJ589" s="284"/>
      <c r="BK589" s="284"/>
      <c r="BL589" s="284"/>
      <c r="BM589" s="284"/>
      <c r="BN589" s="284"/>
      <c r="BO589" s="284"/>
      <c r="BP589" s="284"/>
      <c r="BQ589" s="284"/>
      <c r="BR589" s="284"/>
      <c r="BS589" s="284"/>
      <c r="BT589" s="284"/>
      <c r="BU589" s="284"/>
      <c r="BV589" s="284"/>
      <c r="BW589" s="284"/>
      <c r="BX589" s="284"/>
      <c r="BY589" s="284"/>
      <c r="BZ589" s="284"/>
      <c r="CA589" s="284"/>
      <c r="CB589" s="284"/>
      <c r="CC589" s="284"/>
      <c r="CD589" s="284"/>
      <c r="CE589" s="284"/>
      <c r="CF589" s="284"/>
      <c r="CG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c r="DR589" s="284"/>
    </row>
    <row r="590" spans="2:122">
      <c r="B590" s="346"/>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C590" s="346"/>
      <c r="AD590" s="346"/>
      <c r="AE590" s="346"/>
      <c r="AF590" s="346"/>
      <c r="AG590" s="346"/>
      <c r="AH590" s="346"/>
      <c r="AI590" s="346"/>
      <c r="AJ590" s="346"/>
      <c r="AV590" s="284"/>
      <c r="AW590" s="284"/>
      <c r="AX590" s="284"/>
      <c r="AY590" s="284"/>
      <c r="BH590" s="284"/>
      <c r="BI590" s="284"/>
      <c r="BJ590" s="284"/>
      <c r="BK590" s="284"/>
      <c r="BL590" s="284"/>
      <c r="BM590" s="284"/>
      <c r="BN590" s="284"/>
      <c r="BO590" s="284"/>
      <c r="BP590" s="284"/>
      <c r="BQ590" s="284"/>
      <c r="BR590" s="284"/>
      <c r="BS590" s="284"/>
      <c r="BT590" s="284"/>
      <c r="BU590" s="284"/>
      <c r="BV590" s="284"/>
      <c r="BW590" s="284"/>
      <c r="BX590" s="284"/>
      <c r="BY590" s="284"/>
      <c r="BZ590" s="284"/>
      <c r="CA590" s="284"/>
      <c r="CB590" s="284"/>
      <c r="CC590" s="284"/>
      <c r="CD590" s="284"/>
      <c r="CE590" s="284"/>
      <c r="CF590" s="284"/>
      <c r="CG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c r="DR590" s="284"/>
    </row>
    <row r="591" spans="2:122">
      <c r="B591" s="346"/>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C591" s="346"/>
      <c r="AD591" s="346"/>
      <c r="AE591" s="346"/>
      <c r="AF591" s="346"/>
      <c r="AG591" s="346"/>
      <c r="AH591" s="346"/>
      <c r="AI591" s="346"/>
      <c r="AJ591" s="346"/>
      <c r="AV591" s="284"/>
      <c r="AW591" s="284"/>
      <c r="AX591" s="284"/>
      <c r="AY591" s="284"/>
      <c r="BH591" s="284"/>
      <c r="BI591" s="284"/>
      <c r="BJ591" s="284"/>
      <c r="BK591" s="284"/>
      <c r="BL591" s="284"/>
      <c r="BM591" s="284"/>
      <c r="BN591" s="284"/>
      <c r="BO591" s="284"/>
      <c r="BP591" s="284"/>
      <c r="BQ591" s="284"/>
      <c r="BR591" s="284"/>
      <c r="BS591" s="284"/>
      <c r="BT591" s="284"/>
      <c r="BU591" s="284"/>
      <c r="BV591" s="284"/>
      <c r="BW591" s="284"/>
      <c r="BX591" s="284"/>
      <c r="BY591" s="284"/>
      <c r="BZ591" s="284"/>
      <c r="CA591" s="284"/>
      <c r="CB591" s="284"/>
      <c r="CC591" s="284"/>
      <c r="CD591" s="284"/>
      <c r="CE591" s="284"/>
      <c r="CF591" s="284"/>
      <c r="CG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c r="DR591" s="284"/>
    </row>
    <row r="592" spans="2:122">
      <c r="B592" s="346"/>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C592" s="346"/>
      <c r="AD592" s="346"/>
      <c r="AE592" s="346"/>
      <c r="AF592" s="346"/>
      <c r="AG592" s="346"/>
      <c r="AH592" s="346"/>
      <c r="AI592" s="346"/>
      <c r="AJ592" s="346"/>
      <c r="AV592" s="284"/>
      <c r="AW592" s="284"/>
      <c r="AX592" s="284"/>
      <c r="AY592" s="284"/>
      <c r="BH592" s="284"/>
      <c r="BI592" s="284"/>
      <c r="BJ592" s="284"/>
      <c r="BK592" s="284"/>
      <c r="BL592" s="284"/>
      <c r="BM592" s="284"/>
      <c r="BN592" s="284"/>
      <c r="BO592" s="284"/>
      <c r="BP592" s="284"/>
      <c r="BQ592" s="284"/>
      <c r="BR592" s="284"/>
      <c r="BS592" s="284"/>
      <c r="BT592" s="284"/>
      <c r="BU592" s="284"/>
      <c r="BV592" s="284"/>
      <c r="BW592" s="284"/>
      <c r="BX592" s="284"/>
      <c r="BY592" s="284"/>
      <c r="BZ592" s="284"/>
      <c r="CA592" s="284"/>
      <c r="CB592" s="284"/>
      <c r="CC592" s="284"/>
      <c r="CD592" s="284"/>
      <c r="CE592" s="284"/>
      <c r="CF592" s="284"/>
      <c r="CG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c r="DR592" s="284"/>
    </row>
    <row r="593" spans="2:122">
      <c r="B593" s="346"/>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C593" s="346"/>
      <c r="AD593" s="346"/>
      <c r="AE593" s="346"/>
      <c r="AF593" s="346"/>
      <c r="AG593" s="346"/>
      <c r="AH593" s="346"/>
      <c r="AI593" s="346"/>
      <c r="AJ593" s="346"/>
      <c r="AV593" s="284"/>
      <c r="AW593" s="284"/>
      <c r="AX593" s="284"/>
      <c r="AY593" s="284"/>
      <c r="BH593" s="284"/>
      <c r="BI593" s="284"/>
      <c r="BJ593" s="284"/>
      <c r="BK593" s="284"/>
      <c r="BL593" s="284"/>
      <c r="BM593" s="284"/>
      <c r="BN593" s="284"/>
      <c r="BO593" s="284"/>
      <c r="BP593" s="284"/>
      <c r="BQ593" s="284"/>
      <c r="BR593" s="284"/>
      <c r="BS593" s="284"/>
      <c r="BT593" s="284"/>
      <c r="BU593" s="284"/>
      <c r="BV593" s="284"/>
      <c r="BW593" s="284"/>
      <c r="BX593" s="284"/>
      <c r="BY593" s="284"/>
      <c r="BZ593" s="284"/>
      <c r="CA593" s="284"/>
      <c r="CB593" s="284"/>
      <c r="CC593" s="284"/>
      <c r="CD593" s="284"/>
      <c r="CE593" s="284"/>
      <c r="CF593" s="284"/>
      <c r="CG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c r="DR593" s="284"/>
    </row>
    <row r="594" spans="2:122">
      <c r="B594" s="346"/>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C594" s="346"/>
      <c r="AD594" s="346"/>
      <c r="AE594" s="346"/>
      <c r="AF594" s="346"/>
      <c r="AG594" s="346"/>
      <c r="AH594" s="346"/>
      <c r="AI594" s="346"/>
      <c r="AJ594" s="346"/>
      <c r="AV594" s="284"/>
      <c r="AW594" s="284"/>
      <c r="AX594" s="284"/>
      <c r="AY594" s="284"/>
      <c r="BH594" s="284"/>
      <c r="BI594" s="284"/>
      <c r="BJ594" s="284"/>
      <c r="BK594" s="284"/>
      <c r="BL594" s="284"/>
      <c r="BM594" s="284"/>
      <c r="BN594" s="284"/>
      <c r="BO594" s="284"/>
      <c r="BP594" s="284"/>
      <c r="BQ594" s="284"/>
      <c r="BR594" s="284"/>
      <c r="BS594" s="284"/>
      <c r="BT594" s="284"/>
      <c r="BU594" s="284"/>
      <c r="BV594" s="284"/>
      <c r="BW594" s="284"/>
      <c r="BX594" s="284"/>
      <c r="BY594" s="284"/>
      <c r="BZ594" s="284"/>
      <c r="CA594" s="284"/>
      <c r="CB594" s="284"/>
      <c r="CC594" s="284"/>
      <c r="CD594" s="284"/>
      <c r="CE594" s="284"/>
      <c r="CF594" s="284"/>
      <c r="CG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c r="DR594" s="284"/>
    </row>
    <row r="595" spans="2:122">
      <c r="B595" s="346"/>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C595" s="346"/>
      <c r="AD595" s="346"/>
      <c r="AE595" s="346"/>
      <c r="AF595" s="346"/>
      <c r="AG595" s="346"/>
      <c r="AH595" s="346"/>
      <c r="AI595" s="346"/>
      <c r="AJ595" s="346"/>
      <c r="AV595" s="284"/>
      <c r="AW595" s="284"/>
      <c r="AX595" s="284"/>
      <c r="AY595" s="284"/>
      <c r="BH595" s="284"/>
      <c r="BI595" s="284"/>
      <c r="BJ595" s="284"/>
      <c r="BK595" s="284"/>
      <c r="BL595" s="284"/>
      <c r="BM595" s="284"/>
      <c r="BN595" s="284"/>
      <c r="BO595" s="284"/>
      <c r="BP595" s="284"/>
      <c r="BQ595" s="284"/>
      <c r="BR595" s="284"/>
      <c r="BS595" s="284"/>
      <c r="BT595" s="284"/>
      <c r="BU595" s="284"/>
      <c r="BV595" s="284"/>
      <c r="BW595" s="284"/>
      <c r="BX595" s="284"/>
      <c r="BY595" s="284"/>
      <c r="BZ595" s="284"/>
      <c r="CA595" s="284"/>
      <c r="CB595" s="284"/>
      <c r="CC595" s="284"/>
      <c r="CD595" s="284"/>
      <c r="CE595" s="284"/>
      <c r="CF595" s="284"/>
      <c r="CG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c r="DR595" s="284"/>
    </row>
    <row r="596" spans="2:122">
      <c r="B596" s="346"/>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C596" s="346"/>
      <c r="AD596" s="346"/>
      <c r="AE596" s="346"/>
      <c r="AF596" s="346"/>
      <c r="AG596" s="346"/>
      <c r="AH596" s="346"/>
      <c r="AI596" s="346"/>
      <c r="AJ596" s="346"/>
      <c r="AV596" s="284"/>
      <c r="AW596" s="284"/>
      <c r="AX596" s="284"/>
      <c r="AY596" s="284"/>
      <c r="BH596" s="284"/>
      <c r="BI596" s="284"/>
      <c r="BJ596" s="284"/>
      <c r="BK596" s="284"/>
      <c r="BL596" s="284"/>
      <c r="BM596" s="284"/>
      <c r="BN596" s="284"/>
      <c r="BO596" s="284"/>
      <c r="BP596" s="284"/>
      <c r="BQ596" s="284"/>
      <c r="BR596" s="284"/>
      <c r="BS596" s="284"/>
      <c r="BT596" s="284"/>
      <c r="BU596" s="284"/>
      <c r="BV596" s="284"/>
      <c r="BW596" s="284"/>
      <c r="BX596" s="284"/>
      <c r="BY596" s="284"/>
      <c r="BZ596" s="284"/>
      <c r="CA596" s="284"/>
      <c r="CB596" s="284"/>
      <c r="CC596" s="284"/>
      <c r="CD596" s="284"/>
      <c r="CE596" s="284"/>
      <c r="CF596" s="284"/>
      <c r="CG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c r="DR596" s="284"/>
    </row>
    <row r="597" spans="2:122">
      <c r="B597" s="346"/>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C597" s="346"/>
      <c r="AD597" s="346"/>
      <c r="AE597" s="346"/>
      <c r="AF597" s="346"/>
      <c r="AG597" s="346"/>
      <c r="AH597" s="346"/>
      <c r="AI597" s="346"/>
      <c r="AJ597" s="346"/>
      <c r="AV597" s="284"/>
      <c r="AW597" s="284"/>
      <c r="AX597" s="284"/>
      <c r="AY597" s="284"/>
      <c r="BH597" s="284"/>
      <c r="BI597" s="284"/>
      <c r="BJ597" s="284"/>
      <c r="BK597" s="284"/>
      <c r="BL597" s="284"/>
      <c r="BM597" s="284"/>
      <c r="BN597" s="284"/>
      <c r="BO597" s="284"/>
      <c r="BP597" s="284"/>
      <c r="BQ597" s="284"/>
      <c r="BR597" s="284"/>
      <c r="BS597" s="284"/>
      <c r="BT597" s="284"/>
      <c r="BU597" s="284"/>
      <c r="BV597" s="284"/>
      <c r="BW597" s="284"/>
      <c r="BX597" s="284"/>
      <c r="BY597" s="284"/>
      <c r="BZ597" s="284"/>
      <c r="CA597" s="284"/>
      <c r="CB597" s="284"/>
      <c r="CC597" s="284"/>
      <c r="CD597" s="284"/>
      <c r="CE597" s="284"/>
      <c r="CF597" s="284"/>
      <c r="CG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c r="DR597" s="284"/>
    </row>
    <row r="598" spans="2:122">
      <c r="B598" s="346"/>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C598" s="346"/>
      <c r="AD598" s="346"/>
      <c r="AE598" s="346"/>
      <c r="AF598" s="346"/>
      <c r="AG598" s="346"/>
      <c r="AH598" s="346"/>
      <c r="AI598" s="346"/>
      <c r="AJ598" s="346"/>
      <c r="AV598" s="284"/>
      <c r="AW598" s="284"/>
      <c r="AX598" s="284"/>
      <c r="AY598" s="284"/>
      <c r="BH598" s="284"/>
      <c r="BI598" s="284"/>
      <c r="BJ598" s="284"/>
      <c r="BK598" s="284"/>
      <c r="BL598" s="284"/>
      <c r="BM598" s="284"/>
      <c r="BN598" s="284"/>
      <c r="BO598" s="284"/>
      <c r="BP598" s="284"/>
      <c r="BQ598" s="284"/>
      <c r="BR598" s="284"/>
      <c r="BS598" s="284"/>
      <c r="BT598" s="284"/>
      <c r="BU598" s="284"/>
      <c r="BV598" s="284"/>
      <c r="BW598" s="284"/>
      <c r="BX598" s="284"/>
      <c r="BY598" s="284"/>
      <c r="BZ598" s="284"/>
      <c r="CA598" s="284"/>
      <c r="CB598" s="284"/>
      <c r="CC598" s="284"/>
      <c r="CD598" s="284"/>
      <c r="CE598" s="284"/>
      <c r="CF598" s="284"/>
      <c r="CG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c r="DR598" s="284"/>
    </row>
    <row r="599" spans="2:122">
      <c r="B599" s="346"/>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C599" s="346"/>
      <c r="AD599" s="346"/>
      <c r="AE599" s="346"/>
      <c r="AF599" s="346"/>
      <c r="AG599" s="346"/>
      <c r="AH599" s="346"/>
      <c r="AI599" s="346"/>
      <c r="AJ599" s="346"/>
      <c r="AV599" s="284"/>
      <c r="AW599" s="284"/>
      <c r="AX599" s="284"/>
      <c r="AY599" s="284"/>
      <c r="BH599" s="284"/>
      <c r="BI599" s="284"/>
      <c r="BJ599" s="284"/>
      <c r="BK599" s="284"/>
      <c r="BL599" s="284"/>
      <c r="BM599" s="284"/>
      <c r="BN599" s="284"/>
      <c r="BO599" s="284"/>
      <c r="BP599" s="284"/>
      <c r="BQ599" s="284"/>
      <c r="BR599" s="284"/>
      <c r="BS599" s="284"/>
      <c r="BT599" s="284"/>
      <c r="BU599" s="284"/>
      <c r="BV599" s="284"/>
      <c r="BW599" s="284"/>
      <c r="BX599" s="284"/>
      <c r="BY599" s="284"/>
      <c r="BZ599" s="284"/>
      <c r="CA599" s="284"/>
      <c r="CB599" s="284"/>
      <c r="CC599" s="284"/>
      <c r="CD599" s="284"/>
      <c r="CE599" s="284"/>
      <c r="CF599" s="284"/>
      <c r="CG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c r="DR599" s="284"/>
    </row>
    <row r="600" spans="2:122">
      <c r="B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V600" s="284"/>
      <c r="AW600" s="284"/>
      <c r="AX600" s="284"/>
      <c r="AY600" s="284"/>
      <c r="BH600" s="284"/>
      <c r="BI600" s="284"/>
      <c r="BJ600" s="284"/>
      <c r="BK600" s="284"/>
      <c r="BL600" s="284"/>
      <c r="BM600" s="284"/>
      <c r="BN600" s="284"/>
      <c r="BO600" s="284"/>
      <c r="BP600" s="284"/>
      <c r="BQ600" s="284"/>
      <c r="BR600" s="284"/>
      <c r="BS600" s="284"/>
      <c r="BT600" s="284"/>
      <c r="BU600" s="284"/>
      <c r="BV600" s="284"/>
      <c r="BW600" s="284"/>
      <c r="BX600" s="284"/>
      <c r="BY600" s="284"/>
      <c r="BZ600" s="284"/>
      <c r="CA600" s="284"/>
      <c r="CB600" s="284"/>
      <c r="CC600" s="284"/>
      <c r="CD600" s="284"/>
      <c r="CE600" s="284"/>
      <c r="CF600" s="284"/>
      <c r="CG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c r="DR600" s="284"/>
    </row>
    <row r="601" spans="2:122">
      <c r="B601" s="346"/>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C601" s="346"/>
      <c r="AD601" s="346"/>
      <c r="AE601" s="346"/>
      <c r="AF601" s="346"/>
      <c r="AG601" s="346"/>
      <c r="AH601" s="346"/>
      <c r="AI601" s="346"/>
      <c r="AJ601" s="346"/>
      <c r="AV601" s="284"/>
      <c r="AW601" s="284"/>
      <c r="AX601" s="284"/>
      <c r="AY601" s="284"/>
      <c r="BH601" s="284"/>
      <c r="BI601" s="284"/>
      <c r="BJ601" s="284"/>
      <c r="BK601" s="284"/>
      <c r="BL601" s="284"/>
      <c r="BM601" s="284"/>
      <c r="BN601" s="284"/>
      <c r="BO601" s="284"/>
      <c r="BP601" s="284"/>
      <c r="BQ601" s="284"/>
      <c r="BR601" s="284"/>
      <c r="BS601" s="284"/>
      <c r="BT601" s="284"/>
      <c r="BU601" s="284"/>
      <c r="BV601" s="284"/>
      <c r="BW601" s="284"/>
      <c r="BX601" s="284"/>
      <c r="BY601" s="284"/>
      <c r="BZ601" s="284"/>
      <c r="CA601" s="284"/>
      <c r="CB601" s="284"/>
      <c r="CC601" s="284"/>
      <c r="CD601" s="284"/>
      <c r="CE601" s="284"/>
      <c r="CF601" s="284"/>
      <c r="CG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c r="DR601" s="284"/>
    </row>
    <row r="602" spans="2:122">
      <c r="B602" s="346"/>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C602" s="346"/>
      <c r="AD602" s="346"/>
      <c r="AE602" s="346"/>
      <c r="AF602" s="346"/>
      <c r="AG602" s="346"/>
      <c r="AH602" s="346"/>
      <c r="AI602" s="346"/>
      <c r="AJ602" s="346"/>
      <c r="AV602" s="284"/>
      <c r="AW602" s="284"/>
      <c r="AX602" s="284"/>
      <c r="AY602" s="284"/>
      <c r="BH602" s="284"/>
      <c r="BI602" s="284"/>
      <c r="BJ602" s="284"/>
      <c r="BK602" s="284"/>
      <c r="BL602" s="284"/>
      <c r="BM602" s="284"/>
      <c r="BN602" s="284"/>
      <c r="BO602" s="284"/>
      <c r="BP602" s="284"/>
      <c r="BQ602" s="284"/>
      <c r="BR602" s="284"/>
      <c r="BS602" s="284"/>
      <c r="BT602" s="284"/>
      <c r="BU602" s="284"/>
      <c r="BV602" s="284"/>
      <c r="BW602" s="284"/>
      <c r="BX602" s="284"/>
      <c r="BY602" s="284"/>
      <c r="BZ602" s="284"/>
      <c r="CA602" s="284"/>
      <c r="CB602" s="284"/>
      <c r="CC602" s="284"/>
      <c r="CD602" s="284"/>
      <c r="CE602" s="284"/>
      <c r="CF602" s="284"/>
      <c r="CG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c r="DR602" s="284"/>
    </row>
    <row r="603" spans="2:122">
      <c r="B603" s="346"/>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C603" s="346"/>
      <c r="AD603" s="346"/>
      <c r="AE603" s="346"/>
      <c r="AF603" s="346"/>
      <c r="AG603" s="346"/>
      <c r="AH603" s="346"/>
      <c r="AI603" s="346"/>
      <c r="AJ603" s="346"/>
      <c r="AV603" s="284"/>
      <c r="AW603" s="284"/>
      <c r="AX603" s="284"/>
      <c r="AY603" s="284"/>
      <c r="BH603" s="284"/>
      <c r="BI603" s="284"/>
      <c r="BJ603" s="284"/>
      <c r="BK603" s="284"/>
      <c r="BL603" s="284"/>
      <c r="BM603" s="284"/>
      <c r="BN603" s="284"/>
      <c r="BO603" s="284"/>
      <c r="BP603" s="284"/>
      <c r="BQ603" s="284"/>
      <c r="BR603" s="284"/>
      <c r="BS603" s="284"/>
      <c r="BT603" s="284"/>
      <c r="BU603" s="284"/>
      <c r="BV603" s="284"/>
      <c r="BW603" s="284"/>
      <c r="BX603" s="284"/>
      <c r="BY603" s="284"/>
      <c r="BZ603" s="284"/>
      <c r="CA603" s="284"/>
      <c r="CB603" s="284"/>
      <c r="CC603" s="284"/>
      <c r="CD603" s="284"/>
      <c r="CE603" s="284"/>
      <c r="CF603" s="284"/>
      <c r="CG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c r="DR603" s="284"/>
    </row>
    <row r="604" spans="2:122">
      <c r="B604" s="346"/>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C604" s="346"/>
      <c r="AD604" s="346"/>
      <c r="AE604" s="346"/>
      <c r="AF604" s="346"/>
      <c r="AG604" s="346"/>
      <c r="AH604" s="346"/>
      <c r="AI604" s="346"/>
      <c r="AJ604" s="346"/>
      <c r="AV604" s="284"/>
      <c r="AW604" s="284"/>
      <c r="AX604" s="284"/>
      <c r="AY604" s="284"/>
      <c r="BH604" s="284"/>
      <c r="BI604" s="284"/>
      <c r="BJ604" s="284"/>
      <c r="BK604" s="284"/>
      <c r="BL604" s="284"/>
      <c r="BM604" s="284"/>
      <c r="BN604" s="284"/>
      <c r="BO604" s="284"/>
      <c r="BP604" s="284"/>
      <c r="BQ604" s="284"/>
      <c r="BR604" s="284"/>
      <c r="BS604" s="284"/>
      <c r="BT604" s="284"/>
      <c r="BU604" s="284"/>
      <c r="BV604" s="284"/>
      <c r="BW604" s="284"/>
      <c r="BX604" s="284"/>
      <c r="BY604" s="284"/>
      <c r="BZ604" s="284"/>
      <c r="CA604" s="284"/>
      <c r="CB604" s="284"/>
      <c r="CC604" s="284"/>
      <c r="CD604" s="284"/>
      <c r="CE604" s="284"/>
      <c r="CF604" s="284"/>
      <c r="CG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c r="DR604" s="284"/>
    </row>
    <row r="605" spans="2:122">
      <c r="B605" s="346"/>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C605" s="346"/>
      <c r="AD605" s="346"/>
      <c r="AE605" s="346"/>
      <c r="AF605" s="346"/>
      <c r="AG605" s="346"/>
      <c r="AH605" s="346"/>
      <c r="AI605" s="346"/>
      <c r="AJ605" s="346"/>
      <c r="AV605" s="284"/>
      <c r="AW605" s="284"/>
      <c r="AX605" s="284"/>
      <c r="AY605" s="284"/>
      <c r="BH605" s="284"/>
      <c r="BI605" s="284"/>
      <c r="BJ605" s="284"/>
      <c r="BK605" s="284"/>
      <c r="BL605" s="284"/>
      <c r="BM605" s="284"/>
      <c r="BN605" s="284"/>
      <c r="BO605" s="284"/>
      <c r="BP605" s="284"/>
      <c r="BQ605" s="284"/>
      <c r="BR605" s="284"/>
      <c r="BS605" s="284"/>
      <c r="BT605" s="284"/>
      <c r="BU605" s="284"/>
      <c r="BV605" s="284"/>
      <c r="BW605" s="284"/>
      <c r="BX605" s="284"/>
      <c r="BY605" s="284"/>
      <c r="BZ605" s="284"/>
      <c r="CA605" s="284"/>
      <c r="CB605" s="284"/>
      <c r="CC605" s="284"/>
      <c r="CD605" s="284"/>
      <c r="CE605" s="284"/>
      <c r="CF605" s="284"/>
      <c r="CG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c r="DR605" s="284"/>
    </row>
    <row r="606" spans="2:122">
      <c r="B606" s="346"/>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C606" s="346"/>
      <c r="AD606" s="346"/>
      <c r="AE606" s="346"/>
      <c r="AF606" s="346"/>
      <c r="AG606" s="346"/>
      <c r="AH606" s="346"/>
      <c r="AI606" s="346"/>
      <c r="AJ606" s="346"/>
      <c r="AV606" s="284"/>
      <c r="AW606" s="284"/>
      <c r="AX606" s="284"/>
      <c r="AY606" s="284"/>
      <c r="BH606" s="284"/>
      <c r="BI606" s="284"/>
      <c r="BJ606" s="284"/>
      <c r="BK606" s="284"/>
      <c r="BL606" s="284"/>
      <c r="BM606" s="284"/>
      <c r="BN606" s="284"/>
      <c r="BO606" s="284"/>
      <c r="BP606" s="284"/>
      <c r="BQ606" s="284"/>
      <c r="BR606" s="284"/>
      <c r="BS606" s="284"/>
      <c r="BT606" s="284"/>
      <c r="BU606" s="284"/>
      <c r="BV606" s="284"/>
      <c r="BW606" s="284"/>
      <c r="BX606" s="284"/>
      <c r="BY606" s="284"/>
      <c r="BZ606" s="284"/>
      <c r="CA606" s="284"/>
      <c r="CB606" s="284"/>
      <c r="CC606" s="284"/>
      <c r="CD606" s="284"/>
      <c r="CE606" s="284"/>
      <c r="CF606" s="284"/>
      <c r="CG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c r="DR606" s="284"/>
    </row>
    <row r="607" spans="2:122">
      <c r="B607" s="346"/>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C607" s="346"/>
      <c r="AD607" s="346"/>
      <c r="AE607" s="346"/>
      <c r="AF607" s="346"/>
      <c r="AG607" s="346"/>
      <c r="AH607" s="346"/>
      <c r="AI607" s="346"/>
      <c r="AJ607" s="346"/>
      <c r="AV607" s="284"/>
      <c r="AW607" s="284"/>
      <c r="AX607" s="284"/>
      <c r="AY607" s="284"/>
      <c r="BH607" s="284"/>
      <c r="BI607" s="284"/>
      <c r="BJ607" s="284"/>
      <c r="BK607" s="284"/>
      <c r="BL607" s="284"/>
      <c r="BM607" s="284"/>
      <c r="BN607" s="284"/>
      <c r="BO607" s="284"/>
      <c r="BP607" s="284"/>
      <c r="BQ607" s="284"/>
      <c r="BR607" s="284"/>
      <c r="BS607" s="284"/>
      <c r="BT607" s="284"/>
      <c r="BU607" s="284"/>
      <c r="BV607" s="284"/>
      <c r="BW607" s="284"/>
      <c r="BX607" s="284"/>
      <c r="BY607" s="284"/>
      <c r="BZ607" s="284"/>
      <c r="CA607" s="284"/>
      <c r="CB607" s="284"/>
      <c r="CC607" s="284"/>
      <c r="CD607" s="284"/>
      <c r="CE607" s="284"/>
      <c r="CF607" s="284"/>
      <c r="CG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c r="DR607" s="284"/>
    </row>
    <row r="608" spans="2:122">
      <c r="B608" s="346"/>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C608" s="346"/>
      <c r="AD608" s="346"/>
      <c r="AE608" s="346"/>
      <c r="AF608" s="346"/>
      <c r="AG608" s="346"/>
      <c r="AH608" s="346"/>
      <c r="AI608" s="346"/>
      <c r="AJ608" s="346"/>
      <c r="AV608" s="284"/>
      <c r="AW608" s="284"/>
      <c r="AX608" s="284"/>
      <c r="AY608" s="284"/>
      <c r="BH608" s="284"/>
      <c r="BI608" s="284"/>
      <c r="BJ608" s="284"/>
      <c r="BK608" s="284"/>
      <c r="BL608" s="284"/>
      <c r="BM608" s="284"/>
      <c r="BN608" s="284"/>
      <c r="BO608" s="284"/>
      <c r="BP608" s="284"/>
      <c r="BQ608" s="284"/>
      <c r="BR608" s="284"/>
      <c r="BS608" s="284"/>
      <c r="BT608" s="284"/>
      <c r="BU608" s="284"/>
      <c r="BV608" s="284"/>
      <c r="BW608" s="284"/>
      <c r="BX608" s="284"/>
      <c r="BY608" s="284"/>
      <c r="BZ608" s="284"/>
      <c r="CA608" s="284"/>
      <c r="CB608" s="284"/>
      <c r="CC608" s="284"/>
      <c r="CD608" s="284"/>
      <c r="CE608" s="284"/>
      <c r="CF608" s="284"/>
      <c r="CG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c r="DR608" s="284"/>
    </row>
    <row r="609" spans="2:122">
      <c r="B609" s="346"/>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C609" s="346"/>
      <c r="AD609" s="346"/>
      <c r="AE609" s="346"/>
      <c r="AF609" s="346"/>
      <c r="AG609" s="346"/>
      <c r="AH609" s="346"/>
      <c r="AI609" s="346"/>
      <c r="AJ609" s="346"/>
      <c r="AV609" s="284"/>
      <c r="AW609" s="284"/>
      <c r="AX609" s="284"/>
      <c r="AY609" s="284"/>
      <c r="BH609" s="284"/>
      <c r="BI609" s="284"/>
      <c r="BJ609" s="284"/>
      <c r="BK609" s="284"/>
      <c r="BL609" s="284"/>
      <c r="BM609" s="284"/>
      <c r="BN609" s="284"/>
      <c r="BO609" s="284"/>
      <c r="BP609" s="284"/>
      <c r="BQ609" s="284"/>
      <c r="BR609" s="284"/>
      <c r="BS609" s="284"/>
      <c r="BT609" s="284"/>
      <c r="BU609" s="284"/>
      <c r="BV609" s="284"/>
      <c r="BW609" s="284"/>
      <c r="BX609" s="284"/>
      <c r="BY609" s="284"/>
      <c r="BZ609" s="284"/>
      <c r="CA609" s="284"/>
      <c r="CB609" s="284"/>
      <c r="CC609" s="284"/>
      <c r="CD609" s="284"/>
      <c r="CE609" s="284"/>
      <c r="CF609" s="284"/>
      <c r="CG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c r="DR609" s="284"/>
    </row>
    <row r="610" spans="2:122">
      <c r="B610" s="346"/>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C610" s="346"/>
      <c r="AD610" s="346"/>
      <c r="AE610" s="346"/>
      <c r="AF610" s="346"/>
      <c r="AG610" s="346"/>
      <c r="AH610" s="346"/>
      <c r="AI610" s="346"/>
      <c r="AJ610" s="346"/>
      <c r="AV610" s="284"/>
      <c r="AW610" s="284"/>
      <c r="AX610" s="284"/>
      <c r="AY610" s="284"/>
      <c r="BH610" s="284"/>
      <c r="BI610" s="284"/>
      <c r="BJ610" s="284"/>
      <c r="BK610" s="284"/>
      <c r="BL610" s="284"/>
      <c r="BM610" s="284"/>
      <c r="BN610" s="284"/>
      <c r="BO610" s="284"/>
      <c r="BP610" s="284"/>
      <c r="BQ610" s="284"/>
      <c r="BR610" s="284"/>
      <c r="BS610" s="284"/>
      <c r="BT610" s="284"/>
      <c r="BU610" s="284"/>
      <c r="BV610" s="284"/>
      <c r="BW610" s="284"/>
      <c r="BX610" s="284"/>
      <c r="BY610" s="284"/>
      <c r="BZ610" s="284"/>
      <c r="CA610" s="284"/>
      <c r="CB610" s="284"/>
      <c r="CC610" s="284"/>
      <c r="CD610" s="284"/>
      <c r="CE610" s="284"/>
      <c r="CF610" s="284"/>
      <c r="CG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c r="DR610" s="284"/>
    </row>
    <row r="611" spans="2:122">
      <c r="B611" s="346"/>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C611" s="346"/>
      <c r="AD611" s="346"/>
      <c r="AE611" s="346"/>
      <c r="AF611" s="346"/>
      <c r="AG611" s="346"/>
      <c r="AH611" s="346"/>
      <c r="AI611" s="346"/>
      <c r="AJ611" s="346"/>
      <c r="AV611" s="284"/>
      <c r="AW611" s="284"/>
      <c r="AX611" s="284"/>
      <c r="AY611" s="284"/>
      <c r="BH611" s="284"/>
      <c r="BI611" s="284"/>
      <c r="BJ611" s="284"/>
      <c r="BK611" s="284"/>
      <c r="BL611" s="284"/>
      <c r="BM611" s="284"/>
      <c r="BN611" s="284"/>
      <c r="BO611" s="284"/>
      <c r="BP611" s="284"/>
      <c r="BQ611" s="284"/>
      <c r="BR611" s="284"/>
      <c r="BS611" s="284"/>
      <c r="BT611" s="284"/>
      <c r="BU611" s="284"/>
      <c r="BV611" s="284"/>
      <c r="BW611" s="284"/>
      <c r="BX611" s="284"/>
      <c r="BY611" s="284"/>
      <c r="BZ611" s="284"/>
      <c r="CA611" s="284"/>
      <c r="CB611" s="284"/>
      <c r="CC611" s="284"/>
      <c r="CD611" s="284"/>
      <c r="CE611" s="284"/>
      <c r="CF611" s="284"/>
      <c r="CG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c r="DR611" s="284"/>
    </row>
    <row r="612" spans="2:122">
      <c r="B612" s="346"/>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C612" s="346"/>
      <c r="AD612" s="346"/>
      <c r="AE612" s="346"/>
      <c r="AF612" s="346"/>
      <c r="AG612" s="346"/>
      <c r="AH612" s="346"/>
      <c r="AI612" s="346"/>
      <c r="AJ612" s="346"/>
      <c r="AV612" s="284"/>
      <c r="AW612" s="284"/>
      <c r="AX612" s="284"/>
      <c r="AY612" s="284"/>
      <c r="BH612" s="284"/>
      <c r="BI612" s="284"/>
      <c r="BJ612" s="284"/>
      <c r="BK612" s="284"/>
      <c r="BL612" s="284"/>
      <c r="BM612" s="284"/>
      <c r="BN612" s="284"/>
      <c r="BO612" s="284"/>
      <c r="BP612" s="284"/>
      <c r="BQ612" s="284"/>
      <c r="BR612" s="284"/>
      <c r="BS612" s="284"/>
      <c r="BT612" s="284"/>
      <c r="BU612" s="284"/>
      <c r="BV612" s="284"/>
      <c r="BW612" s="284"/>
      <c r="BX612" s="284"/>
      <c r="BY612" s="284"/>
      <c r="BZ612" s="284"/>
      <c r="CA612" s="284"/>
      <c r="CB612" s="284"/>
      <c r="CC612" s="284"/>
      <c r="CD612" s="284"/>
      <c r="CE612" s="284"/>
      <c r="CF612" s="284"/>
      <c r="CG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c r="DR612" s="284"/>
    </row>
    <row r="613" spans="2:122">
      <c r="B613" s="346"/>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C613" s="346"/>
      <c r="AD613" s="346"/>
      <c r="AE613" s="346"/>
      <c r="AF613" s="346"/>
      <c r="AG613" s="346"/>
      <c r="AH613" s="346"/>
      <c r="AI613" s="346"/>
      <c r="AJ613" s="346"/>
      <c r="AV613" s="284"/>
      <c r="AW613" s="284"/>
      <c r="AX613" s="284"/>
      <c r="AY613" s="284"/>
      <c r="BH613" s="284"/>
      <c r="BI613" s="284"/>
      <c r="BJ613" s="284"/>
      <c r="BK613" s="284"/>
      <c r="BL613" s="284"/>
      <c r="BM613" s="284"/>
      <c r="BN613" s="284"/>
      <c r="BO613" s="284"/>
      <c r="BP613" s="284"/>
      <c r="BQ613" s="284"/>
      <c r="BR613" s="284"/>
      <c r="BS613" s="284"/>
      <c r="BT613" s="284"/>
      <c r="BU613" s="284"/>
      <c r="BV613" s="284"/>
      <c r="BW613" s="284"/>
      <c r="BX613" s="284"/>
      <c r="BY613" s="284"/>
      <c r="BZ613" s="284"/>
      <c r="CA613" s="284"/>
      <c r="CB613" s="284"/>
      <c r="CC613" s="284"/>
      <c r="CD613" s="284"/>
      <c r="CE613" s="284"/>
      <c r="CF613" s="284"/>
      <c r="CG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c r="DR613" s="284"/>
    </row>
    <row r="614" spans="2:122">
      <c r="B614" s="346"/>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C614" s="346"/>
      <c r="AD614" s="346"/>
      <c r="AE614" s="346"/>
      <c r="AF614" s="346"/>
      <c r="AG614" s="346"/>
      <c r="AH614" s="346"/>
      <c r="AI614" s="346"/>
      <c r="AJ614" s="346"/>
      <c r="AV614" s="284"/>
      <c r="AW614" s="284"/>
      <c r="AX614" s="284"/>
      <c r="AY614" s="284"/>
      <c r="BH614" s="284"/>
      <c r="BI614" s="284"/>
      <c r="BJ614" s="284"/>
      <c r="BK614" s="284"/>
      <c r="BL614" s="284"/>
      <c r="BM614" s="284"/>
      <c r="BN614" s="284"/>
      <c r="BO614" s="284"/>
      <c r="BP614" s="284"/>
      <c r="BQ614" s="284"/>
      <c r="BR614" s="284"/>
      <c r="BS614" s="284"/>
      <c r="BT614" s="284"/>
      <c r="BU614" s="284"/>
      <c r="BV614" s="284"/>
      <c r="BW614" s="284"/>
      <c r="BX614" s="284"/>
      <c r="BY614" s="284"/>
      <c r="BZ614" s="284"/>
      <c r="CA614" s="284"/>
      <c r="CB614" s="284"/>
      <c r="CC614" s="284"/>
      <c r="CD614" s="284"/>
      <c r="CE614" s="284"/>
      <c r="CF614" s="284"/>
      <c r="CG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c r="DR614" s="284"/>
    </row>
    <row r="615" spans="2:122">
      <c r="B615" s="346"/>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C615" s="346"/>
      <c r="AD615" s="346"/>
      <c r="AE615" s="346"/>
      <c r="AF615" s="346"/>
      <c r="AG615" s="346"/>
      <c r="AH615" s="346"/>
      <c r="AI615" s="346"/>
      <c r="AJ615" s="346"/>
      <c r="AV615" s="284"/>
      <c r="AW615" s="284"/>
      <c r="AX615" s="284"/>
      <c r="AY615" s="284"/>
      <c r="BH615" s="284"/>
      <c r="BI615" s="284"/>
      <c r="BJ615" s="284"/>
      <c r="BK615" s="284"/>
      <c r="BL615" s="284"/>
      <c r="BM615" s="284"/>
      <c r="BN615" s="284"/>
      <c r="BO615" s="284"/>
      <c r="BP615" s="284"/>
      <c r="BQ615" s="284"/>
      <c r="BR615" s="284"/>
      <c r="BS615" s="284"/>
      <c r="BT615" s="284"/>
      <c r="BU615" s="284"/>
      <c r="BV615" s="284"/>
      <c r="BW615" s="284"/>
      <c r="BX615" s="284"/>
      <c r="BY615" s="284"/>
      <c r="BZ615" s="284"/>
      <c r="CA615" s="284"/>
      <c r="CB615" s="284"/>
      <c r="CC615" s="284"/>
      <c r="CD615" s="284"/>
      <c r="CE615" s="284"/>
      <c r="CF615" s="284"/>
      <c r="CG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c r="DR615" s="284"/>
    </row>
    <row r="616" spans="2:122">
      <c r="B616" s="346"/>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C616" s="346"/>
      <c r="AD616" s="346"/>
      <c r="AE616" s="346"/>
      <c r="AF616" s="346"/>
      <c r="AG616" s="346"/>
      <c r="AH616" s="346"/>
      <c r="AI616" s="346"/>
      <c r="AJ616" s="346"/>
      <c r="AV616" s="284"/>
      <c r="AW616" s="284"/>
      <c r="AX616" s="284"/>
      <c r="AY616" s="284"/>
      <c r="BH616" s="284"/>
      <c r="BI616" s="284"/>
      <c r="BJ616" s="284"/>
      <c r="BK616" s="284"/>
      <c r="BL616" s="284"/>
      <c r="BM616" s="284"/>
      <c r="BN616" s="284"/>
      <c r="BO616" s="284"/>
      <c r="BP616" s="284"/>
      <c r="BQ616" s="284"/>
      <c r="BR616" s="284"/>
      <c r="BS616" s="284"/>
      <c r="BT616" s="284"/>
      <c r="BU616" s="284"/>
      <c r="BV616" s="284"/>
      <c r="BW616" s="284"/>
      <c r="BX616" s="284"/>
      <c r="BY616" s="284"/>
      <c r="BZ616" s="284"/>
      <c r="CA616" s="284"/>
      <c r="CB616" s="284"/>
      <c r="CC616" s="284"/>
      <c r="CD616" s="284"/>
      <c r="CE616" s="284"/>
      <c r="CF616" s="284"/>
      <c r="CG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c r="DR616" s="284"/>
    </row>
    <row r="617" spans="2:122">
      <c r="B617" s="346"/>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C617" s="346"/>
      <c r="AD617" s="346"/>
      <c r="AE617" s="346"/>
      <c r="AF617" s="346"/>
      <c r="AG617" s="346"/>
      <c r="AH617" s="346"/>
      <c r="AI617" s="346"/>
      <c r="AJ617" s="346"/>
      <c r="AV617" s="284"/>
      <c r="AW617" s="284"/>
      <c r="AX617" s="284"/>
      <c r="AY617" s="284"/>
      <c r="BH617" s="284"/>
      <c r="BI617" s="284"/>
      <c r="BJ617" s="284"/>
      <c r="BK617" s="284"/>
      <c r="BL617" s="284"/>
      <c r="BM617" s="284"/>
      <c r="BN617" s="284"/>
      <c r="BO617" s="284"/>
      <c r="BP617" s="284"/>
      <c r="BQ617" s="284"/>
      <c r="BR617" s="284"/>
      <c r="BS617" s="284"/>
      <c r="BT617" s="284"/>
      <c r="BU617" s="284"/>
      <c r="BV617" s="284"/>
      <c r="BW617" s="284"/>
      <c r="BX617" s="284"/>
      <c r="BY617" s="284"/>
      <c r="BZ617" s="284"/>
      <c r="CA617" s="284"/>
      <c r="CB617" s="284"/>
      <c r="CC617" s="284"/>
      <c r="CD617" s="284"/>
      <c r="CE617" s="284"/>
      <c r="CF617" s="284"/>
      <c r="CG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c r="DR617" s="284"/>
    </row>
    <row r="618" spans="2:122">
      <c r="B618" s="346"/>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C618" s="346"/>
      <c r="AD618" s="346"/>
      <c r="AE618" s="346"/>
      <c r="AF618" s="346"/>
      <c r="AG618" s="346"/>
      <c r="AH618" s="346"/>
      <c r="AI618" s="346"/>
      <c r="AJ618" s="346"/>
      <c r="AV618" s="284"/>
      <c r="AW618" s="284"/>
      <c r="AX618" s="284"/>
      <c r="AY618" s="284"/>
      <c r="BH618" s="284"/>
      <c r="BI618" s="284"/>
      <c r="BJ618" s="284"/>
      <c r="BK618" s="284"/>
      <c r="BL618" s="284"/>
      <c r="BM618" s="284"/>
      <c r="BN618" s="284"/>
      <c r="BO618" s="284"/>
      <c r="BP618" s="284"/>
      <c r="BQ618" s="284"/>
      <c r="BR618" s="284"/>
      <c r="BS618" s="284"/>
      <c r="BT618" s="284"/>
      <c r="BU618" s="284"/>
      <c r="BV618" s="284"/>
      <c r="BW618" s="284"/>
      <c r="BX618" s="284"/>
      <c r="BY618" s="284"/>
      <c r="BZ618" s="284"/>
      <c r="CA618" s="284"/>
      <c r="CB618" s="284"/>
      <c r="CC618" s="284"/>
      <c r="CD618" s="284"/>
      <c r="CE618" s="284"/>
      <c r="CF618" s="284"/>
      <c r="CG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c r="DR618" s="284"/>
    </row>
    <row r="619" spans="2:122">
      <c r="B619" s="346"/>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C619" s="346"/>
      <c r="AD619" s="346"/>
      <c r="AE619" s="346"/>
      <c r="AF619" s="346"/>
      <c r="AG619" s="346"/>
      <c r="AH619" s="346"/>
      <c r="AI619" s="346"/>
      <c r="AJ619" s="346"/>
      <c r="AV619" s="284"/>
      <c r="AW619" s="284"/>
      <c r="AX619" s="284"/>
      <c r="AY619" s="284"/>
      <c r="BH619" s="284"/>
      <c r="BI619" s="284"/>
      <c r="BJ619" s="284"/>
      <c r="BK619" s="284"/>
      <c r="BL619" s="284"/>
      <c r="BM619" s="284"/>
      <c r="BN619" s="284"/>
      <c r="BO619" s="284"/>
      <c r="BP619" s="284"/>
      <c r="BQ619" s="284"/>
      <c r="BR619" s="284"/>
      <c r="BS619" s="284"/>
      <c r="BT619" s="284"/>
      <c r="BU619" s="284"/>
      <c r="BV619" s="284"/>
      <c r="BW619" s="284"/>
      <c r="BX619" s="284"/>
      <c r="BY619" s="284"/>
      <c r="BZ619" s="284"/>
      <c r="CA619" s="284"/>
      <c r="CB619" s="284"/>
      <c r="CC619" s="284"/>
      <c r="CD619" s="284"/>
      <c r="CE619" s="284"/>
      <c r="CF619" s="284"/>
      <c r="CG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c r="DR619" s="284"/>
    </row>
    <row r="620" spans="2:122">
      <c r="B620" s="346"/>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C620" s="346"/>
      <c r="AD620" s="346"/>
      <c r="AE620" s="346"/>
      <c r="AF620" s="346"/>
      <c r="AG620" s="346"/>
      <c r="AH620" s="346"/>
      <c r="AI620" s="346"/>
      <c r="AJ620" s="346"/>
      <c r="AV620" s="284"/>
      <c r="AW620" s="284"/>
      <c r="AX620" s="284"/>
      <c r="AY620" s="284"/>
      <c r="BH620" s="284"/>
      <c r="BI620" s="284"/>
      <c r="BJ620" s="284"/>
      <c r="BK620" s="284"/>
      <c r="BL620" s="284"/>
      <c r="BM620" s="284"/>
      <c r="BN620" s="284"/>
      <c r="BO620" s="284"/>
      <c r="BP620" s="284"/>
      <c r="BQ620" s="284"/>
      <c r="BR620" s="284"/>
      <c r="BS620" s="284"/>
      <c r="BT620" s="284"/>
      <c r="BU620" s="284"/>
      <c r="BV620" s="284"/>
      <c r="BW620" s="284"/>
      <c r="BX620" s="284"/>
      <c r="BY620" s="284"/>
      <c r="BZ620" s="284"/>
      <c r="CA620" s="284"/>
      <c r="CB620" s="284"/>
      <c r="CC620" s="284"/>
      <c r="CD620" s="284"/>
      <c r="CE620" s="284"/>
      <c r="CF620" s="284"/>
      <c r="CG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c r="DR620" s="284"/>
    </row>
    <row r="621" spans="2:122">
      <c r="B621" s="346"/>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C621" s="346"/>
      <c r="AD621" s="346"/>
      <c r="AE621" s="346"/>
      <c r="AF621" s="346"/>
      <c r="AG621" s="346"/>
      <c r="AH621" s="346"/>
      <c r="AI621" s="346"/>
      <c r="AJ621" s="346"/>
      <c r="AV621" s="284"/>
      <c r="AW621" s="284"/>
      <c r="AX621" s="284"/>
      <c r="AY621" s="284"/>
      <c r="BH621" s="284"/>
      <c r="BI621" s="284"/>
      <c r="BJ621" s="284"/>
      <c r="BK621" s="284"/>
      <c r="BL621" s="284"/>
      <c r="BM621" s="284"/>
      <c r="BN621" s="284"/>
      <c r="BO621" s="284"/>
      <c r="BP621" s="284"/>
      <c r="BQ621" s="284"/>
      <c r="BR621" s="284"/>
      <c r="BS621" s="284"/>
      <c r="BT621" s="284"/>
      <c r="BU621" s="284"/>
      <c r="BV621" s="284"/>
      <c r="BW621" s="284"/>
      <c r="BX621" s="284"/>
      <c r="BY621" s="284"/>
      <c r="BZ621" s="284"/>
      <c r="CA621" s="284"/>
      <c r="CB621" s="284"/>
      <c r="CC621" s="284"/>
      <c r="CD621" s="284"/>
      <c r="CE621" s="284"/>
      <c r="CF621" s="284"/>
      <c r="CG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c r="DR621" s="284"/>
    </row>
    <row r="622" spans="2:122">
      <c r="B622" s="346"/>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C622" s="346"/>
      <c r="AD622" s="346"/>
      <c r="AE622" s="346"/>
      <c r="AF622" s="346"/>
      <c r="AG622" s="346"/>
      <c r="AH622" s="346"/>
      <c r="AI622" s="346"/>
      <c r="AJ622" s="346"/>
      <c r="AV622" s="284"/>
      <c r="AW622" s="284"/>
      <c r="AX622" s="284"/>
      <c r="AY622" s="284"/>
      <c r="BH622" s="284"/>
      <c r="BI622" s="284"/>
      <c r="BJ622" s="284"/>
      <c r="BK622" s="284"/>
      <c r="BL622" s="284"/>
      <c r="BM622" s="284"/>
      <c r="BN622" s="284"/>
      <c r="BO622" s="284"/>
      <c r="BP622" s="284"/>
      <c r="BQ622" s="284"/>
      <c r="BR622" s="284"/>
      <c r="BS622" s="284"/>
      <c r="BT622" s="284"/>
      <c r="BU622" s="284"/>
      <c r="BV622" s="284"/>
      <c r="BW622" s="284"/>
      <c r="BX622" s="284"/>
      <c r="BY622" s="284"/>
      <c r="BZ622" s="284"/>
      <c r="CA622" s="284"/>
      <c r="CB622" s="284"/>
      <c r="CC622" s="284"/>
      <c r="CD622" s="284"/>
      <c r="CE622" s="284"/>
      <c r="CF622" s="284"/>
      <c r="CG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c r="DR622" s="284"/>
    </row>
    <row r="623" spans="2:122">
      <c r="B623" s="346"/>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C623" s="346"/>
      <c r="AD623" s="346"/>
      <c r="AE623" s="346"/>
      <c r="AF623" s="346"/>
      <c r="AG623" s="346"/>
      <c r="AH623" s="346"/>
      <c r="AI623" s="346"/>
      <c r="AJ623" s="346"/>
      <c r="AV623" s="284"/>
      <c r="AW623" s="284"/>
      <c r="AX623" s="284"/>
      <c r="AY623" s="284"/>
      <c r="BH623" s="284"/>
      <c r="BI623" s="284"/>
      <c r="BJ623" s="284"/>
      <c r="BK623" s="284"/>
      <c r="BL623" s="284"/>
      <c r="BM623" s="284"/>
      <c r="BN623" s="284"/>
      <c r="BO623" s="284"/>
      <c r="BP623" s="284"/>
      <c r="BQ623" s="284"/>
      <c r="BR623" s="284"/>
      <c r="BS623" s="284"/>
      <c r="BT623" s="284"/>
      <c r="BU623" s="284"/>
      <c r="BV623" s="284"/>
      <c r="BW623" s="284"/>
      <c r="BX623" s="284"/>
      <c r="BY623" s="284"/>
      <c r="BZ623" s="284"/>
      <c r="CA623" s="284"/>
      <c r="CB623" s="284"/>
      <c r="CC623" s="284"/>
      <c r="CD623" s="284"/>
      <c r="CE623" s="284"/>
      <c r="CF623" s="284"/>
      <c r="CG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c r="DR623" s="284"/>
    </row>
    <row r="624" spans="2:122">
      <c r="B624" s="346"/>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C624" s="346"/>
      <c r="AD624" s="346"/>
      <c r="AE624" s="346"/>
      <c r="AF624" s="346"/>
      <c r="AG624" s="346"/>
      <c r="AH624" s="346"/>
      <c r="AI624" s="346"/>
      <c r="AJ624" s="346"/>
      <c r="AV624" s="284"/>
      <c r="AW624" s="284"/>
      <c r="AX624" s="284"/>
      <c r="AY624" s="284"/>
      <c r="BH624" s="284"/>
      <c r="BI624" s="284"/>
      <c r="BJ624" s="284"/>
      <c r="BK624" s="284"/>
      <c r="BL624" s="284"/>
      <c r="BM624" s="284"/>
      <c r="BN624" s="284"/>
      <c r="BO624" s="284"/>
      <c r="BP624" s="284"/>
      <c r="BQ624" s="284"/>
      <c r="BR624" s="284"/>
      <c r="BS624" s="284"/>
      <c r="BT624" s="284"/>
      <c r="BU624" s="284"/>
      <c r="BV624" s="284"/>
      <c r="BW624" s="284"/>
      <c r="BX624" s="284"/>
      <c r="BY624" s="284"/>
      <c r="BZ624" s="284"/>
      <c r="CA624" s="284"/>
      <c r="CB624" s="284"/>
      <c r="CC624" s="284"/>
      <c r="CD624" s="284"/>
      <c r="CE624" s="284"/>
      <c r="CF624" s="284"/>
      <c r="CG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c r="DR624" s="284"/>
    </row>
    <row r="625" spans="2:122">
      <c r="B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c r="AJ625" s="346"/>
      <c r="AV625" s="284"/>
      <c r="AW625" s="284"/>
      <c r="AX625" s="284"/>
      <c r="AY625" s="284"/>
      <c r="BH625" s="284"/>
      <c r="BI625" s="284"/>
      <c r="BJ625" s="284"/>
      <c r="BK625" s="284"/>
      <c r="BL625" s="284"/>
      <c r="BM625" s="284"/>
      <c r="BN625" s="284"/>
      <c r="BO625" s="284"/>
      <c r="BP625" s="284"/>
      <c r="BQ625" s="284"/>
      <c r="BR625" s="284"/>
      <c r="BS625" s="284"/>
      <c r="BT625" s="284"/>
      <c r="BU625" s="284"/>
      <c r="BV625" s="284"/>
      <c r="BW625" s="284"/>
      <c r="BX625" s="284"/>
      <c r="BY625" s="284"/>
      <c r="BZ625" s="284"/>
      <c r="CA625" s="284"/>
      <c r="CB625" s="284"/>
      <c r="CC625" s="284"/>
      <c r="CD625" s="284"/>
      <c r="CE625" s="284"/>
      <c r="CF625" s="284"/>
      <c r="CG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c r="DR625" s="284"/>
    </row>
    <row r="626" spans="2:122">
      <c r="B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c r="AJ626" s="346"/>
      <c r="AV626" s="284"/>
      <c r="AW626" s="284"/>
      <c r="AX626" s="284"/>
      <c r="AY626" s="284"/>
      <c r="BH626" s="284"/>
      <c r="BI626" s="284"/>
      <c r="BJ626" s="284"/>
      <c r="BK626" s="284"/>
      <c r="BL626" s="284"/>
      <c r="BM626" s="284"/>
      <c r="BN626" s="284"/>
      <c r="BO626" s="284"/>
      <c r="BP626" s="284"/>
      <c r="BQ626" s="284"/>
      <c r="BR626" s="284"/>
      <c r="BS626" s="284"/>
      <c r="BT626" s="284"/>
      <c r="BU626" s="284"/>
      <c r="BV626" s="284"/>
      <c r="BW626" s="284"/>
      <c r="BX626" s="284"/>
      <c r="BY626" s="284"/>
      <c r="BZ626" s="284"/>
      <c r="CA626" s="284"/>
      <c r="CB626" s="284"/>
      <c r="CC626" s="284"/>
      <c r="CD626" s="284"/>
      <c r="CE626" s="284"/>
      <c r="CF626" s="284"/>
      <c r="CG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c r="DR626" s="284"/>
    </row>
    <row r="627" spans="2:122">
      <c r="B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c r="AJ627" s="346"/>
      <c r="AV627" s="284"/>
      <c r="AW627" s="284"/>
      <c r="AX627" s="284"/>
      <c r="AY627" s="284"/>
      <c r="BH627" s="284"/>
      <c r="BI627" s="284"/>
      <c r="BJ627" s="284"/>
      <c r="BK627" s="284"/>
      <c r="BL627" s="284"/>
      <c r="BM627" s="284"/>
      <c r="BN627" s="284"/>
      <c r="BO627" s="284"/>
      <c r="BP627" s="284"/>
      <c r="BQ627" s="284"/>
      <c r="BR627" s="284"/>
      <c r="BS627" s="284"/>
      <c r="BT627" s="284"/>
      <c r="BU627" s="284"/>
      <c r="BV627" s="284"/>
      <c r="BW627" s="284"/>
      <c r="BX627" s="284"/>
      <c r="BY627" s="284"/>
      <c r="BZ627" s="284"/>
      <c r="CA627" s="284"/>
      <c r="CB627" s="284"/>
      <c r="CC627" s="284"/>
      <c r="CD627" s="284"/>
      <c r="CE627" s="284"/>
      <c r="CF627" s="284"/>
      <c r="CG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c r="DR627" s="284"/>
    </row>
    <row r="628" spans="2:122">
      <c r="B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c r="AJ628" s="346"/>
      <c r="AV628" s="284"/>
      <c r="AW628" s="284"/>
      <c r="AX628" s="284"/>
      <c r="AY628" s="284"/>
      <c r="BH628" s="284"/>
      <c r="BI628" s="284"/>
      <c r="BJ628" s="284"/>
      <c r="BK628" s="284"/>
      <c r="BL628" s="284"/>
      <c r="BM628" s="284"/>
      <c r="BN628" s="284"/>
      <c r="BO628" s="284"/>
      <c r="BP628" s="284"/>
      <c r="BQ628" s="284"/>
      <c r="BR628" s="284"/>
      <c r="BS628" s="284"/>
      <c r="BT628" s="284"/>
      <c r="BU628" s="284"/>
      <c r="BV628" s="284"/>
      <c r="BW628" s="284"/>
      <c r="BX628" s="284"/>
      <c r="BY628" s="284"/>
      <c r="BZ628" s="284"/>
      <c r="CA628" s="284"/>
      <c r="CB628" s="284"/>
      <c r="CC628" s="284"/>
      <c r="CD628" s="284"/>
      <c r="CE628" s="284"/>
      <c r="CF628" s="284"/>
      <c r="CG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c r="DR628" s="284"/>
    </row>
    <row r="629" spans="2:122">
      <c r="B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c r="AJ629" s="346"/>
      <c r="AV629" s="284"/>
      <c r="AW629" s="284"/>
      <c r="AX629" s="284"/>
      <c r="AY629" s="284"/>
      <c r="BH629" s="284"/>
      <c r="BI629" s="284"/>
      <c r="BJ629" s="284"/>
      <c r="BK629" s="284"/>
      <c r="BL629" s="284"/>
      <c r="BM629" s="284"/>
      <c r="BN629" s="284"/>
      <c r="BO629" s="284"/>
      <c r="BP629" s="284"/>
      <c r="BQ629" s="284"/>
      <c r="BR629" s="284"/>
      <c r="BS629" s="284"/>
      <c r="BT629" s="284"/>
      <c r="BU629" s="284"/>
      <c r="BV629" s="284"/>
      <c r="BW629" s="284"/>
      <c r="BX629" s="284"/>
      <c r="BY629" s="284"/>
      <c r="BZ629" s="284"/>
      <c r="CA629" s="284"/>
      <c r="CB629" s="284"/>
      <c r="CC629" s="284"/>
      <c r="CD629" s="284"/>
      <c r="CE629" s="284"/>
      <c r="CF629" s="284"/>
      <c r="CG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c r="DR629" s="284"/>
    </row>
    <row r="630" spans="2:122">
      <c r="B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c r="AJ630" s="346"/>
      <c r="AV630" s="284"/>
      <c r="AW630" s="284"/>
      <c r="AX630" s="284"/>
      <c r="AY630" s="284"/>
      <c r="BH630" s="284"/>
      <c r="BI630" s="284"/>
      <c r="BJ630" s="284"/>
      <c r="BK630" s="284"/>
      <c r="BL630" s="284"/>
      <c r="BM630" s="284"/>
      <c r="BN630" s="284"/>
      <c r="BO630" s="284"/>
      <c r="BP630" s="284"/>
      <c r="BQ630" s="284"/>
      <c r="BR630" s="284"/>
      <c r="BS630" s="284"/>
      <c r="BT630" s="284"/>
      <c r="BU630" s="284"/>
      <c r="BV630" s="284"/>
      <c r="BW630" s="284"/>
      <c r="BX630" s="284"/>
      <c r="BY630" s="284"/>
      <c r="BZ630" s="284"/>
      <c r="CA630" s="284"/>
      <c r="CB630" s="284"/>
      <c r="CC630" s="284"/>
      <c r="CD630" s="284"/>
      <c r="CE630" s="284"/>
      <c r="CF630" s="284"/>
      <c r="CG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c r="DR630" s="284"/>
    </row>
    <row r="631" spans="2:122">
      <c r="B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c r="AJ631" s="346"/>
      <c r="AV631" s="284"/>
      <c r="AW631" s="284"/>
      <c r="AX631" s="284"/>
      <c r="AY631" s="284"/>
      <c r="BH631" s="284"/>
      <c r="BI631" s="284"/>
      <c r="BJ631" s="284"/>
      <c r="BK631" s="284"/>
      <c r="BL631" s="284"/>
      <c r="BM631" s="284"/>
      <c r="BN631" s="284"/>
      <c r="BO631" s="284"/>
      <c r="BP631" s="284"/>
      <c r="BQ631" s="284"/>
      <c r="BR631" s="284"/>
      <c r="BS631" s="284"/>
      <c r="BT631" s="284"/>
      <c r="BU631" s="284"/>
      <c r="BV631" s="284"/>
      <c r="BW631" s="284"/>
      <c r="BX631" s="284"/>
      <c r="BY631" s="284"/>
      <c r="BZ631" s="284"/>
      <c r="CA631" s="284"/>
      <c r="CB631" s="284"/>
      <c r="CC631" s="284"/>
      <c r="CD631" s="284"/>
      <c r="CE631" s="284"/>
      <c r="CF631" s="284"/>
      <c r="CG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c r="DR631" s="284"/>
    </row>
    <row r="632" spans="2:122">
      <c r="B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c r="AJ632" s="346"/>
      <c r="AV632" s="284"/>
      <c r="AW632" s="284"/>
      <c r="AX632" s="284"/>
      <c r="AY632" s="284"/>
      <c r="BH632" s="284"/>
      <c r="BI632" s="284"/>
      <c r="BJ632" s="284"/>
      <c r="BK632" s="284"/>
      <c r="BL632" s="284"/>
      <c r="BM632" s="284"/>
      <c r="BN632" s="284"/>
      <c r="BO632" s="284"/>
      <c r="BP632" s="284"/>
      <c r="BQ632" s="284"/>
      <c r="BR632" s="284"/>
      <c r="BS632" s="284"/>
      <c r="BT632" s="284"/>
      <c r="BU632" s="284"/>
      <c r="BV632" s="284"/>
      <c r="BW632" s="284"/>
      <c r="BX632" s="284"/>
      <c r="BY632" s="284"/>
      <c r="BZ632" s="284"/>
      <c r="CA632" s="284"/>
      <c r="CB632" s="284"/>
      <c r="CC632" s="284"/>
      <c r="CD632" s="284"/>
      <c r="CE632" s="284"/>
      <c r="CF632" s="284"/>
      <c r="CG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c r="DR632" s="284"/>
    </row>
    <row r="633" spans="2:122">
      <c r="B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c r="AJ633" s="346"/>
      <c r="AV633" s="284"/>
      <c r="AW633" s="284"/>
      <c r="AX633" s="284"/>
      <c r="AY633" s="284"/>
      <c r="BH633" s="284"/>
      <c r="BI633" s="284"/>
      <c r="BJ633" s="284"/>
      <c r="BK633" s="284"/>
      <c r="BL633" s="284"/>
      <c r="BM633" s="284"/>
      <c r="BN633" s="284"/>
      <c r="BO633" s="284"/>
      <c r="BP633" s="284"/>
      <c r="BQ633" s="284"/>
      <c r="BR633" s="284"/>
      <c r="BS633" s="284"/>
      <c r="BT633" s="284"/>
      <c r="BU633" s="284"/>
      <c r="BV633" s="284"/>
      <c r="BW633" s="284"/>
      <c r="BX633" s="284"/>
      <c r="BY633" s="284"/>
      <c r="BZ633" s="284"/>
      <c r="CA633" s="284"/>
      <c r="CB633" s="284"/>
      <c r="CC633" s="284"/>
      <c r="CD633" s="284"/>
      <c r="CE633" s="284"/>
      <c r="CF633" s="284"/>
      <c r="CG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c r="DR633" s="284"/>
    </row>
    <row r="634" spans="2:122">
      <c r="B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c r="AJ634" s="346"/>
      <c r="AV634" s="284"/>
      <c r="AW634" s="284"/>
      <c r="AX634" s="284"/>
      <c r="AY634" s="284"/>
      <c r="BH634" s="284"/>
      <c r="BI634" s="284"/>
      <c r="BJ634" s="284"/>
      <c r="BK634" s="284"/>
      <c r="BL634" s="284"/>
      <c r="BM634" s="284"/>
      <c r="BN634" s="284"/>
      <c r="BO634" s="284"/>
      <c r="BP634" s="284"/>
      <c r="BQ634" s="284"/>
      <c r="BR634" s="284"/>
      <c r="BS634" s="284"/>
      <c r="BT634" s="284"/>
      <c r="BU634" s="284"/>
      <c r="BV634" s="284"/>
      <c r="BW634" s="284"/>
      <c r="BX634" s="284"/>
      <c r="BY634" s="284"/>
      <c r="BZ634" s="284"/>
      <c r="CA634" s="284"/>
      <c r="CB634" s="284"/>
      <c r="CC634" s="284"/>
      <c r="CD634" s="284"/>
      <c r="CE634" s="284"/>
      <c r="CF634" s="284"/>
      <c r="CG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c r="DR634" s="284"/>
    </row>
    <row r="635" spans="2:122">
      <c r="B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c r="AJ635" s="346"/>
      <c r="AV635" s="284"/>
      <c r="AW635" s="284"/>
      <c r="AX635" s="284"/>
      <c r="AY635" s="284"/>
      <c r="BH635" s="284"/>
      <c r="BI635" s="284"/>
      <c r="BJ635" s="284"/>
      <c r="BK635" s="284"/>
      <c r="BL635" s="284"/>
      <c r="BM635" s="284"/>
      <c r="BN635" s="284"/>
      <c r="BO635" s="284"/>
      <c r="BP635" s="284"/>
      <c r="BQ635" s="284"/>
      <c r="BR635" s="284"/>
      <c r="BS635" s="284"/>
      <c r="BT635" s="284"/>
      <c r="BU635" s="284"/>
      <c r="BV635" s="284"/>
      <c r="BW635" s="284"/>
      <c r="BX635" s="284"/>
      <c r="BY635" s="284"/>
      <c r="BZ635" s="284"/>
      <c r="CA635" s="284"/>
      <c r="CB635" s="284"/>
      <c r="CC635" s="284"/>
      <c r="CD635" s="284"/>
      <c r="CE635" s="284"/>
      <c r="CF635" s="284"/>
      <c r="CG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c r="DR635" s="284"/>
    </row>
    <row r="636" spans="2:122">
      <c r="B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c r="AJ636" s="346"/>
      <c r="AV636" s="284"/>
      <c r="AW636" s="284"/>
      <c r="AX636" s="284"/>
      <c r="AY636" s="284"/>
      <c r="BH636" s="284"/>
      <c r="BI636" s="284"/>
      <c r="BJ636" s="284"/>
      <c r="BK636" s="284"/>
      <c r="BL636" s="284"/>
      <c r="BM636" s="284"/>
      <c r="BN636" s="284"/>
      <c r="BO636" s="284"/>
      <c r="BP636" s="284"/>
      <c r="BQ636" s="284"/>
      <c r="BR636" s="284"/>
      <c r="BS636" s="284"/>
      <c r="BT636" s="284"/>
      <c r="BU636" s="284"/>
      <c r="BV636" s="284"/>
      <c r="BW636" s="284"/>
      <c r="BX636" s="284"/>
      <c r="BY636" s="284"/>
      <c r="BZ636" s="284"/>
      <c r="CA636" s="284"/>
      <c r="CB636" s="284"/>
      <c r="CC636" s="284"/>
      <c r="CD636" s="284"/>
      <c r="CE636" s="284"/>
      <c r="CF636" s="284"/>
      <c r="CG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c r="DR636" s="284"/>
    </row>
    <row r="637" spans="2:122">
      <c r="B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c r="AJ637" s="346"/>
      <c r="AV637" s="284"/>
      <c r="AW637" s="284"/>
      <c r="AX637" s="284"/>
      <c r="AY637" s="284"/>
      <c r="BH637" s="284"/>
      <c r="BI637" s="284"/>
      <c r="BJ637" s="284"/>
      <c r="BK637" s="284"/>
      <c r="BL637" s="284"/>
      <c r="BM637" s="284"/>
      <c r="BN637" s="284"/>
      <c r="BO637" s="284"/>
      <c r="BP637" s="284"/>
      <c r="BQ637" s="284"/>
      <c r="BR637" s="284"/>
      <c r="BS637" s="284"/>
      <c r="BT637" s="284"/>
      <c r="BU637" s="284"/>
      <c r="BV637" s="284"/>
      <c r="BW637" s="284"/>
      <c r="BX637" s="284"/>
      <c r="BY637" s="284"/>
      <c r="BZ637" s="284"/>
      <c r="CA637" s="284"/>
      <c r="CB637" s="284"/>
      <c r="CC637" s="284"/>
      <c r="CD637" s="284"/>
      <c r="CE637" s="284"/>
      <c r="CF637" s="284"/>
      <c r="CG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c r="DR637" s="284"/>
    </row>
    <row r="638" spans="2:122">
      <c r="B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c r="AJ638" s="346"/>
      <c r="AV638" s="284"/>
      <c r="AW638" s="284"/>
      <c r="AX638" s="284"/>
      <c r="AY638" s="284"/>
      <c r="BH638" s="284"/>
      <c r="BI638" s="284"/>
      <c r="BJ638" s="284"/>
      <c r="BK638" s="284"/>
      <c r="BL638" s="284"/>
      <c r="BM638" s="284"/>
      <c r="BN638" s="284"/>
      <c r="BO638" s="284"/>
      <c r="BP638" s="284"/>
      <c r="BQ638" s="284"/>
      <c r="BR638" s="284"/>
      <c r="BS638" s="284"/>
      <c r="BT638" s="284"/>
      <c r="BU638" s="284"/>
      <c r="BV638" s="284"/>
      <c r="BW638" s="284"/>
      <c r="BX638" s="284"/>
      <c r="BY638" s="284"/>
      <c r="BZ638" s="284"/>
      <c r="CA638" s="284"/>
      <c r="CB638" s="284"/>
      <c r="CC638" s="284"/>
      <c r="CD638" s="284"/>
      <c r="CE638" s="284"/>
      <c r="CF638" s="284"/>
      <c r="CG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c r="DR638" s="284"/>
    </row>
    <row r="639" spans="2:122">
      <c r="B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c r="AJ639" s="346"/>
      <c r="AV639" s="284"/>
      <c r="AW639" s="284"/>
      <c r="AX639" s="284"/>
      <c r="AY639" s="284"/>
      <c r="BH639" s="284"/>
      <c r="BI639" s="284"/>
      <c r="BJ639" s="284"/>
      <c r="BK639" s="284"/>
      <c r="BL639" s="284"/>
      <c r="BM639" s="284"/>
      <c r="BN639" s="284"/>
      <c r="BO639" s="284"/>
      <c r="BP639" s="284"/>
      <c r="BQ639" s="284"/>
      <c r="BR639" s="284"/>
      <c r="BS639" s="284"/>
      <c r="BT639" s="284"/>
      <c r="BU639" s="284"/>
      <c r="BV639" s="284"/>
      <c r="BW639" s="284"/>
      <c r="BX639" s="284"/>
      <c r="BY639" s="284"/>
      <c r="BZ639" s="284"/>
      <c r="CA639" s="284"/>
      <c r="CB639" s="284"/>
      <c r="CC639" s="284"/>
      <c r="CD639" s="284"/>
      <c r="CE639" s="284"/>
      <c r="CF639" s="284"/>
      <c r="CG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c r="DR639" s="284"/>
    </row>
    <row r="640" spans="2:122">
      <c r="B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c r="AJ640" s="346"/>
      <c r="AV640" s="284"/>
      <c r="AW640" s="284"/>
      <c r="AX640" s="284"/>
      <c r="AY640" s="284"/>
      <c r="BH640" s="284"/>
      <c r="BI640" s="284"/>
      <c r="BJ640" s="284"/>
      <c r="BK640" s="284"/>
      <c r="BL640" s="284"/>
      <c r="BM640" s="284"/>
      <c r="BN640" s="284"/>
      <c r="BO640" s="284"/>
      <c r="BP640" s="284"/>
      <c r="BQ640" s="284"/>
      <c r="BR640" s="284"/>
      <c r="BS640" s="284"/>
      <c r="BT640" s="284"/>
      <c r="BU640" s="284"/>
      <c r="BV640" s="284"/>
      <c r="BW640" s="284"/>
      <c r="BX640" s="284"/>
      <c r="BY640" s="284"/>
      <c r="BZ640" s="284"/>
      <c r="CA640" s="284"/>
      <c r="CB640" s="284"/>
      <c r="CC640" s="284"/>
      <c r="CD640" s="284"/>
      <c r="CE640" s="284"/>
      <c r="CF640" s="284"/>
      <c r="CG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c r="DR640" s="284"/>
    </row>
    <row r="641" spans="2:122">
      <c r="B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c r="AJ641" s="346"/>
      <c r="AV641" s="284"/>
      <c r="AW641" s="284"/>
      <c r="AX641" s="284"/>
      <c r="AY641" s="284"/>
      <c r="BH641" s="284"/>
      <c r="BI641" s="284"/>
      <c r="BJ641" s="284"/>
      <c r="BK641" s="284"/>
      <c r="BL641" s="284"/>
      <c r="BM641" s="284"/>
      <c r="BN641" s="284"/>
      <c r="BO641" s="284"/>
      <c r="BP641" s="284"/>
      <c r="BQ641" s="284"/>
      <c r="BR641" s="284"/>
      <c r="BS641" s="284"/>
      <c r="BT641" s="284"/>
      <c r="BU641" s="284"/>
      <c r="BV641" s="284"/>
      <c r="BW641" s="284"/>
      <c r="BX641" s="284"/>
      <c r="BY641" s="284"/>
      <c r="BZ641" s="284"/>
      <c r="CA641" s="284"/>
      <c r="CB641" s="284"/>
      <c r="CC641" s="284"/>
      <c r="CD641" s="284"/>
      <c r="CE641" s="284"/>
      <c r="CF641" s="284"/>
      <c r="CG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c r="DR641" s="284"/>
    </row>
    <row r="642" spans="2:122">
      <c r="B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V642" s="284"/>
      <c r="AW642" s="284"/>
      <c r="AX642" s="284"/>
      <c r="AY642" s="284"/>
      <c r="BH642" s="284"/>
      <c r="BI642" s="284"/>
      <c r="BJ642" s="284"/>
      <c r="BK642" s="284"/>
      <c r="BL642" s="284"/>
      <c r="BM642" s="284"/>
      <c r="BN642" s="284"/>
      <c r="BO642" s="284"/>
      <c r="BP642" s="284"/>
      <c r="BQ642" s="284"/>
      <c r="BR642" s="284"/>
      <c r="BS642" s="284"/>
      <c r="BT642" s="284"/>
      <c r="BU642" s="284"/>
      <c r="BV642" s="284"/>
      <c r="BW642" s="284"/>
      <c r="BX642" s="284"/>
      <c r="BY642" s="284"/>
      <c r="BZ642" s="284"/>
      <c r="CA642" s="284"/>
      <c r="CB642" s="284"/>
      <c r="CC642" s="284"/>
      <c r="CD642" s="284"/>
      <c r="CE642" s="284"/>
      <c r="CF642" s="284"/>
      <c r="CG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c r="DR642" s="284"/>
    </row>
    <row r="643" spans="2:122">
      <c r="B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c r="AJ643" s="346"/>
      <c r="AV643" s="284"/>
      <c r="AW643" s="284"/>
      <c r="AX643" s="284"/>
      <c r="AY643" s="284"/>
      <c r="BH643" s="284"/>
      <c r="BI643" s="284"/>
      <c r="BJ643" s="284"/>
      <c r="BK643" s="284"/>
      <c r="BL643" s="284"/>
      <c r="BM643" s="284"/>
      <c r="BN643" s="284"/>
      <c r="BO643" s="284"/>
      <c r="BP643" s="284"/>
      <c r="BQ643" s="284"/>
      <c r="BR643" s="284"/>
      <c r="BS643" s="284"/>
      <c r="BT643" s="284"/>
      <c r="BU643" s="284"/>
      <c r="BV643" s="284"/>
      <c r="BW643" s="284"/>
      <c r="BX643" s="284"/>
      <c r="BY643" s="284"/>
      <c r="BZ643" s="284"/>
      <c r="CA643" s="284"/>
      <c r="CB643" s="284"/>
      <c r="CC643" s="284"/>
      <c r="CD643" s="284"/>
      <c r="CE643" s="284"/>
      <c r="CF643" s="284"/>
      <c r="CG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c r="DR643" s="284"/>
    </row>
    <row r="644" spans="2:122">
      <c r="B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c r="AJ644" s="346"/>
      <c r="AV644" s="284"/>
      <c r="AW644" s="284"/>
      <c r="AX644" s="284"/>
      <c r="AY644" s="284"/>
      <c r="BH644" s="284"/>
      <c r="BI644" s="284"/>
      <c r="BJ644" s="284"/>
      <c r="BK644" s="284"/>
      <c r="BL644" s="284"/>
      <c r="BM644" s="284"/>
      <c r="BN644" s="284"/>
      <c r="BO644" s="284"/>
      <c r="BP644" s="284"/>
      <c r="BQ644" s="284"/>
      <c r="BR644" s="284"/>
      <c r="BS644" s="284"/>
      <c r="BT644" s="284"/>
      <c r="BU644" s="284"/>
      <c r="BV644" s="284"/>
      <c r="BW644" s="284"/>
      <c r="BX644" s="284"/>
      <c r="BY644" s="284"/>
      <c r="BZ644" s="284"/>
      <c r="CA644" s="284"/>
      <c r="CB644" s="284"/>
      <c r="CC644" s="284"/>
      <c r="CD644" s="284"/>
      <c r="CE644" s="284"/>
      <c r="CF644" s="284"/>
      <c r="CG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c r="DR644" s="284"/>
    </row>
    <row r="645" spans="2:122">
      <c r="B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c r="AJ645" s="346"/>
      <c r="AV645" s="284"/>
      <c r="AW645" s="284"/>
      <c r="AX645" s="284"/>
      <c r="AY645" s="284"/>
      <c r="BH645" s="284"/>
      <c r="BI645" s="284"/>
      <c r="BJ645" s="284"/>
      <c r="BK645" s="284"/>
      <c r="BL645" s="284"/>
      <c r="BM645" s="284"/>
      <c r="BN645" s="284"/>
      <c r="BO645" s="284"/>
      <c r="BP645" s="284"/>
      <c r="BQ645" s="284"/>
      <c r="BR645" s="284"/>
      <c r="BS645" s="284"/>
      <c r="BT645" s="284"/>
      <c r="BU645" s="284"/>
      <c r="BV645" s="284"/>
      <c r="BW645" s="284"/>
      <c r="BX645" s="284"/>
      <c r="BY645" s="284"/>
      <c r="BZ645" s="284"/>
      <c r="CA645" s="284"/>
      <c r="CB645" s="284"/>
      <c r="CC645" s="284"/>
      <c r="CD645" s="284"/>
      <c r="CE645" s="284"/>
      <c r="CF645" s="284"/>
      <c r="CG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c r="DR645" s="284"/>
    </row>
    <row r="646" spans="2:122">
      <c r="B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c r="AJ646" s="346"/>
      <c r="AV646" s="284"/>
      <c r="AW646" s="284"/>
      <c r="AX646" s="284"/>
      <c r="AY646" s="284"/>
      <c r="BH646" s="284"/>
      <c r="BI646" s="284"/>
      <c r="BJ646" s="284"/>
      <c r="BK646" s="284"/>
      <c r="BL646" s="284"/>
      <c r="BM646" s="284"/>
      <c r="BN646" s="284"/>
      <c r="BO646" s="284"/>
      <c r="BP646" s="284"/>
      <c r="BQ646" s="284"/>
      <c r="BR646" s="284"/>
      <c r="BS646" s="284"/>
      <c r="BT646" s="284"/>
      <c r="BU646" s="284"/>
      <c r="BV646" s="284"/>
      <c r="BW646" s="284"/>
      <c r="BX646" s="284"/>
      <c r="BY646" s="284"/>
      <c r="BZ646" s="284"/>
      <c r="CA646" s="284"/>
      <c r="CB646" s="284"/>
      <c r="CC646" s="284"/>
      <c r="CD646" s="284"/>
      <c r="CE646" s="284"/>
      <c r="CF646" s="284"/>
      <c r="CG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c r="DR646" s="284"/>
    </row>
    <row r="647" spans="2:122">
      <c r="B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c r="AJ647" s="346"/>
      <c r="AV647" s="284"/>
      <c r="AW647" s="284"/>
      <c r="AX647" s="284"/>
      <c r="AY647" s="284"/>
      <c r="BH647" s="284"/>
      <c r="BI647" s="284"/>
      <c r="BJ647" s="284"/>
      <c r="BK647" s="284"/>
      <c r="BL647" s="284"/>
      <c r="BM647" s="284"/>
      <c r="BN647" s="284"/>
      <c r="BO647" s="284"/>
      <c r="BP647" s="284"/>
      <c r="BQ647" s="284"/>
      <c r="BR647" s="284"/>
      <c r="BS647" s="284"/>
      <c r="BT647" s="284"/>
      <c r="BU647" s="284"/>
      <c r="BV647" s="284"/>
      <c r="BW647" s="284"/>
      <c r="BX647" s="284"/>
      <c r="BY647" s="284"/>
      <c r="BZ647" s="284"/>
      <c r="CA647" s="284"/>
      <c r="CB647" s="284"/>
      <c r="CC647" s="284"/>
      <c r="CD647" s="284"/>
      <c r="CE647" s="284"/>
      <c r="CF647" s="284"/>
      <c r="CG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c r="DR647" s="284"/>
    </row>
    <row r="648" spans="2:122">
      <c r="B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c r="AJ648" s="346"/>
      <c r="AV648" s="284"/>
      <c r="AW648" s="284"/>
      <c r="AX648" s="284"/>
      <c r="AY648" s="284"/>
      <c r="BH648" s="284"/>
      <c r="BI648" s="284"/>
      <c r="BJ648" s="284"/>
      <c r="BK648" s="284"/>
      <c r="BL648" s="284"/>
      <c r="BM648" s="284"/>
      <c r="BN648" s="284"/>
      <c r="BO648" s="284"/>
      <c r="BP648" s="284"/>
      <c r="BQ648" s="284"/>
      <c r="BR648" s="284"/>
      <c r="BS648" s="284"/>
      <c r="BT648" s="284"/>
      <c r="BU648" s="284"/>
      <c r="BV648" s="284"/>
      <c r="BW648" s="284"/>
      <c r="BX648" s="284"/>
      <c r="BY648" s="284"/>
      <c r="BZ648" s="284"/>
      <c r="CA648" s="284"/>
      <c r="CB648" s="284"/>
      <c r="CC648" s="284"/>
      <c r="CD648" s="284"/>
      <c r="CE648" s="284"/>
      <c r="CF648" s="284"/>
      <c r="CG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c r="DR648" s="284"/>
    </row>
    <row r="649" spans="2:122">
      <c r="B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c r="AJ649" s="346"/>
      <c r="AV649" s="284"/>
      <c r="AW649" s="284"/>
      <c r="AX649" s="284"/>
      <c r="AY649" s="284"/>
      <c r="BH649" s="284"/>
      <c r="BI649" s="284"/>
      <c r="BJ649" s="284"/>
      <c r="BK649" s="284"/>
      <c r="BL649" s="284"/>
      <c r="BM649" s="284"/>
      <c r="BN649" s="284"/>
      <c r="BO649" s="284"/>
      <c r="BP649" s="284"/>
      <c r="BQ649" s="284"/>
      <c r="BR649" s="284"/>
      <c r="BS649" s="284"/>
      <c r="BT649" s="284"/>
      <c r="BU649" s="284"/>
      <c r="BV649" s="284"/>
      <c r="BW649" s="284"/>
      <c r="BX649" s="284"/>
      <c r="BY649" s="284"/>
      <c r="BZ649" s="284"/>
      <c r="CA649" s="284"/>
      <c r="CB649" s="284"/>
      <c r="CC649" s="284"/>
      <c r="CD649" s="284"/>
      <c r="CE649" s="284"/>
      <c r="CF649" s="284"/>
      <c r="CG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c r="DR649" s="284"/>
    </row>
    <row r="650" spans="2:122">
      <c r="B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c r="AJ650" s="346"/>
      <c r="AV650" s="284"/>
      <c r="AW650" s="284"/>
      <c r="AX650" s="284"/>
      <c r="AY650" s="284"/>
      <c r="BH650" s="284"/>
      <c r="BI650" s="284"/>
      <c r="BJ650" s="284"/>
      <c r="BK650" s="284"/>
      <c r="BL650" s="284"/>
      <c r="BM650" s="284"/>
      <c r="BN650" s="284"/>
      <c r="BO650" s="284"/>
      <c r="BP650" s="284"/>
      <c r="BQ650" s="284"/>
      <c r="BR650" s="284"/>
      <c r="BS650" s="284"/>
      <c r="BT650" s="284"/>
      <c r="BU650" s="284"/>
      <c r="BV650" s="284"/>
      <c r="BW650" s="284"/>
      <c r="BX650" s="284"/>
      <c r="BY650" s="284"/>
      <c r="BZ650" s="284"/>
      <c r="CA650" s="284"/>
      <c r="CB650" s="284"/>
      <c r="CC650" s="284"/>
      <c r="CD650" s="284"/>
      <c r="CE650" s="284"/>
      <c r="CF650" s="284"/>
      <c r="CG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c r="DR650" s="284"/>
    </row>
    <row r="651" spans="2:122">
      <c r="B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c r="AJ651" s="346"/>
      <c r="AV651" s="284"/>
      <c r="AW651" s="284"/>
      <c r="AX651" s="284"/>
      <c r="AY651" s="284"/>
      <c r="BH651" s="284"/>
      <c r="BI651" s="284"/>
      <c r="BJ651" s="284"/>
      <c r="BK651" s="284"/>
      <c r="BL651" s="284"/>
      <c r="BM651" s="284"/>
      <c r="BN651" s="284"/>
      <c r="BO651" s="284"/>
      <c r="BP651" s="284"/>
      <c r="BQ651" s="284"/>
      <c r="BR651" s="284"/>
      <c r="BS651" s="284"/>
      <c r="BT651" s="284"/>
      <c r="BU651" s="284"/>
      <c r="BV651" s="284"/>
      <c r="BW651" s="284"/>
      <c r="BX651" s="284"/>
      <c r="BY651" s="284"/>
      <c r="BZ651" s="284"/>
      <c r="CA651" s="284"/>
      <c r="CB651" s="284"/>
      <c r="CC651" s="284"/>
      <c r="CD651" s="284"/>
      <c r="CE651" s="284"/>
      <c r="CF651" s="284"/>
      <c r="CG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c r="DR651" s="284"/>
    </row>
    <row r="652" spans="2:122">
      <c r="B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c r="AJ652" s="346"/>
      <c r="AV652" s="284"/>
      <c r="AW652" s="284"/>
      <c r="AX652" s="284"/>
      <c r="AY652" s="284"/>
      <c r="BH652" s="284"/>
      <c r="BI652" s="284"/>
      <c r="BJ652" s="284"/>
      <c r="BK652" s="284"/>
      <c r="BL652" s="284"/>
      <c r="BM652" s="284"/>
      <c r="BN652" s="284"/>
      <c r="BO652" s="284"/>
      <c r="BP652" s="284"/>
      <c r="BQ652" s="284"/>
      <c r="BR652" s="284"/>
      <c r="BS652" s="284"/>
      <c r="BT652" s="284"/>
      <c r="BU652" s="284"/>
      <c r="BV652" s="284"/>
      <c r="BW652" s="284"/>
      <c r="BX652" s="284"/>
      <c r="BY652" s="284"/>
      <c r="BZ652" s="284"/>
      <c r="CA652" s="284"/>
      <c r="CB652" s="284"/>
      <c r="CC652" s="284"/>
      <c r="CD652" s="284"/>
      <c r="CE652" s="284"/>
      <c r="CF652" s="284"/>
      <c r="CG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c r="DR652" s="284"/>
    </row>
    <row r="653" spans="2:122">
      <c r="B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c r="AJ653" s="346"/>
      <c r="AV653" s="284"/>
      <c r="AW653" s="284"/>
      <c r="AX653" s="284"/>
      <c r="AY653" s="284"/>
      <c r="BH653" s="284"/>
      <c r="BI653" s="284"/>
      <c r="BJ653" s="284"/>
      <c r="BK653" s="284"/>
      <c r="BL653" s="284"/>
      <c r="BM653" s="284"/>
      <c r="BN653" s="284"/>
      <c r="BO653" s="284"/>
      <c r="BP653" s="284"/>
      <c r="BQ653" s="284"/>
      <c r="BR653" s="284"/>
      <c r="BS653" s="284"/>
      <c r="BT653" s="284"/>
      <c r="BU653" s="284"/>
      <c r="BV653" s="284"/>
      <c r="BW653" s="284"/>
      <c r="BX653" s="284"/>
      <c r="BY653" s="284"/>
      <c r="BZ653" s="284"/>
      <c r="CA653" s="284"/>
      <c r="CB653" s="284"/>
      <c r="CC653" s="284"/>
      <c r="CD653" s="284"/>
      <c r="CE653" s="284"/>
      <c r="CF653" s="284"/>
      <c r="CG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c r="DR653" s="284"/>
    </row>
    <row r="654" spans="2:122">
      <c r="B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c r="AJ654" s="346"/>
      <c r="AV654" s="284"/>
      <c r="AW654" s="284"/>
      <c r="AX654" s="284"/>
      <c r="AY654" s="284"/>
      <c r="BH654" s="284"/>
      <c r="BI654" s="284"/>
      <c r="BJ654" s="284"/>
      <c r="BK654" s="284"/>
      <c r="BL654" s="284"/>
      <c r="BM654" s="284"/>
      <c r="BN654" s="284"/>
      <c r="BO654" s="284"/>
      <c r="BP654" s="284"/>
      <c r="BQ654" s="284"/>
      <c r="BR654" s="284"/>
      <c r="BS654" s="284"/>
      <c r="BT654" s="284"/>
      <c r="BU654" s="284"/>
      <c r="BV654" s="284"/>
      <c r="BW654" s="284"/>
      <c r="BX654" s="284"/>
      <c r="BY654" s="284"/>
      <c r="BZ654" s="284"/>
      <c r="CA654" s="284"/>
      <c r="CB654" s="284"/>
      <c r="CC654" s="284"/>
      <c r="CD654" s="284"/>
      <c r="CE654" s="284"/>
      <c r="CF654" s="284"/>
      <c r="CG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c r="DR654" s="284"/>
    </row>
    <row r="655" spans="2:122">
      <c r="B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c r="AJ655" s="346"/>
      <c r="AV655" s="284"/>
      <c r="AW655" s="284"/>
      <c r="AX655" s="284"/>
      <c r="AY655" s="284"/>
      <c r="BH655" s="284"/>
      <c r="BI655" s="284"/>
      <c r="BJ655" s="284"/>
      <c r="BK655" s="284"/>
      <c r="BL655" s="284"/>
      <c r="BM655" s="284"/>
      <c r="BN655" s="284"/>
      <c r="BO655" s="284"/>
      <c r="BP655" s="284"/>
      <c r="BQ655" s="284"/>
      <c r="BR655" s="284"/>
      <c r="BS655" s="284"/>
      <c r="BT655" s="284"/>
      <c r="BU655" s="284"/>
      <c r="BV655" s="284"/>
      <c r="BW655" s="284"/>
      <c r="BX655" s="284"/>
      <c r="BY655" s="284"/>
      <c r="BZ655" s="284"/>
      <c r="CA655" s="284"/>
      <c r="CB655" s="284"/>
      <c r="CC655" s="284"/>
      <c r="CD655" s="284"/>
      <c r="CE655" s="284"/>
      <c r="CF655" s="284"/>
      <c r="CG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c r="DR655" s="284"/>
    </row>
    <row r="656" spans="2:122">
      <c r="B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c r="AJ656" s="346"/>
      <c r="AV656" s="284"/>
      <c r="AW656" s="284"/>
      <c r="AX656" s="284"/>
      <c r="AY656" s="284"/>
      <c r="BH656" s="284"/>
      <c r="BI656" s="284"/>
      <c r="BJ656" s="284"/>
      <c r="BK656" s="284"/>
      <c r="BL656" s="284"/>
      <c r="BM656" s="284"/>
      <c r="BN656" s="284"/>
      <c r="BO656" s="284"/>
      <c r="BP656" s="284"/>
      <c r="BQ656" s="284"/>
      <c r="BR656" s="284"/>
      <c r="BS656" s="284"/>
      <c r="BT656" s="284"/>
      <c r="BU656" s="284"/>
      <c r="BV656" s="284"/>
      <c r="BW656" s="284"/>
      <c r="BX656" s="284"/>
      <c r="BY656" s="284"/>
      <c r="BZ656" s="284"/>
      <c r="CA656" s="284"/>
      <c r="CB656" s="284"/>
      <c r="CC656" s="284"/>
      <c r="CD656" s="284"/>
      <c r="CE656" s="284"/>
      <c r="CF656" s="284"/>
      <c r="CG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c r="DR656" s="284"/>
    </row>
    <row r="657" spans="2:122">
      <c r="B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c r="AJ657" s="346"/>
      <c r="AV657" s="284"/>
      <c r="AW657" s="284"/>
      <c r="AX657" s="284"/>
      <c r="AY657" s="284"/>
      <c r="BH657" s="284"/>
      <c r="BI657" s="284"/>
      <c r="BJ657" s="284"/>
      <c r="BK657" s="284"/>
      <c r="BL657" s="284"/>
      <c r="BM657" s="284"/>
      <c r="BN657" s="284"/>
      <c r="BO657" s="284"/>
      <c r="BP657" s="284"/>
      <c r="BQ657" s="284"/>
      <c r="BR657" s="284"/>
      <c r="BS657" s="284"/>
      <c r="BT657" s="284"/>
      <c r="BU657" s="284"/>
      <c r="BV657" s="284"/>
      <c r="BW657" s="284"/>
      <c r="BX657" s="284"/>
      <c r="BY657" s="284"/>
      <c r="BZ657" s="284"/>
      <c r="CA657" s="284"/>
      <c r="CB657" s="284"/>
      <c r="CC657" s="284"/>
      <c r="CD657" s="284"/>
      <c r="CE657" s="284"/>
      <c r="CF657" s="284"/>
      <c r="CG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c r="DR657" s="284"/>
    </row>
    <row r="658" spans="2:122">
      <c r="B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c r="AJ658" s="346"/>
      <c r="AV658" s="284"/>
      <c r="AW658" s="284"/>
      <c r="AX658" s="284"/>
      <c r="AY658" s="284"/>
      <c r="BH658" s="284"/>
      <c r="BI658" s="284"/>
      <c r="BJ658" s="284"/>
      <c r="BK658" s="284"/>
      <c r="BL658" s="284"/>
      <c r="BM658" s="284"/>
      <c r="BN658" s="284"/>
      <c r="BO658" s="284"/>
      <c r="BP658" s="284"/>
      <c r="BQ658" s="284"/>
      <c r="BR658" s="284"/>
      <c r="BS658" s="284"/>
      <c r="BT658" s="284"/>
      <c r="BU658" s="284"/>
      <c r="BV658" s="284"/>
      <c r="BW658" s="284"/>
      <c r="BX658" s="284"/>
      <c r="BY658" s="284"/>
      <c r="BZ658" s="284"/>
      <c r="CA658" s="284"/>
      <c r="CB658" s="284"/>
      <c r="CC658" s="284"/>
      <c r="CD658" s="284"/>
      <c r="CE658" s="284"/>
      <c r="CF658" s="284"/>
      <c r="CG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c r="DR658" s="284"/>
    </row>
    <row r="659" spans="2:122">
      <c r="B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c r="AJ659" s="346"/>
      <c r="AV659" s="284"/>
      <c r="AW659" s="284"/>
      <c r="AX659" s="284"/>
      <c r="AY659" s="284"/>
      <c r="BH659" s="284"/>
      <c r="BI659" s="284"/>
      <c r="BJ659" s="284"/>
      <c r="BK659" s="284"/>
      <c r="BL659" s="284"/>
      <c r="BM659" s="284"/>
      <c r="BN659" s="284"/>
      <c r="BO659" s="284"/>
      <c r="BP659" s="284"/>
      <c r="BQ659" s="284"/>
      <c r="BR659" s="284"/>
      <c r="BS659" s="284"/>
      <c r="BT659" s="284"/>
      <c r="BU659" s="284"/>
      <c r="BV659" s="284"/>
      <c r="BW659" s="284"/>
      <c r="BX659" s="284"/>
      <c r="BY659" s="284"/>
      <c r="BZ659" s="284"/>
      <c r="CA659" s="284"/>
      <c r="CB659" s="284"/>
      <c r="CC659" s="284"/>
      <c r="CD659" s="284"/>
      <c r="CE659" s="284"/>
      <c r="CF659" s="284"/>
      <c r="CG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c r="DR659" s="284"/>
    </row>
    <row r="660" spans="2:122">
      <c r="B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c r="AJ660" s="346"/>
      <c r="AV660" s="284"/>
      <c r="AW660" s="284"/>
      <c r="AX660" s="284"/>
      <c r="AY660" s="284"/>
      <c r="BH660" s="284"/>
      <c r="BI660" s="284"/>
      <c r="BJ660" s="284"/>
      <c r="BK660" s="284"/>
      <c r="BL660" s="284"/>
      <c r="BM660" s="284"/>
      <c r="BN660" s="284"/>
      <c r="BO660" s="284"/>
      <c r="BP660" s="284"/>
      <c r="BQ660" s="284"/>
      <c r="BR660" s="284"/>
      <c r="BS660" s="284"/>
      <c r="BT660" s="284"/>
      <c r="BU660" s="284"/>
      <c r="BV660" s="284"/>
      <c r="BW660" s="284"/>
      <c r="BX660" s="284"/>
      <c r="BY660" s="284"/>
      <c r="BZ660" s="284"/>
      <c r="CA660" s="284"/>
      <c r="CB660" s="284"/>
      <c r="CC660" s="284"/>
      <c r="CD660" s="284"/>
      <c r="CE660" s="284"/>
      <c r="CF660" s="284"/>
      <c r="CG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c r="DR660" s="284"/>
    </row>
    <row r="661" spans="2:122">
      <c r="B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c r="AJ661" s="346"/>
      <c r="AV661" s="284"/>
      <c r="AW661" s="284"/>
      <c r="AX661" s="284"/>
      <c r="AY661" s="284"/>
      <c r="BH661" s="284"/>
      <c r="BI661" s="284"/>
      <c r="BJ661" s="284"/>
      <c r="BK661" s="284"/>
      <c r="BL661" s="284"/>
      <c r="BM661" s="284"/>
      <c r="BN661" s="284"/>
      <c r="BO661" s="284"/>
      <c r="BP661" s="284"/>
      <c r="BQ661" s="284"/>
      <c r="BR661" s="284"/>
      <c r="BS661" s="284"/>
      <c r="BT661" s="284"/>
      <c r="BU661" s="284"/>
      <c r="BV661" s="284"/>
      <c r="BW661" s="284"/>
      <c r="BX661" s="284"/>
      <c r="BY661" s="284"/>
      <c r="BZ661" s="284"/>
      <c r="CA661" s="284"/>
      <c r="CB661" s="284"/>
      <c r="CC661" s="284"/>
      <c r="CD661" s="284"/>
      <c r="CE661" s="284"/>
      <c r="CF661" s="284"/>
      <c r="CG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c r="DR661" s="284"/>
    </row>
    <row r="662" spans="2:122">
      <c r="B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c r="AJ662" s="346"/>
      <c r="AV662" s="284"/>
      <c r="AW662" s="284"/>
      <c r="AX662" s="284"/>
      <c r="AY662" s="284"/>
      <c r="BH662" s="284"/>
      <c r="BI662" s="284"/>
      <c r="BJ662" s="284"/>
      <c r="BK662" s="284"/>
      <c r="BL662" s="284"/>
      <c r="BM662" s="284"/>
      <c r="BN662" s="284"/>
      <c r="BO662" s="284"/>
      <c r="BP662" s="284"/>
      <c r="BQ662" s="284"/>
      <c r="BR662" s="284"/>
      <c r="BS662" s="284"/>
      <c r="BT662" s="284"/>
      <c r="BU662" s="284"/>
      <c r="BV662" s="284"/>
      <c r="BW662" s="284"/>
      <c r="BX662" s="284"/>
      <c r="BY662" s="284"/>
      <c r="BZ662" s="284"/>
      <c r="CA662" s="284"/>
      <c r="CB662" s="284"/>
      <c r="CC662" s="284"/>
      <c r="CD662" s="284"/>
      <c r="CE662" s="284"/>
      <c r="CF662" s="284"/>
      <c r="CG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c r="DR662" s="284"/>
    </row>
    <row r="663" spans="2:122">
      <c r="B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c r="AJ663" s="346"/>
      <c r="AV663" s="284"/>
      <c r="AW663" s="284"/>
      <c r="AX663" s="284"/>
      <c r="AY663" s="284"/>
      <c r="BH663" s="284"/>
      <c r="BI663" s="284"/>
      <c r="BJ663" s="284"/>
      <c r="BK663" s="284"/>
      <c r="BL663" s="284"/>
      <c r="BM663" s="284"/>
      <c r="BN663" s="284"/>
      <c r="BO663" s="284"/>
      <c r="BP663" s="284"/>
      <c r="BQ663" s="284"/>
      <c r="BR663" s="284"/>
      <c r="BS663" s="284"/>
      <c r="BT663" s="284"/>
      <c r="BU663" s="284"/>
      <c r="BV663" s="284"/>
      <c r="BW663" s="284"/>
      <c r="BX663" s="284"/>
      <c r="BY663" s="284"/>
      <c r="BZ663" s="284"/>
      <c r="CA663" s="284"/>
      <c r="CB663" s="284"/>
      <c r="CC663" s="284"/>
      <c r="CD663" s="284"/>
      <c r="CE663" s="284"/>
      <c r="CF663" s="284"/>
      <c r="CG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c r="DR663" s="284"/>
    </row>
    <row r="664" spans="2:122">
      <c r="B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c r="AJ664" s="346"/>
      <c r="AV664" s="284"/>
      <c r="AW664" s="284"/>
      <c r="AX664" s="284"/>
      <c r="AY664" s="284"/>
      <c r="BH664" s="284"/>
      <c r="BI664" s="284"/>
      <c r="BJ664" s="284"/>
      <c r="BK664" s="284"/>
      <c r="BL664" s="284"/>
      <c r="BM664" s="284"/>
      <c r="BN664" s="284"/>
      <c r="BO664" s="284"/>
      <c r="BP664" s="284"/>
      <c r="BQ664" s="284"/>
      <c r="BR664" s="284"/>
      <c r="BS664" s="284"/>
      <c r="BT664" s="284"/>
      <c r="BU664" s="284"/>
      <c r="BV664" s="284"/>
      <c r="BW664" s="284"/>
      <c r="BX664" s="284"/>
      <c r="BY664" s="284"/>
      <c r="BZ664" s="284"/>
      <c r="CA664" s="284"/>
      <c r="CB664" s="284"/>
      <c r="CC664" s="284"/>
      <c r="CD664" s="284"/>
      <c r="CE664" s="284"/>
      <c r="CF664" s="284"/>
      <c r="CG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c r="DR664" s="284"/>
    </row>
    <row r="665" spans="2:122">
      <c r="B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c r="AJ665" s="346"/>
      <c r="AV665" s="284"/>
      <c r="AW665" s="284"/>
      <c r="AX665" s="284"/>
      <c r="AY665" s="284"/>
      <c r="BH665" s="284"/>
      <c r="BI665" s="284"/>
      <c r="BJ665" s="284"/>
      <c r="BK665" s="284"/>
      <c r="BL665" s="284"/>
      <c r="BM665" s="284"/>
      <c r="BN665" s="284"/>
      <c r="BO665" s="284"/>
      <c r="BP665" s="284"/>
      <c r="BQ665" s="284"/>
      <c r="BR665" s="284"/>
      <c r="BS665" s="284"/>
      <c r="BT665" s="284"/>
      <c r="BU665" s="284"/>
      <c r="BV665" s="284"/>
      <c r="BW665" s="284"/>
      <c r="BX665" s="284"/>
      <c r="BY665" s="284"/>
      <c r="BZ665" s="284"/>
      <c r="CA665" s="284"/>
      <c r="CB665" s="284"/>
      <c r="CC665" s="284"/>
      <c r="CD665" s="284"/>
      <c r="CE665" s="284"/>
      <c r="CF665" s="284"/>
      <c r="CG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c r="DR665" s="284"/>
    </row>
    <row r="666" spans="2:122">
      <c r="B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c r="AJ666" s="346"/>
      <c r="AV666" s="284"/>
      <c r="AW666" s="284"/>
      <c r="AX666" s="284"/>
      <c r="AY666" s="284"/>
      <c r="BH666" s="284"/>
      <c r="BI666" s="284"/>
      <c r="BJ666" s="284"/>
      <c r="BK666" s="284"/>
      <c r="BL666" s="284"/>
      <c r="BM666" s="284"/>
      <c r="BN666" s="284"/>
      <c r="BO666" s="284"/>
      <c r="BP666" s="284"/>
      <c r="BQ666" s="284"/>
      <c r="BR666" s="284"/>
      <c r="BS666" s="284"/>
      <c r="BT666" s="284"/>
      <c r="BU666" s="284"/>
      <c r="BV666" s="284"/>
      <c r="BW666" s="284"/>
      <c r="BX666" s="284"/>
      <c r="BY666" s="284"/>
      <c r="BZ666" s="284"/>
      <c r="CA666" s="284"/>
      <c r="CB666" s="284"/>
      <c r="CC666" s="284"/>
      <c r="CD666" s="284"/>
      <c r="CE666" s="284"/>
      <c r="CF666" s="284"/>
      <c r="CG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c r="DR666" s="284"/>
    </row>
    <row r="667" spans="2:122">
      <c r="B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c r="AJ667" s="346"/>
      <c r="AV667" s="284"/>
      <c r="AW667" s="284"/>
      <c r="AX667" s="284"/>
      <c r="AY667" s="284"/>
      <c r="BH667" s="284"/>
      <c r="BI667" s="284"/>
      <c r="BJ667" s="284"/>
      <c r="BK667" s="284"/>
      <c r="BL667" s="284"/>
      <c r="BM667" s="284"/>
      <c r="BN667" s="284"/>
      <c r="BO667" s="284"/>
      <c r="BP667" s="284"/>
      <c r="BQ667" s="284"/>
      <c r="BR667" s="284"/>
      <c r="BS667" s="284"/>
      <c r="BT667" s="284"/>
      <c r="BU667" s="284"/>
      <c r="BV667" s="284"/>
      <c r="BW667" s="284"/>
      <c r="BX667" s="284"/>
      <c r="BY667" s="284"/>
      <c r="BZ667" s="284"/>
      <c r="CA667" s="284"/>
      <c r="CB667" s="284"/>
      <c r="CC667" s="284"/>
      <c r="CD667" s="284"/>
      <c r="CE667" s="284"/>
      <c r="CF667" s="284"/>
      <c r="CG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c r="DR667" s="284"/>
    </row>
    <row r="668" spans="2:122">
      <c r="B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c r="AJ668" s="346"/>
      <c r="AV668" s="284"/>
      <c r="AW668" s="284"/>
      <c r="AX668" s="284"/>
      <c r="AY668" s="284"/>
      <c r="BH668" s="284"/>
      <c r="BI668" s="284"/>
      <c r="BJ668" s="284"/>
      <c r="BK668" s="284"/>
      <c r="BL668" s="284"/>
      <c r="BM668" s="284"/>
      <c r="BN668" s="284"/>
      <c r="BO668" s="284"/>
      <c r="BP668" s="284"/>
      <c r="BQ668" s="284"/>
      <c r="BR668" s="284"/>
      <c r="BS668" s="284"/>
      <c r="BT668" s="284"/>
      <c r="BU668" s="284"/>
      <c r="BV668" s="284"/>
      <c r="BW668" s="284"/>
      <c r="BX668" s="284"/>
      <c r="BY668" s="284"/>
      <c r="BZ668" s="284"/>
      <c r="CA668" s="284"/>
      <c r="CB668" s="284"/>
      <c r="CC668" s="284"/>
      <c r="CD668" s="284"/>
      <c r="CE668" s="284"/>
      <c r="CF668" s="284"/>
      <c r="CG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c r="DR668" s="284"/>
    </row>
    <row r="669" spans="2:122">
      <c r="B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c r="AJ669" s="346"/>
      <c r="AV669" s="284"/>
      <c r="AW669" s="284"/>
      <c r="AX669" s="284"/>
      <c r="AY669" s="284"/>
      <c r="BH669" s="284"/>
      <c r="BI669" s="284"/>
      <c r="BJ669" s="284"/>
      <c r="BK669" s="284"/>
      <c r="BL669" s="284"/>
      <c r="BM669" s="284"/>
      <c r="BN669" s="284"/>
      <c r="BO669" s="284"/>
      <c r="BP669" s="284"/>
      <c r="BQ669" s="284"/>
      <c r="BR669" s="284"/>
      <c r="BS669" s="284"/>
      <c r="BT669" s="284"/>
      <c r="BU669" s="284"/>
      <c r="BV669" s="284"/>
      <c r="BW669" s="284"/>
      <c r="BX669" s="284"/>
      <c r="BY669" s="284"/>
      <c r="BZ669" s="284"/>
      <c r="CA669" s="284"/>
      <c r="CB669" s="284"/>
      <c r="CC669" s="284"/>
      <c r="CD669" s="284"/>
      <c r="CE669" s="284"/>
      <c r="CF669" s="284"/>
      <c r="CG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c r="DR669" s="284"/>
    </row>
    <row r="670" spans="2:122">
      <c r="B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c r="AJ670" s="346"/>
      <c r="AV670" s="284"/>
      <c r="AW670" s="284"/>
      <c r="AX670" s="284"/>
      <c r="AY670" s="284"/>
      <c r="BH670" s="284"/>
      <c r="BI670" s="284"/>
      <c r="BJ670" s="284"/>
      <c r="BK670" s="284"/>
      <c r="BL670" s="284"/>
      <c r="BM670" s="284"/>
      <c r="BN670" s="284"/>
      <c r="BO670" s="284"/>
      <c r="BP670" s="284"/>
      <c r="BQ670" s="284"/>
      <c r="BR670" s="284"/>
      <c r="BS670" s="284"/>
      <c r="BT670" s="284"/>
      <c r="BU670" s="284"/>
      <c r="BV670" s="284"/>
      <c r="BW670" s="284"/>
      <c r="BX670" s="284"/>
      <c r="BY670" s="284"/>
      <c r="BZ670" s="284"/>
      <c r="CA670" s="284"/>
      <c r="CB670" s="284"/>
      <c r="CC670" s="284"/>
      <c r="CD670" s="284"/>
      <c r="CE670" s="284"/>
      <c r="CF670" s="284"/>
      <c r="CG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c r="DR670" s="284"/>
    </row>
    <row r="671" spans="2:122">
      <c r="B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c r="AJ671" s="346"/>
      <c r="AV671" s="284"/>
      <c r="AW671" s="284"/>
      <c r="AX671" s="284"/>
      <c r="AY671" s="284"/>
      <c r="BH671" s="284"/>
      <c r="BI671" s="284"/>
      <c r="BJ671" s="284"/>
      <c r="BK671" s="284"/>
      <c r="BL671" s="284"/>
      <c r="BM671" s="284"/>
      <c r="BN671" s="284"/>
      <c r="BO671" s="284"/>
      <c r="BP671" s="284"/>
      <c r="BQ671" s="284"/>
      <c r="BR671" s="284"/>
      <c r="BS671" s="284"/>
      <c r="BT671" s="284"/>
      <c r="BU671" s="284"/>
      <c r="BV671" s="284"/>
      <c r="BW671" s="284"/>
      <c r="BX671" s="284"/>
      <c r="BY671" s="284"/>
      <c r="BZ671" s="284"/>
      <c r="CA671" s="284"/>
      <c r="CB671" s="284"/>
      <c r="CC671" s="284"/>
      <c r="CD671" s="284"/>
      <c r="CE671" s="284"/>
      <c r="CF671" s="284"/>
      <c r="CG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c r="DR671" s="284"/>
    </row>
    <row r="672" spans="2:122">
      <c r="B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c r="AJ672" s="346"/>
      <c r="AV672" s="284"/>
      <c r="AW672" s="284"/>
      <c r="AX672" s="284"/>
      <c r="AY672" s="284"/>
      <c r="BH672" s="284"/>
      <c r="BI672" s="284"/>
      <c r="BJ672" s="284"/>
      <c r="BK672" s="284"/>
      <c r="BL672" s="284"/>
      <c r="BM672" s="284"/>
      <c r="BN672" s="284"/>
      <c r="BO672" s="284"/>
      <c r="BP672" s="284"/>
      <c r="BQ672" s="284"/>
      <c r="BR672" s="284"/>
      <c r="BS672" s="284"/>
      <c r="BT672" s="284"/>
      <c r="BU672" s="284"/>
      <c r="BV672" s="284"/>
      <c r="BW672" s="284"/>
      <c r="BX672" s="284"/>
      <c r="BY672" s="284"/>
      <c r="BZ672" s="284"/>
      <c r="CA672" s="284"/>
      <c r="CB672" s="284"/>
      <c r="CC672" s="284"/>
      <c r="CD672" s="284"/>
      <c r="CE672" s="284"/>
      <c r="CF672" s="284"/>
      <c r="CG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c r="DR672" s="284"/>
    </row>
    <row r="673" spans="2:122">
      <c r="B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c r="AJ673" s="346"/>
      <c r="AV673" s="284"/>
      <c r="AW673" s="284"/>
      <c r="AX673" s="284"/>
      <c r="AY673" s="284"/>
      <c r="BH673" s="284"/>
      <c r="BI673" s="284"/>
      <c r="BJ673" s="284"/>
      <c r="BK673" s="284"/>
      <c r="BL673" s="284"/>
      <c r="BM673" s="284"/>
      <c r="BN673" s="284"/>
      <c r="BO673" s="284"/>
      <c r="BP673" s="284"/>
      <c r="BQ673" s="284"/>
      <c r="BR673" s="284"/>
      <c r="BS673" s="284"/>
      <c r="BT673" s="284"/>
      <c r="BU673" s="284"/>
      <c r="BV673" s="284"/>
      <c r="BW673" s="284"/>
      <c r="BX673" s="284"/>
      <c r="BY673" s="284"/>
      <c r="BZ673" s="284"/>
      <c r="CA673" s="284"/>
      <c r="CB673" s="284"/>
      <c r="CC673" s="284"/>
      <c r="CD673" s="284"/>
      <c r="CE673" s="284"/>
      <c r="CF673" s="284"/>
      <c r="CG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c r="DR673" s="284"/>
    </row>
    <row r="674" spans="2:122">
      <c r="B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c r="AJ674" s="346"/>
      <c r="AV674" s="284"/>
      <c r="AW674" s="284"/>
      <c r="AX674" s="284"/>
      <c r="AY674" s="284"/>
      <c r="BH674" s="284"/>
      <c r="BI674" s="284"/>
      <c r="BJ674" s="284"/>
      <c r="BK674" s="284"/>
      <c r="BL674" s="284"/>
      <c r="BM674" s="284"/>
      <c r="BN674" s="284"/>
      <c r="BO674" s="284"/>
      <c r="BP674" s="284"/>
      <c r="BQ674" s="284"/>
      <c r="BR674" s="284"/>
      <c r="BS674" s="284"/>
      <c r="BT674" s="284"/>
      <c r="BU674" s="284"/>
      <c r="BV674" s="284"/>
      <c r="BW674" s="284"/>
      <c r="BX674" s="284"/>
      <c r="BY674" s="284"/>
      <c r="BZ674" s="284"/>
      <c r="CA674" s="284"/>
      <c r="CB674" s="284"/>
      <c r="CC674" s="284"/>
      <c r="CD674" s="284"/>
      <c r="CE674" s="284"/>
      <c r="CF674" s="284"/>
      <c r="CG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c r="DR674" s="284"/>
    </row>
    <row r="675" spans="2:122">
      <c r="B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c r="AJ675" s="346"/>
      <c r="AV675" s="284"/>
      <c r="AW675" s="284"/>
      <c r="AX675" s="284"/>
      <c r="AY675" s="284"/>
      <c r="BH675" s="284"/>
      <c r="BI675" s="284"/>
      <c r="BJ675" s="284"/>
      <c r="BK675" s="284"/>
      <c r="BL675" s="284"/>
      <c r="BM675" s="284"/>
      <c r="BN675" s="284"/>
      <c r="BO675" s="284"/>
      <c r="BP675" s="284"/>
      <c r="BQ675" s="284"/>
      <c r="BR675" s="284"/>
      <c r="BS675" s="284"/>
      <c r="BT675" s="284"/>
      <c r="BU675" s="284"/>
      <c r="BV675" s="284"/>
      <c r="BW675" s="284"/>
      <c r="BX675" s="284"/>
      <c r="BY675" s="284"/>
      <c r="BZ675" s="284"/>
      <c r="CA675" s="284"/>
      <c r="CB675" s="284"/>
      <c r="CC675" s="284"/>
      <c r="CD675" s="284"/>
      <c r="CE675" s="284"/>
      <c r="CF675" s="284"/>
      <c r="CG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c r="DR675" s="284"/>
    </row>
    <row r="676" spans="2:122">
      <c r="B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c r="AJ676" s="346"/>
      <c r="AV676" s="284"/>
      <c r="AW676" s="284"/>
      <c r="AX676" s="284"/>
      <c r="AY676" s="284"/>
      <c r="BH676" s="284"/>
      <c r="BI676" s="284"/>
      <c r="BJ676" s="284"/>
      <c r="BK676" s="284"/>
      <c r="BL676" s="284"/>
      <c r="BM676" s="284"/>
      <c r="BN676" s="284"/>
      <c r="BO676" s="284"/>
      <c r="BP676" s="284"/>
      <c r="BQ676" s="284"/>
      <c r="BR676" s="284"/>
      <c r="BS676" s="284"/>
      <c r="BT676" s="284"/>
      <c r="BU676" s="284"/>
      <c r="BV676" s="284"/>
      <c r="BW676" s="284"/>
      <c r="BX676" s="284"/>
      <c r="BY676" s="284"/>
      <c r="BZ676" s="284"/>
      <c r="CA676" s="284"/>
      <c r="CB676" s="284"/>
      <c r="CC676" s="284"/>
      <c r="CD676" s="284"/>
      <c r="CE676" s="284"/>
      <c r="CF676" s="284"/>
      <c r="CG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c r="DR676" s="284"/>
    </row>
    <row r="677" spans="2:122">
      <c r="B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c r="AJ677" s="346"/>
      <c r="AV677" s="284"/>
      <c r="AW677" s="284"/>
      <c r="AX677" s="284"/>
      <c r="AY677" s="284"/>
      <c r="BH677" s="284"/>
      <c r="BI677" s="284"/>
      <c r="BJ677" s="284"/>
      <c r="BK677" s="284"/>
      <c r="BL677" s="284"/>
      <c r="BM677" s="284"/>
      <c r="BN677" s="284"/>
      <c r="BO677" s="284"/>
      <c r="BP677" s="284"/>
      <c r="BQ677" s="284"/>
      <c r="BR677" s="284"/>
      <c r="BS677" s="284"/>
      <c r="BT677" s="284"/>
      <c r="BU677" s="284"/>
      <c r="BV677" s="284"/>
      <c r="BW677" s="284"/>
      <c r="BX677" s="284"/>
      <c r="BY677" s="284"/>
      <c r="BZ677" s="284"/>
      <c r="CA677" s="284"/>
      <c r="CB677" s="284"/>
      <c r="CC677" s="284"/>
      <c r="CD677" s="284"/>
      <c r="CE677" s="284"/>
      <c r="CF677" s="284"/>
      <c r="CG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c r="DR677" s="284"/>
    </row>
    <row r="678" spans="2:122">
      <c r="B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c r="AJ678" s="346"/>
      <c r="AV678" s="284"/>
      <c r="AW678" s="284"/>
      <c r="AX678" s="284"/>
      <c r="AY678" s="284"/>
      <c r="BH678" s="284"/>
      <c r="BI678" s="284"/>
      <c r="BJ678" s="284"/>
      <c r="BK678" s="284"/>
      <c r="BL678" s="284"/>
      <c r="BM678" s="284"/>
      <c r="BN678" s="284"/>
      <c r="BO678" s="284"/>
      <c r="BP678" s="284"/>
      <c r="BQ678" s="284"/>
      <c r="BR678" s="284"/>
      <c r="BS678" s="284"/>
      <c r="BT678" s="284"/>
      <c r="BU678" s="284"/>
      <c r="BV678" s="284"/>
      <c r="BW678" s="284"/>
      <c r="BX678" s="284"/>
      <c r="BY678" s="284"/>
      <c r="BZ678" s="284"/>
      <c r="CA678" s="284"/>
      <c r="CB678" s="284"/>
      <c r="CC678" s="284"/>
      <c r="CD678" s="284"/>
      <c r="CE678" s="284"/>
      <c r="CF678" s="284"/>
      <c r="CG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c r="DR678" s="284"/>
    </row>
    <row r="679" spans="2:122">
      <c r="B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c r="AJ679" s="346"/>
      <c r="AV679" s="284"/>
      <c r="AW679" s="284"/>
      <c r="AX679" s="284"/>
      <c r="AY679" s="284"/>
      <c r="BH679" s="284"/>
      <c r="BI679" s="284"/>
      <c r="BJ679" s="284"/>
      <c r="BK679" s="284"/>
      <c r="BL679" s="284"/>
      <c r="BM679" s="284"/>
      <c r="BN679" s="284"/>
      <c r="BO679" s="284"/>
      <c r="BP679" s="284"/>
      <c r="BQ679" s="284"/>
      <c r="BR679" s="284"/>
      <c r="BS679" s="284"/>
      <c r="BT679" s="284"/>
      <c r="BU679" s="284"/>
      <c r="BV679" s="284"/>
      <c r="BW679" s="284"/>
      <c r="BX679" s="284"/>
      <c r="BY679" s="284"/>
      <c r="BZ679" s="284"/>
      <c r="CA679" s="284"/>
      <c r="CB679" s="284"/>
      <c r="CC679" s="284"/>
      <c r="CD679" s="284"/>
      <c r="CE679" s="284"/>
      <c r="CF679" s="284"/>
      <c r="CG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c r="DR679" s="284"/>
    </row>
    <row r="680" spans="2:122">
      <c r="B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c r="AJ680" s="346"/>
      <c r="AV680" s="284"/>
      <c r="AW680" s="284"/>
      <c r="AX680" s="284"/>
      <c r="AY680" s="284"/>
      <c r="BH680" s="284"/>
      <c r="BI680" s="284"/>
      <c r="BJ680" s="284"/>
      <c r="BK680" s="284"/>
      <c r="BL680" s="284"/>
      <c r="BM680" s="284"/>
      <c r="BN680" s="284"/>
      <c r="BO680" s="284"/>
      <c r="BP680" s="284"/>
      <c r="BQ680" s="284"/>
      <c r="BR680" s="284"/>
      <c r="BS680" s="284"/>
      <c r="BT680" s="284"/>
      <c r="BU680" s="284"/>
      <c r="BV680" s="284"/>
      <c r="BW680" s="284"/>
      <c r="BX680" s="284"/>
      <c r="BY680" s="284"/>
      <c r="BZ680" s="284"/>
      <c r="CA680" s="284"/>
      <c r="CB680" s="284"/>
      <c r="CC680" s="284"/>
      <c r="CD680" s="284"/>
      <c r="CE680" s="284"/>
      <c r="CF680" s="284"/>
      <c r="CG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c r="DR680" s="284"/>
    </row>
    <row r="681" spans="2:122">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AV681" s="284"/>
      <c r="AW681" s="284"/>
      <c r="AX681" s="284"/>
      <c r="AY681" s="284"/>
      <c r="BH681" s="284"/>
      <c r="BI681" s="284"/>
      <c r="BJ681" s="284"/>
      <c r="BK681" s="284"/>
      <c r="BL681" s="284"/>
      <c r="BM681" s="284"/>
      <c r="BN681" s="284"/>
      <c r="BO681" s="284"/>
      <c r="BP681" s="284"/>
      <c r="BQ681" s="284"/>
      <c r="BR681" s="284"/>
      <c r="BS681" s="284"/>
      <c r="BT681" s="284"/>
      <c r="BU681" s="284"/>
      <c r="BV681" s="284"/>
      <c r="BW681" s="284"/>
      <c r="BX681" s="284"/>
      <c r="BY681" s="284"/>
      <c r="BZ681" s="284"/>
      <c r="CA681" s="284"/>
      <c r="CB681" s="284"/>
      <c r="CC681" s="284"/>
      <c r="CD681" s="284"/>
      <c r="CE681" s="284"/>
      <c r="CF681" s="284"/>
      <c r="CG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c r="DR681" s="284"/>
    </row>
    <row r="682" spans="2:122">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AV682" s="284"/>
      <c r="AW682" s="284"/>
      <c r="AX682" s="284"/>
      <c r="AY682" s="284"/>
      <c r="BH682" s="284"/>
      <c r="BI682" s="284"/>
      <c r="BJ682" s="284"/>
      <c r="BK682" s="284"/>
      <c r="BL682" s="284"/>
      <c r="BM682" s="284"/>
      <c r="BN682" s="284"/>
      <c r="BO682" s="284"/>
      <c r="BP682" s="284"/>
      <c r="BQ682" s="284"/>
      <c r="BR682" s="284"/>
      <c r="BS682" s="284"/>
      <c r="BT682" s="284"/>
      <c r="BU682" s="284"/>
      <c r="BV682" s="284"/>
      <c r="BW682" s="284"/>
      <c r="BX682" s="284"/>
      <c r="BY682" s="284"/>
      <c r="BZ682" s="284"/>
      <c r="CA682" s="284"/>
      <c r="CB682" s="284"/>
      <c r="CC682" s="284"/>
      <c r="CD682" s="284"/>
      <c r="CE682" s="284"/>
      <c r="CF682" s="284"/>
      <c r="CG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c r="DR682" s="284"/>
    </row>
    <row r="683" spans="2:122">
      <c r="D683" s="346"/>
      <c r="E683" s="346"/>
      <c r="F683" s="346"/>
      <c r="G683" s="346"/>
      <c r="H683" s="346"/>
      <c r="I683" s="346"/>
      <c r="J683" s="346"/>
      <c r="K683" s="346"/>
      <c r="L683" s="346"/>
      <c r="M683" s="346"/>
      <c r="N683" s="346"/>
      <c r="O683" s="346"/>
      <c r="P683" s="346"/>
      <c r="Q683" s="346"/>
      <c r="R683" s="346"/>
      <c r="S683" s="346"/>
      <c r="T683" s="346"/>
      <c r="U683" s="346"/>
      <c r="V683" s="346"/>
      <c r="W683" s="346"/>
      <c r="AV683" s="284"/>
      <c r="AW683" s="284"/>
      <c r="AX683" s="284"/>
      <c r="AY683" s="284"/>
      <c r="BH683" s="284"/>
      <c r="BI683" s="284"/>
      <c r="BJ683" s="284"/>
      <c r="BK683" s="284"/>
      <c r="BL683" s="284"/>
      <c r="BM683" s="284"/>
      <c r="BN683" s="284"/>
      <c r="BO683" s="284"/>
      <c r="BP683" s="284"/>
      <c r="BQ683" s="284"/>
      <c r="BR683" s="284"/>
      <c r="BS683" s="284"/>
      <c r="BT683" s="284"/>
      <c r="BU683" s="284"/>
      <c r="BV683" s="284"/>
      <c r="BW683" s="284"/>
      <c r="BX683" s="284"/>
      <c r="BY683" s="284"/>
      <c r="BZ683" s="284"/>
      <c r="CA683" s="284"/>
      <c r="CB683" s="284"/>
      <c r="CC683" s="284"/>
      <c r="CD683" s="284"/>
      <c r="CE683" s="284"/>
      <c r="CF683" s="284"/>
      <c r="CG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c r="DR683" s="284"/>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48" t="s">
        <v>376</v>
      </c>
      <c r="D3" s="675"/>
      <c r="E3" s="675"/>
      <c r="F3" s="675"/>
      <c r="G3" s="675"/>
    </row>
    <row r="7" spans="2:7" ht="26" customHeight="1" thickBot="1">
      <c r="B7" s="989"/>
      <c r="C7" s="989"/>
    </row>
    <row r="8" spans="2:7" ht="14" thickTop="1" thickBot="1">
      <c r="B8" s="676" t="s">
        <v>377</v>
      </c>
      <c r="C8" s="676" t="s">
        <v>443</v>
      </c>
      <c r="D8" s="676" t="s">
        <v>449</v>
      </c>
      <c r="E8" s="990"/>
      <c r="F8" s="990"/>
      <c r="G8" s="990"/>
    </row>
    <row r="9" spans="2:7" ht="16" thickBot="1">
      <c r="B9" s="838" t="s">
        <v>444</v>
      </c>
      <c r="C9" s="843">
        <v>400</v>
      </c>
      <c r="D9" s="837">
        <v>400</v>
      </c>
      <c r="E9" s="990"/>
      <c r="F9" s="990"/>
      <c r="G9" s="990"/>
    </row>
    <row r="10" spans="2:7" ht="15">
      <c r="B10"/>
      <c r="C10"/>
      <c r="E10" s="990"/>
      <c r="F10" s="990"/>
      <c r="G10" s="990"/>
    </row>
    <row r="13" spans="2:7" ht="13" thickBot="1">
      <c r="E13" s="253"/>
      <c r="F13" s="253"/>
      <c r="G13" s="253"/>
    </row>
    <row r="14" spans="2:7" ht="26" customHeight="1" thickTop="1" thickBot="1">
      <c r="B14" s="676" t="s">
        <v>377</v>
      </c>
      <c r="C14" s="676" t="s">
        <v>446</v>
      </c>
      <c r="D14" s="381"/>
      <c r="E14" s="381"/>
      <c r="F14" s="381"/>
      <c r="G14" s="381"/>
    </row>
    <row r="15" spans="2:7" ht="16" thickBot="1">
      <c r="B15" s="838" t="s">
        <v>445</v>
      </c>
      <c r="C15" s="837">
        <v>3</v>
      </c>
      <c r="D15" s="381"/>
      <c r="E15" s="381"/>
      <c r="F15" s="381"/>
      <c r="G15" s="381"/>
    </row>
    <row r="16" spans="2:7" ht="20" customHeight="1">
      <c r="B16" s="381"/>
      <c r="C16" s="381"/>
      <c r="D16" s="381"/>
      <c r="E16" s="381"/>
      <c r="F16" s="381"/>
      <c r="G16" s="381"/>
    </row>
    <row r="17" spans="2:17" ht="15">
      <c r="B17" s="381"/>
      <c r="C17" s="381"/>
      <c r="D17" s="381"/>
      <c r="E17" s="381"/>
      <c r="F17" s="381"/>
      <c r="G17" s="381"/>
    </row>
    <row r="18" spans="2:17" ht="15">
      <c r="B18" s="381"/>
      <c r="C18" s="381"/>
      <c r="D18" s="381"/>
      <c r="E18" s="381"/>
      <c r="F18" s="381"/>
      <c r="G18" s="381"/>
    </row>
    <row r="19" spans="2:17" ht="15">
      <c r="B19" s="381"/>
      <c r="C19" s="381"/>
      <c r="D19" s="381"/>
      <c r="E19" s="381"/>
      <c r="F19" s="381"/>
      <c r="G19" s="381"/>
      <c r="Q19" s="677"/>
    </row>
    <row r="20" spans="2:17" ht="15">
      <c r="B20" s="381"/>
      <c r="C20" s="381"/>
      <c r="D20" s="381"/>
      <c r="E20" s="381"/>
      <c r="F20" s="381"/>
      <c r="G20" s="381"/>
      <c r="Q20" s="677"/>
    </row>
    <row r="21" spans="2:17" ht="15">
      <c r="B21" s="381"/>
      <c r="C21" s="381"/>
      <c r="D21" s="381"/>
      <c r="E21" s="381"/>
      <c r="F21" s="381"/>
      <c r="G21" s="381"/>
      <c r="Q21" s="677"/>
    </row>
    <row r="22" spans="2:17" ht="15">
      <c r="B22" s="381"/>
      <c r="C22" s="381"/>
      <c r="D22" s="381"/>
      <c r="E22" s="381"/>
      <c r="F22" s="381"/>
      <c r="G22" s="381"/>
      <c r="Q22" s="677"/>
    </row>
    <row r="23" spans="2:17" ht="15">
      <c r="B23" s="381"/>
      <c r="C23" s="381"/>
      <c r="D23" s="381"/>
      <c r="E23" s="381"/>
      <c r="F23" s="381"/>
      <c r="G23" s="381"/>
      <c r="Q23" s="677"/>
    </row>
    <row r="24" spans="2:17" ht="15">
      <c r="B24" s="381"/>
      <c r="C24" s="381"/>
      <c r="D24" s="381"/>
      <c r="E24" s="381"/>
      <c r="F24" s="381"/>
      <c r="G24" s="381"/>
      <c r="Q24" s="677"/>
    </row>
    <row r="25" spans="2:17" ht="15">
      <c r="B25" s="381"/>
      <c r="C25" s="381"/>
      <c r="D25" s="381"/>
      <c r="E25" s="381"/>
      <c r="F25" s="381"/>
      <c r="G25" s="381"/>
      <c r="Q25" s="677"/>
    </row>
    <row r="26" spans="2:17" ht="26" customHeight="1">
      <c r="B26" s="381"/>
      <c r="C26" s="381"/>
      <c r="D26" s="381"/>
      <c r="E26" s="381"/>
      <c r="F26" s="381"/>
      <c r="G26" s="381"/>
      <c r="Q26" s="677"/>
    </row>
    <row r="27" spans="2:17" ht="15">
      <c r="B27" s="381"/>
      <c r="C27" s="381"/>
      <c r="D27" s="381"/>
      <c r="E27" s="381"/>
      <c r="F27" s="381"/>
      <c r="G27" s="381"/>
      <c r="Q27" s="677"/>
    </row>
    <row r="28" spans="2:17" ht="15">
      <c r="B28" s="381"/>
      <c r="C28" s="381"/>
      <c r="D28" s="381"/>
      <c r="E28" s="381"/>
      <c r="F28" s="381"/>
      <c r="G28" s="381"/>
      <c r="Q28" s="677"/>
    </row>
    <row r="29" spans="2:17" ht="15">
      <c r="B29" s="381"/>
      <c r="C29" s="381"/>
      <c r="D29" s="381"/>
      <c r="E29" s="381"/>
      <c r="F29" s="381"/>
      <c r="G29" s="381"/>
      <c r="Q29" s="677"/>
    </row>
    <row r="30" spans="2:17" ht="15">
      <c r="B30" s="381"/>
      <c r="C30" s="381"/>
      <c r="D30" s="381"/>
      <c r="E30" s="381"/>
      <c r="F30" s="381"/>
      <c r="G30" s="381"/>
      <c r="Q30" s="677"/>
    </row>
    <row r="31" spans="2:17" ht="15">
      <c r="B31" s="381"/>
      <c r="C31" s="381"/>
      <c r="D31" s="381"/>
      <c r="E31" s="381"/>
      <c r="F31" s="381"/>
      <c r="G31" s="381"/>
      <c r="Q31" s="677"/>
    </row>
    <row r="32" spans="2:17" ht="15">
      <c r="B32" s="381"/>
      <c r="C32" s="381"/>
      <c r="D32" s="381"/>
      <c r="E32" s="381"/>
      <c r="F32" s="381"/>
      <c r="G32" s="381"/>
      <c r="Q32" s="677"/>
    </row>
    <row r="33" spans="2:17" ht="15">
      <c r="B33" s="381"/>
      <c r="C33" s="381"/>
      <c r="D33" s="381"/>
      <c r="E33" s="381"/>
      <c r="F33" s="381"/>
      <c r="G33" s="381"/>
      <c r="Q33" s="677"/>
    </row>
    <row r="34" spans="2:17" ht="15">
      <c r="B34" s="381"/>
      <c r="C34" s="381"/>
      <c r="D34" s="381"/>
      <c r="E34" s="381"/>
      <c r="F34" s="381"/>
      <c r="G34" s="381"/>
      <c r="Q34" s="677"/>
    </row>
    <row r="35" spans="2:17" ht="15">
      <c r="B35" s="381"/>
      <c r="C35" s="381"/>
      <c r="D35" s="381"/>
      <c r="E35" s="381"/>
      <c r="F35" s="381"/>
      <c r="G35" s="381"/>
      <c r="Q35" s="677"/>
    </row>
    <row r="36" spans="2:17" ht="15">
      <c r="B36" s="381"/>
      <c r="C36" s="381"/>
      <c r="D36" s="381"/>
      <c r="E36" s="381"/>
      <c r="F36" s="381"/>
      <c r="G36" s="381"/>
      <c r="Q36" s="677"/>
    </row>
    <row r="37" spans="2:17" ht="15">
      <c r="B37" s="381"/>
      <c r="C37" s="381"/>
      <c r="D37" s="381"/>
      <c r="E37" s="381"/>
      <c r="F37" s="381"/>
      <c r="G37" s="381"/>
      <c r="Q37" s="677"/>
    </row>
    <row r="38" spans="2:17" ht="15">
      <c r="B38" s="381"/>
      <c r="C38" s="381"/>
      <c r="D38" s="381"/>
      <c r="E38" s="381"/>
      <c r="F38" s="381"/>
      <c r="G38" s="381"/>
    </row>
    <row r="39" spans="2:17" ht="15">
      <c r="B39" s="381"/>
      <c r="C39" s="381"/>
      <c r="D39" s="381"/>
      <c r="E39" s="381"/>
      <c r="F39" s="381"/>
      <c r="G39" s="381"/>
    </row>
    <row r="40" spans="2:17" ht="15">
      <c r="B40" s="381"/>
      <c r="C40" s="381"/>
      <c r="D40" s="381"/>
      <c r="E40" s="381"/>
      <c r="F40" s="381"/>
      <c r="G40" s="381"/>
    </row>
    <row r="169" spans="3:3">
      <c r="C169" s="367" t="b">
        <v>1</v>
      </c>
    </row>
    <row r="170" spans="3:3">
      <c r="C170" s="367"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A13"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4"/>
      <c r="AY1" s="254"/>
      <c r="AZ1" s="254"/>
      <c r="BA1" s="254"/>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55" t="s">
        <v>378</v>
      </c>
      <c r="C2" s="1"/>
      <c r="D2" s="55"/>
      <c r="E2" s="1"/>
      <c r="F2" s="1"/>
      <c r="G2" s="1"/>
      <c r="H2" s="678"/>
      <c r="I2" s="258"/>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4"/>
      <c r="AY2" s="254"/>
      <c r="AZ2" s="254"/>
      <c r="BA2" s="254"/>
      <c r="BB2" s="5"/>
      <c r="BC2" s="5"/>
      <c r="BD2" s="5"/>
      <c r="BE2" s="5"/>
      <c r="BF2" s="5"/>
      <c r="BG2" s="5"/>
      <c r="BH2" s="5"/>
      <c r="BI2" s="5"/>
      <c r="BJ2" s="5"/>
      <c r="BK2" s="5"/>
      <c r="BL2" s="5"/>
      <c r="BM2" s="5"/>
      <c r="BN2" s="5"/>
      <c r="BO2" s="5"/>
      <c r="BP2" s="5"/>
      <c r="BQ2" s="5"/>
      <c r="BR2" s="5"/>
      <c r="BS2" s="5"/>
      <c r="BT2" s="5"/>
      <c r="BU2" s="5"/>
      <c r="BV2" s="5"/>
      <c r="BW2" s="5"/>
      <c r="BX2" s="5"/>
    </row>
    <row r="3" spans="1:84" s="686" customFormat="1" ht="29.25" customHeight="1">
      <c r="A3" s="660"/>
      <c r="B3" s="679"/>
      <c r="C3" s="679"/>
      <c r="D3" s="680"/>
      <c r="E3" s="679"/>
      <c r="F3" s="679"/>
      <c r="G3" s="679"/>
      <c r="H3" s="681"/>
      <c r="I3" s="682"/>
      <c r="J3" s="660"/>
      <c r="K3" s="683"/>
      <c r="L3" s="679"/>
      <c r="M3" s="679"/>
      <c r="N3" s="679"/>
      <c r="O3" s="679"/>
      <c r="P3" s="679"/>
      <c r="Q3" s="679"/>
      <c r="R3" s="679"/>
      <c r="S3" s="679"/>
      <c r="T3" s="679"/>
      <c r="U3" s="679"/>
      <c r="V3" s="679"/>
      <c r="W3" s="679"/>
      <c r="X3" s="684"/>
      <c r="Y3" s="684"/>
      <c r="Z3" s="684"/>
      <c r="AA3" s="684"/>
      <c r="AB3" s="684"/>
      <c r="AC3" s="684"/>
      <c r="AD3" s="684"/>
      <c r="AE3" s="684"/>
      <c r="AF3" s="684"/>
      <c r="AG3" s="684"/>
      <c r="AH3" s="684"/>
      <c r="AI3" s="684"/>
      <c r="AJ3" s="684"/>
      <c r="AK3" s="684"/>
      <c r="AL3" s="684"/>
      <c r="AM3" s="684"/>
      <c r="AN3" s="684"/>
      <c r="AO3" s="684"/>
      <c r="AP3" s="684"/>
      <c r="AQ3" s="684"/>
      <c r="AR3" s="684"/>
      <c r="AS3" s="684"/>
      <c r="AT3" s="684"/>
      <c r="AU3" s="684"/>
      <c r="AV3" s="684"/>
      <c r="AW3" s="684"/>
      <c r="AX3" s="685"/>
      <c r="AY3" s="685"/>
      <c r="AZ3" s="685"/>
      <c r="BA3" s="685"/>
      <c r="BB3" s="684"/>
      <c r="BC3" s="684"/>
      <c r="BD3" s="684"/>
      <c r="BE3" s="684"/>
      <c r="BF3" s="684"/>
      <c r="BG3" s="684"/>
      <c r="BH3" s="684"/>
      <c r="BI3" s="684"/>
      <c r="BJ3" s="684"/>
      <c r="BK3" s="684"/>
      <c r="BL3" s="684"/>
      <c r="BM3" s="684"/>
      <c r="BN3" s="684"/>
      <c r="BO3" s="684"/>
      <c r="BP3" s="684"/>
      <c r="BQ3" s="684"/>
      <c r="BR3" s="684"/>
      <c r="BS3" s="684"/>
      <c r="BT3" s="684"/>
      <c r="BU3" s="684"/>
      <c r="BV3" s="684"/>
      <c r="BW3" s="684"/>
      <c r="BX3" s="684"/>
    </row>
    <row r="4" spans="1:84" ht="29.25" customHeight="1">
      <c r="B4" s="1"/>
      <c r="C4" s="1"/>
      <c r="D4" s="255"/>
      <c r="E4" s="1"/>
      <c r="F4" s="1"/>
      <c r="G4" s="1"/>
      <c r="H4" s="678"/>
      <c r="I4" s="258"/>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4"/>
      <c r="AY4" s="254"/>
      <c r="AZ4" s="254"/>
      <c r="BA4" s="254"/>
      <c r="BB4" s="5"/>
      <c r="BC4" s="5"/>
      <c r="BD4" s="5"/>
      <c r="BE4" s="5"/>
      <c r="BF4" s="5"/>
      <c r="BG4" s="5"/>
      <c r="BH4" s="5"/>
      <c r="BI4" s="5"/>
      <c r="BJ4" s="5"/>
      <c r="BK4" s="5"/>
      <c r="BL4" s="5"/>
      <c r="BM4" s="5"/>
      <c r="BN4" s="5"/>
      <c r="BO4" s="5"/>
      <c r="BP4" s="5"/>
      <c r="BQ4" s="5"/>
      <c r="BR4" s="5"/>
      <c r="BS4" s="5"/>
      <c r="BT4" s="5"/>
      <c r="BU4" s="5"/>
      <c r="BV4" s="5"/>
      <c r="BW4" s="5"/>
      <c r="BX4" s="5"/>
    </row>
    <row r="5" spans="1:84" ht="15">
      <c r="B5" s="1"/>
      <c r="C5" s="381"/>
      <c r="D5" s="381"/>
      <c r="E5" s="381"/>
      <c r="F5" s="381"/>
      <c r="G5" s="381"/>
      <c r="H5" s="381"/>
      <c r="I5" s="381"/>
      <c r="J5" s="381"/>
      <c r="K5" s="381"/>
      <c r="L5" s="381"/>
      <c r="M5" s="381"/>
      <c r="N5" s="1"/>
      <c r="O5" s="1"/>
      <c r="P5" s="76"/>
      <c r="Q5" s="76"/>
      <c r="R5" s="76"/>
      <c r="S5" s="76"/>
      <c r="T5" s="76"/>
      <c r="U5" s="76"/>
      <c r="V5" s="76"/>
      <c r="W5" s="76"/>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5"/>
      <c r="AW5" s="5"/>
      <c r="AX5" s="254"/>
      <c r="AY5" s="254"/>
      <c r="AZ5" s="254"/>
      <c r="BA5" s="254"/>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62" t="s">
        <v>142</v>
      </c>
      <c r="C7" s="966" t="s">
        <v>244</v>
      </c>
      <c r="D7" s="968" t="s">
        <v>319</v>
      </c>
      <c r="E7" s="969"/>
      <c r="F7" s="969"/>
      <c r="G7" s="969"/>
      <c r="H7" s="970"/>
      <c r="I7" s="968" t="s">
        <v>322</v>
      </c>
      <c r="J7" s="969"/>
      <c r="K7" s="969"/>
      <c r="L7" s="969"/>
      <c r="M7" s="970"/>
      <c r="N7" s="2"/>
      <c r="O7" s="259"/>
      <c r="P7" s="259"/>
      <c r="Q7" s="259"/>
      <c r="R7" s="259"/>
      <c r="S7" s="259"/>
      <c r="T7" s="259"/>
      <c r="U7" s="259"/>
      <c r="V7" s="259"/>
      <c r="W7" s="261"/>
      <c r="X7" s="261"/>
      <c r="Y7" s="261"/>
      <c r="Z7" s="261"/>
      <c r="AA7" s="261"/>
      <c r="AB7" s="261"/>
      <c r="AC7" s="261"/>
      <c r="AD7" s="261"/>
      <c r="AE7" s="261"/>
      <c r="AF7" s="261"/>
      <c r="AG7" s="261"/>
      <c r="AH7" s="261"/>
      <c r="AI7" s="261"/>
      <c r="AJ7" s="261"/>
      <c r="AK7" s="261"/>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91" thickBot="1">
      <c r="B8" s="963"/>
      <c r="C8" s="967"/>
      <c r="D8" s="475" t="s">
        <v>252</v>
      </c>
      <c r="E8" s="476" t="s">
        <v>318</v>
      </c>
      <c r="F8" s="476" t="s">
        <v>253</v>
      </c>
      <c r="G8" s="476" t="s">
        <v>254</v>
      </c>
      <c r="H8" s="477" t="s">
        <v>255</v>
      </c>
      <c r="I8" s="476" t="s">
        <v>320</v>
      </c>
      <c r="J8" s="476" t="s">
        <v>321</v>
      </c>
      <c r="K8" s="476" t="s">
        <v>253</v>
      </c>
      <c r="L8" s="476" t="s">
        <v>254</v>
      </c>
      <c r="M8" s="477" t="s">
        <v>255</v>
      </c>
      <c r="N8" s="2"/>
      <c r="O8" s="259"/>
      <c r="P8" s="259"/>
      <c r="Q8" s="259"/>
      <c r="R8" s="259"/>
      <c r="S8" s="259"/>
      <c r="T8" s="259"/>
      <c r="U8" s="259"/>
      <c r="V8" s="259"/>
      <c r="W8" s="261"/>
      <c r="X8" s="261"/>
      <c r="Y8" s="261"/>
      <c r="Z8" s="261"/>
      <c r="AA8" s="261"/>
      <c r="AB8" s="261"/>
      <c r="AC8" s="261"/>
      <c r="AD8" s="261"/>
      <c r="AE8" s="261"/>
      <c r="AF8" s="261"/>
      <c r="AG8" s="261"/>
      <c r="AH8" s="261"/>
      <c r="AI8" s="261"/>
      <c r="AJ8" s="261"/>
      <c r="AK8" s="261"/>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5">
      <c r="B9" s="964"/>
      <c r="C9" s="463">
        <v>2014</v>
      </c>
      <c r="D9" s="464">
        <v>15</v>
      </c>
      <c r="E9" s="507">
        <v>0.06</v>
      </c>
      <c r="F9" s="465">
        <v>0.2</v>
      </c>
      <c r="G9" s="465">
        <v>7.0000000000000007E-2</v>
      </c>
      <c r="H9" s="478">
        <v>0.33</v>
      </c>
      <c r="I9" s="466">
        <v>20</v>
      </c>
      <c r="J9" s="507">
        <v>0.1</v>
      </c>
      <c r="K9" s="465">
        <v>0</v>
      </c>
      <c r="L9" s="465">
        <v>7.0000000000000007E-2</v>
      </c>
      <c r="M9" s="467">
        <v>0.33</v>
      </c>
      <c r="N9" s="2"/>
      <c r="O9" s="259"/>
      <c r="P9" s="259"/>
      <c r="Q9" s="259"/>
      <c r="R9" s="259"/>
      <c r="S9" s="259"/>
      <c r="T9" s="259"/>
      <c r="U9" s="259"/>
      <c r="V9" s="259"/>
      <c r="W9" s="261"/>
      <c r="X9" s="261"/>
      <c r="Y9" s="261"/>
      <c r="Z9" s="261"/>
      <c r="AA9" s="261"/>
      <c r="AB9" s="261"/>
      <c r="AC9" s="261"/>
      <c r="AD9" s="261"/>
      <c r="AE9" s="261"/>
      <c r="AF9" s="261"/>
      <c r="AG9" s="261"/>
      <c r="AH9" s="261"/>
      <c r="AI9" s="261"/>
      <c r="AJ9" s="261"/>
      <c r="AK9" s="261"/>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5">
      <c r="B10" s="964"/>
      <c r="C10" s="468">
        <v>2016</v>
      </c>
      <c r="D10" s="459">
        <v>15</v>
      </c>
      <c r="E10" s="508">
        <v>0.06</v>
      </c>
      <c r="F10" s="460">
        <v>0.2</v>
      </c>
      <c r="G10" s="460">
        <v>7.0000000000000007E-2</v>
      </c>
      <c r="H10" s="462">
        <v>0.33</v>
      </c>
      <c r="I10" s="461">
        <v>20</v>
      </c>
      <c r="J10" s="508">
        <v>0.1</v>
      </c>
      <c r="K10" s="460">
        <v>0</v>
      </c>
      <c r="L10" s="460">
        <v>7.0000000000000007E-2</v>
      </c>
      <c r="M10" s="469">
        <v>0.33</v>
      </c>
      <c r="N10" s="2"/>
      <c r="O10" s="259"/>
      <c r="P10" s="259"/>
      <c r="Q10" s="259"/>
      <c r="R10" s="259"/>
      <c r="S10" s="259"/>
      <c r="T10" s="259"/>
      <c r="U10" s="259"/>
      <c r="V10" s="259"/>
      <c r="W10" s="261"/>
      <c r="X10" s="261"/>
      <c r="Y10" s="261"/>
      <c r="Z10" s="261"/>
      <c r="AA10" s="261"/>
      <c r="AB10" s="261"/>
      <c r="AC10" s="261"/>
      <c r="AD10" s="261"/>
      <c r="AE10" s="261"/>
      <c r="AF10" s="261"/>
      <c r="AG10" s="261"/>
      <c r="AH10" s="261"/>
      <c r="AI10" s="261"/>
      <c r="AJ10" s="261"/>
      <c r="AK10" s="261"/>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64"/>
      <c r="C11" s="468">
        <v>2018</v>
      </c>
      <c r="D11" s="459">
        <v>15</v>
      </c>
      <c r="E11" s="508">
        <v>0.06</v>
      </c>
      <c r="F11" s="460">
        <v>0.2</v>
      </c>
      <c r="G11" s="460">
        <v>7.0000000000000007E-2</v>
      </c>
      <c r="H11" s="462">
        <v>0.33</v>
      </c>
      <c r="I11" s="461">
        <v>20</v>
      </c>
      <c r="J11" s="508">
        <v>0.1</v>
      </c>
      <c r="K11" s="460">
        <v>0</v>
      </c>
      <c r="L11" s="460">
        <v>7.0000000000000007E-2</v>
      </c>
      <c r="M11" s="469">
        <v>0.33</v>
      </c>
      <c r="N11" s="2"/>
      <c r="O11" s="259"/>
      <c r="P11" s="259"/>
      <c r="Q11" s="259"/>
      <c r="R11" s="259"/>
      <c r="S11" s="259"/>
      <c r="T11" s="259"/>
      <c r="U11" s="259"/>
      <c r="V11" s="259"/>
      <c r="W11" s="261"/>
      <c r="X11" s="261"/>
      <c r="Y11" s="261"/>
      <c r="Z11" s="261"/>
      <c r="AA11" s="261"/>
      <c r="AB11" s="261"/>
      <c r="AC11" s="261"/>
      <c r="AD11" s="261"/>
      <c r="AE11" s="261"/>
      <c r="AF11" s="261"/>
      <c r="AG11" s="261"/>
      <c r="AH11" s="261"/>
      <c r="AI11" s="261"/>
      <c r="AJ11" s="261"/>
      <c r="AK11" s="261"/>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64"/>
      <c r="C12" s="468">
        <v>2020</v>
      </c>
      <c r="D12" s="459">
        <v>15</v>
      </c>
      <c r="E12" s="508">
        <v>0.06</v>
      </c>
      <c r="F12" s="460">
        <v>0.2</v>
      </c>
      <c r="G12" s="460">
        <v>7.0000000000000007E-2</v>
      </c>
      <c r="H12" s="462">
        <v>0.33</v>
      </c>
      <c r="I12" s="461">
        <v>20</v>
      </c>
      <c r="J12" s="508">
        <v>0.1</v>
      </c>
      <c r="K12" s="460">
        <v>0</v>
      </c>
      <c r="L12" s="460">
        <v>7.0000000000000007E-2</v>
      </c>
      <c r="M12" s="469">
        <v>0.33</v>
      </c>
      <c r="N12" s="2"/>
      <c r="O12" s="259"/>
      <c r="P12" s="259"/>
      <c r="Q12" s="259"/>
      <c r="R12" s="259"/>
      <c r="S12" s="259"/>
      <c r="T12" s="259"/>
      <c r="U12" s="259"/>
      <c r="V12" s="259"/>
      <c r="W12" s="261"/>
      <c r="X12" s="261"/>
      <c r="Y12" s="261"/>
      <c r="Z12" s="261"/>
      <c r="AA12" s="261"/>
      <c r="AB12" s="261"/>
      <c r="AC12" s="261"/>
      <c r="AD12" s="261"/>
      <c r="AE12" s="261"/>
      <c r="AF12" s="261"/>
      <c r="AG12" s="261"/>
      <c r="AH12" s="261"/>
      <c r="AI12" s="261"/>
      <c r="AJ12" s="261"/>
      <c r="AK12" s="261"/>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64"/>
      <c r="C13" s="468">
        <v>2022</v>
      </c>
      <c r="D13" s="459">
        <v>15</v>
      </c>
      <c r="E13" s="508">
        <v>0.06</v>
      </c>
      <c r="F13" s="460">
        <v>0.2</v>
      </c>
      <c r="G13" s="460">
        <v>7.0000000000000007E-2</v>
      </c>
      <c r="H13" s="462">
        <v>0.33</v>
      </c>
      <c r="I13" s="461">
        <v>20</v>
      </c>
      <c r="J13" s="508">
        <v>0.1</v>
      </c>
      <c r="K13" s="460">
        <v>0</v>
      </c>
      <c r="L13" s="460">
        <v>7.0000000000000007E-2</v>
      </c>
      <c r="M13" s="469">
        <v>0.33</v>
      </c>
      <c r="N13" s="2"/>
      <c r="O13" s="259"/>
      <c r="P13" s="259"/>
      <c r="Q13" s="259"/>
      <c r="R13" s="259"/>
      <c r="S13" s="259"/>
      <c r="T13" s="259"/>
      <c r="U13" s="259"/>
      <c r="V13" s="259"/>
      <c r="W13" s="261"/>
      <c r="X13" s="261"/>
      <c r="Y13" s="261"/>
      <c r="Z13" s="261"/>
      <c r="AA13" s="261"/>
      <c r="AB13" s="261"/>
      <c r="AC13" s="261"/>
      <c r="AD13" s="261"/>
      <c r="AE13" s="261"/>
      <c r="AF13" s="261"/>
      <c r="AG13" s="261"/>
      <c r="AH13" s="261"/>
      <c r="AI13" s="261"/>
      <c r="AJ13" s="261"/>
      <c r="AK13" s="261"/>
      <c r="AL13" s="5"/>
      <c r="AM13" s="5"/>
      <c r="AN13" s="5"/>
      <c r="AO13" s="5"/>
      <c r="AP13" s="5"/>
      <c r="AQ13" s="5"/>
      <c r="AR13" s="5"/>
      <c r="AS13" s="5"/>
      <c r="AT13" s="5"/>
      <c r="AU13" s="5"/>
      <c r="AV13" s="5"/>
      <c r="AW13" s="254"/>
      <c r="AX13" s="254"/>
      <c r="AY13" s="254"/>
      <c r="AZ13" s="254"/>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64"/>
      <c r="C14" s="468">
        <v>2024</v>
      </c>
      <c r="D14" s="459">
        <v>15</v>
      </c>
      <c r="E14" s="508">
        <v>0.06</v>
      </c>
      <c r="F14" s="460">
        <v>0.2</v>
      </c>
      <c r="G14" s="460">
        <v>7.0000000000000007E-2</v>
      </c>
      <c r="H14" s="462">
        <v>0.33</v>
      </c>
      <c r="I14" s="461">
        <v>20</v>
      </c>
      <c r="J14" s="508">
        <v>0.1</v>
      </c>
      <c r="K14" s="460">
        <v>0</v>
      </c>
      <c r="L14" s="460">
        <v>7.0000000000000007E-2</v>
      </c>
      <c r="M14" s="469">
        <v>0.33</v>
      </c>
      <c r="N14" s="2"/>
      <c r="O14" s="259"/>
      <c r="P14" s="259"/>
      <c r="Q14" s="259"/>
      <c r="R14" s="259"/>
      <c r="S14" s="259"/>
      <c r="T14" s="259"/>
      <c r="U14" s="259"/>
      <c r="V14" s="259"/>
      <c r="W14" s="261"/>
      <c r="X14" s="261"/>
      <c r="Y14" s="261"/>
      <c r="Z14" s="261"/>
      <c r="AA14" s="261"/>
      <c r="AB14" s="261"/>
      <c r="AC14" s="261"/>
      <c r="AD14" s="261"/>
      <c r="AE14" s="261"/>
      <c r="AF14" s="261"/>
      <c r="AG14" s="261"/>
      <c r="AH14" s="261"/>
      <c r="AI14" s="261"/>
      <c r="AJ14" s="261"/>
      <c r="AK14" s="261"/>
      <c r="AL14" s="5"/>
      <c r="AM14" s="5"/>
      <c r="AN14" s="5"/>
      <c r="AO14" s="5"/>
      <c r="AP14" s="5"/>
      <c r="AQ14" s="5"/>
      <c r="AR14" s="5"/>
      <c r="AS14" s="5"/>
      <c r="AT14" s="5"/>
      <c r="AU14" s="5"/>
      <c r="AV14" s="5"/>
      <c r="AW14" s="254"/>
      <c r="AX14" s="254"/>
      <c r="AY14" s="254"/>
      <c r="AZ14" s="254"/>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64"/>
      <c r="C15" s="468">
        <v>2026</v>
      </c>
      <c r="D15" s="459">
        <v>15</v>
      </c>
      <c r="E15" s="508">
        <v>0.06</v>
      </c>
      <c r="F15" s="460">
        <v>0.2</v>
      </c>
      <c r="G15" s="460">
        <v>7.0000000000000007E-2</v>
      </c>
      <c r="H15" s="462">
        <v>0.33</v>
      </c>
      <c r="I15" s="461">
        <v>20</v>
      </c>
      <c r="J15" s="508">
        <v>0.1</v>
      </c>
      <c r="K15" s="460">
        <v>0</v>
      </c>
      <c r="L15" s="460">
        <v>7.0000000000000007E-2</v>
      </c>
      <c r="M15" s="469">
        <v>0.33</v>
      </c>
      <c r="N15" s="2"/>
      <c r="O15" s="259"/>
      <c r="P15" s="259"/>
      <c r="Q15" s="259"/>
      <c r="R15" s="259"/>
      <c r="S15" s="259"/>
      <c r="T15" s="259"/>
      <c r="U15" s="259"/>
      <c r="V15" s="259"/>
      <c r="W15" s="261"/>
      <c r="X15" s="261"/>
      <c r="Y15" s="261"/>
      <c r="Z15" s="261"/>
      <c r="AA15" s="261"/>
      <c r="AB15" s="261"/>
      <c r="AC15" s="261"/>
      <c r="AD15" s="261"/>
      <c r="AE15" s="261"/>
      <c r="AF15" s="261"/>
      <c r="AG15" s="261"/>
      <c r="AH15" s="261"/>
      <c r="AI15" s="261"/>
      <c r="AJ15" s="261"/>
      <c r="AK15" s="261"/>
      <c r="AL15" s="5"/>
      <c r="AM15" s="5"/>
      <c r="AN15" s="5"/>
      <c r="AO15" s="5"/>
      <c r="AP15" s="5"/>
      <c r="AQ15" s="5"/>
      <c r="AR15" s="5"/>
      <c r="AS15" s="5"/>
      <c r="AT15" s="5"/>
      <c r="AU15" s="5"/>
      <c r="AV15" s="261"/>
      <c r="AW15" s="262"/>
      <c r="AX15" s="262"/>
      <c r="AY15" s="262"/>
      <c r="AZ15" s="262"/>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64"/>
      <c r="C16" s="468">
        <v>2028</v>
      </c>
      <c r="D16" s="459">
        <v>15</v>
      </c>
      <c r="E16" s="508">
        <v>0.06</v>
      </c>
      <c r="F16" s="460">
        <v>0.2</v>
      </c>
      <c r="G16" s="460">
        <v>7.0000000000000007E-2</v>
      </c>
      <c r="H16" s="462">
        <v>0.33</v>
      </c>
      <c r="I16" s="461">
        <v>20</v>
      </c>
      <c r="J16" s="508">
        <v>0.1</v>
      </c>
      <c r="K16" s="460">
        <v>0</v>
      </c>
      <c r="L16" s="460">
        <v>7.0000000000000007E-2</v>
      </c>
      <c r="M16" s="469">
        <v>0.33</v>
      </c>
      <c r="N16" s="2"/>
      <c r="O16" s="259"/>
      <c r="P16" s="259"/>
      <c r="Q16" s="259"/>
      <c r="R16" s="259"/>
      <c r="S16" s="259"/>
      <c r="T16" s="259"/>
      <c r="U16" s="259"/>
      <c r="V16" s="259"/>
      <c r="W16" s="261"/>
      <c r="X16" s="261"/>
      <c r="Y16" s="261"/>
      <c r="Z16" s="261"/>
      <c r="AA16" s="261"/>
      <c r="AB16" s="261"/>
      <c r="AC16" s="261"/>
      <c r="AD16" s="261"/>
      <c r="AE16" s="261"/>
      <c r="AF16" s="261"/>
      <c r="AG16" s="261"/>
      <c r="AH16" s="261"/>
      <c r="AI16" s="261"/>
      <c r="AJ16" s="261"/>
      <c r="AK16" s="261"/>
      <c r="AL16" s="5"/>
      <c r="AM16" s="5"/>
      <c r="AN16" s="5"/>
      <c r="AO16" s="5"/>
      <c r="AP16" s="5"/>
      <c r="AQ16" s="5"/>
      <c r="AR16" s="5"/>
      <c r="AS16" s="5"/>
      <c r="AT16" s="5"/>
      <c r="AU16" s="5"/>
      <c r="AV16" s="261"/>
      <c r="AW16" s="262"/>
      <c r="AX16" s="262"/>
      <c r="AY16" s="262"/>
      <c r="AZ16" s="262"/>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64"/>
      <c r="C17" s="468">
        <v>2030</v>
      </c>
      <c r="D17" s="459">
        <v>15</v>
      </c>
      <c r="E17" s="508">
        <v>0.06</v>
      </c>
      <c r="F17" s="460">
        <v>0.2</v>
      </c>
      <c r="G17" s="460">
        <v>7.0000000000000007E-2</v>
      </c>
      <c r="H17" s="462">
        <v>0.33</v>
      </c>
      <c r="I17" s="461">
        <v>20</v>
      </c>
      <c r="J17" s="508">
        <v>0.1</v>
      </c>
      <c r="K17" s="460">
        <v>0</v>
      </c>
      <c r="L17" s="460">
        <v>7.0000000000000007E-2</v>
      </c>
      <c r="M17" s="469">
        <v>0.33</v>
      </c>
      <c r="N17" s="2"/>
      <c r="O17" s="259"/>
      <c r="P17" s="259"/>
      <c r="Q17" s="259"/>
      <c r="R17" s="259"/>
      <c r="S17" s="259"/>
      <c r="T17" s="259"/>
      <c r="U17" s="259"/>
      <c r="V17" s="259"/>
      <c r="W17" s="261"/>
      <c r="X17" s="261"/>
      <c r="Y17" s="261"/>
      <c r="Z17" s="261"/>
      <c r="AA17" s="261"/>
      <c r="AB17" s="261"/>
      <c r="AC17" s="261"/>
      <c r="AD17" s="261"/>
      <c r="AE17" s="261"/>
      <c r="AF17" s="261"/>
      <c r="AG17" s="261"/>
      <c r="AH17" s="261"/>
      <c r="AI17" s="261"/>
      <c r="AJ17" s="261"/>
      <c r="AK17" s="261"/>
      <c r="AL17" s="5"/>
      <c r="AM17" s="5"/>
      <c r="AN17" s="5"/>
      <c r="AO17" s="5"/>
      <c r="AP17" s="5"/>
      <c r="AQ17" s="5"/>
      <c r="AR17" s="5"/>
      <c r="AS17" s="5"/>
      <c r="AT17" s="5"/>
      <c r="AU17" s="5"/>
      <c r="AV17" s="263"/>
      <c r="AW17" s="264"/>
      <c r="AX17" s="264"/>
      <c r="AY17" s="264"/>
      <c r="AZ17" s="264"/>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64"/>
      <c r="C18" s="468">
        <v>2032</v>
      </c>
      <c r="D18" s="459">
        <v>15</v>
      </c>
      <c r="E18" s="508">
        <v>0.06</v>
      </c>
      <c r="F18" s="460">
        <v>0.2</v>
      </c>
      <c r="G18" s="460">
        <v>7.0000000000000007E-2</v>
      </c>
      <c r="H18" s="462">
        <v>0.33</v>
      </c>
      <c r="I18" s="461">
        <v>20</v>
      </c>
      <c r="J18" s="508">
        <v>0.1</v>
      </c>
      <c r="K18" s="460">
        <v>0</v>
      </c>
      <c r="L18" s="460">
        <v>7.0000000000000007E-2</v>
      </c>
      <c r="M18" s="469">
        <v>0.33</v>
      </c>
      <c r="N18" s="2"/>
      <c r="O18" s="259"/>
      <c r="P18" s="259"/>
      <c r="Q18" s="259"/>
      <c r="R18" s="259"/>
      <c r="S18" s="259"/>
      <c r="T18" s="259"/>
      <c r="U18" s="259"/>
      <c r="V18" s="259"/>
      <c r="W18" s="261"/>
      <c r="X18" s="261"/>
      <c r="Y18" s="261"/>
      <c r="Z18" s="261"/>
      <c r="AA18" s="261"/>
      <c r="AB18" s="261"/>
      <c r="AC18" s="261"/>
      <c r="AD18" s="261"/>
      <c r="AE18" s="261"/>
      <c r="AF18" s="261"/>
      <c r="AG18" s="261"/>
      <c r="AH18" s="261"/>
      <c r="AI18" s="261"/>
      <c r="AJ18" s="261"/>
      <c r="AK18" s="261"/>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64"/>
      <c r="C19" s="468">
        <v>2034</v>
      </c>
      <c r="D19" s="459">
        <v>15</v>
      </c>
      <c r="E19" s="508">
        <v>0.06</v>
      </c>
      <c r="F19" s="460">
        <v>0.2</v>
      </c>
      <c r="G19" s="460">
        <v>7.0000000000000007E-2</v>
      </c>
      <c r="H19" s="462">
        <v>0.33</v>
      </c>
      <c r="I19" s="461">
        <v>20</v>
      </c>
      <c r="J19" s="508">
        <v>0.1</v>
      </c>
      <c r="K19" s="460">
        <v>0</v>
      </c>
      <c r="L19" s="460">
        <v>7.0000000000000007E-2</v>
      </c>
      <c r="M19" s="469">
        <v>0.33</v>
      </c>
      <c r="N19" s="2"/>
      <c r="O19" s="259"/>
      <c r="P19" s="259"/>
      <c r="Q19" s="259"/>
      <c r="R19" s="259"/>
      <c r="S19" s="259"/>
      <c r="T19" s="259"/>
      <c r="U19" s="259"/>
      <c r="V19" s="259"/>
      <c r="W19" s="261"/>
      <c r="X19" s="261"/>
      <c r="Y19" s="261"/>
      <c r="Z19" s="261"/>
      <c r="AA19" s="261"/>
      <c r="AB19" s="261"/>
      <c r="AC19" s="261"/>
      <c r="AD19" s="261"/>
      <c r="AE19" s="261"/>
      <c r="AF19" s="261"/>
      <c r="AG19" s="261"/>
      <c r="AH19" s="261"/>
      <c r="AI19" s="261"/>
      <c r="AJ19" s="261"/>
      <c r="AK19" s="261"/>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64"/>
      <c r="C20" s="468">
        <v>2036</v>
      </c>
      <c r="D20" s="459">
        <v>15</v>
      </c>
      <c r="E20" s="508">
        <v>0.06</v>
      </c>
      <c r="F20" s="460">
        <v>0.2</v>
      </c>
      <c r="G20" s="460">
        <v>7.0000000000000007E-2</v>
      </c>
      <c r="H20" s="462">
        <v>0.33</v>
      </c>
      <c r="I20" s="461">
        <v>20</v>
      </c>
      <c r="J20" s="508">
        <v>0.1</v>
      </c>
      <c r="K20" s="460">
        <v>0</v>
      </c>
      <c r="L20" s="460">
        <v>7.0000000000000007E-2</v>
      </c>
      <c r="M20" s="469">
        <v>0.33</v>
      </c>
      <c r="N20" s="2"/>
      <c r="O20" s="259"/>
      <c r="P20" s="259"/>
      <c r="Q20" s="259"/>
      <c r="R20" s="259"/>
      <c r="S20" s="259"/>
      <c r="T20" s="259"/>
      <c r="U20" s="259"/>
      <c r="V20" s="259"/>
      <c r="W20" s="261"/>
      <c r="X20" s="261"/>
      <c r="Y20" s="261"/>
      <c r="Z20" s="261"/>
      <c r="AA20" s="261"/>
      <c r="AB20" s="261"/>
      <c r="AC20" s="261"/>
      <c r="AD20" s="261"/>
      <c r="AE20" s="261"/>
      <c r="AF20" s="261"/>
      <c r="AG20" s="261"/>
      <c r="AH20" s="261"/>
      <c r="AI20" s="261"/>
      <c r="AJ20" s="261"/>
      <c r="AK20" s="261"/>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64"/>
      <c r="C21" s="468">
        <v>2038</v>
      </c>
      <c r="D21" s="459">
        <v>15</v>
      </c>
      <c r="E21" s="508">
        <v>0.06</v>
      </c>
      <c r="F21" s="460">
        <v>0.2</v>
      </c>
      <c r="G21" s="460">
        <v>7.0000000000000007E-2</v>
      </c>
      <c r="H21" s="462">
        <v>0.33</v>
      </c>
      <c r="I21" s="461">
        <v>20</v>
      </c>
      <c r="J21" s="508">
        <v>0.1</v>
      </c>
      <c r="K21" s="460">
        <v>0</v>
      </c>
      <c r="L21" s="460">
        <v>7.0000000000000007E-2</v>
      </c>
      <c r="M21" s="469">
        <v>0.33</v>
      </c>
      <c r="N21" s="2"/>
      <c r="O21" s="259"/>
      <c r="P21" s="259"/>
      <c r="Q21" s="259"/>
      <c r="R21" s="259"/>
      <c r="S21" s="259"/>
      <c r="T21" s="259"/>
      <c r="U21" s="259"/>
      <c r="V21" s="259"/>
      <c r="W21" s="261"/>
      <c r="X21" s="261"/>
      <c r="Y21" s="261"/>
      <c r="Z21" s="261"/>
      <c r="AA21" s="261"/>
      <c r="AB21" s="261"/>
      <c r="AC21" s="261"/>
      <c r="AD21" s="261"/>
      <c r="AE21" s="261"/>
      <c r="AF21" s="261"/>
      <c r="AG21" s="261"/>
      <c r="AH21" s="261"/>
      <c r="AI21" s="261"/>
      <c r="AJ21" s="261"/>
      <c r="AK21" s="261"/>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64"/>
      <c r="C22" s="468">
        <v>2040</v>
      </c>
      <c r="D22" s="459">
        <v>15</v>
      </c>
      <c r="E22" s="508">
        <v>0.06</v>
      </c>
      <c r="F22" s="460">
        <v>0.2</v>
      </c>
      <c r="G22" s="460">
        <v>7.0000000000000007E-2</v>
      </c>
      <c r="H22" s="462">
        <v>0.33</v>
      </c>
      <c r="I22" s="461">
        <v>20</v>
      </c>
      <c r="J22" s="508">
        <v>0.1</v>
      </c>
      <c r="K22" s="460">
        <v>0</v>
      </c>
      <c r="L22" s="460">
        <v>7.0000000000000007E-2</v>
      </c>
      <c r="M22" s="469">
        <v>0.33</v>
      </c>
      <c r="N22" s="2"/>
      <c r="O22" s="259"/>
      <c r="P22" s="259"/>
      <c r="Q22" s="259"/>
      <c r="R22" s="259"/>
      <c r="S22" s="259"/>
      <c r="T22" s="259"/>
      <c r="U22" s="259"/>
      <c r="V22" s="259"/>
      <c r="W22" s="261"/>
      <c r="X22" s="261"/>
      <c r="Y22" s="261"/>
      <c r="Z22" s="261"/>
      <c r="AA22" s="261"/>
      <c r="AB22" s="261"/>
      <c r="AC22" s="261"/>
      <c r="AD22" s="261"/>
      <c r="AE22" s="261"/>
      <c r="AF22" s="261"/>
      <c r="AG22" s="261"/>
      <c r="AH22" s="261"/>
      <c r="AI22" s="261"/>
      <c r="AJ22" s="261"/>
      <c r="AK22" s="261"/>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64"/>
      <c r="C23" s="468">
        <v>2042</v>
      </c>
      <c r="D23" s="459">
        <v>15</v>
      </c>
      <c r="E23" s="508">
        <v>0.06</v>
      </c>
      <c r="F23" s="460">
        <v>0.2</v>
      </c>
      <c r="G23" s="460">
        <v>7.0000000000000007E-2</v>
      </c>
      <c r="H23" s="462">
        <v>0.33</v>
      </c>
      <c r="I23" s="461">
        <v>20</v>
      </c>
      <c r="J23" s="508">
        <v>0.1</v>
      </c>
      <c r="K23" s="460">
        <v>0</v>
      </c>
      <c r="L23" s="460">
        <v>7.0000000000000007E-2</v>
      </c>
      <c r="M23" s="469">
        <v>0.33</v>
      </c>
      <c r="N23" s="2"/>
      <c r="O23" s="259"/>
      <c r="P23" s="259"/>
      <c r="Q23" s="259"/>
      <c r="R23" s="259"/>
      <c r="S23" s="259"/>
      <c r="T23" s="259"/>
      <c r="U23" s="259"/>
      <c r="V23" s="259"/>
      <c r="W23" s="261"/>
      <c r="X23" s="261"/>
      <c r="Y23" s="261"/>
      <c r="Z23" s="261"/>
      <c r="AA23" s="261"/>
      <c r="AB23" s="261"/>
      <c r="AC23" s="261"/>
      <c r="AD23" s="261"/>
      <c r="AE23" s="261"/>
      <c r="AF23" s="261"/>
      <c r="AG23" s="261"/>
      <c r="AH23" s="261"/>
      <c r="AI23" s="261"/>
      <c r="AJ23" s="261"/>
      <c r="AK23" s="261"/>
      <c r="AL23" s="5"/>
      <c r="AM23" s="5"/>
      <c r="AN23" s="5"/>
      <c r="AO23" s="5"/>
      <c r="AP23" s="5"/>
      <c r="AQ23" s="5"/>
      <c r="AR23" s="5"/>
      <c r="AS23" s="5"/>
      <c r="AT23" s="5"/>
      <c r="AU23" s="5"/>
      <c r="AV23" s="261"/>
      <c r="AW23" s="262"/>
      <c r="AX23" s="265"/>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64"/>
      <c r="C24" s="468">
        <v>2044</v>
      </c>
      <c r="D24" s="459">
        <v>15</v>
      </c>
      <c r="E24" s="508">
        <v>0.06</v>
      </c>
      <c r="F24" s="460">
        <v>0.2</v>
      </c>
      <c r="G24" s="460">
        <v>7.0000000000000007E-2</v>
      </c>
      <c r="H24" s="462">
        <v>0.33</v>
      </c>
      <c r="I24" s="461">
        <v>20</v>
      </c>
      <c r="J24" s="508">
        <v>0.1</v>
      </c>
      <c r="K24" s="460">
        <v>0</v>
      </c>
      <c r="L24" s="460">
        <v>7.0000000000000007E-2</v>
      </c>
      <c r="M24" s="469">
        <v>0.33</v>
      </c>
      <c r="N24" s="2"/>
      <c r="O24" s="259"/>
      <c r="P24" s="259"/>
      <c r="Q24" s="259"/>
      <c r="R24" s="259"/>
      <c r="S24" s="259"/>
      <c r="T24" s="259"/>
      <c r="U24" s="259"/>
      <c r="V24" s="259"/>
      <c r="W24" s="261"/>
      <c r="X24" s="261"/>
      <c r="Y24" s="261"/>
      <c r="Z24" s="261"/>
      <c r="AA24" s="261"/>
      <c r="AB24" s="261"/>
      <c r="AC24" s="261"/>
      <c r="AD24" s="261"/>
      <c r="AE24" s="261"/>
      <c r="AF24" s="261"/>
      <c r="AG24" s="261"/>
      <c r="AH24" s="261"/>
      <c r="AI24" s="261"/>
      <c r="AJ24" s="261"/>
      <c r="AK24" s="261"/>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64"/>
      <c r="C25" s="468">
        <v>2046</v>
      </c>
      <c r="D25" s="459">
        <v>15</v>
      </c>
      <c r="E25" s="508">
        <v>0.06</v>
      </c>
      <c r="F25" s="460">
        <v>0.2</v>
      </c>
      <c r="G25" s="460">
        <v>7.0000000000000007E-2</v>
      </c>
      <c r="H25" s="462">
        <v>0.33</v>
      </c>
      <c r="I25" s="461">
        <v>20</v>
      </c>
      <c r="J25" s="508">
        <v>0.1</v>
      </c>
      <c r="K25" s="460">
        <v>0</v>
      </c>
      <c r="L25" s="460">
        <v>7.0000000000000007E-2</v>
      </c>
      <c r="M25" s="469">
        <v>0.33</v>
      </c>
      <c r="N25" s="2"/>
      <c r="O25" s="259"/>
      <c r="P25" s="259"/>
      <c r="Q25" s="259"/>
      <c r="R25" s="259"/>
      <c r="S25" s="259"/>
      <c r="T25" s="259"/>
      <c r="U25" s="259"/>
      <c r="V25" s="259"/>
      <c r="W25" s="261"/>
      <c r="X25" s="261"/>
      <c r="Y25" s="261"/>
      <c r="Z25" s="261"/>
      <c r="AA25" s="261"/>
      <c r="AB25" s="261"/>
      <c r="AC25" s="261"/>
      <c r="AD25" s="261"/>
      <c r="AE25" s="261"/>
      <c r="AF25" s="261"/>
      <c r="AG25" s="261"/>
      <c r="AH25" s="261"/>
      <c r="AI25" s="261"/>
      <c r="AJ25" s="261"/>
      <c r="AK25" s="261"/>
      <c r="AL25" s="5"/>
      <c r="AM25" s="5"/>
      <c r="AN25" s="5"/>
      <c r="AO25" s="5"/>
      <c r="AP25" s="5"/>
      <c r="AQ25" s="5"/>
      <c r="AR25" s="5"/>
      <c r="AS25" s="5"/>
      <c r="AT25" s="5"/>
      <c r="AU25" s="5"/>
      <c r="AV25" s="261"/>
      <c r="AW25" s="262"/>
      <c r="AX25" s="267"/>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64"/>
      <c r="C26" s="468">
        <v>2048</v>
      </c>
      <c r="D26" s="459">
        <v>15</v>
      </c>
      <c r="E26" s="508">
        <v>0.06</v>
      </c>
      <c r="F26" s="460">
        <v>0.2</v>
      </c>
      <c r="G26" s="460">
        <v>7.0000000000000007E-2</v>
      </c>
      <c r="H26" s="462">
        <v>0.33</v>
      </c>
      <c r="I26" s="461">
        <v>20</v>
      </c>
      <c r="J26" s="508">
        <v>0.1</v>
      </c>
      <c r="K26" s="460">
        <v>0</v>
      </c>
      <c r="L26" s="460">
        <v>7.0000000000000007E-2</v>
      </c>
      <c r="M26" s="469">
        <v>0.33</v>
      </c>
      <c r="N26" s="2"/>
      <c r="O26" s="259"/>
      <c r="P26" s="259"/>
      <c r="Q26" s="259"/>
      <c r="R26" s="259"/>
      <c r="S26" s="259"/>
      <c r="T26" s="259"/>
      <c r="U26" s="259"/>
      <c r="V26" s="259"/>
      <c r="W26" s="261"/>
      <c r="X26" s="261"/>
      <c r="Y26" s="261"/>
      <c r="Z26" s="261"/>
      <c r="AA26" s="261"/>
      <c r="AB26" s="261"/>
      <c r="AC26" s="261"/>
      <c r="AD26" s="261"/>
      <c r="AE26" s="261"/>
      <c r="AF26" s="261"/>
      <c r="AG26" s="261"/>
      <c r="AH26" s="261"/>
      <c r="AI26" s="261"/>
      <c r="AJ26" s="261"/>
      <c r="AK26" s="261"/>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65"/>
      <c r="C27" s="470">
        <v>2050</v>
      </c>
      <c r="D27" s="471">
        <v>15</v>
      </c>
      <c r="E27" s="509">
        <v>0.06</v>
      </c>
      <c r="F27" s="472">
        <v>0.2</v>
      </c>
      <c r="G27" s="472">
        <v>7.0000000000000007E-2</v>
      </c>
      <c r="H27" s="479">
        <v>0.33</v>
      </c>
      <c r="I27" s="473">
        <v>20</v>
      </c>
      <c r="J27" s="509">
        <v>0.1</v>
      </c>
      <c r="K27" s="472">
        <v>0</v>
      </c>
      <c r="L27" s="472">
        <v>7.0000000000000007E-2</v>
      </c>
      <c r="M27" s="474">
        <v>0.33</v>
      </c>
      <c r="N27" s="2"/>
      <c r="O27" s="259"/>
      <c r="P27" s="259"/>
      <c r="Q27" s="259"/>
      <c r="R27" s="259"/>
      <c r="S27" s="259"/>
      <c r="T27" s="259"/>
      <c r="U27" s="259"/>
      <c r="V27" s="259"/>
      <c r="W27" s="261"/>
      <c r="X27" s="261"/>
      <c r="Y27" s="261"/>
      <c r="Z27" s="261"/>
      <c r="AA27" s="261"/>
      <c r="AB27" s="261"/>
      <c r="AC27" s="261"/>
      <c r="AD27" s="261"/>
      <c r="AE27" s="261"/>
      <c r="AF27" s="261"/>
      <c r="AG27" s="261"/>
      <c r="AH27" s="261"/>
      <c r="AI27" s="261"/>
      <c r="AJ27" s="261"/>
      <c r="AK27" s="261"/>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26"/>
      <c r="C28" s="426"/>
      <c r="D28" s="426"/>
      <c r="E28" s="426"/>
      <c r="F28" s="426"/>
      <c r="G28" s="426"/>
      <c r="H28" s="426"/>
      <c r="I28" s="426"/>
      <c r="J28" s="426"/>
      <c r="K28" s="426"/>
      <c r="L28" s="426"/>
      <c r="M28" s="2"/>
      <c r="N28" s="2"/>
      <c r="O28" s="259"/>
      <c r="P28" s="259"/>
      <c r="Q28" s="259"/>
      <c r="R28" s="259"/>
      <c r="S28" s="259"/>
      <c r="T28" s="259"/>
      <c r="U28" s="259"/>
      <c r="V28" s="259"/>
      <c r="W28" s="261"/>
      <c r="X28" s="261"/>
      <c r="Y28" s="261"/>
      <c r="Z28" s="261"/>
      <c r="AA28" s="261"/>
      <c r="AB28" s="261"/>
      <c r="AC28" s="261"/>
      <c r="AD28" s="261"/>
      <c r="AE28" s="261"/>
      <c r="AF28" s="261"/>
      <c r="AG28" s="261"/>
      <c r="AH28" s="261"/>
      <c r="AI28" s="261"/>
      <c r="AJ28" s="261"/>
      <c r="AK28" s="261"/>
      <c r="AL28" s="5"/>
      <c r="AM28" s="5"/>
      <c r="AN28" s="5"/>
      <c r="AO28" s="5"/>
      <c r="AP28" s="5"/>
      <c r="AQ28" s="5"/>
      <c r="AR28" s="5"/>
      <c r="AS28" s="5"/>
      <c r="AT28" s="5"/>
      <c r="AU28" s="5"/>
      <c r="AV28" s="261"/>
      <c r="AW28" s="262"/>
      <c r="AX28" s="265"/>
      <c r="AY28" s="262"/>
      <c r="AZ28" s="266"/>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26"/>
      <c r="C29" s="426"/>
      <c r="D29" s="426"/>
      <c r="E29" s="426"/>
      <c r="F29" s="426"/>
      <c r="G29" s="426"/>
      <c r="H29" s="426"/>
      <c r="I29" s="426"/>
      <c r="J29" s="426"/>
      <c r="K29" s="426"/>
      <c r="L29" s="426"/>
      <c r="M29" s="2"/>
      <c r="N29" s="2"/>
      <c r="O29" s="259"/>
      <c r="P29" s="259"/>
      <c r="Q29" s="559"/>
      <c r="R29" s="974" t="s">
        <v>251</v>
      </c>
      <c r="S29" s="974"/>
      <c r="T29" s="974"/>
      <c r="U29" s="974"/>
      <c r="V29" s="974"/>
      <c r="W29" s="974"/>
      <c r="X29" s="974"/>
      <c r="Y29" s="974"/>
      <c r="Z29" s="974"/>
      <c r="AA29" s="974"/>
      <c r="AB29" s="974"/>
      <c r="AC29" s="974"/>
      <c r="AD29" s="974"/>
      <c r="AE29" s="974"/>
      <c r="AF29" s="974"/>
      <c r="AG29" s="974"/>
      <c r="AH29" s="974"/>
      <c r="AI29" s="974"/>
      <c r="AJ29" s="975"/>
      <c r="AK29" s="261"/>
      <c r="AL29" s="5"/>
      <c r="AM29" s="5"/>
      <c r="AN29" s="5"/>
      <c r="AO29" s="5"/>
      <c r="AP29" s="5"/>
      <c r="AQ29" s="5"/>
      <c r="AR29" s="5"/>
      <c r="AS29" s="5"/>
      <c r="AT29" s="5"/>
      <c r="AU29" s="5"/>
      <c r="AV29" s="261"/>
      <c r="AW29" s="262"/>
      <c r="AX29" s="265"/>
      <c r="AY29" s="262"/>
      <c r="AZ29" s="266"/>
      <c r="BA29" s="5"/>
      <c r="BB29" s="5"/>
      <c r="BC29" s="5"/>
      <c r="BD29" s="5"/>
      <c r="BE29" s="5"/>
      <c r="BF29" s="5"/>
      <c r="BG29" s="5"/>
      <c r="BH29" s="5"/>
      <c r="BI29" s="5"/>
      <c r="BJ29" s="5"/>
      <c r="BK29" s="5"/>
      <c r="BL29" s="5"/>
      <c r="BM29" s="5"/>
      <c r="BN29" s="5"/>
      <c r="BO29" s="5"/>
      <c r="BP29" s="5"/>
      <c r="BQ29" s="5"/>
      <c r="BR29" s="5"/>
      <c r="BS29" s="5"/>
      <c r="BT29" s="5"/>
      <c r="BU29" s="5"/>
      <c r="BV29" s="5"/>
      <c r="BW29" s="5"/>
    </row>
    <row r="30" spans="1:84" s="381" customFormat="1" ht="18" customHeight="1" thickBot="1">
      <c r="B30" s="962" t="s">
        <v>207</v>
      </c>
      <c r="C30" s="966" t="s">
        <v>244</v>
      </c>
      <c r="D30" s="968" t="s">
        <v>319</v>
      </c>
      <c r="E30" s="969"/>
      <c r="F30" s="969"/>
      <c r="G30" s="969"/>
      <c r="H30" s="969"/>
      <c r="I30" s="970"/>
      <c r="J30" s="968" t="s">
        <v>322</v>
      </c>
      <c r="K30" s="969"/>
      <c r="L30" s="969"/>
      <c r="M30" s="969"/>
      <c r="N30" s="969"/>
      <c r="O30" s="970"/>
      <c r="P30" s="426"/>
      <c r="Q30" s="550"/>
      <c r="R30" s="984" t="s">
        <v>335</v>
      </c>
      <c r="S30" s="985"/>
      <c r="T30" s="985"/>
      <c r="U30" s="985"/>
      <c r="V30" s="985"/>
      <c r="W30" s="985"/>
      <c r="X30" s="985"/>
      <c r="Y30" s="985"/>
      <c r="Z30" s="985"/>
      <c r="AA30" s="985"/>
      <c r="AB30" s="985"/>
      <c r="AC30" s="985"/>
      <c r="AD30" s="985"/>
      <c r="AE30" s="985"/>
      <c r="AF30" s="985"/>
      <c r="AG30" s="985"/>
      <c r="AH30" s="985"/>
      <c r="AI30" s="985"/>
      <c r="AJ30" s="986"/>
      <c r="AK30" s="426"/>
    </row>
    <row r="31" spans="1:84" s="381" customFormat="1" ht="91" thickBot="1">
      <c r="B31" s="963"/>
      <c r="C31" s="967"/>
      <c r="D31" s="491" t="s">
        <v>252</v>
      </c>
      <c r="E31" s="492" t="s">
        <v>318</v>
      </c>
      <c r="F31" s="492" t="s">
        <v>253</v>
      </c>
      <c r="G31" s="492" t="s">
        <v>254</v>
      </c>
      <c r="H31" s="493" t="s">
        <v>255</v>
      </c>
      <c r="I31" s="494" t="s">
        <v>323</v>
      </c>
      <c r="J31" s="475" t="s">
        <v>320</v>
      </c>
      <c r="K31" s="476" t="s">
        <v>321</v>
      </c>
      <c r="L31" s="476" t="s">
        <v>253</v>
      </c>
      <c r="M31" s="476" t="s">
        <v>254</v>
      </c>
      <c r="N31" s="486" t="s">
        <v>255</v>
      </c>
      <c r="O31" s="494" t="s">
        <v>323</v>
      </c>
      <c r="P31" s="426"/>
      <c r="Q31" s="551" t="s">
        <v>334</v>
      </c>
      <c r="R31" s="552">
        <v>2014</v>
      </c>
      <c r="S31" s="552">
        <v>2016</v>
      </c>
      <c r="T31" s="552">
        <v>2018</v>
      </c>
      <c r="U31" s="552">
        <v>2020</v>
      </c>
      <c r="V31" s="552">
        <v>2022</v>
      </c>
      <c r="W31" s="552">
        <v>2024</v>
      </c>
      <c r="X31" s="552">
        <v>2026</v>
      </c>
      <c r="Y31" s="552">
        <v>2028</v>
      </c>
      <c r="Z31" s="552">
        <v>2030</v>
      </c>
      <c r="AA31" s="552">
        <v>2032</v>
      </c>
      <c r="AB31" s="552">
        <v>2034</v>
      </c>
      <c r="AC31" s="552">
        <v>2036</v>
      </c>
      <c r="AD31" s="552">
        <v>2038</v>
      </c>
      <c r="AE31" s="552">
        <v>2040</v>
      </c>
      <c r="AF31" s="552">
        <v>2042</v>
      </c>
      <c r="AG31" s="552">
        <v>2044</v>
      </c>
      <c r="AH31" s="552">
        <v>2046</v>
      </c>
      <c r="AI31" s="552">
        <v>2048</v>
      </c>
      <c r="AJ31" s="553">
        <v>2050</v>
      </c>
      <c r="AK31" s="426"/>
    </row>
    <row r="32" spans="1:84" s="381" customFormat="1" ht="22" customHeight="1">
      <c r="B32" s="964"/>
      <c r="C32" s="463">
        <v>2014</v>
      </c>
      <c r="D32" s="480">
        <v>15</v>
      </c>
      <c r="E32" s="510">
        <v>0.06</v>
      </c>
      <c r="F32" s="481">
        <v>0.2</v>
      </c>
      <c r="G32" s="481">
        <v>7.0000000000000007E-2</v>
      </c>
      <c r="H32" s="487">
        <v>0.35</v>
      </c>
      <c r="I32" s="495">
        <v>25</v>
      </c>
      <c r="J32" s="464">
        <v>20</v>
      </c>
      <c r="K32" s="507">
        <v>0.1</v>
      </c>
      <c r="L32" s="465">
        <v>0</v>
      </c>
      <c r="M32" s="465">
        <v>7.0000000000000007E-2</v>
      </c>
      <c r="N32" s="487">
        <v>0.35</v>
      </c>
      <c r="O32" s="497">
        <v>25</v>
      </c>
      <c r="P32" s="426"/>
      <c r="Q32" s="554">
        <v>1</v>
      </c>
      <c r="R32" s="544">
        <v>0.6</v>
      </c>
      <c r="S32" s="544">
        <v>0.6</v>
      </c>
      <c r="T32" s="544">
        <v>0.6</v>
      </c>
      <c r="U32" s="544">
        <v>0.56000000000000005</v>
      </c>
      <c r="V32" s="544">
        <v>0.32</v>
      </c>
      <c r="W32" s="544">
        <v>0.2</v>
      </c>
      <c r="X32" s="544">
        <v>0.2</v>
      </c>
      <c r="Y32" s="544">
        <v>0.2</v>
      </c>
      <c r="Z32" s="544">
        <v>0.2</v>
      </c>
      <c r="AA32" s="544">
        <v>0.2</v>
      </c>
      <c r="AB32" s="544">
        <v>0.2</v>
      </c>
      <c r="AC32" s="544">
        <v>0.2</v>
      </c>
      <c r="AD32" s="544">
        <v>0.2</v>
      </c>
      <c r="AE32" s="544">
        <v>0.2</v>
      </c>
      <c r="AF32" s="544">
        <v>0.2</v>
      </c>
      <c r="AG32" s="544">
        <v>0.2</v>
      </c>
      <c r="AH32" s="544">
        <v>0.2</v>
      </c>
      <c r="AI32" s="544">
        <v>0.2</v>
      </c>
      <c r="AJ32" s="545">
        <v>0.2</v>
      </c>
      <c r="AK32" s="426"/>
    </row>
    <row r="33" spans="2:37" s="381" customFormat="1" ht="17.25" customHeight="1">
      <c r="B33" s="964"/>
      <c r="C33" s="468">
        <v>2016</v>
      </c>
      <c r="D33" s="482">
        <v>15</v>
      </c>
      <c r="E33" s="511">
        <v>0.06</v>
      </c>
      <c r="F33" s="483">
        <v>0.2</v>
      </c>
      <c r="G33" s="483">
        <v>7.0000000000000007E-2</v>
      </c>
      <c r="H33" s="488">
        <v>0.35</v>
      </c>
      <c r="I33" s="490">
        <v>25</v>
      </c>
      <c r="J33" s="459">
        <v>20</v>
      </c>
      <c r="K33" s="508">
        <v>0.1</v>
      </c>
      <c r="L33" s="460">
        <v>0</v>
      </c>
      <c r="M33" s="460">
        <v>7.0000000000000007E-2</v>
      </c>
      <c r="N33" s="488">
        <v>0.35</v>
      </c>
      <c r="O33" s="498">
        <v>25</v>
      </c>
      <c r="P33" s="426"/>
      <c r="Q33" s="554">
        <v>2</v>
      </c>
      <c r="R33" s="544">
        <v>0.16</v>
      </c>
      <c r="S33" s="544">
        <v>0.16</v>
      </c>
      <c r="T33" s="544">
        <v>0.16</v>
      </c>
      <c r="U33" s="544">
        <v>0.17599999999999999</v>
      </c>
      <c r="V33" s="544">
        <v>0.27200000000000002</v>
      </c>
      <c r="W33" s="544">
        <v>0.32</v>
      </c>
      <c r="X33" s="544">
        <v>0.32</v>
      </c>
      <c r="Y33" s="544">
        <v>0.32</v>
      </c>
      <c r="Z33" s="544">
        <v>0.32</v>
      </c>
      <c r="AA33" s="544">
        <v>0.32</v>
      </c>
      <c r="AB33" s="544">
        <v>0.32</v>
      </c>
      <c r="AC33" s="544">
        <v>0.32</v>
      </c>
      <c r="AD33" s="544">
        <v>0.32</v>
      </c>
      <c r="AE33" s="544">
        <v>0.32</v>
      </c>
      <c r="AF33" s="544">
        <v>0.32</v>
      </c>
      <c r="AG33" s="544">
        <v>0.32</v>
      </c>
      <c r="AH33" s="544">
        <v>0.32</v>
      </c>
      <c r="AI33" s="544">
        <v>0.32</v>
      </c>
      <c r="AJ33" s="545">
        <v>0.32</v>
      </c>
      <c r="AK33" s="426"/>
    </row>
    <row r="34" spans="2:37" s="381" customFormat="1" ht="15">
      <c r="B34" s="964"/>
      <c r="C34" s="468">
        <v>2018</v>
      </c>
      <c r="D34" s="482">
        <v>15</v>
      </c>
      <c r="E34" s="511">
        <v>0.06</v>
      </c>
      <c r="F34" s="483">
        <v>0.2</v>
      </c>
      <c r="G34" s="483">
        <v>7.0000000000000007E-2</v>
      </c>
      <c r="H34" s="488">
        <v>0.35</v>
      </c>
      <c r="I34" s="490">
        <v>25</v>
      </c>
      <c r="J34" s="459">
        <v>20</v>
      </c>
      <c r="K34" s="508">
        <v>0.1</v>
      </c>
      <c r="L34" s="460">
        <v>0</v>
      </c>
      <c r="M34" s="460">
        <v>7.0000000000000007E-2</v>
      </c>
      <c r="N34" s="488">
        <v>0.35</v>
      </c>
      <c r="O34" s="498">
        <v>25</v>
      </c>
      <c r="P34" s="426"/>
      <c r="Q34" s="554">
        <v>3</v>
      </c>
      <c r="R34" s="544">
        <v>9.6000000000000002E-2</v>
      </c>
      <c r="S34" s="544">
        <v>9.6000000000000002E-2</v>
      </c>
      <c r="T34" s="544">
        <v>9.6000000000000002E-2</v>
      </c>
      <c r="U34" s="544">
        <v>0.1056</v>
      </c>
      <c r="V34" s="544">
        <v>0.16320000000000001</v>
      </c>
      <c r="W34" s="544">
        <v>0.192</v>
      </c>
      <c r="X34" s="544">
        <v>0.192</v>
      </c>
      <c r="Y34" s="544">
        <v>0.192</v>
      </c>
      <c r="Z34" s="544">
        <v>0.192</v>
      </c>
      <c r="AA34" s="544">
        <v>0.192</v>
      </c>
      <c r="AB34" s="544">
        <v>0.192</v>
      </c>
      <c r="AC34" s="544">
        <v>0.192</v>
      </c>
      <c r="AD34" s="544">
        <v>0.192</v>
      </c>
      <c r="AE34" s="544">
        <v>0.192</v>
      </c>
      <c r="AF34" s="544">
        <v>0.192</v>
      </c>
      <c r="AG34" s="544">
        <v>0.192</v>
      </c>
      <c r="AH34" s="544">
        <v>0.192</v>
      </c>
      <c r="AI34" s="544">
        <v>0.192</v>
      </c>
      <c r="AJ34" s="545">
        <v>0.192</v>
      </c>
      <c r="AK34" s="426"/>
    </row>
    <row r="35" spans="2:37" s="381" customFormat="1" ht="15">
      <c r="B35" s="964"/>
      <c r="C35" s="468">
        <v>2020</v>
      </c>
      <c r="D35" s="482">
        <v>15</v>
      </c>
      <c r="E35" s="511">
        <v>0.06</v>
      </c>
      <c r="F35" s="483">
        <v>0.2</v>
      </c>
      <c r="G35" s="483">
        <v>7.0000000000000007E-2</v>
      </c>
      <c r="H35" s="488">
        <v>0.35</v>
      </c>
      <c r="I35" s="490">
        <v>25</v>
      </c>
      <c r="J35" s="459">
        <v>20</v>
      </c>
      <c r="K35" s="508">
        <v>0.1</v>
      </c>
      <c r="L35" s="460">
        <v>0</v>
      </c>
      <c r="M35" s="460">
        <v>7.0000000000000007E-2</v>
      </c>
      <c r="N35" s="488">
        <v>0.35</v>
      </c>
      <c r="O35" s="498">
        <v>25</v>
      </c>
      <c r="P35" s="426"/>
      <c r="Q35" s="554">
        <v>4</v>
      </c>
      <c r="R35" s="544">
        <v>5.7599999999999998E-2</v>
      </c>
      <c r="S35" s="544">
        <v>5.7599999999999998E-2</v>
      </c>
      <c r="T35" s="544">
        <v>5.7599999999999998E-2</v>
      </c>
      <c r="U35" s="544">
        <v>6.336E-2</v>
      </c>
      <c r="V35" s="544">
        <v>9.7919999999999993E-2</v>
      </c>
      <c r="W35" s="544">
        <v>0.1152</v>
      </c>
      <c r="X35" s="544">
        <v>0.1152</v>
      </c>
      <c r="Y35" s="544">
        <v>0.1152</v>
      </c>
      <c r="Z35" s="544">
        <v>0.1152</v>
      </c>
      <c r="AA35" s="544">
        <v>0.1152</v>
      </c>
      <c r="AB35" s="544">
        <v>0.1152</v>
      </c>
      <c r="AC35" s="544">
        <v>0.1152</v>
      </c>
      <c r="AD35" s="544">
        <v>0.1152</v>
      </c>
      <c r="AE35" s="544">
        <v>0.1152</v>
      </c>
      <c r="AF35" s="544">
        <v>0.1152</v>
      </c>
      <c r="AG35" s="544">
        <v>0.1152</v>
      </c>
      <c r="AH35" s="544">
        <v>0.1152</v>
      </c>
      <c r="AI35" s="544">
        <v>0.1152</v>
      </c>
      <c r="AJ35" s="545">
        <v>0.1152</v>
      </c>
      <c r="AK35" s="426"/>
    </row>
    <row r="36" spans="2:37" s="381" customFormat="1" ht="15">
      <c r="B36" s="964"/>
      <c r="C36" s="468">
        <v>2022</v>
      </c>
      <c r="D36" s="482">
        <v>15</v>
      </c>
      <c r="E36" s="511">
        <v>0.06</v>
      </c>
      <c r="F36" s="483">
        <v>0.2</v>
      </c>
      <c r="G36" s="483">
        <v>7.0000000000000007E-2</v>
      </c>
      <c r="H36" s="488">
        <v>0.35</v>
      </c>
      <c r="I36" s="490">
        <v>25</v>
      </c>
      <c r="J36" s="459">
        <v>20</v>
      </c>
      <c r="K36" s="508">
        <v>0.1</v>
      </c>
      <c r="L36" s="460">
        <v>0</v>
      </c>
      <c r="M36" s="460">
        <v>7.0000000000000007E-2</v>
      </c>
      <c r="N36" s="488">
        <v>0.35</v>
      </c>
      <c r="O36" s="498">
        <v>25</v>
      </c>
      <c r="P36" s="426"/>
      <c r="Q36" s="554">
        <v>5</v>
      </c>
      <c r="R36" s="544">
        <v>5.7599999999999998E-2</v>
      </c>
      <c r="S36" s="544">
        <v>5.7599999999999998E-2</v>
      </c>
      <c r="T36" s="544">
        <v>5.7599999999999998E-2</v>
      </c>
      <c r="U36" s="544">
        <v>6.336E-2</v>
      </c>
      <c r="V36" s="544">
        <v>9.7919999999999993E-2</v>
      </c>
      <c r="W36" s="544">
        <v>0.1152</v>
      </c>
      <c r="X36" s="544">
        <v>0.1152</v>
      </c>
      <c r="Y36" s="544">
        <v>0.1152</v>
      </c>
      <c r="Z36" s="544">
        <v>0.1152</v>
      </c>
      <c r="AA36" s="544">
        <v>0.1152</v>
      </c>
      <c r="AB36" s="544">
        <v>0.1152</v>
      </c>
      <c r="AC36" s="544">
        <v>0.1152</v>
      </c>
      <c r="AD36" s="544">
        <v>0.1152</v>
      </c>
      <c r="AE36" s="544">
        <v>0.1152</v>
      </c>
      <c r="AF36" s="544">
        <v>0.1152</v>
      </c>
      <c r="AG36" s="544">
        <v>0.1152</v>
      </c>
      <c r="AH36" s="544">
        <v>0.1152</v>
      </c>
      <c r="AI36" s="544">
        <v>0.1152</v>
      </c>
      <c r="AJ36" s="545">
        <v>0.1152</v>
      </c>
      <c r="AK36" s="426"/>
    </row>
    <row r="37" spans="2:37" s="381" customFormat="1" ht="15">
      <c r="B37" s="964"/>
      <c r="C37" s="468">
        <v>2024</v>
      </c>
      <c r="D37" s="482">
        <v>15</v>
      </c>
      <c r="E37" s="511">
        <v>0.06</v>
      </c>
      <c r="F37" s="483">
        <v>0.2</v>
      </c>
      <c r="G37" s="483">
        <v>7.0000000000000007E-2</v>
      </c>
      <c r="H37" s="488">
        <v>0.35</v>
      </c>
      <c r="I37" s="490">
        <v>25</v>
      </c>
      <c r="J37" s="459">
        <v>20</v>
      </c>
      <c r="K37" s="508">
        <v>0.1</v>
      </c>
      <c r="L37" s="460">
        <v>0</v>
      </c>
      <c r="M37" s="460">
        <v>7.0000000000000007E-2</v>
      </c>
      <c r="N37" s="488">
        <v>0.35</v>
      </c>
      <c r="O37" s="498">
        <v>25</v>
      </c>
      <c r="P37" s="426"/>
      <c r="Q37" s="554">
        <v>6</v>
      </c>
      <c r="R37" s="544">
        <v>2.8799999999999999E-2</v>
      </c>
      <c r="S37" s="544">
        <v>2.8799999999999999E-2</v>
      </c>
      <c r="T37" s="544">
        <v>2.8799999999999999E-2</v>
      </c>
      <c r="U37" s="544">
        <v>3.168E-2</v>
      </c>
      <c r="V37" s="544">
        <v>4.8959999999999997E-2</v>
      </c>
      <c r="W37" s="544">
        <v>5.7599999999999998E-2</v>
      </c>
      <c r="X37" s="544">
        <v>5.7599999999999998E-2</v>
      </c>
      <c r="Y37" s="544">
        <v>5.7599999999999998E-2</v>
      </c>
      <c r="Z37" s="544">
        <v>5.7599999999999998E-2</v>
      </c>
      <c r="AA37" s="544">
        <v>5.7599999999999998E-2</v>
      </c>
      <c r="AB37" s="544">
        <v>5.7599999999999998E-2</v>
      </c>
      <c r="AC37" s="544">
        <v>5.7599999999999998E-2</v>
      </c>
      <c r="AD37" s="544">
        <v>5.7599999999999998E-2</v>
      </c>
      <c r="AE37" s="544">
        <v>5.7599999999999998E-2</v>
      </c>
      <c r="AF37" s="544">
        <v>5.7599999999999998E-2</v>
      </c>
      <c r="AG37" s="544">
        <v>5.7599999999999998E-2</v>
      </c>
      <c r="AH37" s="544">
        <v>5.7599999999999998E-2</v>
      </c>
      <c r="AI37" s="544">
        <v>5.7599999999999998E-2</v>
      </c>
      <c r="AJ37" s="545">
        <v>5.7599999999999998E-2</v>
      </c>
      <c r="AK37" s="426"/>
    </row>
    <row r="38" spans="2:37" s="381" customFormat="1" ht="15">
      <c r="B38" s="964"/>
      <c r="C38" s="468">
        <v>2026</v>
      </c>
      <c r="D38" s="482">
        <v>15</v>
      </c>
      <c r="E38" s="511">
        <v>0.06</v>
      </c>
      <c r="F38" s="483">
        <v>0.2</v>
      </c>
      <c r="G38" s="483">
        <v>7.0000000000000007E-2</v>
      </c>
      <c r="H38" s="488">
        <v>0.35</v>
      </c>
      <c r="I38" s="490">
        <v>25</v>
      </c>
      <c r="J38" s="459">
        <v>20</v>
      </c>
      <c r="K38" s="508">
        <v>0.1</v>
      </c>
      <c r="L38" s="460">
        <v>0</v>
      </c>
      <c r="M38" s="460">
        <v>7.0000000000000007E-2</v>
      </c>
      <c r="N38" s="488">
        <v>0.35</v>
      </c>
      <c r="O38" s="498">
        <v>25</v>
      </c>
      <c r="P38" s="426"/>
      <c r="Q38" s="554">
        <v>7</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c r="AK38" s="426"/>
    </row>
    <row r="39" spans="2:37" s="381" customFormat="1" ht="15">
      <c r="B39" s="964"/>
      <c r="C39" s="468">
        <v>2028</v>
      </c>
      <c r="D39" s="482">
        <v>15</v>
      </c>
      <c r="E39" s="511">
        <v>0.06</v>
      </c>
      <c r="F39" s="483">
        <v>0.2</v>
      </c>
      <c r="G39" s="483">
        <v>7.0000000000000007E-2</v>
      </c>
      <c r="H39" s="488">
        <v>0.35</v>
      </c>
      <c r="I39" s="490">
        <v>25</v>
      </c>
      <c r="J39" s="459">
        <v>20</v>
      </c>
      <c r="K39" s="508">
        <v>0.1</v>
      </c>
      <c r="L39" s="460">
        <v>0</v>
      </c>
      <c r="M39" s="460">
        <v>7.0000000000000007E-2</v>
      </c>
      <c r="N39" s="488">
        <v>0.35</v>
      </c>
      <c r="O39" s="498">
        <v>25</v>
      </c>
      <c r="P39" s="426"/>
      <c r="Q39" s="554">
        <v>8</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c r="AK39" s="426"/>
    </row>
    <row r="40" spans="2:37" s="381" customFormat="1" ht="15">
      <c r="B40" s="964"/>
      <c r="C40" s="468">
        <v>2030</v>
      </c>
      <c r="D40" s="482">
        <v>15</v>
      </c>
      <c r="E40" s="511">
        <v>0.06</v>
      </c>
      <c r="F40" s="483">
        <v>0.2</v>
      </c>
      <c r="G40" s="483">
        <v>7.0000000000000007E-2</v>
      </c>
      <c r="H40" s="488">
        <v>0.35</v>
      </c>
      <c r="I40" s="490">
        <v>25</v>
      </c>
      <c r="J40" s="459">
        <v>20</v>
      </c>
      <c r="K40" s="508">
        <v>0.1</v>
      </c>
      <c r="L40" s="460">
        <v>0</v>
      </c>
      <c r="M40" s="460">
        <v>7.0000000000000007E-2</v>
      </c>
      <c r="N40" s="488">
        <v>0.35</v>
      </c>
      <c r="O40" s="498">
        <v>25</v>
      </c>
      <c r="P40" s="426"/>
      <c r="Q40" s="554">
        <v>9</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c r="AK40" s="426"/>
    </row>
    <row r="41" spans="2:37" s="381" customFormat="1" ht="15">
      <c r="B41" s="964"/>
      <c r="C41" s="468">
        <v>2032</v>
      </c>
      <c r="D41" s="482">
        <v>15</v>
      </c>
      <c r="E41" s="511">
        <v>0.06</v>
      </c>
      <c r="F41" s="483">
        <v>0.2</v>
      </c>
      <c r="G41" s="483">
        <v>7.0000000000000007E-2</v>
      </c>
      <c r="H41" s="488">
        <v>0.35</v>
      </c>
      <c r="I41" s="490">
        <v>25</v>
      </c>
      <c r="J41" s="459">
        <v>20</v>
      </c>
      <c r="K41" s="508">
        <v>0.1</v>
      </c>
      <c r="L41" s="460">
        <v>0</v>
      </c>
      <c r="M41" s="460">
        <v>7.0000000000000007E-2</v>
      </c>
      <c r="N41" s="488">
        <v>0.35</v>
      </c>
      <c r="O41" s="498">
        <v>25</v>
      </c>
      <c r="P41" s="426"/>
      <c r="Q41" s="554">
        <v>10</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c r="AK41" s="426"/>
    </row>
    <row r="42" spans="2:37" s="381" customFormat="1" ht="15">
      <c r="B42" s="964"/>
      <c r="C42" s="468">
        <v>2034</v>
      </c>
      <c r="D42" s="482">
        <v>15</v>
      </c>
      <c r="E42" s="511">
        <v>0.06</v>
      </c>
      <c r="F42" s="483">
        <v>0.2</v>
      </c>
      <c r="G42" s="483">
        <v>7.0000000000000007E-2</v>
      </c>
      <c r="H42" s="488">
        <v>0.35</v>
      </c>
      <c r="I42" s="490">
        <v>25</v>
      </c>
      <c r="J42" s="459">
        <v>20</v>
      </c>
      <c r="K42" s="508">
        <v>0.1</v>
      </c>
      <c r="L42" s="460">
        <v>0</v>
      </c>
      <c r="M42" s="460">
        <v>7.0000000000000007E-2</v>
      </c>
      <c r="N42" s="488">
        <v>0.35</v>
      </c>
      <c r="O42" s="498">
        <v>25</v>
      </c>
      <c r="P42" s="426"/>
      <c r="Q42" s="554">
        <v>11</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c r="AK42" s="426"/>
    </row>
    <row r="43" spans="2:37" s="381" customFormat="1" ht="15">
      <c r="B43" s="964"/>
      <c r="C43" s="468">
        <v>2036</v>
      </c>
      <c r="D43" s="482">
        <v>15</v>
      </c>
      <c r="E43" s="511">
        <v>0.06</v>
      </c>
      <c r="F43" s="483">
        <v>0.2</v>
      </c>
      <c r="G43" s="483">
        <v>7.0000000000000007E-2</v>
      </c>
      <c r="H43" s="488">
        <v>0.35</v>
      </c>
      <c r="I43" s="490">
        <v>25</v>
      </c>
      <c r="J43" s="459">
        <v>20</v>
      </c>
      <c r="K43" s="508">
        <v>0.1</v>
      </c>
      <c r="L43" s="460">
        <v>0</v>
      </c>
      <c r="M43" s="460">
        <v>7.0000000000000007E-2</v>
      </c>
      <c r="N43" s="488">
        <v>0.35</v>
      </c>
      <c r="O43" s="498">
        <v>25</v>
      </c>
      <c r="P43" s="426"/>
      <c r="Q43" s="554">
        <v>12</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c r="AK43" s="426"/>
    </row>
    <row r="44" spans="2:37" s="381" customFormat="1" ht="15">
      <c r="B44" s="964"/>
      <c r="C44" s="468">
        <v>2038</v>
      </c>
      <c r="D44" s="482">
        <v>15</v>
      </c>
      <c r="E44" s="511">
        <v>0.06</v>
      </c>
      <c r="F44" s="483">
        <v>0.2</v>
      </c>
      <c r="G44" s="483">
        <v>7.0000000000000007E-2</v>
      </c>
      <c r="H44" s="488">
        <v>0.35</v>
      </c>
      <c r="I44" s="490">
        <v>25</v>
      </c>
      <c r="J44" s="459">
        <v>20</v>
      </c>
      <c r="K44" s="508">
        <v>0.1</v>
      </c>
      <c r="L44" s="460">
        <v>0</v>
      </c>
      <c r="M44" s="460">
        <v>7.0000000000000007E-2</v>
      </c>
      <c r="N44" s="488">
        <v>0.35</v>
      </c>
      <c r="O44" s="498">
        <v>25</v>
      </c>
      <c r="P44" s="426"/>
      <c r="Q44" s="554">
        <v>13</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c r="AK44" s="426"/>
    </row>
    <row r="45" spans="2:37" s="381" customFormat="1" ht="15">
      <c r="B45" s="964"/>
      <c r="C45" s="468">
        <v>2040</v>
      </c>
      <c r="D45" s="482">
        <v>15</v>
      </c>
      <c r="E45" s="511">
        <v>0.06</v>
      </c>
      <c r="F45" s="483">
        <v>0.2</v>
      </c>
      <c r="G45" s="483">
        <v>7.0000000000000007E-2</v>
      </c>
      <c r="H45" s="488">
        <v>0.35</v>
      </c>
      <c r="I45" s="490">
        <v>25</v>
      </c>
      <c r="J45" s="459">
        <v>20</v>
      </c>
      <c r="K45" s="508">
        <v>0.1</v>
      </c>
      <c r="L45" s="460">
        <v>0</v>
      </c>
      <c r="M45" s="460">
        <v>7.0000000000000007E-2</v>
      </c>
      <c r="N45" s="488">
        <v>0.35</v>
      </c>
      <c r="O45" s="498">
        <v>25</v>
      </c>
      <c r="P45" s="426"/>
      <c r="Q45" s="554">
        <v>14</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c r="AK45" s="426"/>
    </row>
    <row r="46" spans="2:37" s="381" customFormat="1" ht="15">
      <c r="B46" s="964"/>
      <c r="C46" s="468">
        <v>2042</v>
      </c>
      <c r="D46" s="482">
        <v>15</v>
      </c>
      <c r="E46" s="511">
        <v>0.06</v>
      </c>
      <c r="F46" s="483">
        <v>0.2</v>
      </c>
      <c r="G46" s="483">
        <v>7.0000000000000007E-2</v>
      </c>
      <c r="H46" s="488">
        <v>0.35</v>
      </c>
      <c r="I46" s="490">
        <v>25</v>
      </c>
      <c r="J46" s="459">
        <v>20</v>
      </c>
      <c r="K46" s="508">
        <v>0.1</v>
      </c>
      <c r="L46" s="460">
        <v>0</v>
      </c>
      <c r="M46" s="460">
        <v>7.0000000000000007E-2</v>
      </c>
      <c r="N46" s="488">
        <v>0.35</v>
      </c>
      <c r="O46" s="498">
        <v>25</v>
      </c>
      <c r="P46" s="426"/>
      <c r="Q46" s="554">
        <v>15</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c r="AK46" s="426"/>
    </row>
    <row r="47" spans="2:37" s="381" customFormat="1" ht="15">
      <c r="B47" s="964"/>
      <c r="C47" s="468">
        <v>2044</v>
      </c>
      <c r="D47" s="482">
        <v>15</v>
      </c>
      <c r="E47" s="511">
        <v>0.06</v>
      </c>
      <c r="F47" s="483">
        <v>0.2</v>
      </c>
      <c r="G47" s="483">
        <v>7.0000000000000007E-2</v>
      </c>
      <c r="H47" s="488">
        <v>0.35</v>
      </c>
      <c r="I47" s="490">
        <v>25</v>
      </c>
      <c r="J47" s="459">
        <v>20</v>
      </c>
      <c r="K47" s="508">
        <v>0.1</v>
      </c>
      <c r="L47" s="460">
        <v>0</v>
      </c>
      <c r="M47" s="460">
        <v>7.0000000000000007E-2</v>
      </c>
      <c r="N47" s="488">
        <v>0.35</v>
      </c>
      <c r="O47" s="498">
        <v>25</v>
      </c>
      <c r="P47" s="426"/>
      <c r="Q47" s="554">
        <v>16</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c r="AK47" s="426"/>
    </row>
    <row r="48" spans="2:37" s="381" customFormat="1" ht="15">
      <c r="B48" s="964"/>
      <c r="C48" s="468">
        <v>2046</v>
      </c>
      <c r="D48" s="482">
        <v>15</v>
      </c>
      <c r="E48" s="511">
        <v>0.06</v>
      </c>
      <c r="F48" s="483">
        <v>0.2</v>
      </c>
      <c r="G48" s="483">
        <v>7.0000000000000007E-2</v>
      </c>
      <c r="H48" s="488">
        <v>0.35</v>
      </c>
      <c r="I48" s="490">
        <v>25</v>
      </c>
      <c r="J48" s="459">
        <v>20</v>
      </c>
      <c r="K48" s="508">
        <v>0.1</v>
      </c>
      <c r="L48" s="460">
        <v>0</v>
      </c>
      <c r="M48" s="460">
        <v>7.0000000000000007E-2</v>
      </c>
      <c r="N48" s="488">
        <v>0.35</v>
      </c>
      <c r="O48" s="498">
        <v>25</v>
      </c>
      <c r="P48" s="426"/>
      <c r="Q48" s="554">
        <v>17</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c r="AK48" s="426"/>
    </row>
    <row r="49" spans="1:84" s="381" customFormat="1" ht="15">
      <c r="B49" s="964"/>
      <c r="C49" s="468">
        <v>2048</v>
      </c>
      <c r="D49" s="482">
        <v>15</v>
      </c>
      <c r="E49" s="511">
        <v>0.06</v>
      </c>
      <c r="F49" s="483">
        <v>0.2</v>
      </c>
      <c r="G49" s="483">
        <v>7.0000000000000007E-2</v>
      </c>
      <c r="H49" s="488">
        <v>0.35</v>
      </c>
      <c r="I49" s="490">
        <v>25</v>
      </c>
      <c r="J49" s="459">
        <v>20</v>
      </c>
      <c r="K49" s="508">
        <v>0.1</v>
      </c>
      <c r="L49" s="460">
        <v>0</v>
      </c>
      <c r="M49" s="460">
        <v>7.0000000000000007E-2</v>
      </c>
      <c r="N49" s="488">
        <v>0.35</v>
      </c>
      <c r="O49" s="498">
        <v>25</v>
      </c>
      <c r="P49" s="426"/>
      <c r="Q49" s="554">
        <v>18</v>
      </c>
      <c r="R49" s="540">
        <v>0</v>
      </c>
      <c r="S49" s="540">
        <v>0</v>
      </c>
      <c r="T49" s="540">
        <v>0</v>
      </c>
      <c r="U49" s="540">
        <v>0</v>
      </c>
      <c r="V49" s="540">
        <v>0</v>
      </c>
      <c r="W49" s="540">
        <v>0</v>
      </c>
      <c r="X49" s="540">
        <v>0</v>
      </c>
      <c r="Y49" s="540">
        <v>0</v>
      </c>
      <c r="Z49" s="540">
        <v>0</v>
      </c>
      <c r="AA49" s="540">
        <v>0</v>
      </c>
      <c r="AB49" s="540">
        <v>0</v>
      </c>
      <c r="AC49" s="540">
        <v>0</v>
      </c>
      <c r="AD49" s="540">
        <v>0</v>
      </c>
      <c r="AE49" s="540">
        <v>0</v>
      </c>
      <c r="AF49" s="540">
        <v>0</v>
      </c>
      <c r="AG49" s="540">
        <v>0</v>
      </c>
      <c r="AH49" s="540">
        <v>0</v>
      </c>
      <c r="AI49" s="540">
        <v>0</v>
      </c>
      <c r="AJ49" s="541">
        <v>0</v>
      </c>
      <c r="AK49" s="426"/>
    </row>
    <row r="50" spans="1:84" s="381" customFormat="1" ht="16" thickBot="1">
      <c r="B50" s="965"/>
      <c r="C50" s="470">
        <v>2050</v>
      </c>
      <c r="D50" s="484">
        <v>15</v>
      </c>
      <c r="E50" s="512">
        <v>0.06</v>
      </c>
      <c r="F50" s="485">
        <v>0.2</v>
      </c>
      <c r="G50" s="485">
        <v>7.0000000000000007E-2</v>
      </c>
      <c r="H50" s="489">
        <v>0.35</v>
      </c>
      <c r="I50" s="496">
        <v>25</v>
      </c>
      <c r="J50" s="471">
        <v>20</v>
      </c>
      <c r="K50" s="509">
        <v>0.1</v>
      </c>
      <c r="L50" s="472">
        <v>0</v>
      </c>
      <c r="M50" s="472">
        <v>7.0000000000000007E-2</v>
      </c>
      <c r="N50" s="489">
        <v>0.35</v>
      </c>
      <c r="O50" s="499">
        <v>25</v>
      </c>
      <c r="P50" s="426"/>
      <c r="Q50" s="554">
        <v>19</v>
      </c>
      <c r="R50" s="540">
        <v>0</v>
      </c>
      <c r="S50" s="540">
        <v>0</v>
      </c>
      <c r="T50" s="540">
        <v>0</v>
      </c>
      <c r="U50" s="540">
        <v>0</v>
      </c>
      <c r="V50" s="540">
        <v>0</v>
      </c>
      <c r="W50" s="540">
        <v>0</v>
      </c>
      <c r="X50" s="540">
        <v>0</v>
      </c>
      <c r="Y50" s="540">
        <v>0</v>
      </c>
      <c r="Z50" s="540">
        <v>0</v>
      </c>
      <c r="AA50" s="540">
        <v>0</v>
      </c>
      <c r="AB50" s="540">
        <v>0</v>
      </c>
      <c r="AC50" s="540">
        <v>0</v>
      </c>
      <c r="AD50" s="540">
        <v>0</v>
      </c>
      <c r="AE50" s="540">
        <v>0</v>
      </c>
      <c r="AF50" s="540">
        <v>0</v>
      </c>
      <c r="AG50" s="540">
        <v>0</v>
      </c>
      <c r="AH50" s="540">
        <v>0</v>
      </c>
      <c r="AI50" s="540">
        <v>0</v>
      </c>
      <c r="AJ50" s="541">
        <v>0</v>
      </c>
      <c r="AK50" s="426"/>
    </row>
    <row r="51" spans="1:84" s="6" customFormat="1" ht="15" thickBot="1">
      <c r="A51" s="55"/>
      <c r="B51" s="2"/>
      <c r="C51" s="2"/>
      <c r="D51" s="2"/>
      <c r="E51" s="2"/>
      <c r="F51" s="2"/>
      <c r="G51" s="2"/>
      <c r="H51" s="2"/>
      <c r="I51" s="2"/>
      <c r="J51" s="2"/>
      <c r="K51" s="2"/>
      <c r="L51" s="2"/>
      <c r="M51" s="2"/>
      <c r="N51" s="2"/>
      <c r="O51" s="2"/>
      <c r="P51" s="2"/>
      <c r="Q51" s="555">
        <v>20</v>
      </c>
      <c r="R51" s="542">
        <v>0</v>
      </c>
      <c r="S51" s="542">
        <v>0</v>
      </c>
      <c r="T51" s="542">
        <v>0</v>
      </c>
      <c r="U51" s="542">
        <v>0</v>
      </c>
      <c r="V51" s="542">
        <v>0</v>
      </c>
      <c r="W51" s="542">
        <v>0</v>
      </c>
      <c r="X51" s="542">
        <v>0</v>
      </c>
      <c r="Y51" s="542">
        <v>0</v>
      </c>
      <c r="Z51" s="542">
        <v>0</v>
      </c>
      <c r="AA51" s="542">
        <v>0</v>
      </c>
      <c r="AB51" s="542">
        <v>0</v>
      </c>
      <c r="AC51" s="542">
        <v>0</v>
      </c>
      <c r="AD51" s="542">
        <v>0</v>
      </c>
      <c r="AE51" s="542">
        <v>0</v>
      </c>
      <c r="AF51" s="542">
        <v>0</v>
      </c>
      <c r="AG51" s="542">
        <v>0</v>
      </c>
      <c r="AH51" s="542">
        <v>0</v>
      </c>
      <c r="AI51" s="542">
        <v>0</v>
      </c>
      <c r="AJ51" s="543">
        <v>0</v>
      </c>
      <c r="AK51" s="261"/>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67"/>
      <c r="R52" s="687">
        <v>1</v>
      </c>
      <c r="S52" s="687">
        <v>1</v>
      </c>
      <c r="T52" s="687">
        <v>1</v>
      </c>
      <c r="U52" s="687">
        <v>1</v>
      </c>
      <c r="V52" s="687">
        <v>1</v>
      </c>
      <c r="W52" s="687">
        <v>1</v>
      </c>
      <c r="X52" s="687">
        <v>1</v>
      </c>
      <c r="Y52" s="687">
        <v>1</v>
      </c>
      <c r="Z52" s="687">
        <v>1</v>
      </c>
      <c r="AA52" s="687">
        <v>1</v>
      </c>
      <c r="AB52" s="687">
        <v>1</v>
      </c>
      <c r="AC52" s="687">
        <v>1</v>
      </c>
      <c r="AD52" s="687">
        <v>1</v>
      </c>
      <c r="AE52" s="687">
        <v>1</v>
      </c>
      <c r="AF52" s="687">
        <v>1</v>
      </c>
      <c r="AG52" s="687">
        <v>1</v>
      </c>
      <c r="AH52" s="687">
        <v>1</v>
      </c>
      <c r="AI52" s="687">
        <v>1</v>
      </c>
      <c r="AJ52" s="687">
        <v>1</v>
      </c>
      <c r="AK52" s="261"/>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1"/>
      <c r="C53" s="381"/>
      <c r="D53" s="381"/>
      <c r="E53" s="381"/>
      <c r="F53" s="381"/>
      <c r="G53" s="381"/>
      <c r="H53" s="381"/>
      <c r="I53" s="381"/>
      <c r="J53" s="381"/>
      <c r="K53" s="381"/>
      <c r="L53" s="381"/>
      <c r="M53" s="381"/>
      <c r="N53" s="381"/>
      <c r="O53" s="381"/>
      <c r="P53" s="2"/>
      <c r="Q53" s="667"/>
      <c r="R53" s="667" t="s">
        <v>336</v>
      </c>
      <c r="S53" s="667"/>
      <c r="T53" s="688"/>
      <c r="U53" s="688"/>
      <c r="V53" s="688"/>
      <c r="W53" s="688"/>
      <c r="X53" s="688"/>
      <c r="Y53" s="688"/>
      <c r="Z53" s="688"/>
      <c r="AA53" s="688"/>
      <c r="AB53" s="688"/>
      <c r="AC53" s="688"/>
      <c r="AD53" s="688"/>
      <c r="AE53" s="688"/>
      <c r="AF53" s="688"/>
      <c r="AG53" s="688"/>
      <c r="AH53" s="688"/>
      <c r="AI53" s="688"/>
      <c r="AJ53" s="688"/>
      <c r="AK53" s="261"/>
      <c r="AL53" s="5"/>
      <c r="AM53" s="5"/>
      <c r="AN53" s="5"/>
      <c r="AO53" s="5"/>
      <c r="AP53" s="5"/>
      <c r="AQ53" s="5"/>
      <c r="AR53" s="5"/>
      <c r="AS53" s="5"/>
      <c r="AT53" s="5"/>
      <c r="AU53" s="5"/>
      <c r="AV53" s="261"/>
      <c r="AW53" s="262"/>
      <c r="AX53" s="265"/>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1"/>
      <c r="C54" s="381"/>
      <c r="D54" s="381"/>
      <c r="E54" s="381"/>
      <c r="F54" s="381"/>
      <c r="G54" s="381"/>
      <c r="H54" s="381"/>
      <c r="I54" s="381"/>
      <c r="J54" s="381"/>
      <c r="K54" s="381"/>
      <c r="L54" s="381"/>
      <c r="M54" s="381"/>
      <c r="N54" s="381"/>
      <c r="O54" s="381"/>
      <c r="P54" s="2"/>
      <c r="Q54" s="2"/>
      <c r="R54" s="2"/>
      <c r="S54" s="2"/>
      <c r="T54" s="259"/>
      <c r="U54" s="259"/>
      <c r="V54" s="259"/>
      <c r="W54" s="259"/>
      <c r="X54" s="259"/>
      <c r="Y54" s="259"/>
      <c r="Z54" s="259"/>
      <c r="AA54" s="259"/>
      <c r="AB54" s="259"/>
      <c r="AC54" s="261"/>
      <c r="AD54" s="261"/>
      <c r="AE54" s="261"/>
      <c r="AF54" s="261"/>
      <c r="AG54" s="261"/>
      <c r="AH54" s="261"/>
      <c r="AI54" s="261"/>
      <c r="AJ54" s="261"/>
      <c r="AK54" s="261"/>
      <c r="AL54" s="5"/>
      <c r="AM54" s="5"/>
      <c r="AN54" s="5"/>
      <c r="AO54" s="5"/>
      <c r="AP54" s="5"/>
      <c r="AQ54" s="5"/>
      <c r="AR54" s="5"/>
      <c r="AS54" s="5"/>
      <c r="AT54" s="5"/>
      <c r="AU54" s="5"/>
      <c r="AV54" s="261"/>
      <c r="AW54" s="262"/>
      <c r="AX54" s="265"/>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1"/>
      <c r="C55" s="381"/>
      <c r="D55" s="381"/>
      <c r="E55" s="381"/>
      <c r="F55" s="381"/>
      <c r="G55" s="381"/>
      <c r="H55" s="381"/>
      <c r="I55" s="381"/>
      <c r="J55" s="381"/>
      <c r="K55" s="381"/>
      <c r="L55" s="381"/>
      <c r="M55" s="381"/>
      <c r="N55" s="381"/>
      <c r="O55" s="381"/>
      <c r="P55" s="2"/>
      <c r="Q55" s="2"/>
      <c r="R55" s="2"/>
      <c r="S55" s="2"/>
      <c r="T55" s="256"/>
      <c r="U55" s="256"/>
      <c r="V55" s="256"/>
      <c r="W55" s="259"/>
      <c r="X55" s="259"/>
      <c r="Y55" s="259"/>
      <c r="Z55" s="259"/>
      <c r="AA55" s="259"/>
      <c r="AB55" s="259"/>
      <c r="AC55" s="261"/>
      <c r="AD55" s="261"/>
      <c r="AE55" s="261"/>
      <c r="AF55" s="261"/>
      <c r="AG55" s="261"/>
      <c r="AH55" s="261"/>
      <c r="AI55" s="261"/>
      <c r="AJ55" s="261"/>
      <c r="AK55" s="261"/>
      <c r="AL55" s="5"/>
      <c r="AM55" s="5"/>
      <c r="AN55" s="5"/>
      <c r="AO55" s="5"/>
      <c r="AP55" s="5"/>
      <c r="AQ55" s="5"/>
      <c r="AR55" s="5"/>
      <c r="AS55" s="5"/>
      <c r="AT55" s="5"/>
      <c r="AU55" s="5"/>
      <c r="AV55" s="261"/>
      <c r="AW55" s="262"/>
      <c r="AX55" s="268"/>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1"/>
      <c r="C56" s="381"/>
      <c r="D56" s="381"/>
      <c r="E56" s="381"/>
      <c r="F56" s="381"/>
      <c r="G56" s="381"/>
      <c r="H56" s="381"/>
      <c r="I56" s="381"/>
      <c r="J56" s="381"/>
      <c r="K56" s="381"/>
      <c r="L56" s="381"/>
      <c r="M56" s="381"/>
      <c r="N56" s="381"/>
      <c r="O56" s="381"/>
      <c r="P56" s="2"/>
      <c r="Q56" s="2"/>
      <c r="R56" s="2"/>
      <c r="S56" s="2"/>
      <c r="T56" s="2"/>
      <c r="U56" s="2"/>
      <c r="V56" s="2"/>
      <c r="W56" s="261"/>
      <c r="X56" s="261"/>
      <c r="Y56" s="261"/>
      <c r="Z56" s="261"/>
      <c r="AA56" s="261"/>
      <c r="AB56" s="261"/>
      <c r="AC56" s="261"/>
      <c r="AD56" s="261"/>
      <c r="AE56" s="261"/>
      <c r="AF56" s="261"/>
      <c r="AG56" s="261"/>
      <c r="AH56" s="261"/>
      <c r="AI56" s="261"/>
      <c r="AJ56" s="261"/>
      <c r="AK56" s="261"/>
      <c r="AL56" s="5"/>
      <c r="AM56" s="5"/>
      <c r="AN56" s="5"/>
      <c r="AO56" s="5"/>
      <c r="AP56" s="5"/>
      <c r="AQ56" s="5"/>
      <c r="AR56" s="5"/>
      <c r="AS56" s="5"/>
      <c r="AT56" s="5"/>
      <c r="AU56" s="5"/>
      <c r="AV56" s="261"/>
      <c r="AW56" s="262"/>
      <c r="AX56" s="268"/>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1"/>
      <c r="C57" s="381"/>
      <c r="D57" s="381"/>
      <c r="E57" s="381"/>
      <c r="F57" s="381"/>
      <c r="G57" s="381"/>
      <c r="H57" s="381"/>
      <c r="I57" s="381"/>
      <c r="J57" s="381"/>
      <c r="K57" s="381"/>
      <c r="L57" s="381"/>
      <c r="M57" s="381"/>
      <c r="N57" s="381"/>
      <c r="O57" s="381"/>
      <c r="P57" s="2"/>
      <c r="Q57" s="2"/>
      <c r="R57" s="2"/>
      <c r="S57" s="2"/>
      <c r="T57" s="2"/>
      <c r="U57" s="2"/>
      <c r="V57" s="2"/>
      <c r="W57" s="261"/>
      <c r="X57" s="261"/>
      <c r="Y57" s="261"/>
      <c r="Z57" s="261"/>
      <c r="AA57" s="261"/>
      <c r="AB57" s="261"/>
      <c r="AC57" s="261"/>
      <c r="AD57" s="261"/>
      <c r="AE57" s="261"/>
      <c r="AF57" s="261"/>
      <c r="AG57" s="261"/>
      <c r="AH57" s="261"/>
      <c r="AI57" s="261"/>
      <c r="AJ57" s="261"/>
      <c r="AK57" s="261"/>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5">
      <c r="B58" s="381"/>
      <c r="C58" s="381"/>
      <c r="D58" s="381"/>
      <c r="E58" s="381"/>
      <c r="F58" s="381"/>
      <c r="G58" s="381"/>
      <c r="H58" s="381"/>
      <c r="I58" s="381"/>
      <c r="J58" s="381"/>
      <c r="K58" s="381"/>
      <c r="L58" s="381"/>
      <c r="M58" s="381"/>
      <c r="N58" s="381"/>
      <c r="O58" s="381"/>
      <c r="P58" s="2"/>
      <c r="Q58" s="2"/>
      <c r="R58" s="2"/>
      <c r="S58" s="2"/>
      <c r="T58" s="2"/>
      <c r="U58" s="2"/>
      <c r="V58" s="2"/>
      <c r="W58" s="261"/>
      <c r="X58" s="261"/>
      <c r="Y58" s="261"/>
      <c r="Z58" s="261"/>
      <c r="AA58" s="261"/>
      <c r="AB58" s="261"/>
      <c r="AC58" s="261"/>
      <c r="AD58" s="261"/>
      <c r="AE58" s="261"/>
      <c r="AF58" s="261"/>
      <c r="AG58" s="261"/>
      <c r="AH58" s="261"/>
      <c r="AI58" s="261"/>
      <c r="AJ58" s="261"/>
      <c r="AK58" s="261"/>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5">
      <c r="B59" s="381"/>
      <c r="C59" s="381"/>
      <c r="D59" s="381"/>
      <c r="E59" s="381"/>
      <c r="F59" s="381"/>
      <c r="G59" s="381"/>
      <c r="H59" s="381"/>
      <c r="I59" s="381"/>
      <c r="J59" s="381"/>
      <c r="K59" s="381"/>
      <c r="L59" s="381"/>
      <c r="M59" s="381"/>
      <c r="N59" s="381"/>
      <c r="O59" s="381"/>
      <c r="P59" s="2"/>
      <c r="Q59" s="2"/>
      <c r="R59" s="2"/>
      <c r="S59" s="2"/>
      <c r="T59" s="2"/>
      <c r="U59" s="2"/>
      <c r="V59" s="2"/>
      <c r="W59" s="261"/>
      <c r="X59" s="261"/>
      <c r="Y59" s="261"/>
      <c r="Z59" s="261"/>
      <c r="AA59" s="261"/>
      <c r="AB59" s="261"/>
      <c r="AC59" s="261"/>
      <c r="AD59" s="261"/>
      <c r="AE59" s="261"/>
      <c r="AF59" s="261"/>
      <c r="AG59" s="261"/>
      <c r="AH59" s="261"/>
      <c r="AI59" s="261"/>
      <c r="AJ59" s="261"/>
      <c r="AK59" s="261"/>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5">
      <c r="B60" s="381"/>
      <c r="C60" s="381"/>
      <c r="D60" s="381"/>
      <c r="E60" s="381"/>
      <c r="F60" s="381"/>
      <c r="G60" s="381"/>
      <c r="H60" s="381"/>
      <c r="I60" s="381"/>
      <c r="J60" s="381"/>
      <c r="K60" s="381"/>
      <c r="L60" s="381"/>
      <c r="M60" s="381"/>
      <c r="N60" s="381"/>
      <c r="O60" s="381"/>
      <c r="P60" s="2"/>
      <c r="Q60" s="2"/>
      <c r="R60" s="2"/>
      <c r="S60" s="2"/>
      <c r="T60" s="2"/>
      <c r="U60" s="2"/>
      <c r="V60" s="2"/>
      <c r="W60" s="261"/>
      <c r="X60" s="261"/>
      <c r="Y60" s="261"/>
      <c r="Z60" s="261"/>
      <c r="AA60" s="261"/>
      <c r="AB60" s="261"/>
      <c r="AC60" s="261"/>
      <c r="AD60" s="261"/>
      <c r="AE60" s="261"/>
      <c r="AF60" s="261"/>
      <c r="AG60" s="261"/>
      <c r="AH60" s="261"/>
      <c r="AI60" s="261"/>
      <c r="AJ60" s="261"/>
      <c r="AK60" s="261"/>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5">
      <c r="B61" s="381"/>
      <c r="C61" s="381"/>
      <c r="D61" s="381"/>
      <c r="E61" s="381"/>
      <c r="F61" s="381"/>
      <c r="G61" s="381"/>
      <c r="H61" s="381"/>
      <c r="I61" s="381"/>
      <c r="J61" s="381"/>
      <c r="K61" s="381"/>
      <c r="L61" s="381"/>
      <c r="M61" s="381"/>
      <c r="N61" s="381"/>
      <c r="O61" s="381"/>
      <c r="P61" s="2"/>
      <c r="Q61" s="2"/>
      <c r="R61" s="2"/>
      <c r="S61" s="2"/>
      <c r="T61" s="2"/>
      <c r="U61" s="2"/>
      <c r="V61" s="2"/>
      <c r="W61" s="261"/>
      <c r="X61" s="261"/>
      <c r="Y61" s="261"/>
      <c r="Z61" s="261"/>
      <c r="AA61" s="261"/>
      <c r="AB61" s="261"/>
      <c r="AC61" s="261"/>
      <c r="AD61" s="261"/>
      <c r="AE61" s="261"/>
      <c r="AF61" s="261"/>
      <c r="AG61" s="261"/>
      <c r="AH61" s="261"/>
      <c r="AI61" s="261"/>
      <c r="AJ61" s="261"/>
      <c r="AK61" s="261"/>
      <c r="AL61" s="5"/>
      <c r="AM61" s="5"/>
      <c r="AN61" s="5"/>
      <c r="AO61" s="5"/>
      <c r="AP61" s="5"/>
      <c r="AQ61" s="5"/>
      <c r="AR61" s="5"/>
      <c r="AS61" s="5"/>
      <c r="AT61" s="5"/>
      <c r="AU61" s="5"/>
      <c r="AV61" s="261"/>
      <c r="AW61" s="262"/>
      <c r="AX61" s="265"/>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5">
      <c r="B62" s="381"/>
      <c r="C62" s="381"/>
      <c r="D62" s="381"/>
      <c r="E62" s="381"/>
      <c r="F62" s="381"/>
      <c r="G62" s="381"/>
      <c r="H62" s="381"/>
      <c r="I62" s="381"/>
      <c r="J62" s="381"/>
      <c r="K62" s="381"/>
      <c r="L62" s="381"/>
      <c r="M62" s="381"/>
      <c r="N62" s="381"/>
      <c r="O62" s="381"/>
      <c r="P62" s="2"/>
      <c r="Q62" s="2"/>
      <c r="R62" s="2"/>
      <c r="S62" s="2"/>
      <c r="T62" s="2"/>
      <c r="U62" s="2"/>
      <c r="V62" s="2"/>
      <c r="W62" s="261"/>
      <c r="X62" s="261"/>
      <c r="Y62" s="261"/>
      <c r="Z62" s="261"/>
      <c r="AA62" s="261"/>
      <c r="AB62" s="261"/>
      <c r="AC62" s="261"/>
      <c r="AD62" s="261"/>
      <c r="AE62" s="261"/>
      <c r="AF62" s="261"/>
      <c r="AG62" s="261"/>
      <c r="AH62" s="261"/>
      <c r="AI62" s="261"/>
      <c r="AJ62" s="261"/>
      <c r="AK62" s="261"/>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5">
      <c r="B63" s="381"/>
      <c r="C63" s="381"/>
      <c r="D63" s="381"/>
      <c r="E63" s="381"/>
      <c r="F63" s="381"/>
      <c r="G63" s="381"/>
      <c r="H63" s="381"/>
      <c r="I63" s="381"/>
      <c r="J63" s="381"/>
      <c r="K63" s="381"/>
      <c r="L63" s="381"/>
      <c r="M63" s="381"/>
      <c r="N63" s="381"/>
      <c r="O63" s="381"/>
      <c r="P63" s="2"/>
      <c r="Q63" s="2"/>
      <c r="R63" s="2"/>
      <c r="S63" s="2"/>
      <c r="T63" s="2"/>
      <c r="U63" s="2"/>
      <c r="V63" s="2"/>
      <c r="W63" s="261"/>
      <c r="X63" s="261"/>
      <c r="Y63" s="261"/>
      <c r="Z63" s="261"/>
      <c r="AA63" s="261"/>
      <c r="AB63" s="261"/>
      <c r="AC63" s="261"/>
      <c r="AD63" s="261"/>
      <c r="AE63" s="261"/>
      <c r="AF63" s="261"/>
      <c r="AG63" s="261"/>
      <c r="AH63" s="261"/>
      <c r="AI63" s="261"/>
      <c r="AJ63" s="261"/>
      <c r="AK63" s="261"/>
      <c r="AL63" s="5"/>
      <c r="AM63" s="5"/>
      <c r="AN63" s="5"/>
      <c r="AO63" s="5"/>
      <c r="AP63" s="5"/>
      <c r="AQ63" s="5"/>
      <c r="AR63" s="5"/>
      <c r="AS63" s="5"/>
      <c r="AT63" s="5"/>
      <c r="AU63" s="5"/>
      <c r="AV63" s="261"/>
      <c r="AW63" s="262"/>
      <c r="AX63" s="267"/>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5">
      <c r="B64" s="381"/>
      <c r="C64" s="381"/>
      <c r="D64" s="381"/>
      <c r="E64" s="381"/>
      <c r="F64" s="381"/>
      <c r="G64" s="381"/>
      <c r="H64" s="381"/>
      <c r="I64" s="381"/>
      <c r="J64" s="381"/>
      <c r="K64" s="381"/>
      <c r="L64" s="381"/>
      <c r="M64" s="381"/>
      <c r="N64" s="381"/>
      <c r="O64" s="381"/>
      <c r="P64" s="2"/>
      <c r="Q64" s="2"/>
      <c r="R64" s="2"/>
      <c r="S64" s="2"/>
      <c r="T64" s="2"/>
      <c r="U64" s="2"/>
      <c r="V64" s="2"/>
      <c r="W64" s="261"/>
      <c r="X64" s="261"/>
      <c r="Y64" s="261"/>
      <c r="Z64" s="261"/>
      <c r="AA64" s="261"/>
      <c r="AB64" s="261"/>
      <c r="AC64" s="261"/>
      <c r="AD64" s="261"/>
      <c r="AE64" s="261"/>
      <c r="AF64" s="261"/>
      <c r="AG64" s="261"/>
      <c r="AH64" s="261"/>
      <c r="AI64" s="261"/>
      <c r="AJ64" s="261"/>
      <c r="AK64" s="261"/>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2:76" ht="15">
      <c r="B65" s="381"/>
      <c r="C65" s="381"/>
      <c r="D65" s="381"/>
      <c r="E65" s="381"/>
      <c r="F65" s="381"/>
      <c r="G65" s="381"/>
      <c r="H65" s="381"/>
      <c r="I65" s="381"/>
      <c r="J65" s="381"/>
      <c r="K65" s="381"/>
      <c r="L65" s="381"/>
      <c r="M65" s="381"/>
      <c r="N65" s="381"/>
      <c r="O65" s="381"/>
      <c r="P65" s="2"/>
      <c r="Q65" s="2"/>
      <c r="R65" s="2"/>
      <c r="S65" s="2"/>
      <c r="T65" s="2"/>
      <c r="U65" s="2"/>
      <c r="V65" s="2"/>
      <c r="W65" s="261"/>
      <c r="X65" s="261"/>
      <c r="Y65" s="261"/>
      <c r="Z65" s="261"/>
      <c r="AA65" s="261"/>
      <c r="AB65" s="261"/>
      <c r="AC65" s="261"/>
      <c r="AD65" s="261"/>
      <c r="AE65" s="261"/>
      <c r="AF65" s="261"/>
      <c r="AG65" s="261"/>
      <c r="AH65" s="261"/>
      <c r="AI65" s="261"/>
      <c r="AJ65" s="261"/>
      <c r="AK65" s="261"/>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2:76" ht="15">
      <c r="B66" s="381"/>
      <c r="C66" s="381"/>
      <c r="D66" s="381"/>
      <c r="E66" s="381"/>
      <c r="F66" s="381"/>
      <c r="G66" s="381"/>
      <c r="H66" s="381"/>
      <c r="I66" s="381"/>
      <c r="J66" s="381"/>
      <c r="K66" s="381"/>
      <c r="L66" s="381"/>
      <c r="M66" s="381"/>
      <c r="N66" s="381"/>
      <c r="O66" s="381"/>
      <c r="P66" s="2"/>
      <c r="Q66" s="2"/>
      <c r="R66" s="2"/>
      <c r="S66" s="2"/>
      <c r="T66" s="2"/>
      <c r="U66" s="2"/>
      <c r="V66" s="2"/>
      <c r="W66" s="261"/>
      <c r="X66" s="261"/>
      <c r="Y66" s="261"/>
      <c r="Z66" s="261"/>
      <c r="AA66" s="261"/>
      <c r="AB66" s="261"/>
      <c r="AC66" s="261"/>
      <c r="AD66" s="261"/>
      <c r="AE66" s="261"/>
      <c r="AF66" s="261"/>
      <c r="AG66" s="261"/>
      <c r="AH66" s="261"/>
      <c r="AI66" s="261"/>
      <c r="AJ66" s="261"/>
      <c r="AK66" s="261"/>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2:76" ht="15">
      <c r="B67" s="381"/>
      <c r="C67" s="381"/>
      <c r="D67" s="381"/>
      <c r="E67" s="381"/>
      <c r="F67" s="381"/>
      <c r="G67" s="381"/>
      <c r="H67" s="381"/>
      <c r="I67" s="381"/>
      <c r="J67" s="381"/>
      <c r="K67" s="381"/>
      <c r="L67" s="381"/>
      <c r="M67" s="381"/>
      <c r="N67" s="381"/>
      <c r="O67" s="381"/>
      <c r="P67" s="2"/>
      <c r="Q67" s="2"/>
      <c r="R67" s="2"/>
      <c r="S67" s="2"/>
      <c r="T67" s="2"/>
      <c r="U67" s="2"/>
      <c r="V67" s="2"/>
      <c r="W67" s="261"/>
      <c r="X67" s="261"/>
      <c r="Y67" s="261"/>
      <c r="Z67" s="261"/>
      <c r="AA67" s="261"/>
      <c r="AB67" s="261"/>
      <c r="AC67" s="261"/>
      <c r="AD67" s="261"/>
      <c r="AE67" s="261"/>
      <c r="AF67" s="261"/>
      <c r="AG67" s="261"/>
      <c r="AH67" s="261"/>
      <c r="AI67" s="261"/>
      <c r="AJ67" s="261"/>
      <c r="AK67" s="261"/>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2:76" ht="15">
      <c r="B68" s="381"/>
      <c r="C68" s="381"/>
      <c r="D68" s="381"/>
      <c r="E68" s="381"/>
      <c r="F68" s="381"/>
      <c r="G68" s="381"/>
      <c r="H68" s="381"/>
      <c r="I68" s="381"/>
      <c r="J68" s="381"/>
      <c r="K68" s="381"/>
      <c r="L68" s="381"/>
      <c r="M68" s="381"/>
      <c r="N68" s="381"/>
      <c r="O68" s="381"/>
      <c r="P68" s="2"/>
      <c r="Q68" s="2"/>
      <c r="R68" s="2"/>
      <c r="S68" s="2"/>
      <c r="T68" s="2"/>
      <c r="U68" s="2"/>
      <c r="V68" s="2"/>
      <c r="W68" s="261"/>
      <c r="X68" s="261"/>
      <c r="Y68" s="261"/>
      <c r="Z68" s="261"/>
      <c r="AA68" s="261"/>
      <c r="AB68" s="261"/>
      <c r="AC68" s="261"/>
      <c r="AD68" s="261"/>
      <c r="AE68" s="261"/>
      <c r="AF68" s="261"/>
      <c r="AG68" s="261"/>
      <c r="AH68" s="261"/>
      <c r="AI68" s="261"/>
      <c r="AJ68" s="261"/>
      <c r="AK68" s="261"/>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2:76" ht="15">
      <c r="B69" s="381"/>
      <c r="C69" s="381"/>
      <c r="D69" s="381"/>
      <c r="E69" s="381"/>
      <c r="F69" s="381"/>
      <c r="G69" s="381"/>
      <c r="H69" s="381"/>
      <c r="I69" s="381"/>
      <c r="J69" s="381"/>
      <c r="K69" s="381"/>
      <c r="L69" s="381"/>
      <c r="M69" s="381"/>
      <c r="N69" s="381"/>
      <c r="O69" s="381"/>
      <c r="P69" s="2"/>
      <c r="Q69" s="2"/>
      <c r="R69" s="2"/>
      <c r="S69" s="2"/>
      <c r="T69" s="2"/>
      <c r="U69" s="2"/>
      <c r="V69" s="2"/>
      <c r="W69" s="261"/>
      <c r="X69" s="261"/>
      <c r="Y69" s="261"/>
      <c r="Z69" s="261"/>
      <c r="AA69" s="261"/>
      <c r="AB69" s="261"/>
      <c r="AC69" s="261"/>
      <c r="AD69" s="261"/>
      <c r="AE69" s="261"/>
      <c r="AF69" s="261"/>
      <c r="AG69" s="261"/>
      <c r="AH69" s="261"/>
      <c r="AI69" s="261"/>
      <c r="AJ69" s="261"/>
      <c r="AK69" s="261"/>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2:76" ht="15">
      <c r="B70" s="381"/>
      <c r="C70" s="381"/>
      <c r="D70" s="381"/>
      <c r="E70" s="381"/>
      <c r="F70" s="381"/>
      <c r="G70" s="381"/>
      <c r="H70" s="381"/>
      <c r="I70" s="381"/>
      <c r="J70" s="381"/>
      <c r="K70" s="381"/>
      <c r="L70" s="381"/>
      <c r="M70" s="381"/>
      <c r="N70" s="381"/>
      <c r="O70" s="381"/>
      <c r="P70" s="2"/>
      <c r="Q70" s="2"/>
      <c r="R70" s="2"/>
      <c r="S70" s="2"/>
      <c r="T70" s="2"/>
      <c r="U70" s="2"/>
      <c r="V70" s="2"/>
      <c r="W70" s="261"/>
      <c r="X70" s="261"/>
      <c r="Y70" s="261"/>
      <c r="Z70" s="261"/>
      <c r="AA70" s="261"/>
      <c r="AB70" s="261"/>
      <c r="AC70" s="261"/>
      <c r="AD70" s="261"/>
      <c r="AE70" s="261"/>
      <c r="AF70" s="261"/>
      <c r="AG70" s="261"/>
      <c r="AH70" s="261"/>
      <c r="AI70" s="261"/>
      <c r="AJ70" s="261"/>
      <c r="AK70" s="261"/>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2:76" ht="15">
      <c r="B71" s="381"/>
      <c r="C71" s="381"/>
      <c r="D71" s="381"/>
      <c r="E71" s="381"/>
      <c r="F71" s="381"/>
      <c r="G71" s="381"/>
      <c r="H71" s="381"/>
      <c r="I71" s="381"/>
      <c r="J71" s="381"/>
      <c r="K71" s="381"/>
      <c r="L71" s="381"/>
      <c r="M71" s="381"/>
      <c r="N71" s="381"/>
      <c r="O71" s="381"/>
      <c r="P71" s="2"/>
      <c r="Q71" s="2"/>
      <c r="R71" s="2"/>
      <c r="S71" s="2"/>
      <c r="T71" s="2"/>
      <c r="U71" s="2"/>
      <c r="V71" s="2"/>
      <c r="W71" s="261"/>
      <c r="X71" s="261"/>
      <c r="Y71" s="261"/>
      <c r="Z71" s="261"/>
      <c r="AA71" s="261"/>
      <c r="AB71" s="261"/>
      <c r="AC71" s="261"/>
      <c r="AD71" s="261"/>
      <c r="AE71" s="261"/>
      <c r="AF71" s="261"/>
      <c r="AG71" s="261"/>
      <c r="AH71" s="261"/>
      <c r="AI71" s="261"/>
      <c r="AJ71" s="261"/>
      <c r="AK71" s="261"/>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2:76" ht="15">
      <c r="B72" s="381"/>
      <c r="C72" s="381"/>
      <c r="D72" s="381"/>
      <c r="E72" s="381"/>
      <c r="F72" s="381"/>
      <c r="G72" s="381"/>
      <c r="H72" s="381"/>
      <c r="I72" s="381"/>
      <c r="J72" s="381"/>
      <c r="K72" s="381"/>
      <c r="L72" s="381"/>
      <c r="M72" s="381"/>
      <c r="N72" s="381"/>
      <c r="O72" s="381"/>
      <c r="P72" s="2"/>
      <c r="Q72" s="2"/>
      <c r="R72" s="2"/>
      <c r="S72" s="2"/>
      <c r="T72" s="2"/>
      <c r="U72" s="2"/>
      <c r="V72" s="2"/>
      <c r="W72" s="261"/>
      <c r="X72" s="261"/>
      <c r="Y72" s="261"/>
      <c r="Z72" s="261"/>
      <c r="AA72" s="261"/>
      <c r="AB72" s="261"/>
      <c r="AC72" s="261"/>
      <c r="AD72" s="261"/>
      <c r="AE72" s="261"/>
      <c r="AF72" s="261"/>
      <c r="AG72" s="261"/>
      <c r="AH72" s="261"/>
      <c r="AI72" s="261"/>
      <c r="AJ72" s="261"/>
      <c r="AK72" s="261"/>
      <c r="AL72" s="5"/>
      <c r="AM72" s="5"/>
      <c r="AN72" s="5"/>
      <c r="AO72" s="5"/>
      <c r="AP72" s="5"/>
      <c r="AQ72" s="5"/>
      <c r="AR72" s="5"/>
      <c r="AS72" s="5"/>
      <c r="AT72" s="5"/>
      <c r="AU72" s="5"/>
      <c r="AV72" s="261"/>
      <c r="AW72" s="262"/>
      <c r="AX72" s="265"/>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2:76" ht="15">
      <c r="B73" s="381"/>
      <c r="C73" s="381"/>
      <c r="D73" s="381"/>
      <c r="E73" s="381"/>
      <c r="F73" s="381"/>
      <c r="G73" s="381"/>
      <c r="H73" s="381"/>
      <c r="I73" s="381"/>
      <c r="J73" s="381"/>
      <c r="K73" s="381"/>
      <c r="L73" s="381"/>
      <c r="M73" s="381"/>
      <c r="N73" s="381"/>
      <c r="O73" s="381"/>
      <c r="P73" s="2"/>
      <c r="Q73" s="2"/>
      <c r="R73" s="2"/>
      <c r="S73" s="2"/>
      <c r="T73" s="2"/>
      <c r="U73" s="2"/>
      <c r="V73" s="2"/>
      <c r="W73" s="261"/>
      <c r="X73" s="261"/>
      <c r="Y73" s="261"/>
      <c r="Z73" s="261"/>
      <c r="AA73" s="261"/>
      <c r="AB73" s="261"/>
      <c r="AC73" s="261"/>
      <c r="AD73" s="261"/>
      <c r="AE73" s="261"/>
      <c r="AF73" s="261"/>
      <c r="AG73" s="261"/>
      <c r="AH73" s="261"/>
      <c r="AI73" s="261"/>
      <c r="AJ73" s="261"/>
      <c r="AK73" s="261"/>
      <c r="AL73" s="5"/>
      <c r="AM73" s="5"/>
      <c r="AN73" s="5"/>
      <c r="AO73" s="5"/>
      <c r="AP73" s="5"/>
      <c r="AQ73" s="5"/>
      <c r="AR73" s="5"/>
      <c r="AS73" s="5"/>
      <c r="AT73" s="5"/>
      <c r="AU73" s="5"/>
      <c r="AV73" s="261"/>
      <c r="AW73" s="262"/>
      <c r="AX73" s="265"/>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1"/>
      <c r="X74" s="261"/>
      <c r="Y74" s="261"/>
      <c r="Z74" s="261"/>
      <c r="AA74" s="261"/>
      <c r="AB74" s="261"/>
      <c r="AC74" s="261"/>
      <c r="AD74" s="261"/>
      <c r="AE74" s="261"/>
      <c r="AF74" s="261"/>
      <c r="AG74" s="261"/>
      <c r="AH74" s="261"/>
      <c r="AI74" s="261"/>
      <c r="AJ74" s="261"/>
      <c r="AK74" s="261"/>
      <c r="AL74" s="5"/>
      <c r="AM74" s="5"/>
      <c r="AN74" s="5"/>
      <c r="AO74" s="5"/>
      <c r="AP74" s="5"/>
      <c r="AQ74" s="5"/>
      <c r="AR74" s="5"/>
      <c r="AS74" s="5"/>
      <c r="AT74" s="5"/>
      <c r="AU74" s="5"/>
      <c r="AV74" s="261"/>
      <c r="AW74" s="262"/>
      <c r="AX74" s="267"/>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4"/>
      <c r="AY75" s="254"/>
      <c r="AZ75" s="254"/>
      <c r="BA75" s="254"/>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4"/>
      <c r="AY76" s="254"/>
      <c r="AZ76" s="254"/>
      <c r="BA76" s="254"/>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4"/>
      <c r="AY77" s="254"/>
      <c r="AZ77" s="254"/>
      <c r="BA77" s="254"/>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4"/>
      <c r="AY78" s="254"/>
      <c r="AZ78" s="254"/>
      <c r="BA78" s="254"/>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4"/>
      <c r="AY79" s="254"/>
      <c r="AZ79" s="254"/>
      <c r="BA79" s="254"/>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4"/>
      <c r="AY80" s="254"/>
      <c r="AZ80" s="254"/>
      <c r="BA80" s="254"/>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4"/>
      <c r="AY81" s="254"/>
      <c r="AZ81" s="254"/>
      <c r="BA81" s="254"/>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4"/>
      <c r="AY82" s="254"/>
      <c r="AZ82" s="254"/>
      <c r="BA82" s="254"/>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4"/>
      <c r="AY83" s="254"/>
      <c r="AZ83" s="254"/>
      <c r="BA83" s="254"/>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4"/>
      <c r="AY84" s="254"/>
      <c r="AZ84" s="254"/>
      <c r="BA84" s="254"/>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4"/>
      <c r="AY85" s="254"/>
      <c r="AZ85" s="254"/>
      <c r="BA85" s="254"/>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4"/>
      <c r="AY86" s="254"/>
      <c r="AZ86" s="254"/>
      <c r="BA86" s="254"/>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4"/>
      <c r="AY87" s="254"/>
      <c r="AZ87" s="254"/>
      <c r="BA87" s="254"/>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4"/>
      <c r="AY88" s="254"/>
      <c r="AZ88" s="254"/>
      <c r="BA88" s="254"/>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4"/>
      <c r="AY89" s="254"/>
      <c r="AZ89" s="254"/>
      <c r="BA89" s="254"/>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4"/>
      <c r="AY90" s="254"/>
      <c r="AZ90" s="254"/>
      <c r="BA90" s="254"/>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4"/>
      <c r="AY91" s="254"/>
      <c r="AZ91" s="254"/>
      <c r="BA91" s="254"/>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4"/>
      <c r="AY92" s="254"/>
      <c r="AZ92" s="254"/>
      <c r="BA92" s="254"/>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4"/>
      <c r="AY93" s="254"/>
      <c r="AZ93" s="254"/>
      <c r="BA93" s="254"/>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4"/>
      <c r="AY94" s="254"/>
      <c r="AZ94" s="254"/>
      <c r="BA94" s="254"/>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4"/>
      <c r="AY95" s="254"/>
      <c r="AZ95" s="254"/>
      <c r="BA95" s="254"/>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4"/>
      <c r="AY96" s="254"/>
      <c r="AZ96" s="254"/>
      <c r="BA96" s="254"/>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4"/>
      <c r="AY97" s="254"/>
      <c r="AZ97" s="254"/>
      <c r="BA97" s="254"/>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4"/>
      <c r="AY98" s="254"/>
      <c r="AZ98" s="254"/>
      <c r="BA98" s="254"/>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4"/>
      <c r="AY99" s="254"/>
      <c r="AZ99" s="254"/>
      <c r="BA99" s="254"/>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4"/>
      <c r="AY100" s="254"/>
      <c r="AZ100" s="254"/>
      <c r="BA100" s="254"/>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4"/>
      <c r="AY101" s="254"/>
      <c r="AZ101" s="254"/>
      <c r="BA101" s="254"/>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4"/>
      <c r="AY102" s="254"/>
      <c r="AZ102" s="254"/>
      <c r="BA102" s="254"/>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4"/>
      <c r="AY103" s="254"/>
      <c r="AZ103" s="254"/>
      <c r="BA103" s="254"/>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4"/>
      <c r="AY104" s="254"/>
      <c r="AZ104" s="254"/>
      <c r="BA104" s="254"/>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4"/>
      <c r="AY105" s="254"/>
      <c r="AZ105" s="254"/>
      <c r="BA105" s="254"/>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4"/>
      <c r="AY106" s="254"/>
      <c r="AZ106" s="254"/>
      <c r="BA106" s="254"/>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4"/>
      <c r="AY107" s="254"/>
      <c r="AZ107" s="254"/>
      <c r="BA107" s="254"/>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4"/>
      <c r="AY108" s="254"/>
      <c r="AZ108" s="254"/>
      <c r="BA108" s="254"/>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4"/>
      <c r="AY109" s="254"/>
      <c r="AZ109" s="254"/>
      <c r="BA109" s="254"/>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4"/>
      <c r="AY110" s="254"/>
      <c r="AZ110" s="254"/>
      <c r="BA110" s="254"/>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4"/>
      <c r="AY111" s="254"/>
      <c r="AZ111" s="254"/>
      <c r="BA111" s="254"/>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4"/>
      <c r="AY112" s="254"/>
      <c r="AZ112" s="254"/>
      <c r="BA112" s="254"/>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4"/>
      <c r="AY113" s="254"/>
      <c r="AZ113" s="254"/>
      <c r="BA113" s="254"/>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4"/>
      <c r="AY114" s="254"/>
      <c r="AZ114" s="254"/>
      <c r="BA114" s="254"/>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4"/>
      <c r="AY115" s="254"/>
      <c r="AZ115" s="254"/>
      <c r="BA115" s="254"/>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4"/>
      <c r="AY116" s="254"/>
      <c r="AZ116" s="254"/>
      <c r="BA116" s="254"/>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4"/>
      <c r="AY117" s="254"/>
      <c r="AZ117" s="254"/>
      <c r="BA117" s="254"/>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4"/>
      <c r="AY118" s="254"/>
      <c r="AZ118" s="254"/>
      <c r="BA118" s="254"/>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4"/>
      <c r="AY119" s="254"/>
      <c r="AZ119" s="254"/>
      <c r="BA119" s="254"/>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4"/>
      <c r="AY120" s="254"/>
      <c r="AZ120" s="254"/>
      <c r="BA120" s="254"/>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4"/>
      <c r="AY121" s="254"/>
      <c r="AZ121" s="254"/>
      <c r="BA121" s="254"/>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4"/>
      <c r="AY122" s="254"/>
      <c r="AZ122" s="254"/>
      <c r="BA122" s="254"/>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4"/>
      <c r="AY123" s="254"/>
      <c r="AZ123" s="254"/>
      <c r="BA123" s="254"/>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4"/>
      <c r="AY124" s="254"/>
      <c r="AZ124" s="254"/>
      <c r="BA124" s="254"/>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4"/>
      <c r="AY125" s="254"/>
      <c r="AZ125" s="254"/>
      <c r="BA125" s="254"/>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4"/>
      <c r="AY126" s="254"/>
      <c r="AZ126" s="254"/>
      <c r="BA126" s="254"/>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4"/>
      <c r="AY127" s="254"/>
      <c r="AZ127" s="254"/>
      <c r="BA127" s="254"/>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4"/>
      <c r="AY128" s="254"/>
      <c r="AZ128" s="254"/>
      <c r="BA128" s="254"/>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4"/>
      <c r="AY129" s="254"/>
      <c r="AZ129" s="254"/>
      <c r="BA129" s="254"/>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4"/>
      <c r="AY130" s="254"/>
      <c r="AZ130" s="254"/>
      <c r="BA130" s="254"/>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4"/>
      <c r="AY131" s="254"/>
      <c r="AZ131" s="254"/>
      <c r="BA131" s="254"/>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4"/>
      <c r="AY132" s="254"/>
      <c r="AZ132" s="254"/>
      <c r="BA132" s="254"/>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4"/>
      <c r="AY133" s="254"/>
      <c r="AZ133" s="254"/>
      <c r="BA133" s="254"/>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4"/>
      <c r="AY134" s="254"/>
      <c r="AZ134" s="254"/>
      <c r="BA134" s="254"/>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4"/>
      <c r="AY135" s="254"/>
      <c r="AZ135" s="254"/>
      <c r="BA135" s="254"/>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4"/>
      <c r="AY136" s="254"/>
      <c r="AZ136" s="254"/>
      <c r="BA136" s="254"/>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4"/>
      <c r="AY137" s="254"/>
      <c r="AZ137" s="254"/>
      <c r="BA137" s="254"/>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4"/>
      <c r="AY138" s="254"/>
      <c r="AZ138" s="254"/>
      <c r="BA138" s="254"/>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4"/>
      <c r="AY139" s="254"/>
      <c r="AZ139" s="254"/>
      <c r="BA139" s="254"/>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4"/>
      <c r="AY140" s="254"/>
      <c r="AZ140" s="254"/>
      <c r="BA140" s="254"/>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4"/>
      <c r="AY141" s="254"/>
      <c r="AZ141" s="254"/>
      <c r="BA141" s="254"/>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4"/>
      <c r="AY142" s="254"/>
      <c r="AZ142" s="254"/>
      <c r="BA142" s="254"/>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4"/>
      <c r="AY143" s="254"/>
      <c r="AZ143" s="254"/>
      <c r="BA143" s="254"/>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4"/>
      <c r="AY144" s="254"/>
      <c r="AZ144" s="254"/>
      <c r="BA144" s="254"/>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4"/>
      <c r="AY145" s="254"/>
      <c r="AZ145" s="254"/>
      <c r="BA145" s="254"/>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4"/>
      <c r="AY146" s="254"/>
      <c r="AZ146" s="254"/>
      <c r="BA146" s="254"/>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4"/>
      <c r="AY147" s="254"/>
      <c r="AZ147" s="254"/>
      <c r="BA147" s="254"/>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4"/>
      <c r="AY148" s="254"/>
      <c r="AZ148" s="254"/>
      <c r="BA148" s="254"/>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4"/>
      <c r="AY149" s="254"/>
      <c r="AZ149" s="254"/>
      <c r="BA149" s="254"/>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4"/>
      <c r="AY150" s="254"/>
      <c r="AZ150" s="254"/>
      <c r="BA150" s="254"/>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4"/>
      <c r="AY151" s="254"/>
      <c r="AZ151" s="254"/>
      <c r="BA151" s="254"/>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4"/>
      <c r="AY152" s="254"/>
      <c r="AZ152" s="254"/>
      <c r="BA152" s="254"/>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4"/>
      <c r="AY153" s="254"/>
      <c r="AZ153" s="254"/>
      <c r="BA153" s="254"/>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4"/>
      <c r="AY154" s="254"/>
      <c r="AZ154" s="254"/>
      <c r="BA154" s="254"/>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4"/>
      <c r="AY155" s="254"/>
      <c r="AZ155" s="254"/>
      <c r="BA155" s="254"/>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4"/>
      <c r="AY156" s="254"/>
      <c r="AZ156" s="254"/>
      <c r="BA156" s="254"/>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4"/>
      <c r="AY157" s="254"/>
      <c r="AZ157" s="254"/>
      <c r="BA157" s="254"/>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4"/>
      <c r="AY158" s="254"/>
      <c r="AZ158" s="254"/>
      <c r="BA158" s="254"/>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4"/>
      <c r="AY159" s="254"/>
      <c r="AZ159" s="254"/>
      <c r="BA159" s="254"/>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4"/>
      <c r="AY160" s="254"/>
      <c r="AZ160" s="254"/>
      <c r="BA160" s="254"/>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4"/>
      <c r="AY161" s="254"/>
      <c r="AZ161" s="254"/>
      <c r="BA161" s="254"/>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4"/>
      <c r="AY162" s="254"/>
      <c r="AZ162" s="254"/>
      <c r="BA162" s="254"/>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4"/>
      <c r="AY163" s="254"/>
      <c r="AZ163" s="254"/>
      <c r="BA163" s="254"/>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4"/>
      <c r="AY164" s="254"/>
      <c r="AZ164" s="254"/>
      <c r="BA164" s="254"/>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4"/>
      <c r="AY165" s="254"/>
      <c r="AZ165" s="254"/>
      <c r="BA165" s="254"/>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4"/>
      <c r="AY166" s="254"/>
      <c r="AZ166" s="254"/>
      <c r="BA166" s="254"/>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4"/>
      <c r="AY167" s="254"/>
      <c r="AZ167" s="254"/>
      <c r="BA167" s="254"/>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4"/>
      <c r="AY168" s="254"/>
      <c r="AZ168" s="254"/>
      <c r="BA168" s="254"/>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4"/>
      <c r="AY169" s="254"/>
      <c r="AZ169" s="254"/>
      <c r="BA169" s="254"/>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4"/>
      <c r="AY170" s="254"/>
      <c r="AZ170" s="254"/>
      <c r="BA170" s="254"/>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4"/>
      <c r="AY171" s="254"/>
      <c r="AZ171" s="254"/>
      <c r="BA171" s="254"/>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4"/>
      <c r="AY172" s="254"/>
      <c r="AZ172" s="254"/>
      <c r="BA172" s="254"/>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4"/>
      <c r="AY173" s="254"/>
      <c r="AZ173" s="254"/>
      <c r="BA173" s="254"/>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4"/>
      <c r="AY174" s="254"/>
      <c r="AZ174" s="254"/>
      <c r="BA174" s="254"/>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4"/>
      <c r="AY175" s="254"/>
      <c r="AZ175" s="254"/>
      <c r="BA175" s="254"/>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4"/>
      <c r="AY176" s="254"/>
      <c r="AZ176" s="254"/>
      <c r="BA176" s="254"/>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4"/>
      <c r="AY177" s="254"/>
      <c r="AZ177" s="254"/>
      <c r="BA177" s="254"/>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4"/>
      <c r="AY178" s="254"/>
      <c r="AZ178" s="254"/>
      <c r="BA178" s="254"/>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4"/>
      <c r="AY179" s="254"/>
      <c r="AZ179" s="254"/>
      <c r="BA179" s="254"/>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4"/>
      <c r="AY180" s="254"/>
      <c r="AZ180" s="254"/>
      <c r="BA180" s="254"/>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4"/>
      <c r="AY181" s="254"/>
      <c r="AZ181" s="254"/>
      <c r="BA181" s="254"/>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4"/>
      <c r="AY182" s="254"/>
      <c r="AZ182" s="254"/>
      <c r="BA182" s="254"/>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4"/>
      <c r="AY183" s="254"/>
      <c r="AZ183" s="254"/>
      <c r="BA183" s="254"/>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4"/>
      <c r="AY184" s="254"/>
      <c r="AZ184" s="254"/>
      <c r="BA184" s="254"/>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4"/>
      <c r="AY185" s="254"/>
      <c r="AZ185" s="254"/>
      <c r="BA185" s="254"/>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4"/>
      <c r="AY186" s="254"/>
      <c r="AZ186" s="254"/>
      <c r="BA186" s="254"/>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4"/>
      <c r="AY187" s="254"/>
      <c r="AZ187" s="254"/>
      <c r="BA187" s="254"/>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4"/>
      <c r="AY188" s="254"/>
      <c r="AZ188" s="254"/>
      <c r="BA188" s="254"/>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4"/>
      <c r="AY189" s="254"/>
      <c r="AZ189" s="254"/>
      <c r="BA189" s="254"/>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4"/>
      <c r="AY190" s="254"/>
      <c r="AZ190" s="254"/>
      <c r="BA190" s="254"/>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4"/>
      <c r="AY191" s="254"/>
      <c r="AZ191" s="254"/>
      <c r="BA191" s="254"/>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4"/>
      <c r="AY192" s="254"/>
      <c r="AZ192" s="254"/>
      <c r="BA192" s="254"/>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4"/>
      <c r="AY193" s="254"/>
      <c r="AZ193" s="254"/>
      <c r="BA193" s="254"/>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4"/>
      <c r="AY194" s="254"/>
      <c r="AZ194" s="254"/>
      <c r="BA194" s="254"/>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4"/>
      <c r="AY195" s="254"/>
      <c r="AZ195" s="254"/>
      <c r="BA195" s="254"/>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4"/>
      <c r="AY196" s="254"/>
      <c r="AZ196" s="254"/>
      <c r="BA196" s="254"/>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4"/>
      <c r="AY197" s="254"/>
      <c r="AZ197" s="254"/>
      <c r="BA197" s="254"/>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4"/>
      <c r="AY198" s="254"/>
      <c r="AZ198" s="254"/>
      <c r="BA198" s="254"/>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4"/>
      <c r="AY199" s="254"/>
      <c r="AZ199" s="254"/>
      <c r="BA199" s="254"/>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4"/>
      <c r="AY200" s="254"/>
      <c r="AZ200" s="254"/>
      <c r="BA200" s="254"/>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4"/>
      <c r="AY201" s="254"/>
      <c r="AZ201" s="254"/>
      <c r="BA201" s="254"/>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4"/>
      <c r="AY202" s="254"/>
      <c r="AZ202" s="254"/>
      <c r="BA202" s="254"/>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4"/>
      <c r="AY203" s="254"/>
      <c r="AZ203" s="254"/>
      <c r="BA203" s="254"/>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4"/>
      <c r="AY204" s="254"/>
      <c r="AZ204" s="254"/>
      <c r="BA204" s="254"/>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4"/>
      <c r="AY205" s="254"/>
      <c r="AZ205" s="254"/>
      <c r="BA205" s="254"/>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4"/>
      <c r="AY206" s="254"/>
      <c r="AZ206" s="254"/>
      <c r="BA206" s="254"/>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4"/>
      <c r="AY207" s="254"/>
      <c r="AZ207" s="254"/>
      <c r="BA207" s="254"/>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4"/>
      <c r="AY208" s="254"/>
      <c r="AZ208" s="254"/>
      <c r="BA208" s="254"/>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4"/>
      <c r="AY209" s="254"/>
      <c r="AZ209" s="254"/>
      <c r="BA209" s="254"/>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4"/>
      <c r="AY210" s="254"/>
      <c r="AZ210" s="254"/>
      <c r="BA210" s="254"/>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4"/>
      <c r="AY211" s="254"/>
      <c r="AZ211" s="254"/>
      <c r="BA211" s="254"/>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4"/>
      <c r="AY212" s="254"/>
      <c r="AZ212" s="254"/>
      <c r="BA212" s="254"/>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4"/>
      <c r="AY213" s="254"/>
      <c r="AZ213" s="254"/>
      <c r="BA213" s="254"/>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4"/>
      <c r="AY214" s="254"/>
      <c r="AZ214" s="254"/>
      <c r="BA214" s="254"/>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4"/>
      <c r="AY215" s="254"/>
      <c r="AZ215" s="254"/>
      <c r="BA215" s="254"/>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4"/>
      <c r="AY216" s="254"/>
      <c r="AZ216" s="254"/>
      <c r="BA216" s="254"/>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4"/>
      <c r="AY217" s="254"/>
      <c r="AZ217" s="254"/>
      <c r="BA217" s="254"/>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4"/>
      <c r="AY218" s="254"/>
      <c r="AZ218" s="254"/>
      <c r="BA218" s="254"/>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4"/>
      <c r="AY219" s="254"/>
      <c r="AZ219" s="254"/>
      <c r="BA219" s="254"/>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4"/>
      <c r="AY220" s="254"/>
      <c r="AZ220" s="254"/>
      <c r="BA220" s="254"/>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4"/>
      <c r="AY221" s="254"/>
      <c r="AZ221" s="254"/>
      <c r="BA221" s="254"/>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4"/>
      <c r="AY222" s="254"/>
      <c r="AZ222" s="254"/>
      <c r="BA222" s="254"/>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4"/>
      <c r="AY223" s="254"/>
      <c r="AZ223" s="254"/>
      <c r="BA223" s="254"/>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4"/>
      <c r="AY224" s="254"/>
      <c r="AZ224" s="254"/>
      <c r="BA224" s="254"/>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4"/>
      <c r="AY225" s="254"/>
      <c r="AZ225" s="254"/>
      <c r="BA225" s="254"/>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4"/>
      <c r="AY226" s="254"/>
      <c r="AZ226" s="254"/>
      <c r="BA226" s="254"/>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4"/>
      <c r="AY227" s="254"/>
      <c r="AZ227" s="254"/>
      <c r="BA227" s="254"/>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4"/>
      <c r="AY228" s="254"/>
      <c r="AZ228" s="254"/>
      <c r="BA228" s="254"/>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4"/>
      <c r="AY229" s="254"/>
      <c r="AZ229" s="254"/>
      <c r="BA229" s="254"/>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4"/>
      <c r="AY230" s="254"/>
      <c r="AZ230" s="254"/>
      <c r="BA230" s="254"/>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4"/>
      <c r="AY231" s="254"/>
      <c r="AZ231" s="254"/>
      <c r="BA231" s="254"/>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4"/>
      <c r="AY232" s="254"/>
      <c r="AZ232" s="254"/>
      <c r="BA232" s="254"/>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4"/>
      <c r="AY233" s="254"/>
      <c r="AZ233" s="254"/>
      <c r="BA233" s="254"/>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4"/>
      <c r="AY234" s="254"/>
      <c r="AZ234" s="254"/>
      <c r="BA234" s="254"/>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4"/>
      <c r="AY235" s="254"/>
      <c r="AZ235" s="254"/>
      <c r="BA235" s="254"/>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4"/>
      <c r="AY236" s="254"/>
      <c r="AZ236" s="254"/>
      <c r="BA236" s="254"/>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4"/>
      <c r="AY237" s="254"/>
      <c r="AZ237" s="254"/>
      <c r="BA237" s="254"/>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4"/>
      <c r="AY238" s="254"/>
      <c r="AZ238" s="254"/>
      <c r="BA238" s="254"/>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4"/>
      <c r="AY239" s="254"/>
      <c r="AZ239" s="254"/>
      <c r="BA239" s="254"/>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4"/>
      <c r="AY240" s="254"/>
      <c r="AZ240" s="254"/>
      <c r="BA240" s="254"/>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4"/>
      <c r="AY241" s="254"/>
      <c r="AZ241" s="254"/>
      <c r="BA241" s="254"/>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4"/>
      <c r="AY242" s="254"/>
      <c r="AZ242" s="254"/>
      <c r="BA242" s="254"/>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4"/>
      <c r="AY243" s="254"/>
      <c r="AZ243" s="254"/>
      <c r="BA243" s="254"/>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4"/>
      <c r="AY244" s="254"/>
      <c r="AZ244" s="254"/>
      <c r="BA244" s="254"/>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4"/>
      <c r="AY245" s="254"/>
      <c r="AZ245" s="254"/>
      <c r="BA245" s="254"/>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4"/>
      <c r="AY246" s="254"/>
      <c r="AZ246" s="254"/>
      <c r="BA246" s="254"/>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4"/>
      <c r="AY247" s="254"/>
      <c r="AZ247" s="254"/>
      <c r="BA247" s="254"/>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4"/>
      <c r="AY248" s="254"/>
      <c r="AZ248" s="254"/>
      <c r="BA248" s="254"/>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4"/>
      <c r="AY249" s="254"/>
      <c r="AZ249" s="254"/>
      <c r="BA249" s="254"/>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4"/>
      <c r="AY250" s="254"/>
      <c r="AZ250" s="254"/>
      <c r="BA250" s="254"/>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4"/>
      <c r="AY251" s="254"/>
      <c r="AZ251" s="254"/>
      <c r="BA251" s="254"/>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4"/>
      <c r="AY252" s="254"/>
      <c r="AZ252" s="254"/>
      <c r="BA252" s="254"/>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4"/>
      <c r="AY253" s="254"/>
      <c r="AZ253" s="254"/>
      <c r="BA253" s="254"/>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4"/>
      <c r="AY254" s="254"/>
      <c r="AZ254" s="254"/>
      <c r="BA254" s="254"/>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4"/>
      <c r="AY255" s="254"/>
      <c r="AZ255" s="254"/>
      <c r="BA255" s="254"/>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4"/>
      <c r="AY256" s="254"/>
      <c r="AZ256" s="254"/>
      <c r="BA256" s="254"/>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4"/>
      <c r="AY257" s="254"/>
      <c r="AZ257" s="254"/>
      <c r="BA257" s="254"/>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4"/>
      <c r="AY258" s="254"/>
      <c r="AZ258" s="254"/>
      <c r="BA258" s="254"/>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4"/>
      <c r="AY259" s="254"/>
      <c r="AZ259" s="254"/>
      <c r="BA259" s="254"/>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4"/>
      <c r="AY260" s="254"/>
      <c r="AZ260" s="254"/>
      <c r="BA260" s="254"/>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4"/>
      <c r="AY261" s="254"/>
      <c r="AZ261" s="254"/>
      <c r="BA261" s="254"/>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4"/>
      <c r="AY262" s="254"/>
      <c r="AZ262" s="254"/>
      <c r="BA262" s="254"/>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4"/>
      <c r="AY263" s="254"/>
      <c r="AZ263" s="254"/>
      <c r="BA263" s="254"/>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4"/>
      <c r="AY264" s="254"/>
      <c r="AZ264" s="254"/>
      <c r="BA264" s="254"/>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4"/>
      <c r="AY265" s="254"/>
      <c r="AZ265" s="254"/>
      <c r="BA265" s="254"/>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4"/>
      <c r="AY266" s="254"/>
      <c r="AZ266" s="254"/>
      <c r="BA266" s="254"/>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4"/>
      <c r="AY267" s="254"/>
      <c r="AZ267" s="254"/>
      <c r="BA267" s="254"/>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4"/>
      <c r="AY268" s="254"/>
      <c r="AZ268" s="254"/>
      <c r="BA268" s="254"/>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4"/>
      <c r="AY269" s="254"/>
      <c r="AZ269" s="254"/>
      <c r="BA269" s="254"/>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4"/>
      <c r="AY270" s="254"/>
      <c r="AZ270" s="254"/>
      <c r="BA270" s="254"/>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4"/>
      <c r="AY271" s="254"/>
      <c r="AZ271" s="254"/>
      <c r="BA271" s="254"/>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4"/>
      <c r="AY272" s="254"/>
      <c r="AZ272" s="254"/>
      <c r="BA272" s="254"/>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4"/>
      <c r="AY273" s="254"/>
      <c r="AZ273" s="254"/>
      <c r="BA273" s="254"/>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4"/>
      <c r="AY274" s="254"/>
      <c r="AZ274" s="254"/>
      <c r="BA274" s="254"/>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4"/>
      <c r="AY275" s="254"/>
      <c r="AZ275" s="254"/>
      <c r="BA275" s="254"/>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4"/>
      <c r="AY276" s="254"/>
      <c r="AZ276" s="254"/>
      <c r="BA276" s="254"/>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4"/>
      <c r="AY277" s="254"/>
      <c r="AZ277" s="254"/>
      <c r="BA277" s="254"/>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4"/>
      <c r="AY278" s="254"/>
      <c r="AZ278" s="254"/>
      <c r="BA278" s="254"/>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4"/>
      <c r="AY279" s="254"/>
      <c r="AZ279" s="254"/>
      <c r="BA279" s="254"/>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4"/>
      <c r="AY280" s="254"/>
      <c r="AZ280" s="254"/>
      <c r="BA280" s="254"/>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4"/>
      <c r="AY281" s="254"/>
      <c r="AZ281" s="254"/>
      <c r="BA281" s="254"/>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4"/>
      <c r="AY282" s="254"/>
      <c r="AZ282" s="254"/>
      <c r="BA282" s="254"/>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4"/>
      <c r="AY283" s="254"/>
      <c r="AZ283" s="254"/>
      <c r="BA283" s="254"/>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4"/>
      <c r="AY284" s="254"/>
      <c r="AZ284" s="254"/>
      <c r="BA284" s="254"/>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4"/>
      <c r="AY285" s="254"/>
      <c r="AZ285" s="254"/>
      <c r="BA285" s="254"/>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4"/>
      <c r="AY286" s="254"/>
      <c r="AZ286" s="254"/>
      <c r="BA286" s="254"/>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4"/>
      <c r="AY287" s="254"/>
      <c r="AZ287" s="254"/>
      <c r="BA287" s="254"/>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4"/>
      <c r="AY288" s="254"/>
      <c r="AZ288" s="254"/>
      <c r="BA288" s="254"/>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4"/>
      <c r="AY289" s="254"/>
      <c r="AZ289" s="254"/>
      <c r="BA289" s="254"/>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4"/>
      <c r="AY290" s="254"/>
      <c r="AZ290" s="254"/>
      <c r="BA290" s="254"/>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4"/>
      <c r="AY291" s="254"/>
      <c r="AZ291" s="254"/>
      <c r="BA291" s="254"/>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4"/>
      <c r="AY292" s="254"/>
      <c r="AZ292" s="254"/>
      <c r="BA292" s="254"/>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4"/>
      <c r="AY293" s="254"/>
      <c r="AZ293" s="254"/>
      <c r="BA293" s="254"/>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4"/>
      <c r="AY294" s="254"/>
      <c r="AZ294" s="254"/>
      <c r="BA294" s="254"/>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4"/>
      <c r="AY295" s="254"/>
      <c r="AZ295" s="254"/>
      <c r="BA295" s="254"/>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4"/>
      <c r="AY296" s="254"/>
      <c r="AZ296" s="254"/>
      <c r="BA296" s="254"/>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4"/>
      <c r="AY297" s="254"/>
      <c r="AZ297" s="254"/>
      <c r="BA297" s="254"/>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4"/>
      <c r="AY298" s="254"/>
      <c r="AZ298" s="254"/>
      <c r="BA298" s="254"/>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4"/>
      <c r="AY299" s="254"/>
      <c r="AZ299" s="254"/>
      <c r="BA299" s="254"/>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4"/>
      <c r="AY300" s="254"/>
      <c r="AZ300" s="254"/>
      <c r="BA300" s="254"/>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4"/>
      <c r="AY301" s="254"/>
      <c r="AZ301" s="254"/>
      <c r="BA301" s="254"/>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4"/>
      <c r="AY302" s="254"/>
      <c r="AZ302" s="254"/>
      <c r="BA302" s="254"/>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4"/>
      <c r="AY303" s="254"/>
      <c r="AZ303" s="254"/>
      <c r="BA303" s="254"/>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4"/>
      <c r="AY304" s="254"/>
      <c r="AZ304" s="254"/>
      <c r="BA304" s="254"/>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4"/>
      <c r="AY305" s="254"/>
      <c r="AZ305" s="254"/>
      <c r="BA305" s="254"/>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4"/>
      <c r="AY306" s="254"/>
      <c r="AZ306" s="254"/>
      <c r="BA306" s="254"/>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4"/>
      <c r="AY307" s="254"/>
      <c r="AZ307" s="254"/>
      <c r="BA307" s="254"/>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4"/>
      <c r="AY308" s="254"/>
      <c r="AZ308" s="254"/>
      <c r="BA308" s="254"/>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4"/>
      <c r="AY309" s="254"/>
      <c r="AZ309" s="254"/>
      <c r="BA309" s="254"/>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4"/>
      <c r="AY310" s="254"/>
      <c r="AZ310" s="254"/>
      <c r="BA310" s="254"/>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4"/>
      <c r="AY311" s="254"/>
      <c r="AZ311" s="254"/>
      <c r="BA311" s="254"/>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4"/>
      <c r="AY312" s="254"/>
      <c r="AZ312" s="254"/>
      <c r="BA312" s="254"/>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4"/>
      <c r="AY313" s="254"/>
      <c r="AZ313" s="254"/>
      <c r="BA313" s="254"/>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4"/>
      <c r="AY314" s="254"/>
      <c r="AZ314" s="254"/>
      <c r="BA314" s="254"/>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4"/>
      <c r="AY315" s="254"/>
      <c r="AZ315" s="254"/>
      <c r="BA315" s="254"/>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4"/>
      <c r="AY316" s="254"/>
      <c r="AZ316" s="254"/>
      <c r="BA316" s="254"/>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4"/>
      <c r="AY317" s="254"/>
      <c r="AZ317" s="254"/>
      <c r="BA317" s="254"/>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4"/>
      <c r="AY318" s="254"/>
      <c r="AZ318" s="254"/>
      <c r="BA318" s="254"/>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4"/>
      <c r="AY319" s="254"/>
      <c r="AZ319" s="254"/>
      <c r="BA319" s="254"/>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4"/>
      <c r="AY320" s="254"/>
      <c r="AZ320" s="254"/>
      <c r="BA320" s="254"/>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4"/>
      <c r="AY321" s="254"/>
      <c r="AZ321" s="254"/>
      <c r="BA321" s="254"/>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4"/>
      <c r="AY322" s="254"/>
      <c r="AZ322" s="254"/>
      <c r="BA322" s="254"/>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4"/>
      <c r="AY323" s="254"/>
      <c r="AZ323" s="254"/>
      <c r="BA323" s="254"/>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4"/>
      <c r="AY324" s="254"/>
      <c r="AZ324" s="254"/>
      <c r="BA324" s="254"/>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4"/>
      <c r="AY325" s="254"/>
      <c r="AZ325" s="254"/>
      <c r="BA325" s="254"/>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4"/>
      <c r="AY326" s="254"/>
      <c r="AZ326" s="254"/>
      <c r="BA326" s="254"/>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4"/>
      <c r="AY327" s="254"/>
      <c r="AZ327" s="254"/>
      <c r="BA327" s="254"/>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4"/>
      <c r="AY328" s="254"/>
      <c r="AZ328" s="254"/>
      <c r="BA328" s="254"/>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4"/>
      <c r="AY329" s="254"/>
      <c r="AZ329" s="254"/>
      <c r="BA329" s="254"/>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4"/>
      <c r="AY330" s="254"/>
      <c r="AZ330" s="254"/>
      <c r="BA330" s="254"/>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4"/>
      <c r="AY331" s="254"/>
      <c r="AZ331" s="254"/>
      <c r="BA331" s="254"/>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4"/>
      <c r="AY332" s="254"/>
      <c r="AZ332" s="254"/>
      <c r="BA332" s="254"/>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4"/>
      <c r="AY333" s="254"/>
      <c r="AZ333" s="254"/>
      <c r="BA333" s="254"/>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4"/>
      <c r="AY334" s="254"/>
      <c r="AZ334" s="254"/>
      <c r="BA334" s="254"/>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4"/>
      <c r="AY335" s="254"/>
      <c r="AZ335" s="254"/>
      <c r="BA335" s="254"/>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4"/>
      <c r="AY336" s="254"/>
      <c r="AZ336" s="254"/>
      <c r="BA336" s="254"/>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4"/>
      <c r="AY337" s="254"/>
      <c r="AZ337" s="254"/>
      <c r="BA337" s="254"/>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4"/>
      <c r="AY338" s="254"/>
      <c r="AZ338" s="254"/>
      <c r="BA338" s="254"/>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4"/>
      <c r="AY339" s="254"/>
      <c r="AZ339" s="254"/>
      <c r="BA339" s="254"/>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4"/>
      <c r="AY340" s="254"/>
      <c r="AZ340" s="254"/>
      <c r="BA340" s="254"/>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4"/>
      <c r="AY341" s="254"/>
      <c r="AZ341" s="254"/>
      <c r="BA341" s="254"/>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4"/>
      <c r="AY342" s="254"/>
      <c r="AZ342" s="254"/>
      <c r="BA342" s="254"/>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4"/>
      <c r="AY343" s="254"/>
      <c r="AZ343" s="254"/>
      <c r="BA343" s="254"/>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4"/>
      <c r="AY344" s="254"/>
      <c r="AZ344" s="254"/>
      <c r="BA344" s="254"/>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4"/>
      <c r="AY345" s="254"/>
      <c r="AZ345" s="254"/>
      <c r="BA345" s="254"/>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4"/>
      <c r="AY346" s="254"/>
      <c r="AZ346" s="254"/>
      <c r="BA346" s="254"/>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4"/>
      <c r="AY347" s="254"/>
      <c r="AZ347" s="254"/>
      <c r="BA347" s="254"/>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4"/>
      <c r="AY348" s="254"/>
      <c r="AZ348" s="254"/>
      <c r="BA348" s="254"/>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4"/>
      <c r="AY349" s="254"/>
      <c r="AZ349" s="254"/>
      <c r="BA349" s="254"/>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4"/>
      <c r="AY350" s="254"/>
      <c r="AZ350" s="254"/>
      <c r="BA350" s="254"/>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4"/>
      <c r="AY351" s="254"/>
      <c r="AZ351" s="254"/>
      <c r="BA351" s="254"/>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4"/>
      <c r="AY352" s="254"/>
      <c r="AZ352" s="254"/>
      <c r="BA352" s="254"/>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4"/>
      <c r="AY353" s="254"/>
      <c r="AZ353" s="254"/>
      <c r="BA353" s="254"/>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4"/>
      <c r="AY354" s="254"/>
      <c r="AZ354" s="254"/>
      <c r="BA354" s="254"/>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4"/>
      <c r="AY355" s="254"/>
      <c r="AZ355" s="254"/>
      <c r="BA355" s="254"/>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4"/>
      <c r="AY356" s="254"/>
      <c r="AZ356" s="254"/>
      <c r="BA356" s="254"/>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4"/>
      <c r="AY357" s="254"/>
      <c r="AZ357" s="254"/>
      <c r="BA357" s="254"/>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4"/>
      <c r="AY358" s="254"/>
      <c r="AZ358" s="254"/>
      <c r="BA358" s="254"/>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4"/>
      <c r="AY359" s="254"/>
      <c r="AZ359" s="254"/>
      <c r="BA359" s="254"/>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4"/>
      <c r="AY360" s="254"/>
      <c r="AZ360" s="254"/>
      <c r="BA360" s="254"/>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4"/>
      <c r="AY361" s="254"/>
      <c r="AZ361" s="254"/>
      <c r="BA361" s="254"/>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4"/>
      <c r="AY362" s="254"/>
      <c r="AZ362" s="254"/>
      <c r="BA362" s="254"/>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4"/>
      <c r="AY363" s="254"/>
      <c r="AZ363" s="254"/>
      <c r="BA363" s="254"/>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4"/>
      <c r="AY364" s="254"/>
      <c r="AZ364" s="254"/>
      <c r="BA364" s="254"/>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4"/>
      <c r="AY365" s="254"/>
      <c r="AZ365" s="254"/>
      <c r="BA365" s="254"/>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4"/>
      <c r="AY366" s="254"/>
      <c r="AZ366" s="254"/>
      <c r="BA366" s="254"/>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4"/>
      <c r="AY367" s="254"/>
      <c r="AZ367" s="254"/>
      <c r="BA367" s="254"/>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4"/>
      <c r="AY368" s="254"/>
      <c r="AZ368" s="254"/>
      <c r="BA368" s="254"/>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4"/>
      <c r="AY369" s="254"/>
      <c r="AZ369" s="254"/>
      <c r="BA369" s="254"/>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4"/>
      <c r="AY370" s="254"/>
      <c r="AZ370" s="254"/>
      <c r="BA370" s="254"/>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4"/>
      <c r="AY371" s="254"/>
      <c r="AZ371" s="254"/>
      <c r="BA371" s="254"/>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4"/>
      <c r="AY372" s="254"/>
      <c r="AZ372" s="254"/>
      <c r="BA372" s="254"/>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4"/>
      <c r="AY373" s="254"/>
      <c r="AZ373" s="254"/>
      <c r="BA373" s="254"/>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4"/>
      <c r="AY374" s="254"/>
      <c r="AZ374" s="254"/>
      <c r="BA374" s="254"/>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4"/>
      <c r="AY375" s="254"/>
      <c r="AZ375" s="254"/>
      <c r="BA375" s="254"/>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4"/>
      <c r="AY376" s="254"/>
      <c r="AZ376" s="254"/>
      <c r="BA376" s="254"/>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4"/>
      <c r="AY377" s="254"/>
      <c r="AZ377" s="254"/>
      <c r="BA377" s="254"/>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4"/>
      <c r="AY378" s="254"/>
      <c r="AZ378" s="254"/>
      <c r="BA378" s="254"/>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4"/>
      <c r="AY379" s="254"/>
      <c r="AZ379" s="254"/>
      <c r="BA379" s="254"/>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4"/>
      <c r="AY380" s="254"/>
      <c r="AZ380" s="254"/>
      <c r="BA380" s="254"/>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4"/>
      <c r="AY381" s="254"/>
      <c r="AZ381" s="254"/>
      <c r="BA381" s="254"/>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4"/>
      <c r="AY382" s="254"/>
      <c r="AZ382" s="254"/>
      <c r="BA382" s="254"/>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4"/>
      <c r="AY383" s="254"/>
      <c r="AZ383" s="254"/>
      <c r="BA383" s="254"/>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4"/>
      <c r="AY384" s="254"/>
      <c r="AZ384" s="254"/>
      <c r="BA384" s="254"/>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4"/>
      <c r="AY385" s="254"/>
      <c r="AZ385" s="254"/>
      <c r="BA385" s="254"/>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4"/>
      <c r="AY386" s="254"/>
      <c r="AZ386" s="254"/>
      <c r="BA386" s="254"/>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4"/>
      <c r="AY387" s="254"/>
      <c r="AZ387" s="254"/>
      <c r="BA387" s="254"/>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4"/>
      <c r="AY388" s="254"/>
      <c r="AZ388" s="254"/>
      <c r="BA388" s="254"/>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4"/>
      <c r="AY389" s="254"/>
      <c r="AZ389" s="254"/>
      <c r="BA389" s="254"/>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4"/>
      <c r="AY390" s="254"/>
      <c r="AZ390" s="254"/>
      <c r="BA390" s="254"/>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4"/>
      <c r="AY391" s="254"/>
      <c r="AZ391" s="254"/>
      <c r="BA391" s="254"/>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4"/>
      <c r="AY392" s="254"/>
      <c r="AZ392" s="254"/>
      <c r="BA392" s="254"/>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4"/>
      <c r="AY393" s="254"/>
      <c r="AZ393" s="254"/>
      <c r="BA393" s="254"/>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4"/>
      <c r="AY394" s="254"/>
      <c r="AZ394" s="254"/>
      <c r="BA394" s="254"/>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4"/>
      <c r="AY395" s="254"/>
      <c r="AZ395" s="254"/>
      <c r="BA395" s="254"/>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4"/>
      <c r="AY396" s="254"/>
      <c r="AZ396" s="254"/>
      <c r="BA396" s="254"/>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4"/>
      <c r="AY397" s="254"/>
      <c r="AZ397" s="254"/>
      <c r="BA397" s="254"/>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4"/>
      <c r="AY398" s="254"/>
      <c r="AZ398" s="254"/>
      <c r="BA398" s="254"/>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4"/>
      <c r="AY399" s="254"/>
      <c r="AZ399" s="254"/>
      <c r="BA399" s="254"/>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4"/>
      <c r="AY400" s="254"/>
      <c r="AZ400" s="254"/>
      <c r="BA400" s="254"/>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4"/>
      <c r="AY401" s="254"/>
      <c r="AZ401" s="254"/>
      <c r="BA401" s="254"/>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4"/>
      <c r="AY402" s="254"/>
      <c r="AZ402" s="254"/>
      <c r="BA402" s="254"/>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4"/>
      <c r="AY403" s="254"/>
      <c r="AZ403" s="254"/>
      <c r="BA403" s="254"/>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4"/>
      <c r="AY404" s="254"/>
      <c r="AZ404" s="254"/>
      <c r="BA404" s="254"/>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4"/>
      <c r="AY405" s="254"/>
      <c r="AZ405" s="254"/>
      <c r="BA405" s="254"/>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4"/>
      <c r="AY406" s="254"/>
      <c r="AZ406" s="254"/>
      <c r="BA406" s="254"/>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4"/>
      <c r="AY407" s="254"/>
      <c r="AZ407" s="254"/>
      <c r="BA407" s="254"/>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4"/>
      <c r="AY408" s="254"/>
      <c r="AZ408" s="254"/>
      <c r="BA408" s="254"/>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4"/>
      <c r="AY409" s="254"/>
      <c r="AZ409" s="254"/>
      <c r="BA409" s="254"/>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4"/>
      <c r="AY410" s="254"/>
      <c r="AZ410" s="254"/>
      <c r="BA410" s="254"/>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4"/>
      <c r="AY411" s="254"/>
      <c r="AZ411" s="254"/>
      <c r="BA411" s="254"/>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4"/>
      <c r="AY412" s="254"/>
      <c r="AZ412" s="254"/>
      <c r="BA412" s="254"/>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4"/>
      <c r="AY413" s="254"/>
      <c r="AZ413" s="254"/>
      <c r="BA413" s="254"/>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4"/>
      <c r="AY414" s="254"/>
      <c r="AZ414" s="254"/>
      <c r="BA414" s="254"/>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4"/>
      <c r="AY415" s="254"/>
      <c r="AZ415" s="254"/>
      <c r="BA415" s="254"/>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4"/>
      <c r="AY416" s="254"/>
      <c r="AZ416" s="254"/>
      <c r="BA416" s="254"/>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4"/>
      <c r="AY417" s="254"/>
      <c r="AZ417" s="254"/>
      <c r="BA417" s="254"/>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4"/>
      <c r="AY418" s="254"/>
      <c r="AZ418" s="254"/>
      <c r="BA418" s="254"/>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4"/>
      <c r="AY419" s="254"/>
      <c r="AZ419" s="254"/>
      <c r="BA419" s="254"/>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4"/>
      <c r="AY420" s="254"/>
      <c r="AZ420" s="254"/>
      <c r="BA420" s="254"/>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4"/>
      <c r="AY421" s="254"/>
      <c r="AZ421" s="254"/>
      <c r="BA421" s="254"/>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4"/>
      <c r="AY422" s="254"/>
      <c r="AZ422" s="254"/>
      <c r="BA422" s="254"/>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4"/>
      <c r="AY423" s="254"/>
      <c r="AZ423" s="254"/>
      <c r="BA423" s="254"/>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4"/>
      <c r="AY424" s="254"/>
      <c r="AZ424" s="254"/>
      <c r="BA424" s="254"/>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4"/>
      <c r="AY425" s="254"/>
      <c r="AZ425" s="254"/>
      <c r="BA425" s="254"/>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4"/>
      <c r="AY426" s="254"/>
      <c r="AZ426" s="254"/>
      <c r="BA426" s="254"/>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4"/>
      <c r="AY427" s="254"/>
      <c r="AZ427" s="254"/>
      <c r="BA427" s="254"/>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4"/>
      <c r="AY428" s="254"/>
      <c r="AZ428" s="254"/>
      <c r="BA428" s="254"/>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4"/>
      <c r="AY429" s="254"/>
      <c r="AZ429" s="254"/>
      <c r="BA429" s="254"/>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4"/>
      <c r="AY430" s="254"/>
      <c r="AZ430" s="254"/>
      <c r="BA430" s="254"/>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4"/>
      <c r="AY431" s="254"/>
      <c r="AZ431" s="254"/>
      <c r="BA431" s="254"/>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4"/>
      <c r="AY432" s="254"/>
      <c r="AZ432" s="254"/>
      <c r="BA432" s="254"/>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4"/>
      <c r="AY433" s="254"/>
      <c r="AZ433" s="254"/>
      <c r="BA433" s="254"/>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4"/>
      <c r="AY434" s="254"/>
      <c r="AZ434" s="254"/>
      <c r="BA434" s="254"/>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4"/>
      <c r="AY435" s="254"/>
      <c r="AZ435" s="254"/>
      <c r="BA435" s="254"/>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4"/>
      <c r="AY436" s="254"/>
      <c r="AZ436" s="254"/>
      <c r="BA436" s="254"/>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4"/>
      <c r="AY437" s="254"/>
      <c r="AZ437" s="254"/>
      <c r="BA437" s="254"/>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4"/>
      <c r="AY438" s="254"/>
      <c r="AZ438" s="254"/>
      <c r="BA438" s="254"/>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4"/>
      <c r="AY439" s="254"/>
      <c r="AZ439" s="254"/>
      <c r="BA439" s="254"/>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4"/>
      <c r="AY440" s="254"/>
      <c r="AZ440" s="254"/>
      <c r="BA440" s="254"/>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4"/>
      <c r="AY441" s="254"/>
      <c r="AZ441" s="254"/>
      <c r="BA441" s="254"/>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4"/>
      <c r="AY442" s="254"/>
      <c r="AZ442" s="254"/>
      <c r="BA442" s="254"/>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4"/>
      <c r="AY443" s="254"/>
      <c r="AZ443" s="254"/>
      <c r="BA443" s="254"/>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4"/>
      <c r="AY444" s="254"/>
      <c r="AZ444" s="254"/>
      <c r="BA444" s="254"/>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4"/>
      <c r="AY445" s="254"/>
      <c r="AZ445" s="254"/>
      <c r="BA445" s="254"/>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4"/>
      <c r="AY446" s="254"/>
      <c r="AZ446" s="254"/>
      <c r="BA446" s="254"/>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4"/>
      <c r="AY447" s="254"/>
      <c r="AZ447" s="254"/>
      <c r="BA447" s="254"/>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4"/>
      <c r="AY448" s="254"/>
      <c r="AZ448" s="254"/>
      <c r="BA448" s="254"/>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4"/>
      <c r="AY449" s="254"/>
      <c r="AZ449" s="254"/>
      <c r="BA449" s="254"/>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4"/>
      <c r="AY450" s="254"/>
      <c r="AZ450" s="254"/>
      <c r="BA450" s="254"/>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4"/>
      <c r="AY451" s="254"/>
      <c r="AZ451" s="254"/>
      <c r="BA451" s="254"/>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4"/>
      <c r="AY452" s="254"/>
      <c r="AZ452" s="254"/>
      <c r="BA452" s="254"/>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4"/>
      <c r="AY453" s="254"/>
      <c r="AZ453" s="254"/>
      <c r="BA453" s="254"/>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4"/>
      <c r="AY454" s="254"/>
      <c r="AZ454" s="254"/>
      <c r="BA454" s="254"/>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4"/>
      <c r="AY455" s="254"/>
      <c r="AZ455" s="254"/>
      <c r="BA455" s="254"/>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4"/>
      <c r="AY456" s="254"/>
      <c r="AZ456" s="254"/>
      <c r="BA456" s="254"/>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4"/>
      <c r="AY457" s="254"/>
      <c r="AZ457" s="254"/>
      <c r="BA457" s="254"/>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4"/>
      <c r="AY458" s="254"/>
      <c r="AZ458" s="254"/>
      <c r="BA458" s="254"/>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4"/>
      <c r="AY459" s="254"/>
      <c r="AZ459" s="254"/>
      <c r="BA459" s="254"/>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4"/>
      <c r="AY460" s="254"/>
      <c r="AZ460" s="254"/>
      <c r="BA460" s="254"/>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4"/>
      <c r="AY461" s="254"/>
      <c r="AZ461" s="254"/>
      <c r="BA461" s="254"/>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4"/>
      <c r="AY462" s="254"/>
      <c r="AZ462" s="254"/>
      <c r="BA462" s="254"/>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4"/>
      <c r="AY463" s="254"/>
      <c r="AZ463" s="254"/>
      <c r="BA463" s="254"/>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4"/>
      <c r="AY464" s="254"/>
      <c r="AZ464" s="254"/>
      <c r="BA464" s="254"/>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4"/>
      <c r="AY465" s="254"/>
      <c r="AZ465" s="254"/>
      <c r="BA465" s="254"/>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4"/>
      <c r="AY466" s="254"/>
      <c r="AZ466" s="254"/>
      <c r="BA466" s="254"/>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4"/>
      <c r="AY467" s="254"/>
      <c r="AZ467" s="254"/>
      <c r="BA467" s="254"/>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4"/>
      <c r="AY468" s="254"/>
      <c r="AZ468" s="254"/>
      <c r="BA468" s="254"/>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4"/>
      <c r="AY469" s="254"/>
      <c r="AZ469" s="254"/>
      <c r="BA469" s="254"/>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4"/>
      <c r="AY470" s="254"/>
      <c r="AZ470" s="254"/>
      <c r="BA470" s="254"/>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4"/>
      <c r="AY471" s="254"/>
      <c r="AZ471" s="254"/>
      <c r="BA471" s="254"/>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4"/>
      <c r="AY472" s="254"/>
      <c r="AZ472" s="254"/>
      <c r="BA472" s="254"/>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4"/>
      <c r="AY473" s="254"/>
      <c r="AZ473" s="254"/>
      <c r="BA473" s="254"/>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4"/>
      <c r="AY474" s="254"/>
      <c r="AZ474" s="254"/>
      <c r="BA474" s="254"/>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4"/>
      <c r="AY475" s="254"/>
      <c r="AZ475" s="254"/>
      <c r="BA475" s="254"/>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4"/>
      <c r="AY476" s="254"/>
      <c r="AZ476" s="254"/>
      <c r="BA476" s="254"/>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4"/>
      <c r="AY477" s="254"/>
      <c r="AZ477" s="254"/>
      <c r="BA477" s="254"/>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4"/>
      <c r="AY478" s="254"/>
      <c r="AZ478" s="254"/>
      <c r="BA478" s="254"/>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4"/>
      <c r="AY479" s="254"/>
      <c r="AZ479" s="254"/>
      <c r="BA479" s="254"/>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4"/>
      <c r="AY480" s="254"/>
      <c r="AZ480" s="254"/>
      <c r="BA480" s="254"/>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4"/>
      <c r="AY481" s="254"/>
      <c r="AZ481" s="254"/>
      <c r="BA481" s="254"/>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4"/>
      <c r="AY482" s="254"/>
      <c r="AZ482" s="254"/>
      <c r="BA482" s="254"/>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4"/>
      <c r="AY483" s="254"/>
      <c r="AZ483" s="254"/>
      <c r="BA483" s="254"/>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4"/>
      <c r="AY484" s="254"/>
      <c r="AZ484" s="254"/>
      <c r="BA484" s="254"/>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4"/>
      <c r="AY485" s="254"/>
      <c r="AZ485" s="254"/>
      <c r="BA485" s="254"/>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4"/>
      <c r="AY486" s="254"/>
      <c r="AZ486" s="254"/>
      <c r="BA486" s="254"/>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4"/>
      <c r="AY487" s="254"/>
      <c r="AZ487" s="254"/>
      <c r="BA487" s="254"/>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4"/>
      <c r="AY488" s="254"/>
      <c r="AZ488" s="254"/>
      <c r="BA488" s="254"/>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4"/>
      <c r="AY489" s="254"/>
      <c r="AZ489" s="254"/>
      <c r="BA489" s="254"/>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4"/>
      <c r="AY490" s="254"/>
      <c r="AZ490" s="254"/>
      <c r="BA490" s="254"/>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4"/>
      <c r="AY491" s="254"/>
      <c r="AZ491" s="254"/>
      <c r="BA491" s="254"/>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4"/>
      <c r="AY492" s="254"/>
      <c r="AZ492" s="254"/>
      <c r="BA492" s="254"/>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4"/>
      <c r="AY493" s="254"/>
      <c r="AZ493" s="254"/>
      <c r="BA493" s="254"/>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4"/>
      <c r="AY494" s="254"/>
      <c r="AZ494" s="254"/>
      <c r="BA494" s="254"/>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4"/>
      <c r="AY495" s="254"/>
      <c r="AZ495" s="254"/>
      <c r="BA495" s="254"/>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4"/>
      <c r="AY496" s="254"/>
      <c r="AZ496" s="254"/>
      <c r="BA496" s="254"/>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4"/>
      <c r="AY497" s="254"/>
      <c r="AZ497" s="254"/>
      <c r="BA497" s="254"/>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4"/>
      <c r="AY498" s="254"/>
      <c r="AZ498" s="254"/>
      <c r="BA498" s="254"/>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4"/>
      <c r="AY499" s="254"/>
      <c r="AZ499" s="254"/>
      <c r="BA499" s="254"/>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4"/>
      <c r="AY500" s="254"/>
      <c r="AZ500" s="254"/>
      <c r="BA500" s="254"/>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4"/>
      <c r="AY501" s="254"/>
      <c r="AZ501" s="254"/>
      <c r="BA501" s="254"/>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4"/>
      <c r="AY502" s="254"/>
      <c r="AZ502" s="254"/>
      <c r="BA502" s="254"/>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4"/>
      <c r="AY503" s="254"/>
      <c r="AZ503" s="254"/>
      <c r="BA503" s="254"/>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4"/>
      <c r="AY504" s="254"/>
      <c r="AZ504" s="254"/>
      <c r="BA504" s="254"/>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4"/>
      <c r="AY505" s="254"/>
      <c r="AZ505" s="254"/>
      <c r="BA505" s="254"/>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4"/>
      <c r="AY506" s="254"/>
      <c r="AZ506" s="254"/>
      <c r="BA506" s="254"/>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4"/>
      <c r="AY507" s="254"/>
      <c r="AZ507" s="254"/>
      <c r="BA507" s="254"/>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4"/>
      <c r="AY508" s="254"/>
      <c r="AZ508" s="254"/>
      <c r="BA508" s="254"/>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4"/>
      <c r="AY509" s="254"/>
      <c r="AZ509" s="254"/>
      <c r="BA509" s="254"/>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4"/>
      <c r="AY510" s="254"/>
      <c r="AZ510" s="254"/>
      <c r="BA510" s="254"/>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4"/>
      <c r="AY511" s="254"/>
      <c r="AZ511" s="254"/>
      <c r="BA511" s="254"/>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4"/>
      <c r="AY512" s="254"/>
      <c r="AZ512" s="254"/>
      <c r="BA512" s="254"/>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4"/>
      <c r="AY513" s="254"/>
      <c r="AZ513" s="254"/>
      <c r="BA513" s="254"/>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4"/>
      <c r="AY514" s="254"/>
      <c r="AZ514" s="254"/>
      <c r="BA514" s="254"/>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4"/>
      <c r="AY515" s="254"/>
      <c r="AZ515" s="254"/>
      <c r="BA515" s="254"/>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4"/>
      <c r="AY516" s="254"/>
      <c r="AZ516" s="254"/>
      <c r="BA516" s="254"/>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4"/>
      <c r="AY517" s="254"/>
      <c r="AZ517" s="254"/>
      <c r="BA517" s="254"/>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4"/>
      <c r="AY518" s="254"/>
      <c r="AZ518" s="254"/>
      <c r="BA518" s="254"/>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4"/>
      <c r="AY519" s="254"/>
      <c r="AZ519" s="254"/>
      <c r="BA519" s="254"/>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4"/>
      <c r="AY520" s="254"/>
      <c r="AZ520" s="254"/>
      <c r="BA520" s="254"/>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4"/>
      <c r="AY521" s="254"/>
      <c r="AZ521" s="254"/>
      <c r="BA521" s="254"/>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4"/>
      <c r="AY522" s="254"/>
      <c r="AZ522" s="254"/>
      <c r="BA522" s="254"/>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4"/>
      <c r="AY523" s="254"/>
      <c r="AZ523" s="254"/>
      <c r="BA523" s="254"/>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4"/>
      <c r="AY524" s="254"/>
      <c r="AZ524" s="254"/>
      <c r="BA524" s="254"/>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4"/>
      <c r="AY525" s="254"/>
      <c r="AZ525" s="254"/>
      <c r="BA525" s="254"/>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4"/>
      <c r="AY526" s="254"/>
      <c r="AZ526" s="254"/>
      <c r="BA526" s="254"/>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4"/>
      <c r="AY527" s="254"/>
      <c r="AZ527" s="254"/>
      <c r="BA527" s="254"/>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4"/>
      <c r="AY528" s="254"/>
      <c r="AZ528" s="254"/>
      <c r="BA528" s="254"/>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4"/>
      <c r="AY529" s="254"/>
      <c r="AZ529" s="254"/>
      <c r="BA529" s="254"/>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4"/>
      <c r="AY530" s="254"/>
      <c r="AZ530" s="254"/>
      <c r="BA530" s="254"/>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4"/>
      <c r="AY531" s="254"/>
      <c r="AZ531" s="254"/>
      <c r="BA531" s="254"/>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4"/>
      <c r="AY532" s="254"/>
      <c r="AZ532" s="254"/>
      <c r="BA532" s="254"/>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4"/>
      <c r="AY533" s="254"/>
      <c r="AZ533" s="254"/>
      <c r="BA533" s="254"/>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4"/>
      <c r="AY534" s="254"/>
      <c r="AZ534" s="254"/>
      <c r="BA534" s="254"/>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4"/>
      <c r="AY535" s="254"/>
      <c r="AZ535" s="254"/>
      <c r="BA535" s="254"/>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4"/>
      <c r="AY536" s="254"/>
      <c r="AZ536" s="254"/>
      <c r="BA536" s="254"/>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4"/>
      <c r="AY537" s="254"/>
      <c r="AZ537" s="254"/>
      <c r="BA537" s="254"/>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4"/>
      <c r="AY538" s="254"/>
      <c r="AZ538" s="254"/>
      <c r="BA538" s="254"/>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4"/>
      <c r="AY539" s="254"/>
      <c r="AZ539" s="254"/>
      <c r="BA539" s="254"/>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4"/>
      <c r="AY540" s="254"/>
      <c r="AZ540" s="254"/>
      <c r="BA540" s="254"/>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4"/>
      <c r="AY541" s="254"/>
      <c r="AZ541" s="254"/>
      <c r="BA541" s="254"/>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4"/>
      <c r="AY542" s="254"/>
      <c r="AZ542" s="254"/>
      <c r="BA542" s="254"/>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4"/>
      <c r="AY543" s="254"/>
      <c r="AZ543" s="254"/>
      <c r="BA543" s="254"/>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4"/>
      <c r="AY544" s="254"/>
      <c r="AZ544" s="254"/>
      <c r="BA544" s="254"/>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4"/>
      <c r="AY545" s="254"/>
      <c r="AZ545" s="254"/>
      <c r="BA545" s="254"/>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4"/>
      <c r="AY546" s="254"/>
      <c r="AZ546" s="254"/>
      <c r="BA546" s="254"/>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4"/>
      <c r="AY547" s="254"/>
      <c r="AZ547" s="254"/>
      <c r="BA547" s="254"/>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4"/>
      <c r="AY548" s="254"/>
      <c r="AZ548" s="254"/>
      <c r="BA548" s="254"/>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4"/>
      <c r="AY549" s="254"/>
      <c r="AZ549" s="254"/>
      <c r="BA549" s="254"/>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4"/>
      <c r="AY550" s="254"/>
      <c r="AZ550" s="254"/>
      <c r="BA550" s="254"/>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4"/>
      <c r="AY551" s="254"/>
      <c r="AZ551" s="254"/>
      <c r="BA551" s="254"/>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4"/>
      <c r="AY552" s="254"/>
      <c r="AZ552" s="254"/>
      <c r="BA552" s="254"/>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4"/>
      <c r="AY553" s="254"/>
      <c r="AZ553" s="254"/>
      <c r="BA553" s="254"/>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4"/>
      <c r="AY554" s="254"/>
      <c r="AZ554" s="254"/>
      <c r="BA554" s="254"/>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4"/>
      <c r="AY555" s="254"/>
      <c r="AZ555" s="254"/>
      <c r="BA555" s="254"/>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4"/>
      <c r="AY556" s="254"/>
      <c r="AZ556" s="254"/>
      <c r="BA556" s="254"/>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4"/>
      <c r="AY557" s="254"/>
      <c r="AZ557" s="254"/>
      <c r="BA557" s="254"/>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4"/>
      <c r="AY558" s="254"/>
      <c r="AZ558" s="254"/>
      <c r="BA558" s="254"/>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4"/>
      <c r="AY559" s="254"/>
      <c r="AZ559" s="254"/>
      <c r="BA559" s="254"/>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4"/>
      <c r="AY560" s="254"/>
      <c r="AZ560" s="254"/>
      <c r="BA560" s="254"/>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4"/>
      <c r="AY561" s="254"/>
      <c r="AZ561" s="254"/>
      <c r="BA561" s="254"/>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4"/>
      <c r="AY562" s="254"/>
      <c r="AZ562" s="254"/>
      <c r="BA562" s="254"/>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4"/>
      <c r="AY563" s="254"/>
      <c r="AZ563" s="254"/>
      <c r="BA563" s="254"/>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4"/>
      <c r="AY564" s="254"/>
      <c r="AZ564" s="254"/>
      <c r="BA564" s="254"/>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4"/>
      <c r="AY565" s="254"/>
      <c r="AZ565" s="254"/>
      <c r="BA565" s="254"/>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4"/>
      <c r="AY566" s="254"/>
      <c r="AZ566" s="254"/>
      <c r="BA566" s="254"/>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4"/>
      <c r="AY567" s="254"/>
      <c r="AZ567" s="254"/>
      <c r="BA567" s="254"/>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4"/>
      <c r="AY568" s="254"/>
      <c r="AZ568" s="254"/>
      <c r="BA568" s="254"/>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4"/>
      <c r="AY569" s="254"/>
      <c r="AZ569" s="254"/>
      <c r="BA569" s="254"/>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4"/>
      <c r="AY570" s="254"/>
      <c r="AZ570" s="254"/>
      <c r="BA570" s="254"/>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4"/>
      <c r="AY571" s="254"/>
      <c r="AZ571" s="254"/>
      <c r="BA571" s="254"/>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4"/>
      <c r="AY572" s="254"/>
      <c r="AZ572" s="254"/>
      <c r="BA572" s="254"/>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4"/>
      <c r="AY573" s="254"/>
      <c r="AZ573" s="254"/>
      <c r="BA573" s="254"/>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4"/>
      <c r="AY574" s="254"/>
      <c r="AZ574" s="254"/>
      <c r="BA574" s="254"/>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4"/>
      <c r="AY575" s="254"/>
      <c r="AZ575" s="254"/>
      <c r="BA575" s="254"/>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4"/>
      <c r="AY576" s="254"/>
      <c r="AZ576" s="254"/>
      <c r="BA576" s="254"/>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4"/>
      <c r="AY577" s="254"/>
      <c r="AZ577" s="254"/>
      <c r="BA577" s="254"/>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4"/>
      <c r="AY578" s="254"/>
      <c r="AZ578" s="254"/>
      <c r="BA578" s="254"/>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4"/>
      <c r="AY579" s="254"/>
      <c r="AZ579" s="254"/>
      <c r="BA579" s="254"/>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4"/>
      <c r="AY580" s="254"/>
      <c r="AZ580" s="254"/>
      <c r="BA580" s="254"/>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4"/>
      <c r="AY581" s="254"/>
      <c r="AZ581" s="254"/>
      <c r="BA581" s="254"/>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4"/>
      <c r="AY582" s="254"/>
      <c r="AZ582" s="254"/>
      <c r="BA582" s="254"/>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4"/>
      <c r="AY583" s="254"/>
      <c r="AZ583" s="254"/>
      <c r="BA583" s="254"/>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4"/>
      <c r="AY584" s="254"/>
      <c r="AZ584" s="254"/>
      <c r="BA584" s="254"/>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4"/>
      <c r="AY585" s="254"/>
      <c r="AZ585" s="254"/>
      <c r="BA585" s="254"/>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4"/>
      <c r="AY586" s="254"/>
      <c r="AZ586" s="254"/>
      <c r="BA586" s="254"/>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4"/>
      <c r="AY587" s="254"/>
      <c r="AZ587" s="254"/>
      <c r="BA587" s="254"/>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4"/>
      <c r="AY588" s="254"/>
      <c r="AZ588" s="254"/>
      <c r="BA588" s="254"/>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4"/>
      <c r="AY589" s="254"/>
      <c r="AZ589" s="254"/>
      <c r="BA589" s="254"/>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4"/>
      <c r="AY590" s="254"/>
      <c r="AZ590" s="254"/>
      <c r="BA590" s="254"/>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4"/>
      <c r="AY591" s="254"/>
      <c r="AZ591" s="254"/>
      <c r="BA591" s="254"/>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4"/>
      <c r="AY592" s="254"/>
      <c r="AZ592" s="254"/>
      <c r="BA592" s="254"/>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4"/>
      <c r="AY593" s="254"/>
      <c r="AZ593" s="254"/>
      <c r="BA593" s="254"/>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4"/>
      <c r="AY594" s="254"/>
      <c r="AZ594" s="254"/>
      <c r="BA594" s="254"/>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4"/>
      <c r="AY595" s="254"/>
      <c r="AZ595" s="254"/>
      <c r="BA595" s="254"/>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4"/>
      <c r="AY596" s="254"/>
      <c r="AZ596" s="254"/>
      <c r="BA596" s="254"/>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4"/>
      <c r="AY597" s="254"/>
      <c r="AZ597" s="254"/>
      <c r="BA597" s="254"/>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4"/>
      <c r="AY598" s="254"/>
      <c r="AZ598" s="254"/>
      <c r="BA598" s="254"/>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4"/>
      <c r="AY599" s="254"/>
      <c r="AZ599" s="254"/>
      <c r="BA599" s="254"/>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4"/>
      <c r="AY600" s="254"/>
      <c r="AZ600" s="254"/>
      <c r="BA600" s="254"/>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4"/>
      <c r="AY601" s="254"/>
      <c r="AZ601" s="254"/>
      <c r="BA601" s="254"/>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4"/>
      <c r="AY602" s="254"/>
      <c r="AZ602" s="254"/>
      <c r="BA602" s="254"/>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4"/>
      <c r="AY603" s="254"/>
      <c r="AZ603" s="254"/>
      <c r="BA603" s="254"/>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4"/>
      <c r="AY604" s="254"/>
      <c r="AZ604" s="254"/>
      <c r="BA604" s="254"/>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4"/>
      <c r="AY605" s="254"/>
      <c r="AZ605" s="254"/>
      <c r="BA605" s="254"/>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4"/>
      <c r="AY606" s="254"/>
      <c r="AZ606" s="254"/>
      <c r="BA606" s="254"/>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4"/>
      <c r="AY607" s="254"/>
      <c r="AZ607" s="254"/>
      <c r="BA607" s="254"/>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4"/>
      <c r="AY608" s="254"/>
      <c r="AZ608" s="254"/>
      <c r="BA608" s="254"/>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4"/>
      <c r="AY609" s="254"/>
      <c r="AZ609" s="254"/>
      <c r="BA609" s="254"/>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4"/>
      <c r="AY610" s="254"/>
      <c r="AZ610" s="254"/>
      <c r="BA610" s="254"/>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4"/>
      <c r="AY611" s="254"/>
      <c r="AZ611" s="254"/>
      <c r="BA611" s="254"/>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4"/>
      <c r="AY612" s="254"/>
      <c r="AZ612" s="254"/>
      <c r="BA612" s="254"/>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4"/>
      <c r="AY613" s="254"/>
      <c r="AZ613" s="254"/>
      <c r="BA613" s="254"/>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4"/>
      <c r="AY614" s="254"/>
      <c r="AZ614" s="254"/>
      <c r="BA614" s="254"/>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4"/>
      <c r="AY615" s="254"/>
      <c r="AZ615" s="254"/>
      <c r="BA615" s="254"/>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4"/>
      <c r="AY616" s="254"/>
      <c r="AZ616" s="254"/>
      <c r="BA616" s="254"/>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4"/>
      <c r="AY617" s="254"/>
      <c r="AZ617" s="254"/>
      <c r="BA617" s="254"/>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4"/>
      <c r="AY618" s="254"/>
      <c r="AZ618" s="254"/>
      <c r="BA618" s="254"/>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4"/>
      <c r="AY619" s="254"/>
      <c r="AZ619" s="254"/>
      <c r="BA619" s="254"/>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4"/>
      <c r="AY620" s="254"/>
      <c r="AZ620" s="254"/>
      <c r="BA620" s="254"/>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4"/>
      <c r="AY621" s="254"/>
      <c r="AZ621" s="254"/>
      <c r="BA621" s="254"/>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4"/>
      <c r="AY622" s="254"/>
      <c r="AZ622" s="254"/>
      <c r="BA622" s="254"/>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4"/>
      <c r="AY623" s="254"/>
      <c r="AZ623" s="254"/>
      <c r="BA623" s="254"/>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4"/>
      <c r="AY624" s="254"/>
      <c r="AZ624" s="254"/>
      <c r="BA624" s="254"/>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4"/>
      <c r="AY625" s="254"/>
      <c r="AZ625" s="254"/>
      <c r="BA625" s="254"/>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4"/>
      <c r="AY626" s="254"/>
      <c r="AZ626" s="254"/>
      <c r="BA626" s="254"/>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4"/>
      <c r="AY627" s="254"/>
      <c r="AZ627" s="254"/>
      <c r="BA627" s="254"/>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4"/>
      <c r="AY628" s="254"/>
      <c r="AZ628" s="254"/>
      <c r="BA628" s="254"/>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4"/>
      <c r="AY629" s="254"/>
      <c r="AZ629" s="254"/>
      <c r="BA629" s="254"/>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4"/>
      <c r="AY630" s="254"/>
      <c r="AZ630" s="254"/>
      <c r="BA630" s="254"/>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4"/>
      <c r="AY631" s="254"/>
      <c r="AZ631" s="254"/>
      <c r="BA631" s="254"/>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4"/>
      <c r="AY632" s="254"/>
      <c r="AZ632" s="254"/>
      <c r="BA632" s="254"/>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4"/>
      <c r="AY633" s="254"/>
      <c r="AZ633" s="254"/>
      <c r="BA633" s="254"/>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4"/>
      <c r="AY634" s="254"/>
      <c r="AZ634" s="254"/>
      <c r="BA634" s="254"/>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4"/>
      <c r="AY635" s="254"/>
      <c r="AZ635" s="254"/>
      <c r="BA635" s="254"/>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4"/>
      <c r="AY636" s="254"/>
      <c r="AZ636" s="254"/>
      <c r="BA636" s="254"/>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4"/>
      <c r="AY637" s="254"/>
      <c r="AZ637" s="254"/>
      <c r="BA637" s="254"/>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4"/>
      <c r="AY638" s="254"/>
      <c r="AZ638" s="254"/>
      <c r="BA638" s="254"/>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4"/>
      <c r="AY639" s="254"/>
      <c r="AZ639" s="254"/>
      <c r="BA639" s="254"/>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4"/>
      <c r="AY640" s="254"/>
      <c r="AZ640" s="254"/>
      <c r="BA640" s="254"/>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4"/>
      <c r="AY641" s="254"/>
      <c r="AZ641" s="254"/>
      <c r="BA641" s="254"/>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4"/>
      <c r="AY642" s="254"/>
      <c r="AZ642" s="254"/>
      <c r="BA642" s="254"/>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4"/>
      <c r="AY643" s="254"/>
      <c r="AZ643" s="254"/>
      <c r="BA643" s="254"/>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4"/>
      <c r="AY644" s="254"/>
      <c r="AZ644" s="254"/>
      <c r="BA644" s="254"/>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4"/>
      <c r="AY645" s="254"/>
      <c r="AZ645" s="254"/>
      <c r="BA645" s="254"/>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4"/>
      <c r="AY646" s="254"/>
      <c r="AZ646" s="254"/>
      <c r="BA646" s="254"/>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4"/>
      <c r="AY647" s="254"/>
      <c r="AZ647" s="254"/>
      <c r="BA647" s="254"/>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4"/>
      <c r="AY648" s="254"/>
      <c r="AZ648" s="254"/>
      <c r="BA648" s="254"/>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4"/>
      <c r="AY649" s="254"/>
      <c r="AZ649" s="254"/>
      <c r="BA649" s="254"/>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4"/>
      <c r="AY650" s="254"/>
      <c r="AZ650" s="254"/>
      <c r="BA650" s="254"/>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4"/>
      <c r="AY651" s="254"/>
      <c r="AZ651" s="254"/>
      <c r="BA651" s="254"/>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4"/>
      <c r="AY652" s="254"/>
      <c r="AZ652" s="254"/>
      <c r="BA652" s="254"/>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4"/>
      <c r="AY653" s="254"/>
      <c r="AZ653" s="254"/>
      <c r="BA653" s="254"/>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4"/>
      <c r="AY654" s="254"/>
      <c r="AZ654" s="254"/>
      <c r="BA654" s="254"/>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4"/>
      <c r="AY655" s="254"/>
      <c r="AZ655" s="254"/>
      <c r="BA655" s="254"/>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4"/>
      <c r="AY656" s="254"/>
      <c r="AZ656" s="254"/>
      <c r="BA656" s="254"/>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4"/>
      <c r="AY657" s="254"/>
      <c r="AZ657" s="254"/>
      <c r="BA657" s="254"/>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4"/>
      <c r="AY658" s="254"/>
      <c r="AZ658" s="254"/>
      <c r="BA658" s="254"/>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4"/>
      <c r="AY659" s="254"/>
      <c r="AZ659" s="254"/>
      <c r="BA659" s="254"/>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4"/>
      <c r="AY660" s="254"/>
      <c r="AZ660" s="254"/>
      <c r="BA660" s="254"/>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4"/>
      <c r="AY661" s="254"/>
      <c r="AZ661" s="254"/>
      <c r="BA661" s="254"/>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4"/>
      <c r="AY662" s="254"/>
      <c r="AZ662" s="254"/>
      <c r="BA662" s="254"/>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4"/>
      <c r="AY663" s="254"/>
      <c r="AZ663" s="254"/>
      <c r="BA663" s="254"/>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4"/>
      <c r="AY664" s="254"/>
      <c r="AZ664" s="254"/>
      <c r="BA664" s="254"/>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4"/>
      <c r="AY665" s="254"/>
      <c r="AZ665" s="254"/>
      <c r="BA665" s="254"/>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4"/>
      <c r="AY666" s="254"/>
      <c r="AZ666" s="254"/>
      <c r="BA666" s="254"/>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4"/>
      <c r="AY667" s="254"/>
      <c r="AZ667" s="254"/>
      <c r="BA667" s="254"/>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4"/>
      <c r="AY668" s="254"/>
      <c r="AZ668" s="254"/>
      <c r="BA668" s="254"/>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4"/>
      <c r="AY669" s="254"/>
      <c r="AZ669" s="254"/>
      <c r="BA669" s="254"/>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4"/>
      <c r="AY670" s="254"/>
      <c r="AZ670" s="254"/>
      <c r="BA670" s="254"/>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4"/>
      <c r="AY671" s="254"/>
      <c r="AZ671" s="254"/>
      <c r="BA671" s="254"/>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4"/>
      <c r="AY672" s="254"/>
      <c r="AZ672" s="254"/>
      <c r="BA672" s="254"/>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4"/>
      <c r="AY673" s="254"/>
      <c r="AZ673" s="254"/>
      <c r="BA673" s="254"/>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4"/>
      <c r="AY674" s="254"/>
      <c r="AZ674" s="254"/>
      <c r="BA674" s="254"/>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4"/>
      <c r="AY675" s="254"/>
      <c r="AZ675" s="254"/>
      <c r="BA675" s="254"/>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4"/>
      <c r="AY676" s="254"/>
      <c r="AZ676" s="254"/>
      <c r="BA676" s="254"/>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4"/>
      <c r="AY677" s="254"/>
      <c r="AZ677" s="254"/>
      <c r="BA677" s="254"/>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4"/>
      <c r="AY678" s="254"/>
      <c r="AZ678" s="254"/>
      <c r="BA678" s="254"/>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4"/>
      <c r="AY679" s="254"/>
      <c r="AZ679" s="254"/>
      <c r="BA679" s="254"/>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4"/>
      <c r="AY680" s="254"/>
      <c r="AZ680" s="254"/>
      <c r="BA680" s="254"/>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4"/>
      <c r="AY681" s="254"/>
      <c r="AZ681" s="254"/>
      <c r="BA681" s="254"/>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4"/>
      <c r="AY682" s="254"/>
      <c r="AZ682" s="254"/>
      <c r="BA682" s="254"/>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4"/>
      <c r="AY683" s="254"/>
      <c r="AZ683" s="254"/>
      <c r="BA683" s="254"/>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4"/>
      <c r="AY684" s="254"/>
      <c r="AZ684" s="254"/>
      <c r="BA684" s="254"/>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4"/>
      <c r="AY685" s="254"/>
      <c r="AZ685" s="254"/>
      <c r="BA685" s="254"/>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4"/>
      <c r="AY686" s="254"/>
      <c r="AZ686" s="254"/>
      <c r="BA686" s="254"/>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4"/>
      <c r="AY687" s="254"/>
      <c r="AZ687" s="254"/>
      <c r="BA687" s="254"/>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4"/>
      <c r="AY688" s="254"/>
      <c r="AZ688" s="254"/>
      <c r="BA688" s="254"/>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4"/>
      <c r="AY689" s="254"/>
      <c r="AZ689" s="254"/>
      <c r="BA689" s="254"/>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4"/>
      <c r="AY690" s="254"/>
      <c r="AZ690" s="254"/>
      <c r="BA690" s="254"/>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4"/>
      <c r="AY691" s="254"/>
      <c r="AZ691" s="254"/>
      <c r="BA691" s="254"/>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4"/>
      <c r="AY692" s="254"/>
      <c r="AZ692" s="254"/>
      <c r="BA692" s="254"/>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4"/>
      <c r="AY693" s="254"/>
      <c r="AZ693" s="254"/>
      <c r="BA693" s="254"/>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4"/>
      <c r="AY694" s="254"/>
      <c r="AZ694" s="254"/>
      <c r="BA694" s="254"/>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4"/>
      <c r="AY695" s="254"/>
      <c r="AZ695" s="254"/>
      <c r="BA695" s="254"/>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4"/>
      <c r="AY696" s="254"/>
      <c r="AZ696" s="254"/>
      <c r="BA696" s="254"/>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4"/>
      <c r="AY697" s="254"/>
      <c r="AZ697" s="254"/>
      <c r="BA697" s="254"/>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4"/>
      <c r="AY698" s="254"/>
      <c r="AZ698" s="254"/>
      <c r="BA698" s="254"/>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4"/>
      <c r="AY699" s="254"/>
      <c r="AZ699" s="254"/>
      <c r="BA699" s="254"/>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4"/>
      <c r="AY700" s="254"/>
      <c r="AZ700" s="254"/>
      <c r="BA700" s="254"/>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4"/>
      <c r="AY701" s="254"/>
      <c r="AZ701" s="254"/>
      <c r="BA701" s="254"/>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4"/>
      <c r="AY702" s="254"/>
      <c r="AZ702" s="254"/>
      <c r="BA702" s="254"/>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4"/>
      <c r="AY703" s="254"/>
      <c r="AZ703" s="254"/>
      <c r="BA703" s="254"/>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4"/>
      <c r="AY704" s="254"/>
      <c r="AZ704" s="254"/>
      <c r="BA704" s="254"/>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4"/>
      <c r="AY705" s="254"/>
      <c r="AZ705" s="254"/>
      <c r="BA705" s="254"/>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4"/>
      <c r="AY706" s="254"/>
      <c r="AZ706" s="254"/>
      <c r="BA706" s="254"/>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4"/>
      <c r="AY707" s="254"/>
      <c r="AZ707" s="254"/>
      <c r="BA707" s="254"/>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4"/>
      <c r="AY708" s="254"/>
      <c r="AZ708" s="254"/>
      <c r="BA708" s="254"/>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4"/>
      <c r="AY709" s="254"/>
      <c r="AZ709" s="254"/>
      <c r="BA709" s="254"/>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4"/>
      <c r="AY710" s="254"/>
      <c r="AZ710" s="254"/>
      <c r="BA710" s="254"/>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4"/>
      <c r="AY711" s="254"/>
      <c r="AZ711" s="254"/>
      <c r="BA711" s="254"/>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4"/>
      <c r="AY712" s="254"/>
      <c r="AZ712" s="254"/>
      <c r="BA712" s="254"/>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4"/>
      <c r="AY713" s="254"/>
      <c r="AZ713" s="254"/>
      <c r="BA713" s="254"/>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4"/>
      <c r="AY714" s="254"/>
      <c r="AZ714" s="254"/>
      <c r="BA714" s="254"/>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4"/>
      <c r="AY715" s="254"/>
      <c r="AZ715" s="254"/>
      <c r="BA715" s="254"/>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4"/>
      <c r="AY716" s="254"/>
      <c r="AZ716" s="254"/>
      <c r="BA716" s="254"/>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4"/>
      <c r="AY717" s="254"/>
      <c r="AZ717" s="254"/>
      <c r="BA717" s="254"/>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4"/>
      <c r="AY718" s="254"/>
      <c r="AZ718" s="254"/>
      <c r="BA718" s="254"/>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4"/>
      <c r="AY719" s="254"/>
      <c r="AZ719" s="254"/>
      <c r="BA719" s="254"/>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4"/>
      <c r="AY720" s="254"/>
      <c r="AZ720" s="254"/>
      <c r="BA720" s="254"/>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4"/>
      <c r="AY721" s="254"/>
      <c r="AZ721" s="254"/>
      <c r="BA721" s="254"/>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4"/>
      <c r="AY722" s="254"/>
      <c r="AZ722" s="254"/>
      <c r="BA722" s="254"/>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4"/>
      <c r="AY723" s="254"/>
      <c r="AZ723" s="254"/>
      <c r="BA723" s="254"/>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4"/>
      <c r="AY724" s="254"/>
      <c r="AZ724" s="254"/>
      <c r="BA724" s="254"/>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4"/>
      <c r="AY725" s="254"/>
      <c r="AZ725" s="254"/>
      <c r="BA725" s="254"/>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4"/>
      <c r="AY726" s="254"/>
      <c r="AZ726" s="254"/>
      <c r="BA726" s="254"/>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4"/>
      <c r="AY727" s="254"/>
      <c r="AZ727" s="254"/>
      <c r="BA727" s="254"/>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4"/>
      <c r="AY728" s="254"/>
      <c r="AZ728" s="254"/>
      <c r="BA728" s="254"/>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4"/>
      <c r="AY729" s="254"/>
      <c r="AZ729" s="254"/>
      <c r="BA729" s="254"/>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4"/>
      <c r="AY730" s="254"/>
      <c r="AZ730" s="254"/>
      <c r="BA730" s="254"/>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4"/>
      <c r="AY731" s="254"/>
      <c r="AZ731" s="254"/>
      <c r="BA731" s="254"/>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4"/>
      <c r="AY732" s="254"/>
      <c r="AZ732" s="254"/>
      <c r="BA732" s="254"/>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4"/>
      <c r="AY733" s="254"/>
      <c r="AZ733" s="254"/>
      <c r="BA733" s="254"/>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4"/>
      <c r="AY734" s="254"/>
      <c r="AZ734" s="254"/>
      <c r="BA734" s="254"/>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4"/>
      <c r="AY735" s="254"/>
      <c r="AZ735" s="254"/>
      <c r="BA735" s="254"/>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4"/>
      <c r="AY736" s="254"/>
      <c r="AZ736" s="254"/>
      <c r="BA736" s="254"/>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4"/>
      <c r="AY737" s="254"/>
      <c r="AZ737" s="254"/>
      <c r="BA737" s="254"/>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4"/>
      <c r="AY738" s="254"/>
      <c r="AZ738" s="254"/>
      <c r="BA738" s="254"/>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4"/>
      <c r="AY739" s="254"/>
      <c r="AZ739" s="254"/>
      <c r="BA739" s="254"/>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4"/>
      <c r="AY740" s="254"/>
      <c r="AZ740" s="254"/>
      <c r="BA740" s="254"/>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4"/>
      <c r="AY741" s="254"/>
      <c r="AZ741" s="254"/>
      <c r="BA741" s="254"/>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4"/>
      <c r="AY742" s="254"/>
      <c r="AZ742" s="254"/>
      <c r="BA742" s="254"/>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4"/>
      <c r="AY743" s="254"/>
      <c r="AZ743" s="254"/>
      <c r="BA743" s="254"/>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4"/>
      <c r="AY744" s="254"/>
      <c r="AZ744" s="254"/>
      <c r="BA744" s="254"/>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4"/>
      <c r="AY745" s="254"/>
      <c r="AZ745" s="254"/>
      <c r="BA745" s="254"/>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4"/>
      <c r="AY746" s="254"/>
      <c r="AZ746" s="254"/>
      <c r="BA746" s="254"/>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4"/>
      <c r="AY747" s="254"/>
      <c r="AZ747" s="254"/>
      <c r="BA747" s="254"/>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4"/>
      <c r="AY748" s="254"/>
      <c r="AZ748" s="254"/>
      <c r="BA748" s="254"/>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4"/>
      <c r="AY749" s="254"/>
      <c r="AZ749" s="254"/>
      <c r="BA749" s="254"/>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4"/>
      <c r="AY750" s="254"/>
      <c r="AZ750" s="254"/>
      <c r="BA750" s="254"/>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4"/>
      <c r="AY751" s="254"/>
      <c r="AZ751" s="254"/>
      <c r="BA751" s="254"/>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4"/>
      <c r="AY752" s="254"/>
      <c r="AZ752" s="254"/>
      <c r="BA752" s="254"/>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4"/>
      <c r="AY753" s="254"/>
      <c r="AZ753" s="254"/>
      <c r="BA753" s="254"/>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4"/>
      <c r="AY754" s="254"/>
      <c r="AZ754" s="254"/>
      <c r="BA754" s="254"/>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4"/>
      <c r="AY755" s="254"/>
      <c r="AZ755" s="254"/>
      <c r="BA755" s="254"/>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4"/>
      <c r="AY756" s="254"/>
      <c r="AZ756" s="254"/>
      <c r="BA756" s="254"/>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4"/>
      <c r="AY757" s="254"/>
      <c r="AZ757" s="254"/>
      <c r="BA757" s="254"/>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4"/>
      <c r="AY758" s="254"/>
      <c r="AZ758" s="254"/>
      <c r="BA758" s="254"/>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4"/>
      <c r="AY759" s="254"/>
      <c r="AZ759" s="254"/>
      <c r="BA759" s="254"/>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4"/>
      <c r="AY760" s="254"/>
      <c r="AZ760" s="254"/>
      <c r="BA760" s="254"/>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4"/>
      <c r="AY761" s="254"/>
      <c r="AZ761" s="254"/>
      <c r="BA761" s="254"/>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4"/>
      <c r="AY762" s="254"/>
      <c r="AZ762" s="254"/>
      <c r="BA762" s="254"/>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4"/>
      <c r="AY763" s="254"/>
      <c r="AZ763" s="254"/>
      <c r="BA763" s="254"/>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c r="A4" s="55"/>
      <c r="B4" s="381"/>
      <c r="C4" s="381"/>
      <c r="D4" s="381"/>
      <c r="E4" s="381"/>
      <c r="F4" s="381"/>
      <c r="G4" s="381"/>
      <c r="H4" s="381"/>
      <c r="I4" s="381"/>
      <c r="J4" s="381"/>
      <c r="K4" s="381"/>
      <c r="L4" s="76"/>
      <c r="M4" s="76"/>
      <c r="N4" s="76"/>
      <c r="O4" s="76"/>
      <c r="P4" s="76"/>
      <c r="Q4" s="76"/>
      <c r="R4" s="76"/>
      <c r="S4" s="76"/>
      <c r="T4" s="76"/>
      <c r="U4" s="76"/>
      <c r="V4" s="83"/>
      <c r="W4" s="83"/>
      <c r="X4" s="83"/>
      <c r="Y4" s="689"/>
      <c r="Z4" s="83"/>
      <c r="AA4" s="83"/>
      <c r="AB4" s="83"/>
      <c r="AC4" s="83"/>
      <c r="AD4" s="83"/>
      <c r="AE4" s="83"/>
      <c r="AF4" s="1"/>
      <c r="AG4" s="1"/>
      <c r="AH4" s="1"/>
      <c r="AI4" s="1"/>
      <c r="AJ4" s="1"/>
      <c r="AK4" s="258"/>
      <c r="AL4" s="258"/>
      <c r="AM4" s="258"/>
      <c r="AN4" s="258"/>
      <c r="AO4" s="258"/>
      <c r="AP4" s="258"/>
      <c r="AQ4" s="258"/>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689"/>
      <c r="Z5" s="83"/>
      <c r="AA5" s="83"/>
      <c r="AB5" s="83"/>
      <c r="AC5" s="83"/>
      <c r="AD5" s="83"/>
      <c r="AE5" s="83"/>
      <c r="AF5" s="1"/>
      <c r="AG5" s="1"/>
      <c r="AH5" s="1"/>
      <c r="AI5" s="1"/>
      <c r="AJ5" s="1"/>
      <c r="AK5" s="258"/>
      <c r="AL5" s="258"/>
      <c r="AM5" s="258"/>
      <c r="AN5" s="258"/>
      <c r="AO5" s="258"/>
      <c r="AP5" s="258"/>
      <c r="AQ5" s="258"/>
      <c r="AR5" s="50"/>
      <c r="AS5" s="50"/>
      <c r="AT5" s="51"/>
    </row>
    <row r="6" spans="1:49" ht="24" customHeight="1">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689"/>
      <c r="Z6" s="83"/>
      <c r="AA6" s="83"/>
      <c r="AB6" s="83"/>
      <c r="AC6" s="83"/>
      <c r="AD6" s="83"/>
      <c r="AE6" s="83"/>
      <c r="AF6" s="1"/>
      <c r="AG6" s="1"/>
      <c r="AH6" s="1"/>
      <c r="AI6" s="1"/>
      <c r="AJ6" s="1"/>
      <c r="AK6" s="258"/>
      <c r="AL6" s="258"/>
      <c r="AM6" s="258"/>
      <c r="AN6" s="258"/>
      <c r="AO6" s="258"/>
      <c r="AP6" s="258"/>
      <c r="AQ6" s="274"/>
      <c r="AR6" s="51"/>
      <c r="AS6" s="51"/>
      <c r="AU6" s="48"/>
      <c r="AV6" s="48"/>
      <c r="AW6" s="48"/>
    </row>
    <row r="7" spans="1:49" ht="14" customHeight="1">
      <c r="A7" s="1"/>
      <c r="B7" s="275" t="s">
        <v>146</v>
      </c>
      <c r="C7" s="368" t="b">
        <v>0</v>
      </c>
      <c r="D7" s="369" t="b">
        <v>0</v>
      </c>
      <c r="E7" s="368" t="b">
        <v>0</v>
      </c>
      <c r="F7" s="370" t="b">
        <v>0</v>
      </c>
      <c r="G7" s="370" t="b">
        <v>0</v>
      </c>
      <c r="H7" s="370" t="b">
        <v>0</v>
      </c>
      <c r="I7" s="370" t="b">
        <v>0</v>
      </c>
      <c r="J7" s="370" t="b">
        <v>0</v>
      </c>
      <c r="K7" s="371" t="b">
        <v>0</v>
      </c>
      <c r="L7" s="371" t="b">
        <v>0</v>
      </c>
      <c r="M7" s="371" t="b">
        <v>0</v>
      </c>
      <c r="N7" s="371" t="b">
        <v>0</v>
      </c>
      <c r="O7" s="371" t="b">
        <v>0</v>
      </c>
      <c r="P7" s="371" t="b">
        <v>1</v>
      </c>
      <c r="Q7" s="371" t="b">
        <v>1</v>
      </c>
      <c r="R7" s="371" t="b">
        <v>1</v>
      </c>
      <c r="S7" s="371" t="b">
        <v>1</v>
      </c>
      <c r="T7" s="371" t="b">
        <v>1</v>
      </c>
      <c r="U7" s="372" t="b">
        <v>1</v>
      </c>
      <c r="V7" s="83"/>
      <c r="W7" s="83"/>
      <c r="X7" s="83"/>
      <c r="Y7" s="689"/>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4" customHeight="1">
      <c r="A8" s="1"/>
      <c r="B8" s="275" t="s">
        <v>150</v>
      </c>
      <c r="C8" s="368" t="b">
        <v>0</v>
      </c>
      <c r="D8" s="369" t="b">
        <v>0</v>
      </c>
      <c r="E8" s="368" t="b">
        <v>0</v>
      </c>
      <c r="F8" s="370" t="b">
        <v>0</v>
      </c>
      <c r="G8" s="370" t="b">
        <v>0</v>
      </c>
      <c r="H8" s="370" t="b">
        <v>0</v>
      </c>
      <c r="I8" s="370" t="b">
        <v>0</v>
      </c>
      <c r="J8" s="370" t="b">
        <v>0</v>
      </c>
      <c r="K8" s="371" t="b">
        <v>0</v>
      </c>
      <c r="L8" s="371" t="b">
        <v>0</v>
      </c>
      <c r="M8" s="371" t="b">
        <v>0</v>
      </c>
      <c r="N8" s="371" t="b">
        <v>0</v>
      </c>
      <c r="O8" s="371" t="b">
        <v>0</v>
      </c>
      <c r="P8" s="371" t="b">
        <v>1</v>
      </c>
      <c r="Q8" s="371" t="b">
        <v>1</v>
      </c>
      <c r="R8" s="371" t="b">
        <v>1</v>
      </c>
      <c r="S8" s="371" t="b">
        <v>1</v>
      </c>
      <c r="T8" s="371" t="b">
        <v>1</v>
      </c>
      <c r="U8" s="372" t="b">
        <v>1</v>
      </c>
      <c r="V8" s="83"/>
      <c r="W8" s="83"/>
      <c r="X8" s="83"/>
      <c r="Y8" s="689"/>
      <c r="Z8" s="83"/>
      <c r="AA8" s="83"/>
      <c r="AB8" s="83"/>
      <c r="AC8" s="83"/>
      <c r="AD8" s="83"/>
      <c r="AE8" s="83"/>
      <c r="AF8" s="1"/>
      <c r="AG8" s="1"/>
      <c r="AH8" s="1"/>
      <c r="AI8" s="1"/>
      <c r="AJ8" s="1"/>
      <c r="AK8" s="258"/>
      <c r="AL8" s="258"/>
      <c r="AM8" s="258"/>
      <c r="AN8" s="274"/>
      <c r="AO8" s="274"/>
      <c r="AP8" s="274"/>
      <c r="AQ8" s="276"/>
      <c r="AT8" s="48"/>
      <c r="AU8" s="48"/>
      <c r="AV8" s="48"/>
      <c r="AW8" s="48"/>
    </row>
    <row r="9" spans="1:49" ht="14" customHeight="1">
      <c r="A9" s="1"/>
      <c r="B9" s="277" t="s">
        <v>148</v>
      </c>
      <c r="C9" s="368" t="b">
        <v>1</v>
      </c>
      <c r="D9" s="369" t="b">
        <v>1</v>
      </c>
      <c r="E9" s="368"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689"/>
      <c r="Z9" s="83"/>
      <c r="AA9" s="83"/>
      <c r="AB9" s="83"/>
      <c r="AC9" s="83"/>
      <c r="AD9" s="83"/>
      <c r="AE9" s="83"/>
      <c r="AF9" s="1"/>
      <c r="AG9" s="1"/>
      <c r="AH9" s="1"/>
      <c r="AI9" s="1"/>
      <c r="AJ9" s="1"/>
      <c r="AK9" s="258"/>
      <c r="AL9" s="258"/>
      <c r="AM9" s="258"/>
      <c r="AN9" s="274"/>
      <c r="AO9" s="274"/>
      <c r="AP9" s="274"/>
      <c r="AQ9" s="276"/>
      <c r="AT9" s="48"/>
      <c r="AU9" s="48"/>
      <c r="AV9" s="48"/>
      <c r="AW9" s="48"/>
    </row>
    <row r="10" spans="1:49" ht="14" customHeight="1">
      <c r="A10" s="1"/>
      <c r="B10" s="277" t="s">
        <v>152</v>
      </c>
      <c r="C10" s="368" t="b">
        <v>1</v>
      </c>
      <c r="D10" s="369" t="b">
        <v>1</v>
      </c>
      <c r="E10" s="368"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689"/>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4" customHeight="1">
      <c r="A11" s="1"/>
      <c r="B11" s="277" t="s">
        <v>154</v>
      </c>
      <c r="C11" s="368" t="b">
        <v>1</v>
      </c>
      <c r="D11" s="369" t="b">
        <v>1</v>
      </c>
      <c r="E11" s="368"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689"/>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4" customHeight="1">
      <c r="A12" s="1"/>
      <c r="B12" s="277" t="s">
        <v>156</v>
      </c>
      <c r="C12" s="368" t="b">
        <v>1</v>
      </c>
      <c r="D12" s="369" t="b">
        <v>1</v>
      </c>
      <c r="E12" s="368"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689"/>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4" customHeight="1">
      <c r="A13" s="1"/>
      <c r="B13" s="277" t="s">
        <v>160</v>
      </c>
      <c r="C13" s="368" t="b">
        <v>1</v>
      </c>
      <c r="D13" s="369" t="b">
        <v>1</v>
      </c>
      <c r="E13" s="368"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77" t="s">
        <v>158</v>
      </c>
      <c r="C14" s="368" t="b">
        <v>1</v>
      </c>
      <c r="D14" s="369" t="b">
        <v>1</v>
      </c>
      <c r="E14" s="368"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75" t="s">
        <v>162</v>
      </c>
      <c r="C15" s="368" t="b">
        <v>0</v>
      </c>
      <c r="D15" s="369" t="b">
        <v>0</v>
      </c>
      <c r="E15" s="368" t="b">
        <v>0</v>
      </c>
      <c r="F15" s="374" t="b">
        <v>0</v>
      </c>
      <c r="G15" s="374" t="b">
        <v>0</v>
      </c>
      <c r="H15" s="374" t="b">
        <v>0</v>
      </c>
      <c r="I15" s="374" t="b">
        <v>0</v>
      </c>
      <c r="J15" s="374" t="b">
        <v>0</v>
      </c>
      <c r="K15" s="375" t="b">
        <v>0</v>
      </c>
      <c r="L15" s="375" t="b">
        <v>0</v>
      </c>
      <c r="M15" s="375" t="b">
        <v>0</v>
      </c>
      <c r="N15" s="375" t="b">
        <v>0</v>
      </c>
      <c r="O15" s="375" t="b">
        <v>0</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75" t="s">
        <v>164</v>
      </c>
      <c r="C16" s="368" t="b">
        <v>0</v>
      </c>
      <c r="D16" s="369" t="b">
        <v>0</v>
      </c>
      <c r="E16" s="368" t="b">
        <v>0</v>
      </c>
      <c r="F16" s="374" t="b">
        <v>0</v>
      </c>
      <c r="G16" s="374" t="b">
        <v>0</v>
      </c>
      <c r="H16" s="374" t="b">
        <v>0</v>
      </c>
      <c r="I16" s="374" t="b">
        <v>0</v>
      </c>
      <c r="J16" s="374" t="b">
        <v>0</v>
      </c>
      <c r="K16" s="375" t="b">
        <v>0</v>
      </c>
      <c r="L16" s="375" t="b">
        <v>0</v>
      </c>
      <c r="M16" s="375" t="b">
        <v>0</v>
      </c>
      <c r="N16" s="375" t="b">
        <v>0</v>
      </c>
      <c r="O16" s="375" t="b">
        <v>0</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75" t="s">
        <v>167</v>
      </c>
      <c r="C17" s="368" t="b">
        <v>0</v>
      </c>
      <c r="D17" s="369" t="b">
        <v>0</v>
      </c>
      <c r="E17" s="368" t="b">
        <v>0</v>
      </c>
      <c r="F17" s="374" t="b">
        <v>0</v>
      </c>
      <c r="G17" s="374" t="b">
        <v>0</v>
      </c>
      <c r="H17" s="374" t="b">
        <v>0</v>
      </c>
      <c r="I17" s="374" t="b">
        <v>0</v>
      </c>
      <c r="J17" s="374" t="b">
        <v>0</v>
      </c>
      <c r="K17" s="375" t="b">
        <v>0</v>
      </c>
      <c r="L17" s="375" t="b">
        <v>0</v>
      </c>
      <c r="M17" s="375" t="b">
        <v>0</v>
      </c>
      <c r="N17" s="375" t="b">
        <v>0</v>
      </c>
      <c r="O17" s="375" t="b">
        <v>0</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75" t="s">
        <v>168</v>
      </c>
      <c r="C18" s="368" t="b">
        <v>0</v>
      </c>
      <c r="D18" s="369" t="b">
        <v>0</v>
      </c>
      <c r="E18" s="368" t="b">
        <v>0</v>
      </c>
      <c r="F18" s="375" t="b">
        <v>0</v>
      </c>
      <c r="G18" s="375" t="b">
        <v>0</v>
      </c>
      <c r="H18" s="375" t="b">
        <v>0</v>
      </c>
      <c r="I18" s="375" t="b">
        <v>0</v>
      </c>
      <c r="J18" s="375" t="b">
        <v>0</v>
      </c>
      <c r="K18" s="375" t="b">
        <v>0</v>
      </c>
      <c r="L18" s="375" t="b">
        <v>0</v>
      </c>
      <c r="M18" s="375" t="b">
        <v>0</v>
      </c>
      <c r="N18" s="375" t="b">
        <v>0</v>
      </c>
      <c r="O18" s="375" t="b">
        <v>0</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77" t="s">
        <v>169</v>
      </c>
      <c r="C19" s="368" t="b">
        <v>1</v>
      </c>
      <c r="D19" s="369" t="b">
        <v>1</v>
      </c>
      <c r="E19" s="368"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75" t="s">
        <v>165</v>
      </c>
      <c r="C20" s="368" t="b">
        <v>0</v>
      </c>
      <c r="D20" s="369" t="b">
        <v>0</v>
      </c>
      <c r="E20" s="368" t="b">
        <v>0</v>
      </c>
      <c r="F20" s="375" t="b">
        <v>0</v>
      </c>
      <c r="G20" s="375" t="b">
        <v>0</v>
      </c>
      <c r="H20" s="375" t="b">
        <v>0</v>
      </c>
      <c r="I20" s="375" t="b">
        <v>0</v>
      </c>
      <c r="J20" s="375" t="b">
        <v>0</v>
      </c>
      <c r="K20" s="375" t="b">
        <v>0</v>
      </c>
      <c r="L20" s="375" t="b">
        <v>0</v>
      </c>
      <c r="M20" s="375" t="b">
        <v>0</v>
      </c>
      <c r="N20" s="375" t="b">
        <v>0</v>
      </c>
      <c r="O20" s="375" t="b">
        <v>0</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75" t="s">
        <v>170</v>
      </c>
      <c r="C21" s="368" t="b">
        <v>0</v>
      </c>
      <c r="D21" s="369" t="b">
        <v>0</v>
      </c>
      <c r="E21" s="368" t="b">
        <v>0</v>
      </c>
      <c r="F21" s="375" t="b">
        <v>0</v>
      </c>
      <c r="G21" s="375" t="b">
        <v>0</v>
      </c>
      <c r="H21" s="375" t="b">
        <v>0</v>
      </c>
      <c r="I21" s="375" t="b">
        <v>0</v>
      </c>
      <c r="J21" s="375" t="b">
        <v>0</v>
      </c>
      <c r="K21" s="375" t="b">
        <v>0</v>
      </c>
      <c r="L21" s="375" t="b">
        <v>0</v>
      </c>
      <c r="M21" s="375" t="b">
        <v>0</v>
      </c>
      <c r="N21" s="375" t="b">
        <v>0</v>
      </c>
      <c r="O21" s="375" t="b">
        <v>0</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75" t="s">
        <v>171</v>
      </c>
      <c r="C22" s="368" t="b">
        <v>0</v>
      </c>
      <c r="D22" s="369" t="b">
        <v>0</v>
      </c>
      <c r="E22" s="368" t="b">
        <v>0</v>
      </c>
      <c r="F22" s="375" t="b">
        <v>0</v>
      </c>
      <c r="G22" s="375" t="b">
        <v>0</v>
      </c>
      <c r="H22" s="375" t="b">
        <v>0</v>
      </c>
      <c r="I22" s="375" t="b">
        <v>0</v>
      </c>
      <c r="J22" s="375" t="b">
        <v>0</v>
      </c>
      <c r="K22" s="375" t="b">
        <v>0</v>
      </c>
      <c r="L22" s="375" t="b">
        <v>0</v>
      </c>
      <c r="M22" s="375" t="b">
        <v>0</v>
      </c>
      <c r="N22" s="375" t="b">
        <v>0</v>
      </c>
      <c r="O22" s="375" t="b">
        <v>0</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75" t="s">
        <v>172</v>
      </c>
      <c r="C23" s="368" t="b">
        <v>0</v>
      </c>
      <c r="D23" s="369" t="b">
        <v>0</v>
      </c>
      <c r="E23" s="368" t="b">
        <v>0</v>
      </c>
      <c r="F23" s="375" t="b">
        <v>0</v>
      </c>
      <c r="G23" s="375" t="b">
        <v>0</v>
      </c>
      <c r="H23" s="375" t="b">
        <v>0</v>
      </c>
      <c r="I23" s="375" t="b">
        <v>0</v>
      </c>
      <c r="J23" s="375" t="b">
        <v>0</v>
      </c>
      <c r="K23" s="375" t="b">
        <v>0</v>
      </c>
      <c r="L23" s="375" t="b">
        <v>0</v>
      </c>
      <c r="M23" s="375" t="b">
        <v>0</v>
      </c>
      <c r="N23" s="375" t="b">
        <v>0</v>
      </c>
      <c r="O23" s="375" t="b">
        <v>0</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77" t="s">
        <v>175</v>
      </c>
      <c r="C24" s="368" t="b">
        <v>1</v>
      </c>
      <c r="D24" s="369" t="b">
        <v>1</v>
      </c>
      <c r="E24" s="368"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77" t="s">
        <v>174</v>
      </c>
      <c r="C25" s="368" t="b">
        <v>1</v>
      </c>
      <c r="D25" s="369" t="b">
        <v>1</v>
      </c>
      <c r="E25" s="368"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75" t="s">
        <v>173</v>
      </c>
      <c r="C26" s="368" t="b">
        <v>0</v>
      </c>
      <c r="D26" s="369" t="b">
        <v>0</v>
      </c>
      <c r="E26" s="368" t="b">
        <v>0</v>
      </c>
      <c r="F26" s="375" t="b">
        <v>0</v>
      </c>
      <c r="G26" s="375" t="b">
        <v>0</v>
      </c>
      <c r="H26" s="375" t="b">
        <v>0</v>
      </c>
      <c r="I26" s="375" t="b">
        <v>0</v>
      </c>
      <c r="J26" s="375" t="b">
        <v>0</v>
      </c>
      <c r="K26" s="375" t="b">
        <v>0</v>
      </c>
      <c r="L26" s="375" t="b">
        <v>0</v>
      </c>
      <c r="M26" s="375" t="b">
        <v>0</v>
      </c>
      <c r="N26" s="375" t="b">
        <v>0</v>
      </c>
      <c r="O26" s="375" t="b">
        <v>0</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77" t="s">
        <v>176</v>
      </c>
      <c r="C27" s="368" t="b">
        <v>1</v>
      </c>
      <c r="D27" s="369" t="b">
        <v>1</v>
      </c>
      <c r="E27" s="368"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75" t="s">
        <v>177</v>
      </c>
      <c r="C28" s="368" t="b">
        <v>0</v>
      </c>
      <c r="D28" s="369" t="b">
        <v>0</v>
      </c>
      <c r="E28" s="368" t="b">
        <v>0</v>
      </c>
      <c r="F28" s="375" t="b">
        <v>0</v>
      </c>
      <c r="G28" s="375" t="b">
        <v>0</v>
      </c>
      <c r="H28" s="375" t="b">
        <v>0</v>
      </c>
      <c r="I28" s="375" t="b">
        <v>0</v>
      </c>
      <c r="J28" s="375" t="b">
        <v>0</v>
      </c>
      <c r="K28" s="375" t="b">
        <v>0</v>
      </c>
      <c r="L28" s="375" t="b">
        <v>0</v>
      </c>
      <c r="M28" s="375" t="b">
        <v>0</v>
      </c>
      <c r="N28" s="375" t="b">
        <v>0</v>
      </c>
      <c r="O28" s="375" t="b">
        <v>0</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75" t="s">
        <v>179</v>
      </c>
      <c r="C29" s="368" t="b">
        <v>0</v>
      </c>
      <c r="D29" s="369" t="b">
        <v>0</v>
      </c>
      <c r="E29" s="368" t="b">
        <v>0</v>
      </c>
      <c r="F29" s="375" t="b">
        <v>0</v>
      </c>
      <c r="G29" s="375" t="b">
        <v>0</v>
      </c>
      <c r="H29" s="375" t="b">
        <v>0</v>
      </c>
      <c r="I29" s="375" t="b">
        <v>0</v>
      </c>
      <c r="J29" s="375" t="b">
        <v>0</v>
      </c>
      <c r="K29" s="375" t="b">
        <v>0</v>
      </c>
      <c r="L29" s="375" t="b">
        <v>0</v>
      </c>
      <c r="M29" s="375" t="b">
        <v>0</v>
      </c>
      <c r="N29" s="375" t="b">
        <v>0</v>
      </c>
      <c r="O29" s="375" t="b">
        <v>0</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75" t="s">
        <v>178</v>
      </c>
      <c r="C30" s="368" t="b">
        <v>0</v>
      </c>
      <c r="D30" s="369" t="b">
        <v>0</v>
      </c>
      <c r="E30" s="368" t="b">
        <v>0</v>
      </c>
      <c r="F30" s="375" t="b">
        <v>0</v>
      </c>
      <c r="G30" s="375" t="b">
        <v>0</v>
      </c>
      <c r="H30" s="375" t="b">
        <v>0</v>
      </c>
      <c r="I30" s="375" t="b">
        <v>0</v>
      </c>
      <c r="J30" s="375" t="b">
        <v>0</v>
      </c>
      <c r="K30" s="375" t="b">
        <v>0</v>
      </c>
      <c r="L30" s="375" t="b">
        <v>0</v>
      </c>
      <c r="M30" s="375" t="b">
        <v>0</v>
      </c>
      <c r="N30" s="375" t="b">
        <v>0</v>
      </c>
      <c r="O30" s="375" t="b">
        <v>0</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75" t="s">
        <v>180</v>
      </c>
      <c r="C31" s="368" t="b">
        <v>0</v>
      </c>
      <c r="D31" s="369" t="b">
        <v>0</v>
      </c>
      <c r="E31" s="368" t="b">
        <v>0</v>
      </c>
      <c r="F31" s="375" t="b">
        <v>0</v>
      </c>
      <c r="G31" s="375" t="b">
        <v>0</v>
      </c>
      <c r="H31" s="375" t="b">
        <v>0</v>
      </c>
      <c r="I31" s="375" t="b">
        <v>0</v>
      </c>
      <c r="J31" s="375" t="b">
        <v>0</v>
      </c>
      <c r="K31" s="375" t="b">
        <v>0</v>
      </c>
      <c r="L31" s="375" t="b">
        <v>0</v>
      </c>
      <c r="M31" s="375" t="b">
        <v>0</v>
      </c>
      <c r="N31" s="375" t="b">
        <v>0</v>
      </c>
      <c r="O31" s="375" t="b">
        <v>0</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75" t="s">
        <v>183</v>
      </c>
      <c r="C32" s="368" t="b">
        <v>0</v>
      </c>
      <c r="D32" s="369" t="b">
        <v>0</v>
      </c>
      <c r="E32" s="368" t="b">
        <v>0</v>
      </c>
      <c r="F32" s="375" t="b">
        <v>0</v>
      </c>
      <c r="G32" s="375" t="b">
        <v>0</v>
      </c>
      <c r="H32" s="375" t="b">
        <v>0</v>
      </c>
      <c r="I32" s="375" t="b">
        <v>0</v>
      </c>
      <c r="J32" s="375" t="b">
        <v>0</v>
      </c>
      <c r="K32" s="375" t="b">
        <v>0</v>
      </c>
      <c r="L32" s="375" t="b">
        <v>0</v>
      </c>
      <c r="M32" s="375" t="b">
        <v>0</v>
      </c>
      <c r="N32" s="375" t="b">
        <v>0</v>
      </c>
      <c r="O32" s="375" t="b">
        <v>0</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58"/>
      <c r="B33" s="275" t="s">
        <v>187</v>
      </c>
      <c r="C33" s="368" t="b">
        <v>0</v>
      </c>
      <c r="D33" s="369" t="b">
        <v>0</v>
      </c>
      <c r="E33" s="368" t="b">
        <v>0</v>
      </c>
      <c r="F33" s="375" t="b">
        <v>0</v>
      </c>
      <c r="G33" s="375" t="b">
        <v>0</v>
      </c>
      <c r="H33" s="375" t="b">
        <v>0</v>
      </c>
      <c r="I33" s="375" t="b">
        <v>0</v>
      </c>
      <c r="J33" s="375" t="b">
        <v>0</v>
      </c>
      <c r="K33" s="375" t="b">
        <v>0</v>
      </c>
      <c r="L33" s="375" t="b">
        <v>0</v>
      </c>
      <c r="M33" s="375" t="b">
        <v>0</v>
      </c>
      <c r="N33" s="375" t="b">
        <v>0</v>
      </c>
      <c r="O33" s="375" t="b">
        <v>0</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75" t="s">
        <v>184</v>
      </c>
      <c r="C34" s="368" t="b">
        <v>0</v>
      </c>
      <c r="D34" s="369" t="b">
        <v>0</v>
      </c>
      <c r="E34" s="368" t="b">
        <v>0</v>
      </c>
      <c r="F34" s="375" t="b">
        <v>0</v>
      </c>
      <c r="G34" s="375" t="b">
        <v>0</v>
      </c>
      <c r="H34" s="375" t="b">
        <v>0</v>
      </c>
      <c r="I34" s="375" t="b">
        <v>0</v>
      </c>
      <c r="J34" s="375" t="b">
        <v>0</v>
      </c>
      <c r="K34" s="375" t="b">
        <v>0</v>
      </c>
      <c r="L34" s="375" t="b">
        <v>0</v>
      </c>
      <c r="M34" s="375" t="b">
        <v>0</v>
      </c>
      <c r="N34" s="375" t="b">
        <v>0</v>
      </c>
      <c r="O34" s="375" t="b">
        <v>0</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77" t="s">
        <v>185</v>
      </c>
      <c r="C35" s="368" t="b">
        <v>1</v>
      </c>
      <c r="D35" s="369" t="b">
        <v>1</v>
      </c>
      <c r="E35" s="368"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77" t="s">
        <v>186</v>
      </c>
      <c r="C36" s="368" t="b">
        <v>1</v>
      </c>
      <c r="D36" s="369" t="b">
        <v>1</v>
      </c>
      <c r="E36" s="368"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77" t="s">
        <v>188</v>
      </c>
      <c r="C37" s="368" t="b">
        <v>1</v>
      </c>
      <c r="D37" s="369" t="b">
        <v>1</v>
      </c>
      <c r="E37" s="368"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77" t="s">
        <v>181</v>
      </c>
      <c r="C38" s="368" t="b">
        <v>1</v>
      </c>
      <c r="D38" s="369" t="b">
        <v>1</v>
      </c>
      <c r="E38" s="368"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77" t="s">
        <v>182</v>
      </c>
      <c r="C39" s="368" t="b">
        <v>1</v>
      </c>
      <c r="D39" s="369" t="b">
        <v>1</v>
      </c>
      <c r="E39" s="368"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77" t="s">
        <v>189</v>
      </c>
      <c r="C40" s="368" t="b">
        <v>1</v>
      </c>
      <c r="D40" s="369" t="b">
        <v>1</v>
      </c>
      <c r="E40" s="368"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75" t="s">
        <v>190</v>
      </c>
      <c r="C41" s="368" t="b">
        <v>0</v>
      </c>
      <c r="D41" s="369" t="b">
        <v>0</v>
      </c>
      <c r="E41" s="368" t="b">
        <v>0</v>
      </c>
      <c r="F41" s="375" t="b">
        <v>0</v>
      </c>
      <c r="G41" s="375" t="b">
        <v>0</v>
      </c>
      <c r="H41" s="375" t="b">
        <v>0</v>
      </c>
      <c r="I41" s="375" t="b">
        <v>0</v>
      </c>
      <c r="J41" s="375" t="b">
        <v>0</v>
      </c>
      <c r="K41" s="375" t="b">
        <v>0</v>
      </c>
      <c r="L41" s="375" t="b">
        <v>0</v>
      </c>
      <c r="M41" s="375" t="b">
        <v>0</v>
      </c>
      <c r="N41" s="375" t="b">
        <v>0</v>
      </c>
      <c r="O41" s="375" t="b">
        <v>0</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77" t="s">
        <v>191</v>
      </c>
      <c r="C42" s="377" t="b">
        <v>1</v>
      </c>
      <c r="D42" s="375" t="b">
        <v>1</v>
      </c>
      <c r="E42" s="378"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75" t="s">
        <v>194</v>
      </c>
      <c r="C45" s="375" t="b">
        <v>0</v>
      </c>
      <c r="D45" s="375" t="b">
        <v>0</v>
      </c>
      <c r="E45" s="375" t="b">
        <v>0</v>
      </c>
      <c r="F45" s="375" t="b">
        <v>0</v>
      </c>
      <c r="G45" s="375" t="b">
        <v>0</v>
      </c>
      <c r="H45" s="375" t="b">
        <v>0</v>
      </c>
      <c r="I45" s="375" t="b">
        <v>0</v>
      </c>
      <c r="J45" s="375" t="b">
        <v>0</v>
      </c>
      <c r="K45" s="375" t="b">
        <v>0</v>
      </c>
      <c r="L45" s="375" t="b">
        <v>0</v>
      </c>
      <c r="M45" s="375" t="b">
        <v>0</v>
      </c>
      <c r="N45" s="375" t="b">
        <v>0</v>
      </c>
      <c r="O45" s="375" t="b">
        <v>0</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75" t="s">
        <v>195</v>
      </c>
      <c r="C46" s="375" t="b">
        <v>0</v>
      </c>
      <c r="D46" s="375" t="b">
        <v>0</v>
      </c>
      <c r="E46" s="375" t="b">
        <v>0</v>
      </c>
      <c r="F46" s="375" t="b">
        <v>0</v>
      </c>
      <c r="G46" s="375" t="b">
        <v>0</v>
      </c>
      <c r="H46" s="375" t="b">
        <v>0</v>
      </c>
      <c r="I46" s="375" t="b">
        <v>0</v>
      </c>
      <c r="J46" s="375" t="b">
        <v>0</v>
      </c>
      <c r="K46" s="375" t="b">
        <v>0</v>
      </c>
      <c r="L46" s="375" t="b">
        <v>0</v>
      </c>
      <c r="M46" s="375" t="b">
        <v>0</v>
      </c>
      <c r="N46" s="375" t="b">
        <v>0</v>
      </c>
      <c r="O46" s="375" t="b">
        <v>0</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75" t="s">
        <v>196</v>
      </c>
      <c r="C47" s="375" t="b">
        <v>0</v>
      </c>
      <c r="D47" s="375" t="b">
        <v>0</v>
      </c>
      <c r="E47" s="375" t="b">
        <v>0</v>
      </c>
      <c r="F47" s="375" t="b">
        <v>0</v>
      </c>
      <c r="G47" s="375" t="b">
        <v>0</v>
      </c>
      <c r="H47" s="375" t="b">
        <v>0</v>
      </c>
      <c r="I47" s="375" t="b">
        <v>0</v>
      </c>
      <c r="J47" s="375" t="b">
        <v>0</v>
      </c>
      <c r="K47" s="375" t="b">
        <v>0</v>
      </c>
      <c r="L47" s="375" t="b">
        <v>0</v>
      </c>
      <c r="M47" s="375" t="b">
        <v>0</v>
      </c>
      <c r="N47" s="375" t="b">
        <v>0</v>
      </c>
      <c r="O47" s="375" t="b">
        <v>0</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75" t="s">
        <v>200</v>
      </c>
      <c r="C50" s="375" t="b">
        <v>0</v>
      </c>
      <c r="D50" s="375" t="b">
        <v>0</v>
      </c>
      <c r="E50" s="375" t="b">
        <v>0</v>
      </c>
      <c r="F50" s="375" t="b">
        <v>0</v>
      </c>
      <c r="G50" s="375" t="b">
        <v>0</v>
      </c>
      <c r="H50" s="375" t="b">
        <v>0</v>
      </c>
      <c r="I50" s="375" t="b">
        <v>0</v>
      </c>
      <c r="J50" s="375" t="b">
        <v>0</v>
      </c>
      <c r="K50" s="375" t="b">
        <v>0</v>
      </c>
      <c r="L50" s="375" t="b">
        <v>0</v>
      </c>
      <c r="M50" s="375" t="b">
        <v>0</v>
      </c>
      <c r="N50" s="375" t="b">
        <v>0</v>
      </c>
      <c r="O50" s="375" t="b">
        <v>0</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75" t="s">
        <v>201</v>
      </c>
      <c r="C52" s="375" t="b">
        <v>0</v>
      </c>
      <c r="D52" s="375" t="b">
        <v>0</v>
      </c>
      <c r="E52" s="375" t="b">
        <v>0</v>
      </c>
      <c r="F52" s="375" t="b">
        <v>0</v>
      </c>
      <c r="G52" s="375" t="b">
        <v>0</v>
      </c>
      <c r="H52" s="375" t="b">
        <v>0</v>
      </c>
      <c r="I52" s="375" t="b">
        <v>0</v>
      </c>
      <c r="J52" s="375" t="b">
        <v>0</v>
      </c>
      <c r="K52" s="375" t="b">
        <v>0</v>
      </c>
      <c r="L52" s="375" t="b">
        <v>0</v>
      </c>
      <c r="M52" s="375" t="b">
        <v>0</v>
      </c>
      <c r="N52" s="375" t="b">
        <v>0</v>
      </c>
      <c r="O52" s="375" t="b">
        <v>0</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75" t="s">
        <v>203</v>
      </c>
      <c r="C53" s="375" t="b">
        <v>0</v>
      </c>
      <c r="D53" s="375" t="b">
        <v>0</v>
      </c>
      <c r="E53" s="375" t="b">
        <v>0</v>
      </c>
      <c r="F53" s="375" t="b">
        <v>0</v>
      </c>
      <c r="G53" s="375" t="b">
        <v>0</v>
      </c>
      <c r="H53" s="375" t="b">
        <v>0</v>
      </c>
      <c r="I53" s="375" t="b">
        <v>0</v>
      </c>
      <c r="J53" s="375" t="b">
        <v>0</v>
      </c>
      <c r="K53" s="375" t="b">
        <v>0</v>
      </c>
      <c r="L53" s="375" t="b">
        <v>0</v>
      </c>
      <c r="M53" s="375" t="b">
        <v>0</v>
      </c>
      <c r="N53" s="375" t="b">
        <v>0</v>
      </c>
      <c r="O53" s="375" t="b">
        <v>0</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75" t="s">
        <v>202</v>
      </c>
      <c r="C54" s="375" t="b">
        <v>0</v>
      </c>
      <c r="D54" s="375" t="b">
        <v>0</v>
      </c>
      <c r="E54" s="375" t="b">
        <v>0</v>
      </c>
      <c r="F54" s="375" t="b">
        <v>0</v>
      </c>
      <c r="G54" s="375" t="b">
        <v>0</v>
      </c>
      <c r="H54" s="375" t="b">
        <v>0</v>
      </c>
      <c r="I54" s="375" t="b">
        <v>0</v>
      </c>
      <c r="J54" s="375" t="b">
        <v>0</v>
      </c>
      <c r="K54" s="375" t="b">
        <v>0</v>
      </c>
      <c r="L54" s="375" t="b">
        <v>0</v>
      </c>
      <c r="M54" s="375" t="b">
        <v>0</v>
      </c>
      <c r="N54" s="375" t="b">
        <v>0</v>
      </c>
      <c r="O54" s="375" t="b">
        <v>0</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78" t="s">
        <v>204</v>
      </c>
      <c r="C55" s="379" t="b">
        <v>0</v>
      </c>
      <c r="D55" s="379" t="b">
        <v>0</v>
      </c>
      <c r="E55" s="379" t="b">
        <v>0</v>
      </c>
      <c r="F55" s="379" t="b">
        <v>0</v>
      </c>
      <c r="G55" s="379" t="b">
        <v>0</v>
      </c>
      <c r="H55" s="379" t="b">
        <v>0</v>
      </c>
      <c r="I55" s="379" t="b">
        <v>0</v>
      </c>
      <c r="J55" s="379" t="b">
        <v>0</v>
      </c>
      <c r="K55" s="379" t="b">
        <v>0</v>
      </c>
      <c r="L55" s="379" t="b">
        <v>0</v>
      </c>
      <c r="M55" s="379" t="b">
        <v>0</v>
      </c>
      <c r="N55" s="379" t="b">
        <v>0</v>
      </c>
      <c r="O55" s="379" t="b">
        <v>0</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baseColWidth="10" defaultColWidth="10.83203125" defaultRowHeight="15" x14ac:dyDescent="0"/>
  <cols>
    <col min="1" max="4" width="10.83203125" style="381"/>
    <col min="5" max="5" width="21" style="381" bestFit="1" customWidth="1"/>
    <col min="6" max="9" width="10.83203125" style="381"/>
    <col min="10" max="10" width="21.5" style="381" bestFit="1" customWidth="1"/>
    <col min="11" max="16384" width="10.83203125" style="381"/>
  </cols>
  <sheetData>
    <row r="2" spans="2:15" ht="26">
      <c r="B2" s="218" t="s">
        <v>317</v>
      </c>
      <c r="H2" s="690"/>
      <c r="I2" s="690"/>
      <c r="J2" s="690"/>
    </row>
    <row r="5" spans="2:15" ht="22" thickBot="1">
      <c r="B5" s="976" t="s">
        <v>142</v>
      </c>
      <c r="C5" s="976"/>
      <c r="D5" s="976"/>
      <c r="E5" s="976"/>
      <c r="F5" s="439"/>
      <c r="G5" s="976" t="s">
        <v>207</v>
      </c>
      <c r="H5" s="976"/>
      <c r="I5" s="976"/>
      <c r="J5" s="976"/>
      <c r="K5" s="438"/>
      <c r="L5" s="438"/>
      <c r="M5" s="439"/>
      <c r="N5" s="439"/>
      <c r="O5" s="439"/>
    </row>
    <row r="6" spans="2:15" ht="16" thickBot="1">
      <c r="B6" s="442" t="s">
        <v>138</v>
      </c>
      <c r="C6" s="443" t="s">
        <v>313</v>
      </c>
      <c r="D6" s="443" t="s">
        <v>314</v>
      </c>
      <c r="E6" s="444" t="s">
        <v>312</v>
      </c>
      <c r="F6" s="440"/>
      <c r="G6" s="442" t="s">
        <v>138</v>
      </c>
      <c r="H6" s="443" t="s">
        <v>313</v>
      </c>
      <c r="I6" s="443" t="s">
        <v>314</v>
      </c>
      <c r="J6" s="444" t="s">
        <v>312</v>
      </c>
      <c r="K6" s="441"/>
      <c r="L6" s="438"/>
      <c r="M6" s="439"/>
      <c r="N6" s="439"/>
      <c r="O6" s="439"/>
    </row>
    <row r="7" spans="2:15">
      <c r="B7" s="446" t="s">
        <v>146</v>
      </c>
      <c r="C7" s="455">
        <v>1.5E-3</v>
      </c>
      <c r="D7" s="455">
        <v>0.29799999999999999</v>
      </c>
      <c r="E7" s="447">
        <v>3</v>
      </c>
      <c r="F7" s="440"/>
      <c r="G7" s="446" t="s">
        <v>146</v>
      </c>
      <c r="H7" s="849">
        <v>1.5E-3</v>
      </c>
      <c r="I7" s="849">
        <v>0.29799999999999999</v>
      </c>
      <c r="J7" s="447">
        <v>3</v>
      </c>
      <c r="K7" s="440"/>
      <c r="L7" s="439"/>
      <c r="M7" s="439"/>
      <c r="N7" s="439"/>
      <c r="O7" s="439"/>
    </row>
    <row r="8" spans="2:15">
      <c r="B8" s="448" t="s">
        <v>148</v>
      </c>
      <c r="C8" s="455">
        <v>1.5E-3</v>
      </c>
      <c r="D8" s="455">
        <v>0.29799999999999999</v>
      </c>
      <c r="E8" s="449">
        <v>3</v>
      </c>
      <c r="F8" s="440"/>
      <c r="G8" s="448" t="s">
        <v>148</v>
      </c>
      <c r="H8" s="849">
        <v>1.5E-3</v>
      </c>
      <c r="I8" s="849">
        <v>0.29799999999999999</v>
      </c>
      <c r="J8" s="449">
        <v>3</v>
      </c>
      <c r="K8" s="440"/>
      <c r="L8" s="439"/>
      <c r="M8" s="439"/>
      <c r="N8" s="439"/>
      <c r="O8" s="439"/>
    </row>
    <row r="9" spans="2:15">
      <c r="B9" s="448" t="s">
        <v>150</v>
      </c>
      <c r="C9" s="455">
        <v>1.5E-3</v>
      </c>
      <c r="D9" s="455">
        <v>0.29799999999999999</v>
      </c>
      <c r="E9" s="449">
        <v>3</v>
      </c>
      <c r="F9" s="440"/>
      <c r="G9" s="448" t="s">
        <v>150</v>
      </c>
      <c r="H9" s="849">
        <v>1.5E-3</v>
      </c>
      <c r="I9" s="849">
        <v>0.29799999999999999</v>
      </c>
      <c r="J9" s="449">
        <v>3</v>
      </c>
      <c r="K9" s="440"/>
      <c r="L9" s="439"/>
      <c r="M9" s="439"/>
      <c r="N9" s="439"/>
      <c r="O9" s="439"/>
    </row>
    <row r="10" spans="2:15">
      <c r="B10" s="448" t="s">
        <v>152</v>
      </c>
      <c r="C10" s="455">
        <v>1.5E-3</v>
      </c>
      <c r="D10" s="455">
        <v>0.29799999999999999</v>
      </c>
      <c r="E10" s="449">
        <v>3</v>
      </c>
      <c r="F10" s="440"/>
      <c r="G10" s="448" t="s">
        <v>152</v>
      </c>
      <c r="H10" s="849">
        <v>1.5E-3</v>
      </c>
      <c r="I10" s="849">
        <v>0.29799999999999999</v>
      </c>
      <c r="J10" s="449">
        <v>3</v>
      </c>
      <c r="K10" s="440"/>
      <c r="L10" s="439"/>
      <c r="M10" s="439"/>
      <c r="N10" s="439"/>
      <c r="O10" s="439"/>
    </row>
    <row r="11" spans="2:15">
      <c r="B11" s="448" t="s">
        <v>154</v>
      </c>
      <c r="C11" s="455">
        <v>1.5E-3</v>
      </c>
      <c r="D11" s="455">
        <v>0.29799999999999999</v>
      </c>
      <c r="E11" s="449">
        <v>3</v>
      </c>
      <c r="F11" s="440"/>
      <c r="G11" s="448" t="s">
        <v>154</v>
      </c>
      <c r="H11" s="849">
        <v>1.5E-3</v>
      </c>
      <c r="I11" s="849">
        <v>0.29799999999999999</v>
      </c>
      <c r="J11" s="449">
        <v>3</v>
      </c>
      <c r="K11" s="440"/>
      <c r="L11" s="439"/>
      <c r="M11" s="439"/>
      <c r="N11" s="439"/>
      <c r="O11" s="439"/>
    </row>
    <row r="12" spans="2:15">
      <c r="B12" s="448" t="s">
        <v>156</v>
      </c>
      <c r="C12" s="455">
        <v>1.5E-3</v>
      </c>
      <c r="D12" s="455">
        <v>0.29799999999999999</v>
      </c>
      <c r="E12" s="449">
        <v>3</v>
      </c>
      <c r="F12" s="440"/>
      <c r="G12" s="448" t="s">
        <v>156</v>
      </c>
      <c r="H12" s="849">
        <v>1.5E-3</v>
      </c>
      <c r="I12" s="849">
        <v>0.29799999999999999</v>
      </c>
      <c r="J12" s="449">
        <v>3</v>
      </c>
      <c r="K12" s="440"/>
      <c r="L12" s="439"/>
      <c r="M12" s="439"/>
      <c r="N12" s="439"/>
      <c r="O12" s="439"/>
    </row>
    <row r="13" spans="2:15">
      <c r="B13" s="448" t="s">
        <v>158</v>
      </c>
      <c r="C13" s="455">
        <v>1.5E-3</v>
      </c>
      <c r="D13" s="455">
        <v>0.29799999999999999</v>
      </c>
      <c r="E13" s="449">
        <v>3</v>
      </c>
      <c r="F13" s="440"/>
      <c r="G13" s="448" t="s">
        <v>158</v>
      </c>
      <c r="H13" s="849">
        <v>1.5E-3</v>
      </c>
      <c r="I13" s="849">
        <v>0.29799999999999999</v>
      </c>
      <c r="J13" s="449">
        <v>3</v>
      </c>
      <c r="K13" s="440"/>
      <c r="L13" s="439"/>
      <c r="M13" s="439"/>
      <c r="N13" s="439"/>
      <c r="O13" s="439"/>
    </row>
    <row r="14" spans="2:15">
      <c r="B14" s="448" t="s">
        <v>160</v>
      </c>
      <c r="C14" s="455">
        <v>1.5E-3</v>
      </c>
      <c r="D14" s="455">
        <v>0.29799999999999999</v>
      </c>
      <c r="E14" s="449">
        <v>3</v>
      </c>
      <c r="F14" s="440"/>
      <c r="G14" s="448" t="s">
        <v>160</v>
      </c>
      <c r="H14" s="849">
        <v>1.5E-3</v>
      </c>
      <c r="I14" s="849">
        <v>0.29799999999999999</v>
      </c>
      <c r="J14" s="449">
        <v>3</v>
      </c>
      <c r="K14" s="440"/>
      <c r="L14" s="439"/>
      <c r="M14" s="439"/>
      <c r="N14" s="439"/>
      <c r="O14" s="439"/>
    </row>
    <row r="15" spans="2:15">
      <c r="B15" s="448" t="s">
        <v>162</v>
      </c>
      <c r="C15" s="455">
        <v>1.5E-3</v>
      </c>
      <c r="D15" s="455">
        <v>0.29799999999999999</v>
      </c>
      <c r="E15" s="449">
        <v>3</v>
      </c>
      <c r="F15" s="440"/>
      <c r="G15" s="448" t="s">
        <v>162</v>
      </c>
      <c r="H15" s="849">
        <v>1.5E-3</v>
      </c>
      <c r="I15" s="849">
        <v>0.29799999999999999</v>
      </c>
      <c r="J15" s="449">
        <v>3</v>
      </c>
      <c r="K15" s="440"/>
      <c r="L15" s="439"/>
      <c r="M15" s="439"/>
      <c r="N15" s="439"/>
      <c r="O15" s="439"/>
    </row>
    <row r="16" spans="2:15">
      <c r="B16" s="448" t="s">
        <v>164</v>
      </c>
      <c r="C16" s="455">
        <v>1.5E-3</v>
      </c>
      <c r="D16" s="455">
        <v>0.29799999999999999</v>
      </c>
      <c r="E16" s="449">
        <v>3</v>
      </c>
      <c r="F16" s="440"/>
      <c r="G16" s="448" t="s">
        <v>164</v>
      </c>
      <c r="H16" s="849">
        <v>1.5E-3</v>
      </c>
      <c r="I16" s="849">
        <v>0.29799999999999999</v>
      </c>
      <c r="J16" s="449">
        <v>3</v>
      </c>
      <c r="K16" s="440"/>
      <c r="L16" s="439"/>
      <c r="M16" s="439"/>
      <c r="N16" s="439"/>
      <c r="O16" s="439"/>
    </row>
    <row r="17" spans="2:15">
      <c r="B17" s="448" t="s">
        <v>165</v>
      </c>
      <c r="C17" s="455">
        <v>1.5E-3</v>
      </c>
      <c r="D17" s="455">
        <v>0.29799999999999999</v>
      </c>
      <c r="E17" s="449">
        <v>3</v>
      </c>
      <c r="F17" s="440"/>
      <c r="G17" s="448" t="s">
        <v>165</v>
      </c>
      <c r="H17" s="849">
        <v>1.5E-3</v>
      </c>
      <c r="I17" s="849">
        <v>0.29799999999999999</v>
      </c>
      <c r="J17" s="449">
        <v>3</v>
      </c>
      <c r="K17" s="440"/>
      <c r="L17" s="439"/>
      <c r="M17" s="439"/>
      <c r="N17" s="439"/>
      <c r="O17" s="439"/>
    </row>
    <row r="18" spans="2:15">
      <c r="B18" s="448" t="s">
        <v>167</v>
      </c>
      <c r="C18" s="455">
        <v>1.5E-3</v>
      </c>
      <c r="D18" s="455">
        <v>0.29799999999999999</v>
      </c>
      <c r="E18" s="449">
        <v>3</v>
      </c>
      <c r="F18" s="440"/>
      <c r="G18" s="448" t="s">
        <v>167</v>
      </c>
      <c r="H18" s="849">
        <v>1.5E-3</v>
      </c>
      <c r="I18" s="849">
        <v>0.29799999999999999</v>
      </c>
      <c r="J18" s="449">
        <v>3</v>
      </c>
      <c r="K18" s="440"/>
      <c r="L18" s="439"/>
      <c r="M18" s="439"/>
      <c r="N18" s="439"/>
      <c r="O18" s="439"/>
    </row>
    <row r="19" spans="2:15">
      <c r="B19" s="448" t="s">
        <v>168</v>
      </c>
      <c r="C19" s="455">
        <v>1.5E-3</v>
      </c>
      <c r="D19" s="455">
        <v>0.29799999999999999</v>
      </c>
      <c r="E19" s="449">
        <v>3</v>
      </c>
      <c r="F19" s="440"/>
      <c r="G19" s="448" t="s">
        <v>168</v>
      </c>
      <c r="H19" s="849">
        <v>1.5E-3</v>
      </c>
      <c r="I19" s="849">
        <v>0.29799999999999999</v>
      </c>
      <c r="J19" s="449">
        <v>3</v>
      </c>
      <c r="K19" s="440"/>
      <c r="L19" s="439"/>
      <c r="M19" s="439"/>
      <c r="N19" s="439"/>
      <c r="O19" s="439"/>
    </row>
    <row r="20" spans="2:15">
      <c r="B20" s="448" t="s">
        <v>169</v>
      </c>
      <c r="C20" s="455">
        <v>1.5E-3</v>
      </c>
      <c r="D20" s="455">
        <v>0.29799999999999999</v>
      </c>
      <c r="E20" s="449">
        <v>3</v>
      </c>
      <c r="F20" s="440"/>
      <c r="G20" s="448" t="s">
        <v>169</v>
      </c>
      <c r="H20" s="849">
        <v>1.5E-3</v>
      </c>
      <c r="I20" s="849">
        <v>0.29799999999999999</v>
      </c>
      <c r="J20" s="449">
        <v>3</v>
      </c>
      <c r="K20" s="440"/>
      <c r="L20" s="439"/>
      <c r="M20" s="439"/>
      <c r="N20" s="439"/>
      <c r="O20" s="439"/>
    </row>
    <row r="21" spans="2:15">
      <c r="B21" s="448" t="s">
        <v>170</v>
      </c>
      <c r="C21" s="455">
        <v>1.5E-3</v>
      </c>
      <c r="D21" s="455">
        <v>0.29799999999999999</v>
      </c>
      <c r="E21" s="449">
        <v>3</v>
      </c>
      <c r="F21" s="440"/>
      <c r="G21" s="448" t="s">
        <v>170</v>
      </c>
      <c r="H21" s="849">
        <v>1.5E-3</v>
      </c>
      <c r="I21" s="849">
        <v>0.29799999999999999</v>
      </c>
      <c r="J21" s="449">
        <v>3</v>
      </c>
      <c r="K21" s="440"/>
      <c r="L21" s="439"/>
      <c r="M21" s="439"/>
      <c r="N21" s="439"/>
      <c r="O21" s="439"/>
    </row>
    <row r="22" spans="2:15">
      <c r="B22" s="448" t="s">
        <v>171</v>
      </c>
      <c r="C22" s="455">
        <v>1.5E-3</v>
      </c>
      <c r="D22" s="455">
        <v>0.29799999999999999</v>
      </c>
      <c r="E22" s="449">
        <v>3</v>
      </c>
      <c r="F22" s="440"/>
      <c r="G22" s="448" t="s">
        <v>171</v>
      </c>
      <c r="H22" s="849">
        <v>1.5E-3</v>
      </c>
      <c r="I22" s="849">
        <v>0.29799999999999999</v>
      </c>
      <c r="J22" s="449">
        <v>3</v>
      </c>
      <c r="K22" s="440"/>
      <c r="L22" s="439"/>
      <c r="M22" s="439"/>
      <c r="N22" s="439"/>
      <c r="O22" s="439"/>
    </row>
    <row r="23" spans="2:15">
      <c r="B23" s="448" t="s">
        <v>172</v>
      </c>
      <c r="C23" s="455">
        <v>1.5E-3</v>
      </c>
      <c r="D23" s="455">
        <v>0.29799999999999999</v>
      </c>
      <c r="E23" s="449">
        <v>3</v>
      </c>
      <c r="F23" s="440"/>
      <c r="G23" s="448" t="s">
        <v>172</v>
      </c>
      <c r="H23" s="849">
        <v>1.5E-3</v>
      </c>
      <c r="I23" s="849">
        <v>0.29799999999999999</v>
      </c>
      <c r="J23" s="449">
        <v>3</v>
      </c>
      <c r="K23" s="440"/>
      <c r="L23" s="439"/>
      <c r="M23" s="439"/>
      <c r="N23" s="439"/>
      <c r="O23" s="439"/>
    </row>
    <row r="24" spans="2:15">
      <c r="B24" s="448" t="s">
        <v>173</v>
      </c>
      <c r="C24" s="455">
        <v>1.5E-3</v>
      </c>
      <c r="D24" s="455">
        <v>0.29799999999999999</v>
      </c>
      <c r="E24" s="449">
        <v>3</v>
      </c>
      <c r="F24" s="440"/>
      <c r="G24" s="448" t="s">
        <v>173</v>
      </c>
      <c r="H24" s="849">
        <v>1.5E-3</v>
      </c>
      <c r="I24" s="849">
        <v>0.29799999999999999</v>
      </c>
      <c r="J24" s="449">
        <v>3</v>
      </c>
      <c r="K24" s="440"/>
      <c r="L24" s="439"/>
      <c r="M24" s="439"/>
      <c r="N24" s="439"/>
      <c r="O24" s="439"/>
    </row>
    <row r="25" spans="2:15">
      <c r="B25" s="448" t="s">
        <v>174</v>
      </c>
      <c r="C25" s="455">
        <v>1.5E-3</v>
      </c>
      <c r="D25" s="455">
        <v>0.29799999999999999</v>
      </c>
      <c r="E25" s="449">
        <v>3</v>
      </c>
      <c r="F25" s="440"/>
      <c r="G25" s="448" t="s">
        <v>174</v>
      </c>
      <c r="H25" s="849">
        <v>1.5E-3</v>
      </c>
      <c r="I25" s="849">
        <v>0.29799999999999999</v>
      </c>
      <c r="J25" s="449">
        <v>3</v>
      </c>
      <c r="K25" s="440"/>
      <c r="L25" s="439"/>
      <c r="M25" s="439"/>
      <c r="N25" s="439"/>
      <c r="O25" s="439"/>
    </row>
    <row r="26" spans="2:15">
      <c r="B26" s="448" t="s">
        <v>175</v>
      </c>
      <c r="C26" s="455">
        <v>1.5E-3</v>
      </c>
      <c r="D26" s="455">
        <v>0.29799999999999999</v>
      </c>
      <c r="E26" s="449">
        <v>2</v>
      </c>
      <c r="F26" s="440"/>
      <c r="G26" s="448" t="s">
        <v>175</v>
      </c>
      <c r="H26" s="849">
        <v>1.5E-3</v>
      </c>
      <c r="I26" s="849">
        <v>0.29799999999999999</v>
      </c>
      <c r="J26" s="449">
        <v>2</v>
      </c>
      <c r="K26" s="440"/>
      <c r="L26" s="439"/>
      <c r="M26" s="453"/>
      <c r="N26" s="439" t="s">
        <v>315</v>
      </c>
      <c r="O26" s="439" t="s">
        <v>316</v>
      </c>
    </row>
    <row r="27" spans="2:15">
      <c r="B27" s="448" t="s">
        <v>176</v>
      </c>
      <c r="C27" s="455">
        <v>1.5E-3</v>
      </c>
      <c r="D27" s="455">
        <v>0.29799999999999999</v>
      </c>
      <c r="E27" s="449">
        <v>3</v>
      </c>
      <c r="F27" s="440"/>
      <c r="G27" s="448" t="s">
        <v>176</v>
      </c>
      <c r="H27" s="849">
        <v>1.5E-3</v>
      </c>
      <c r="I27" s="849">
        <v>0.29799999999999999</v>
      </c>
      <c r="J27" s="449">
        <v>3</v>
      </c>
      <c r="K27" s="440"/>
      <c r="L27" s="439"/>
      <c r="M27" s="439"/>
      <c r="N27" s="439"/>
      <c r="O27" s="439"/>
    </row>
    <row r="28" spans="2:15">
      <c r="B28" s="448" t="s">
        <v>177</v>
      </c>
      <c r="C28" s="455">
        <v>1.5E-3</v>
      </c>
      <c r="D28" s="455">
        <v>0.29799999999999999</v>
      </c>
      <c r="E28" s="449">
        <v>3</v>
      </c>
      <c r="F28" s="440"/>
      <c r="G28" s="448" t="s">
        <v>177</v>
      </c>
      <c r="H28" s="849">
        <v>1.5E-3</v>
      </c>
      <c r="I28" s="849">
        <v>0.29799999999999999</v>
      </c>
      <c r="J28" s="449">
        <v>3</v>
      </c>
      <c r="K28" s="440"/>
      <c r="L28" s="439"/>
      <c r="M28" s="439"/>
      <c r="N28" s="439"/>
      <c r="O28" s="439"/>
    </row>
    <row r="29" spans="2:15">
      <c r="B29" s="448" t="s">
        <v>178</v>
      </c>
      <c r="C29" s="455">
        <v>1.5E-3</v>
      </c>
      <c r="D29" s="455">
        <v>0.29799999999999999</v>
      </c>
      <c r="E29" s="449">
        <v>3</v>
      </c>
      <c r="F29" s="440"/>
      <c r="G29" s="448" t="s">
        <v>178</v>
      </c>
      <c r="H29" s="849">
        <v>1.5E-3</v>
      </c>
      <c r="I29" s="849">
        <v>0.29799999999999999</v>
      </c>
      <c r="J29" s="449">
        <v>3</v>
      </c>
      <c r="K29" s="440"/>
      <c r="L29" s="439"/>
      <c r="M29" s="439"/>
      <c r="N29" s="439"/>
      <c r="O29" s="439"/>
    </row>
    <row r="30" spans="2:15">
      <c r="B30" s="448" t="s">
        <v>179</v>
      </c>
      <c r="C30" s="455">
        <v>1.5E-3</v>
      </c>
      <c r="D30" s="455">
        <v>0.29799999999999999</v>
      </c>
      <c r="E30" s="449">
        <v>3</v>
      </c>
      <c r="F30" s="440"/>
      <c r="G30" s="448" t="s">
        <v>179</v>
      </c>
      <c r="H30" s="849">
        <v>1.5E-3</v>
      </c>
      <c r="I30" s="849">
        <v>0.29799999999999999</v>
      </c>
      <c r="J30" s="449">
        <v>3</v>
      </c>
      <c r="K30" s="440"/>
      <c r="L30" s="439"/>
      <c r="M30" s="439"/>
      <c r="N30" s="439"/>
      <c r="O30" s="439"/>
    </row>
    <row r="31" spans="2:15">
      <c r="B31" s="448" t="s">
        <v>180</v>
      </c>
      <c r="C31" s="455">
        <v>1.5E-3</v>
      </c>
      <c r="D31" s="455">
        <v>0.29799999999999999</v>
      </c>
      <c r="E31" s="449">
        <v>3</v>
      </c>
      <c r="F31" s="440"/>
      <c r="G31" s="448" t="s">
        <v>180</v>
      </c>
      <c r="H31" s="849">
        <v>1.5E-3</v>
      </c>
      <c r="I31" s="849">
        <v>0.29799999999999999</v>
      </c>
      <c r="J31" s="449">
        <v>3</v>
      </c>
      <c r="K31" s="440"/>
      <c r="L31" s="439"/>
      <c r="M31" s="439"/>
      <c r="N31" s="439"/>
      <c r="O31" s="439"/>
    </row>
    <row r="32" spans="2:15">
      <c r="B32" s="448" t="s">
        <v>181</v>
      </c>
      <c r="C32" s="455">
        <v>1.5E-3</v>
      </c>
      <c r="D32" s="455">
        <v>0.29799999999999999</v>
      </c>
      <c r="E32" s="449">
        <v>3</v>
      </c>
      <c r="F32" s="440"/>
      <c r="G32" s="448" t="s">
        <v>181</v>
      </c>
      <c r="H32" s="849">
        <v>1.5E-3</v>
      </c>
      <c r="I32" s="849">
        <v>0.29799999999999999</v>
      </c>
      <c r="J32" s="449">
        <v>3</v>
      </c>
      <c r="K32" s="440"/>
      <c r="L32" s="439"/>
      <c r="M32" s="439"/>
      <c r="N32" s="439"/>
      <c r="O32" s="439"/>
    </row>
    <row r="33" spans="2:15">
      <c r="B33" s="448" t="s">
        <v>182</v>
      </c>
      <c r="C33" s="455">
        <v>1.5E-3</v>
      </c>
      <c r="D33" s="455">
        <v>0.29799999999999999</v>
      </c>
      <c r="E33" s="449">
        <v>3</v>
      </c>
      <c r="F33" s="440"/>
      <c r="G33" s="448" t="s">
        <v>182</v>
      </c>
      <c r="H33" s="849">
        <v>1.5E-3</v>
      </c>
      <c r="I33" s="849">
        <v>0.29799999999999999</v>
      </c>
      <c r="J33" s="449">
        <v>3</v>
      </c>
      <c r="K33" s="440"/>
      <c r="L33" s="439"/>
      <c r="M33" s="439"/>
      <c r="N33" s="439"/>
      <c r="O33" s="439"/>
    </row>
    <row r="34" spans="2:15">
      <c r="B34" s="448" t="s">
        <v>183</v>
      </c>
      <c r="C34" s="455">
        <v>1.5E-3</v>
      </c>
      <c r="D34" s="455">
        <v>0.29799999999999999</v>
      </c>
      <c r="E34" s="449">
        <v>3</v>
      </c>
      <c r="F34" s="440"/>
      <c r="G34" s="448" t="s">
        <v>183</v>
      </c>
      <c r="H34" s="849">
        <v>1.5E-3</v>
      </c>
      <c r="I34" s="849">
        <v>0.29799999999999999</v>
      </c>
      <c r="J34" s="449">
        <v>3</v>
      </c>
      <c r="K34" s="440"/>
      <c r="L34" s="439"/>
      <c r="M34" s="439"/>
      <c r="N34" s="439"/>
      <c r="O34" s="439"/>
    </row>
    <row r="35" spans="2:15">
      <c r="B35" s="448" t="s">
        <v>184</v>
      </c>
      <c r="C35" s="455">
        <v>1.5E-3</v>
      </c>
      <c r="D35" s="455">
        <v>0.29799999999999999</v>
      </c>
      <c r="E35" s="449">
        <v>3</v>
      </c>
      <c r="F35" s="440"/>
      <c r="G35" s="448" t="s">
        <v>184</v>
      </c>
      <c r="H35" s="849">
        <v>1.5E-3</v>
      </c>
      <c r="I35" s="849">
        <v>0.29799999999999999</v>
      </c>
      <c r="J35" s="449">
        <v>3</v>
      </c>
      <c r="K35" s="440"/>
      <c r="L35" s="439"/>
      <c r="M35" s="439"/>
      <c r="N35" s="439"/>
      <c r="O35" s="439"/>
    </row>
    <row r="36" spans="2:15">
      <c r="B36" s="448" t="s">
        <v>185</v>
      </c>
      <c r="C36" s="455">
        <v>1.5E-3</v>
      </c>
      <c r="D36" s="455">
        <v>0.29799999999999999</v>
      </c>
      <c r="E36" s="449">
        <v>3</v>
      </c>
      <c r="F36" s="440"/>
      <c r="G36" s="448" t="s">
        <v>185</v>
      </c>
      <c r="H36" s="849">
        <v>1.5E-3</v>
      </c>
      <c r="I36" s="849">
        <v>0.29799999999999999</v>
      </c>
      <c r="J36" s="449">
        <v>3</v>
      </c>
      <c r="K36" s="440"/>
      <c r="L36" s="439"/>
      <c r="M36" s="439"/>
      <c r="N36" s="439"/>
      <c r="O36" s="439"/>
    </row>
    <row r="37" spans="2:15">
      <c r="B37" s="448" t="s">
        <v>186</v>
      </c>
      <c r="C37" s="455">
        <v>1.5E-3</v>
      </c>
      <c r="D37" s="455">
        <v>0.29799999999999999</v>
      </c>
      <c r="E37" s="449">
        <v>3</v>
      </c>
      <c r="F37" s="440"/>
      <c r="G37" s="448" t="s">
        <v>186</v>
      </c>
      <c r="H37" s="849">
        <v>1.5E-3</v>
      </c>
      <c r="I37" s="849">
        <v>0.29799999999999999</v>
      </c>
      <c r="J37" s="449">
        <v>3</v>
      </c>
      <c r="K37" s="440"/>
      <c r="L37" s="439"/>
      <c r="M37" s="439"/>
      <c r="N37" s="439"/>
      <c r="O37" s="439"/>
    </row>
    <row r="38" spans="2:15">
      <c r="B38" s="448" t="s">
        <v>187</v>
      </c>
      <c r="C38" s="455">
        <v>1.5E-3</v>
      </c>
      <c r="D38" s="455">
        <v>0.29799999999999999</v>
      </c>
      <c r="E38" s="449">
        <v>3</v>
      </c>
      <c r="F38" s="440"/>
      <c r="G38" s="448" t="s">
        <v>187</v>
      </c>
      <c r="H38" s="849">
        <v>1.5E-3</v>
      </c>
      <c r="I38" s="849">
        <v>0.29799999999999999</v>
      </c>
      <c r="J38" s="449">
        <v>3</v>
      </c>
      <c r="K38" s="440"/>
      <c r="L38" s="439"/>
      <c r="M38" s="439"/>
      <c r="N38" s="439"/>
      <c r="O38" s="439"/>
    </row>
    <row r="39" spans="2:15">
      <c r="B39" s="448" t="s">
        <v>188</v>
      </c>
      <c r="C39" s="455">
        <v>1.5E-3</v>
      </c>
      <c r="D39" s="455">
        <v>0.29799999999999999</v>
      </c>
      <c r="E39" s="449">
        <v>3</v>
      </c>
      <c r="F39" s="440"/>
      <c r="G39" s="448" t="s">
        <v>188</v>
      </c>
      <c r="H39" s="849">
        <v>1.5E-3</v>
      </c>
      <c r="I39" s="849">
        <v>0.29799999999999999</v>
      </c>
      <c r="J39" s="449">
        <v>3</v>
      </c>
      <c r="K39" s="440"/>
      <c r="L39" s="439"/>
      <c r="M39" s="439"/>
      <c r="N39" s="439"/>
      <c r="O39" s="439"/>
    </row>
    <row r="40" spans="2:15">
      <c r="B40" s="448" t="s">
        <v>189</v>
      </c>
      <c r="C40" s="455">
        <v>1.5E-3</v>
      </c>
      <c r="D40" s="455">
        <v>0.29799999999999999</v>
      </c>
      <c r="E40" s="449">
        <v>3</v>
      </c>
      <c r="F40" s="440"/>
      <c r="G40" s="448" t="s">
        <v>189</v>
      </c>
      <c r="H40" s="849">
        <v>1.5E-3</v>
      </c>
      <c r="I40" s="849">
        <v>0.29799999999999999</v>
      </c>
      <c r="J40" s="449">
        <v>3</v>
      </c>
      <c r="K40" s="440"/>
      <c r="L40" s="439"/>
      <c r="M40" s="439"/>
      <c r="N40" s="439"/>
      <c r="O40" s="439"/>
    </row>
    <row r="41" spans="2:15">
      <c r="B41" s="448" t="s">
        <v>190</v>
      </c>
      <c r="C41" s="455">
        <v>1.5E-3</v>
      </c>
      <c r="D41" s="455">
        <v>0.29799999999999999</v>
      </c>
      <c r="E41" s="449">
        <v>3</v>
      </c>
      <c r="F41" s="440"/>
      <c r="G41" s="448" t="s">
        <v>190</v>
      </c>
      <c r="H41" s="849">
        <v>1.5E-3</v>
      </c>
      <c r="I41" s="849">
        <v>0.29799999999999999</v>
      </c>
      <c r="J41" s="449">
        <v>3</v>
      </c>
      <c r="K41" s="440"/>
      <c r="L41" s="439"/>
      <c r="M41" s="439"/>
      <c r="N41" s="439"/>
      <c r="O41" s="439"/>
    </row>
    <row r="42" spans="2:15">
      <c r="B42" s="448" t="s">
        <v>191</v>
      </c>
      <c r="C42" s="455">
        <v>1.5E-3</v>
      </c>
      <c r="D42" s="455">
        <v>0.29799999999999999</v>
      </c>
      <c r="E42" s="449">
        <v>3</v>
      </c>
      <c r="F42" s="440"/>
      <c r="G42" s="448" t="s">
        <v>191</v>
      </c>
      <c r="H42" s="849">
        <v>1.5E-3</v>
      </c>
      <c r="I42" s="849">
        <v>0.29799999999999999</v>
      </c>
      <c r="J42" s="449">
        <v>3</v>
      </c>
      <c r="K42" s="440"/>
      <c r="L42" s="439"/>
      <c r="M42" s="439"/>
      <c r="N42" s="439"/>
      <c r="O42" s="439"/>
    </row>
    <row r="43" spans="2:15">
      <c r="B43" s="448" t="s">
        <v>192</v>
      </c>
      <c r="C43" s="455">
        <v>1.5E-3</v>
      </c>
      <c r="D43" s="455">
        <v>0.29799999999999999</v>
      </c>
      <c r="E43" s="449">
        <v>3</v>
      </c>
      <c r="F43" s="440"/>
      <c r="G43" s="448" t="s">
        <v>192</v>
      </c>
      <c r="H43" s="849">
        <v>1.5E-3</v>
      </c>
      <c r="I43" s="849">
        <v>0.29799999999999999</v>
      </c>
      <c r="J43" s="449">
        <v>3</v>
      </c>
      <c r="K43" s="440"/>
      <c r="L43" s="439"/>
      <c r="M43" s="439"/>
      <c r="N43" s="439"/>
      <c r="O43" s="439"/>
    </row>
    <row r="44" spans="2:15">
      <c r="B44" s="448" t="s">
        <v>193</v>
      </c>
      <c r="C44" s="455">
        <v>1.5E-3</v>
      </c>
      <c r="D44" s="455">
        <v>0.29799999999999999</v>
      </c>
      <c r="E44" s="449">
        <v>3</v>
      </c>
      <c r="F44" s="440"/>
      <c r="G44" s="448" t="s">
        <v>193</v>
      </c>
      <c r="H44" s="849">
        <v>1.5E-3</v>
      </c>
      <c r="I44" s="849">
        <v>0.29799999999999999</v>
      </c>
      <c r="J44" s="449">
        <v>3</v>
      </c>
      <c r="K44" s="440"/>
      <c r="L44" s="439"/>
      <c r="M44" s="439"/>
      <c r="N44" s="439"/>
      <c r="O44" s="439"/>
    </row>
    <row r="45" spans="2:15">
      <c r="B45" s="448" t="s">
        <v>194</v>
      </c>
      <c r="C45" s="455">
        <v>1.5E-3</v>
      </c>
      <c r="D45" s="455">
        <v>0.29799999999999999</v>
      </c>
      <c r="E45" s="449">
        <v>3</v>
      </c>
      <c r="F45" s="440"/>
      <c r="G45" s="448" t="s">
        <v>194</v>
      </c>
      <c r="H45" s="849">
        <v>1.5E-3</v>
      </c>
      <c r="I45" s="849">
        <v>0.29799999999999999</v>
      </c>
      <c r="J45" s="449">
        <v>3</v>
      </c>
      <c r="K45" s="440"/>
      <c r="L45" s="439"/>
      <c r="M45" s="439"/>
      <c r="N45" s="439"/>
      <c r="O45" s="439"/>
    </row>
    <row r="46" spans="2:15">
      <c r="B46" s="448" t="s">
        <v>195</v>
      </c>
      <c r="C46" s="455">
        <v>1.5E-3</v>
      </c>
      <c r="D46" s="455">
        <v>0.29799999999999999</v>
      </c>
      <c r="E46" s="449">
        <v>3</v>
      </c>
      <c r="F46" s="440"/>
      <c r="G46" s="448" t="s">
        <v>195</v>
      </c>
      <c r="H46" s="849">
        <v>1.5E-3</v>
      </c>
      <c r="I46" s="849">
        <v>0.29799999999999999</v>
      </c>
      <c r="J46" s="449">
        <v>3</v>
      </c>
      <c r="K46" s="440"/>
      <c r="L46" s="439"/>
      <c r="M46" s="439"/>
      <c r="N46" s="439"/>
      <c r="O46" s="439"/>
    </row>
    <row r="47" spans="2:15">
      <c r="B47" s="448" t="s">
        <v>196</v>
      </c>
      <c r="C47" s="455">
        <v>1.5E-3</v>
      </c>
      <c r="D47" s="455">
        <v>0.29799999999999999</v>
      </c>
      <c r="E47" s="449">
        <v>3</v>
      </c>
      <c r="F47" s="440"/>
      <c r="G47" s="448" t="s">
        <v>196</v>
      </c>
      <c r="H47" s="849">
        <v>1.5E-3</v>
      </c>
      <c r="I47" s="849">
        <v>0.29799999999999999</v>
      </c>
      <c r="J47" s="449">
        <v>3</v>
      </c>
      <c r="K47" s="440"/>
      <c r="L47" s="439"/>
      <c r="M47" s="439"/>
      <c r="N47" s="439"/>
      <c r="O47" s="439"/>
    </row>
    <row r="48" spans="2:15">
      <c r="B48" s="448" t="s">
        <v>197</v>
      </c>
      <c r="C48" s="455">
        <v>1.5E-3</v>
      </c>
      <c r="D48" s="455">
        <v>0.29799999999999999</v>
      </c>
      <c r="E48" s="449">
        <v>3</v>
      </c>
      <c r="F48" s="440"/>
      <c r="G48" s="448" t="s">
        <v>197</v>
      </c>
      <c r="H48" s="849">
        <v>1.5E-3</v>
      </c>
      <c r="I48" s="849">
        <v>0.29799999999999999</v>
      </c>
      <c r="J48" s="449">
        <v>3</v>
      </c>
      <c r="K48" s="440"/>
      <c r="L48" s="439"/>
      <c r="M48" s="439"/>
      <c r="N48" s="439"/>
      <c r="O48" s="439"/>
    </row>
    <row r="49" spans="2:15">
      <c r="B49" s="448" t="s">
        <v>198</v>
      </c>
      <c r="C49" s="455">
        <v>1.5E-3</v>
      </c>
      <c r="D49" s="455">
        <v>0.29799999999999999</v>
      </c>
      <c r="E49" s="449">
        <v>3</v>
      </c>
      <c r="F49" s="440"/>
      <c r="G49" s="448" t="s">
        <v>198</v>
      </c>
      <c r="H49" s="849">
        <v>1.5E-3</v>
      </c>
      <c r="I49" s="849">
        <v>0.29799999999999999</v>
      </c>
      <c r="J49" s="449">
        <v>3</v>
      </c>
      <c r="K49" s="440"/>
      <c r="L49" s="439"/>
      <c r="M49" s="439"/>
      <c r="N49" s="439"/>
      <c r="O49" s="439"/>
    </row>
    <row r="50" spans="2:15">
      <c r="B50" s="448" t="s">
        <v>199</v>
      </c>
      <c r="C50" s="455">
        <v>1.5E-3</v>
      </c>
      <c r="D50" s="455">
        <v>0.29799999999999999</v>
      </c>
      <c r="E50" s="449">
        <v>3</v>
      </c>
      <c r="F50" s="440"/>
      <c r="G50" s="448" t="s">
        <v>199</v>
      </c>
      <c r="H50" s="849">
        <v>1.5E-3</v>
      </c>
      <c r="I50" s="849">
        <v>0.29799999999999999</v>
      </c>
      <c r="J50" s="449">
        <v>3</v>
      </c>
      <c r="K50" s="440"/>
      <c r="L50" s="439"/>
      <c r="M50" s="439"/>
      <c r="N50" s="439"/>
      <c r="O50" s="439"/>
    </row>
    <row r="51" spans="2:15">
      <c r="B51" s="448" t="s">
        <v>200</v>
      </c>
      <c r="C51" s="455">
        <v>1.5E-3</v>
      </c>
      <c r="D51" s="455">
        <v>0.29799999999999999</v>
      </c>
      <c r="E51" s="449">
        <v>3</v>
      </c>
      <c r="F51" s="440"/>
      <c r="G51" s="448" t="s">
        <v>200</v>
      </c>
      <c r="H51" s="849">
        <v>1.5E-3</v>
      </c>
      <c r="I51" s="849">
        <v>0.29799999999999999</v>
      </c>
      <c r="J51" s="449">
        <v>3</v>
      </c>
      <c r="K51" s="440"/>
      <c r="L51" s="439"/>
      <c r="M51" s="439"/>
      <c r="N51" s="439"/>
      <c r="O51" s="439"/>
    </row>
    <row r="52" spans="2:15">
      <c r="B52" s="448" t="s">
        <v>201</v>
      </c>
      <c r="C52" s="455">
        <v>1.5E-3</v>
      </c>
      <c r="D52" s="455">
        <v>0.29799999999999999</v>
      </c>
      <c r="E52" s="449">
        <v>3</v>
      </c>
      <c r="F52" s="440"/>
      <c r="G52" s="448" t="s">
        <v>201</v>
      </c>
      <c r="H52" s="849">
        <v>1.5E-3</v>
      </c>
      <c r="I52" s="849">
        <v>0.29799999999999999</v>
      </c>
      <c r="J52" s="449">
        <v>3</v>
      </c>
      <c r="K52" s="440"/>
      <c r="L52" s="439"/>
      <c r="M52" s="439"/>
      <c r="N52" s="439"/>
      <c r="O52" s="439"/>
    </row>
    <row r="53" spans="2:15">
      <c r="B53" s="448" t="s">
        <v>202</v>
      </c>
      <c r="C53" s="455">
        <v>1.5E-3</v>
      </c>
      <c r="D53" s="455">
        <v>0.29799999999999999</v>
      </c>
      <c r="E53" s="449">
        <v>3</v>
      </c>
      <c r="F53" s="440"/>
      <c r="G53" s="448" t="s">
        <v>202</v>
      </c>
      <c r="H53" s="849">
        <v>1.5E-3</v>
      </c>
      <c r="I53" s="849">
        <v>0.29799999999999999</v>
      </c>
      <c r="J53" s="449">
        <v>3</v>
      </c>
      <c r="K53" s="440"/>
      <c r="L53" s="439"/>
      <c r="M53" s="439"/>
      <c r="N53" s="439"/>
      <c r="O53" s="439"/>
    </row>
    <row r="54" spans="2:15">
      <c r="B54" s="448" t="s">
        <v>203</v>
      </c>
      <c r="C54" s="455">
        <v>1.5E-3</v>
      </c>
      <c r="D54" s="455">
        <v>0.29799999999999999</v>
      </c>
      <c r="E54" s="449">
        <v>3</v>
      </c>
      <c r="F54" s="440"/>
      <c r="G54" s="448" t="s">
        <v>203</v>
      </c>
      <c r="H54" s="849">
        <v>1.5E-3</v>
      </c>
      <c r="I54" s="849">
        <v>0.29799999999999999</v>
      </c>
      <c r="J54" s="449">
        <v>3</v>
      </c>
      <c r="K54" s="440"/>
      <c r="L54" s="439"/>
      <c r="M54" s="439"/>
      <c r="N54" s="439"/>
      <c r="O54" s="439"/>
    </row>
    <row r="55" spans="2:15" ht="16" thickBot="1">
      <c r="B55" s="450" t="s">
        <v>204</v>
      </c>
      <c r="C55" s="455">
        <v>1.5E-3</v>
      </c>
      <c r="D55" s="455">
        <v>0.29799999999999999</v>
      </c>
      <c r="E55" s="451">
        <v>3</v>
      </c>
      <c r="F55" s="440"/>
      <c r="G55" s="450" t="s">
        <v>204</v>
      </c>
      <c r="H55" s="849">
        <v>1.5E-3</v>
      </c>
      <c r="I55" s="849">
        <v>0.29799999999999999</v>
      </c>
      <c r="J55" s="451">
        <v>3</v>
      </c>
      <c r="K55" s="440"/>
      <c r="L55" s="439"/>
      <c r="M55" s="439"/>
      <c r="N55" s="439"/>
      <c r="O55" s="439"/>
    </row>
    <row r="56" spans="2:15">
      <c r="B56" s="439"/>
      <c r="C56" s="439"/>
      <c r="D56" s="439"/>
      <c r="E56" s="439"/>
      <c r="F56" s="439"/>
      <c r="G56" s="445"/>
      <c r="H56" s="439"/>
      <c r="I56" s="439"/>
      <c r="J56" s="439"/>
      <c r="K56" s="439"/>
      <c r="L56" s="439"/>
      <c r="M56" s="439"/>
      <c r="N56" s="439"/>
      <c r="O56" s="439"/>
    </row>
    <row r="57" spans="2:15">
      <c r="B57" s="439"/>
      <c r="C57" s="439"/>
      <c r="D57" s="439"/>
      <c r="E57" s="439"/>
      <c r="F57" s="439"/>
      <c r="G57" s="439"/>
      <c r="H57" s="439"/>
      <c r="I57" s="439"/>
      <c r="J57" s="439"/>
      <c r="K57" s="439"/>
      <c r="L57" s="439"/>
      <c r="M57" s="439"/>
      <c r="N57" s="439"/>
      <c r="O57" s="439"/>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19" activePane="bottomLeft" state="frozen"/>
      <selection activeCell="E83" sqref="E83"/>
      <selection pane="bottomLeft" activeCell="J28" sqref="J28"/>
    </sheetView>
  </sheetViews>
  <sheetFormatPr baseColWidth="10" defaultColWidth="9.1640625" defaultRowHeight="14" x14ac:dyDescent="0"/>
  <cols>
    <col min="1" max="1" width="9.1640625" style="202"/>
    <col min="2" max="2" width="5" style="284" customWidth="1"/>
    <col min="3" max="3" width="9.1640625" style="284"/>
    <col min="4" max="4" width="18.5" style="284" customWidth="1"/>
    <col min="5" max="5" width="48" style="284" customWidth="1"/>
    <col min="6" max="24" width="11.1640625" style="284" customWidth="1"/>
    <col min="25" max="25" width="6.33203125" style="284" customWidth="1"/>
    <col min="26" max="26" width="9.1640625" style="202"/>
    <col min="27" max="27" width="5" style="202" customWidth="1"/>
    <col min="28" max="28" width="9.1640625" style="202"/>
    <col min="29" max="29" width="48.33203125" style="202" customWidth="1"/>
    <col min="30" max="30" width="9.1640625" style="284"/>
    <col min="31" max="31" width="42.1640625" style="284" customWidth="1"/>
    <col min="32" max="44" width="9.1640625" style="284"/>
    <col min="45" max="45" width="10.83203125" style="284" customWidth="1"/>
    <col min="46" max="48" width="9.1640625" style="284"/>
    <col min="49" max="49" width="6.33203125" style="284" customWidth="1"/>
    <col min="50" max="51" width="9.1640625" style="284"/>
    <col min="52" max="52" width="28.6640625" style="284" customWidth="1"/>
    <col min="53" max="53" width="9.1640625" style="284" customWidth="1"/>
    <col min="54" max="72" width="9.1640625" style="284"/>
    <col min="73" max="76" width="9.1640625" style="347"/>
    <col min="77" max="16384" width="9.1640625" style="284"/>
  </cols>
  <sheetData>
    <row r="1" spans="2:86" ht="26">
      <c r="B1" s="625" t="s">
        <v>379</v>
      </c>
      <c r="C1" s="560"/>
      <c r="D1" s="625"/>
      <c r="E1" s="202"/>
      <c r="F1" s="625"/>
      <c r="G1" s="625"/>
      <c r="H1" s="625"/>
      <c r="I1" s="625"/>
      <c r="J1" s="625"/>
      <c r="K1" s="560"/>
      <c r="L1" s="560"/>
      <c r="M1" s="560"/>
      <c r="N1" s="560"/>
      <c r="O1" s="560"/>
      <c r="P1" s="560"/>
      <c r="Q1" s="560"/>
      <c r="R1" s="560"/>
      <c r="S1" s="560"/>
      <c r="T1" s="560"/>
      <c r="U1" s="560"/>
      <c r="V1" s="560"/>
      <c r="W1" s="560"/>
      <c r="X1" s="560"/>
      <c r="Y1" s="560"/>
      <c r="AA1" s="691"/>
      <c r="AB1" s="626"/>
      <c r="AC1" s="691"/>
      <c r="AD1" s="202"/>
      <c r="AE1" s="625"/>
      <c r="AF1" s="625"/>
      <c r="AG1" s="625"/>
      <c r="AH1" s="625"/>
      <c r="AI1" s="625"/>
      <c r="AJ1" s="560"/>
      <c r="AK1" s="560"/>
      <c r="AL1" s="560"/>
      <c r="AM1" s="560"/>
      <c r="AN1" s="560"/>
      <c r="AO1" s="560"/>
      <c r="AP1" s="560"/>
      <c r="AQ1" s="560"/>
      <c r="AR1" s="560"/>
      <c r="AS1" s="560"/>
      <c r="AT1" s="560"/>
      <c r="AU1" s="560"/>
      <c r="AV1" s="560"/>
      <c r="AW1" s="560"/>
      <c r="AX1" s="626"/>
      <c r="AY1" s="626"/>
      <c r="AZ1" s="626"/>
      <c r="BA1" s="626"/>
      <c r="BB1" s="626"/>
      <c r="BC1" s="626"/>
      <c r="BD1" s="626"/>
      <c r="BE1" s="626"/>
      <c r="BF1" s="626"/>
      <c r="BG1" s="626"/>
      <c r="BH1" s="626"/>
      <c r="BI1" s="626"/>
      <c r="BJ1" s="626"/>
      <c r="BK1" s="626"/>
      <c r="BL1" s="626"/>
      <c r="BM1" s="626"/>
      <c r="BN1" s="626"/>
      <c r="BO1" s="626"/>
      <c r="BP1" s="626"/>
      <c r="BQ1" s="626"/>
      <c r="BR1" s="626"/>
      <c r="BS1" s="626"/>
      <c r="BT1" s="626"/>
      <c r="BU1" s="626"/>
      <c r="BV1" s="626"/>
      <c r="BW1" s="626"/>
      <c r="BX1" s="626"/>
      <c r="BY1" s="626"/>
      <c r="BZ1" s="626"/>
      <c r="CA1" s="626"/>
      <c r="CB1" s="626"/>
      <c r="CC1" s="626"/>
      <c r="CD1" s="626"/>
      <c r="CE1" s="626"/>
      <c r="CF1" s="626"/>
      <c r="CG1" s="626"/>
      <c r="CH1" s="560"/>
    </row>
    <row r="2" spans="2:86">
      <c r="B2" s="556"/>
      <c r="C2" s="556"/>
      <c r="D2" s="556"/>
      <c r="E2" s="556"/>
      <c r="F2" s="556"/>
      <c r="G2" s="556"/>
      <c r="H2" s="556"/>
      <c r="I2" s="556"/>
      <c r="J2" s="556"/>
      <c r="K2" s="556"/>
      <c r="L2" s="556"/>
      <c r="M2" s="556"/>
      <c r="N2" s="556"/>
      <c r="O2" s="556"/>
      <c r="P2" s="556"/>
      <c r="Q2" s="556"/>
      <c r="R2" s="556"/>
      <c r="S2" s="556"/>
      <c r="T2" s="556"/>
      <c r="U2" s="556"/>
      <c r="V2" s="556"/>
      <c r="W2" s="556"/>
      <c r="X2" s="556"/>
      <c r="Y2" s="556"/>
      <c r="AA2" s="627"/>
      <c r="AB2" s="627"/>
      <c r="AC2" s="627"/>
      <c r="AD2" s="556"/>
      <c r="AE2" s="556"/>
      <c r="AF2" s="556"/>
      <c r="AG2" s="556"/>
      <c r="AH2" s="556"/>
      <c r="AI2" s="556"/>
      <c r="AJ2" s="556"/>
      <c r="AK2" s="556"/>
      <c r="AL2" s="556"/>
      <c r="AM2" s="556"/>
      <c r="AN2" s="556"/>
      <c r="AO2" s="556"/>
      <c r="AP2" s="556"/>
      <c r="AQ2" s="556"/>
      <c r="AR2" s="556"/>
      <c r="AS2" s="556"/>
      <c r="AT2" s="556"/>
      <c r="AU2" s="556"/>
      <c r="AV2" s="556"/>
      <c r="AW2" s="556"/>
      <c r="AX2" s="627"/>
      <c r="AY2" s="627"/>
      <c r="AZ2" s="627"/>
      <c r="BA2" s="627"/>
      <c r="BB2" s="627"/>
      <c r="BC2" s="626"/>
      <c r="BD2" s="626"/>
      <c r="BE2" s="626"/>
      <c r="BF2" s="626"/>
      <c r="BG2" s="626"/>
      <c r="BH2" s="626"/>
      <c r="BI2" s="626"/>
      <c r="BJ2" s="626"/>
      <c r="BK2" s="626"/>
      <c r="BL2" s="626"/>
      <c r="BM2" s="626"/>
      <c r="BN2" s="626"/>
      <c r="BO2" s="626"/>
      <c r="BP2" s="626"/>
      <c r="BQ2" s="626"/>
      <c r="BR2" s="626"/>
      <c r="BS2" s="626"/>
      <c r="BT2" s="626"/>
      <c r="BU2" s="626"/>
      <c r="BV2" s="626"/>
      <c r="BW2" s="626"/>
      <c r="BX2" s="626"/>
      <c r="BY2" s="626"/>
      <c r="BZ2" s="626"/>
      <c r="CA2" s="626"/>
      <c r="CB2" s="626"/>
      <c r="CC2" s="626"/>
      <c r="CD2" s="626"/>
      <c r="CE2" s="626"/>
      <c r="CF2" s="626"/>
      <c r="CG2" s="626"/>
      <c r="CH2" s="560"/>
    </row>
    <row r="3" spans="2:86" ht="15">
      <c r="B3" s="556"/>
      <c r="C3" s="556"/>
      <c r="D3" s="556"/>
      <c r="E3" s="556"/>
      <c r="F3" s="556"/>
      <c r="G3" s="556"/>
      <c r="H3" s="556"/>
      <c r="I3" s="556"/>
      <c r="J3" s="556"/>
      <c r="K3" s="627"/>
      <c r="L3" s="381"/>
      <c r="M3" s="381"/>
      <c r="N3" s="381"/>
      <c r="O3" s="381"/>
      <c r="P3" s="381"/>
      <c r="Q3" s="381"/>
      <c r="R3" s="381"/>
      <c r="S3" s="381"/>
      <c r="T3" s="381"/>
      <c r="U3" s="381"/>
      <c r="V3" s="381"/>
      <c r="W3" s="381"/>
      <c r="X3" s="381"/>
      <c r="Y3" s="381"/>
      <c r="AA3" s="627"/>
      <c r="AB3" s="627"/>
      <c r="AC3" s="627"/>
      <c r="AD3" s="556"/>
      <c r="AE3" s="556"/>
      <c r="AF3" s="556"/>
      <c r="AG3" s="556"/>
      <c r="AH3" s="556"/>
      <c r="AI3" s="556"/>
      <c r="AJ3" s="627"/>
      <c r="AK3" s="381"/>
      <c r="AL3" s="381"/>
      <c r="AM3" s="381"/>
      <c r="AN3" s="381"/>
      <c r="AO3" s="381"/>
      <c r="AP3" s="381"/>
      <c r="AQ3" s="381"/>
      <c r="AR3" s="381"/>
      <c r="AS3" s="381"/>
      <c r="AT3" s="381"/>
      <c r="AU3" s="381"/>
      <c r="AV3" s="381"/>
      <c r="AW3" s="381"/>
      <c r="AX3" s="381"/>
      <c r="AY3" s="381"/>
      <c r="AZ3" s="381"/>
      <c r="BA3" s="381"/>
      <c r="BB3" s="627"/>
      <c r="BC3" s="626"/>
      <c r="BD3" s="626"/>
      <c r="BE3" s="626"/>
      <c r="BF3" s="626"/>
      <c r="BG3" s="626"/>
      <c r="BH3" s="626"/>
      <c r="BI3" s="626"/>
      <c r="BJ3" s="626"/>
      <c r="BK3" s="626"/>
      <c r="BL3" s="626"/>
      <c r="BM3" s="626"/>
      <c r="BN3" s="626"/>
      <c r="BO3" s="626"/>
      <c r="BP3" s="626"/>
      <c r="BQ3" s="626"/>
      <c r="BR3" s="626"/>
      <c r="BS3" s="626"/>
      <c r="BT3" s="626"/>
      <c r="BU3" s="626"/>
      <c r="BV3" s="626"/>
      <c r="BW3" s="626"/>
      <c r="BX3" s="626"/>
      <c r="BY3" s="626"/>
      <c r="BZ3" s="626"/>
      <c r="CA3" s="626"/>
      <c r="CB3" s="626"/>
      <c r="CC3" s="626"/>
      <c r="CD3" s="626"/>
      <c r="CE3" s="626"/>
      <c r="CF3" s="626"/>
      <c r="CG3" s="626"/>
      <c r="CH3" s="560"/>
    </row>
    <row r="4" spans="2:86" ht="15">
      <c r="B4" s="556"/>
      <c r="C4" s="628" t="s">
        <v>222</v>
      </c>
      <c r="D4" s="628"/>
      <c r="E4" s="628"/>
      <c r="F4" s="628"/>
      <c r="G4" s="628"/>
      <c r="H4" s="628"/>
      <c r="I4" s="628"/>
      <c r="J4" s="628"/>
      <c r="K4" s="629"/>
      <c r="L4" s="381"/>
      <c r="M4" s="381"/>
      <c r="N4" s="381"/>
      <c r="O4" s="381"/>
      <c r="P4" s="381"/>
      <c r="Q4" s="381"/>
      <c r="R4" s="381"/>
      <c r="S4" s="381"/>
      <c r="T4" s="381"/>
      <c r="U4" s="381"/>
      <c r="V4" s="381"/>
      <c r="W4" s="381"/>
      <c r="X4" s="381"/>
      <c r="Y4" s="381"/>
      <c r="AA4" s="627"/>
      <c r="AB4" s="629"/>
      <c r="AC4" s="629"/>
      <c r="AD4" s="628"/>
      <c r="AE4" s="628"/>
      <c r="AF4" s="628"/>
      <c r="AG4" s="628"/>
      <c r="AH4" s="628"/>
      <c r="AI4" s="628"/>
      <c r="AJ4" s="629"/>
      <c r="AK4" s="381"/>
      <c r="AL4" s="381"/>
      <c r="AM4" s="381"/>
      <c r="AN4" s="381"/>
      <c r="AO4" s="381"/>
      <c r="AP4" s="381"/>
      <c r="AQ4" s="381"/>
      <c r="AR4" s="381"/>
      <c r="AS4" s="381"/>
      <c r="AT4" s="381"/>
      <c r="AU4" s="381"/>
      <c r="AV4" s="381"/>
      <c r="AW4" s="381"/>
      <c r="AX4" s="381"/>
      <c r="AY4" s="381"/>
      <c r="AZ4" s="381"/>
      <c r="BA4" s="381"/>
      <c r="BB4" s="627"/>
      <c r="BC4" s="626"/>
      <c r="BD4" s="626"/>
      <c r="BE4" s="626"/>
      <c r="BF4" s="626"/>
      <c r="BG4" s="626"/>
      <c r="BH4" s="626"/>
      <c r="BI4" s="626"/>
      <c r="BJ4" s="626"/>
      <c r="BK4" s="626"/>
      <c r="BL4" s="626"/>
      <c r="BM4" s="626"/>
      <c r="BN4" s="626"/>
      <c r="BO4" s="626"/>
      <c r="BP4" s="626"/>
      <c r="BQ4" s="626"/>
      <c r="BR4" s="626"/>
      <c r="BS4" s="626"/>
      <c r="BT4" s="626"/>
      <c r="BU4" s="626"/>
      <c r="BV4" s="626"/>
      <c r="BW4" s="626"/>
      <c r="BX4" s="626"/>
      <c r="BY4" s="626"/>
      <c r="BZ4" s="626"/>
      <c r="CA4" s="626"/>
      <c r="CB4" s="626"/>
      <c r="CC4" s="626"/>
      <c r="CD4" s="626"/>
      <c r="CE4" s="626"/>
      <c r="CF4" s="626"/>
      <c r="CG4" s="626"/>
      <c r="CH4" s="560"/>
    </row>
    <row r="5" spans="2:86" ht="15">
      <c r="B5" s="556"/>
      <c r="C5" s="556"/>
      <c r="D5" s="556"/>
      <c r="E5" s="556"/>
      <c r="F5" s="556"/>
      <c r="G5" s="556"/>
      <c r="H5" s="556"/>
      <c r="I5" s="556"/>
      <c r="J5" s="556"/>
      <c r="K5" s="627"/>
      <c r="L5" s="381"/>
      <c r="M5" s="381"/>
      <c r="N5" s="381"/>
      <c r="O5" s="381"/>
      <c r="P5" s="381"/>
      <c r="Q5" s="381"/>
      <c r="R5" s="381"/>
      <c r="S5" s="381"/>
      <c r="T5" s="381"/>
      <c r="U5" s="381"/>
      <c r="V5" s="381"/>
      <c r="W5" s="381"/>
      <c r="X5" s="381"/>
      <c r="Y5" s="381"/>
      <c r="AA5" s="627"/>
      <c r="AB5" s="627"/>
      <c r="AC5" s="627"/>
      <c r="AD5" s="556"/>
      <c r="AE5" s="556"/>
      <c r="AF5" s="556"/>
      <c r="AG5" s="556"/>
      <c r="AH5" s="556"/>
      <c r="AI5" s="556"/>
      <c r="AJ5" s="627"/>
      <c r="AK5" s="381"/>
      <c r="AL5" s="381"/>
      <c r="AM5" s="381"/>
      <c r="AN5" s="381"/>
      <c r="AO5" s="381"/>
      <c r="AP5" s="381"/>
      <c r="AQ5" s="381"/>
      <c r="AR5" s="381"/>
      <c r="AS5" s="381"/>
      <c r="AT5" s="381"/>
      <c r="AU5" s="381"/>
      <c r="AV5" s="381"/>
      <c r="AW5" s="381"/>
      <c r="AX5" s="381"/>
      <c r="AY5" s="381"/>
      <c r="AZ5" s="381"/>
      <c r="BA5" s="381"/>
      <c r="BB5" s="627"/>
      <c r="BC5" s="626"/>
      <c r="BD5" s="626"/>
      <c r="BE5" s="626"/>
      <c r="BF5" s="626"/>
      <c r="BG5" s="626"/>
      <c r="BH5" s="626"/>
      <c r="BI5" s="626"/>
      <c r="BJ5" s="626"/>
      <c r="BK5" s="626"/>
      <c r="BL5" s="626"/>
      <c r="BM5" s="626"/>
      <c r="BN5" s="626"/>
      <c r="BO5" s="626"/>
      <c r="BP5" s="626"/>
      <c r="BQ5" s="626"/>
      <c r="BR5" s="626"/>
      <c r="BS5" s="626"/>
      <c r="BT5" s="626"/>
      <c r="BU5" s="626"/>
      <c r="BV5" s="626"/>
      <c r="BW5" s="626"/>
      <c r="BX5" s="626"/>
      <c r="BY5" s="626"/>
      <c r="BZ5" s="626"/>
      <c r="CA5" s="626"/>
      <c r="CB5" s="626"/>
      <c r="CC5" s="626"/>
      <c r="CD5" s="626"/>
      <c r="CE5" s="626"/>
      <c r="CF5" s="626"/>
      <c r="CG5" s="626"/>
      <c r="CH5" s="560"/>
    </row>
    <row r="6" spans="2:86" ht="15">
      <c r="B6" s="556"/>
      <c r="C6" s="556"/>
      <c r="D6" s="627"/>
      <c r="E6" s="627"/>
      <c r="F6" s="627"/>
      <c r="G6" s="627"/>
      <c r="H6" s="556"/>
      <c r="I6" s="556"/>
      <c r="J6" s="556"/>
      <c r="K6" s="627"/>
      <c r="L6" s="381"/>
      <c r="M6" s="381"/>
      <c r="N6" s="381"/>
      <c r="O6" s="381"/>
      <c r="P6" s="381"/>
      <c r="Q6" s="381"/>
      <c r="R6" s="381"/>
      <c r="S6" s="381"/>
      <c r="T6" s="381"/>
      <c r="U6" s="381"/>
      <c r="V6" s="381"/>
      <c r="W6" s="381"/>
      <c r="X6" s="381"/>
      <c r="Y6" s="381"/>
      <c r="AA6" s="627"/>
      <c r="AB6" s="627"/>
      <c r="AC6" s="627"/>
      <c r="AD6" s="556"/>
      <c r="AE6" s="556"/>
      <c r="AF6" s="556"/>
      <c r="AG6" s="556"/>
      <c r="AH6" s="556"/>
      <c r="AI6" s="556"/>
      <c r="AJ6" s="627"/>
      <c r="AK6" s="381"/>
      <c r="AL6" s="381"/>
      <c r="AM6" s="381"/>
      <c r="AN6" s="381"/>
      <c r="AO6" s="381"/>
      <c r="AP6" s="381"/>
      <c r="AQ6" s="381"/>
      <c r="AR6" s="381"/>
      <c r="AS6" s="381"/>
      <c r="AT6" s="381"/>
      <c r="AU6" s="381"/>
      <c r="AV6" s="381"/>
      <c r="AW6" s="381"/>
      <c r="AX6" s="381"/>
      <c r="AY6" s="381"/>
      <c r="AZ6" s="381"/>
      <c r="BA6" s="381"/>
      <c r="BB6" s="381"/>
      <c r="BC6" s="381"/>
      <c r="BD6" s="381"/>
      <c r="BE6" s="381"/>
      <c r="BF6" s="381"/>
      <c r="BG6" s="381"/>
      <c r="BH6" s="381"/>
      <c r="BI6" s="381"/>
      <c r="BJ6" s="381"/>
      <c r="BK6" s="381"/>
      <c r="BL6" s="381"/>
      <c r="BM6" s="381"/>
      <c r="BN6" s="381"/>
      <c r="BO6" s="381"/>
      <c r="BP6" s="381"/>
      <c r="BQ6" s="381"/>
      <c r="BR6" s="381"/>
      <c r="BS6" s="381"/>
      <c r="BT6" s="381"/>
      <c r="BU6" s="381"/>
      <c r="BV6" s="381"/>
      <c r="BW6" s="381"/>
      <c r="BX6" s="381"/>
      <c r="BY6" s="381"/>
      <c r="BZ6" s="626"/>
      <c r="CA6" s="626"/>
      <c r="CB6" s="626"/>
      <c r="CC6" s="626"/>
      <c r="CD6" s="626"/>
      <c r="CE6" s="626"/>
      <c r="CF6" s="626"/>
      <c r="CG6" s="202"/>
    </row>
    <row r="7" spans="2:86" s="202" customFormat="1" ht="48" customHeight="1" thickBot="1">
      <c r="B7" s="627"/>
      <c r="C7" s="658"/>
      <c r="D7" s="627"/>
      <c r="E7" s="692"/>
      <c r="F7" s="627"/>
      <c r="G7" s="627"/>
      <c r="H7" s="627"/>
      <c r="I7" s="627"/>
      <c r="J7" s="627"/>
      <c r="K7" s="627"/>
      <c r="L7" s="627"/>
      <c r="M7" s="627"/>
      <c r="N7" s="627"/>
      <c r="O7" s="627"/>
      <c r="P7" s="627"/>
      <c r="Q7" s="627"/>
      <c r="R7" s="627"/>
      <c r="S7" s="630"/>
      <c r="T7" s="630"/>
      <c r="U7" s="631"/>
      <c r="V7" s="631"/>
      <c r="W7" s="631"/>
      <c r="X7" s="631"/>
      <c r="Y7" s="627"/>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381"/>
      <c r="AZ7" s="626"/>
      <c r="BA7" s="626"/>
      <c r="BB7" s="626"/>
      <c r="BC7" s="626"/>
      <c r="BD7" s="626"/>
      <c r="BE7" s="626"/>
      <c r="BF7" s="626"/>
    </row>
    <row r="8" spans="2:86" s="202" customFormat="1" ht="23" customHeight="1" thickTop="1">
      <c r="B8" s="992" t="s">
        <v>380</v>
      </c>
      <c r="C8" s="993"/>
      <c r="D8" s="993"/>
      <c r="E8" s="993"/>
      <c r="F8" s="993"/>
      <c r="G8" s="993"/>
      <c r="H8" s="993"/>
      <c r="I8" s="993"/>
      <c r="J8" s="993"/>
      <c r="K8" s="993"/>
      <c r="L8" s="993"/>
      <c r="M8" s="993"/>
      <c r="N8" s="993"/>
      <c r="O8" s="993"/>
      <c r="P8" s="993"/>
      <c r="Q8" s="993"/>
      <c r="R8" s="993"/>
      <c r="S8" s="993"/>
      <c r="T8" s="993"/>
      <c r="U8" s="993"/>
      <c r="V8" s="993"/>
      <c r="W8" s="993"/>
      <c r="X8" s="993"/>
      <c r="Y8" s="994"/>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626"/>
      <c r="BA8" s="626"/>
      <c r="BB8" s="626"/>
      <c r="BC8" s="626"/>
      <c r="BD8" s="626"/>
      <c r="BE8" s="626"/>
      <c r="BF8" s="626"/>
    </row>
    <row r="9" spans="2:86" s="202" customFormat="1" ht="17" customHeight="1" thickBot="1">
      <c r="B9" s="995"/>
      <c r="C9" s="996"/>
      <c r="D9" s="996"/>
      <c r="E9" s="996"/>
      <c r="F9" s="996"/>
      <c r="G9" s="996"/>
      <c r="H9" s="996"/>
      <c r="I9" s="996"/>
      <c r="J9" s="996"/>
      <c r="K9" s="996"/>
      <c r="L9" s="996"/>
      <c r="M9" s="996"/>
      <c r="N9" s="996"/>
      <c r="O9" s="996"/>
      <c r="P9" s="996"/>
      <c r="Q9" s="996"/>
      <c r="R9" s="996"/>
      <c r="S9" s="996"/>
      <c r="T9" s="996"/>
      <c r="U9" s="996"/>
      <c r="V9" s="996"/>
      <c r="W9" s="996"/>
      <c r="X9" s="996"/>
      <c r="Y9" s="997"/>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381"/>
      <c r="AZ9" s="626"/>
      <c r="BA9" s="626"/>
      <c r="BB9" s="626"/>
      <c r="BC9" s="626"/>
      <c r="BD9" s="626"/>
      <c r="BE9" s="626"/>
      <c r="BF9" s="626"/>
    </row>
    <row r="10" spans="2:86" s="202" customFormat="1" ht="15" customHeight="1" thickTop="1">
      <c r="B10" s="632"/>
      <c r="C10" s="633"/>
      <c r="D10" s="633"/>
      <c r="E10" s="633"/>
      <c r="F10" s="633"/>
      <c r="G10" s="633"/>
      <c r="H10" s="633"/>
      <c r="I10" s="633"/>
      <c r="J10" s="633"/>
      <c r="K10" s="633"/>
      <c r="L10" s="633"/>
      <c r="M10" s="633"/>
      <c r="N10" s="633"/>
      <c r="O10" s="633"/>
      <c r="P10" s="633"/>
      <c r="Q10" s="633"/>
      <c r="R10" s="633"/>
      <c r="S10" s="633"/>
      <c r="T10" s="633"/>
      <c r="U10" s="633"/>
      <c r="V10" s="633"/>
      <c r="W10" s="633"/>
      <c r="X10" s="633"/>
      <c r="Y10" s="634"/>
      <c r="AA10" s="381"/>
      <c r="AB10" s="381"/>
      <c r="AC10" s="381"/>
      <c r="AD10" s="381"/>
      <c r="AE10" s="381"/>
      <c r="AF10" s="381"/>
      <c r="AG10" s="381"/>
      <c r="AH10" s="693"/>
      <c r="AI10" s="381"/>
      <c r="AJ10" s="381"/>
      <c r="AK10" s="381"/>
      <c r="AL10" s="381"/>
      <c r="AM10" s="381"/>
      <c r="AN10" s="381"/>
      <c r="AO10" s="381"/>
      <c r="AP10" s="381"/>
      <c r="AQ10" s="381"/>
      <c r="AR10" s="381"/>
      <c r="AS10" s="381"/>
      <c r="AT10" s="381"/>
      <c r="AU10" s="381"/>
      <c r="AV10" s="381"/>
      <c r="AW10" s="381"/>
      <c r="AX10" s="381"/>
      <c r="AY10" s="381"/>
      <c r="AZ10" s="626"/>
      <c r="BA10" s="626"/>
      <c r="BB10" s="626"/>
      <c r="BC10" s="626"/>
      <c r="BD10" s="626"/>
      <c r="BE10" s="626"/>
      <c r="BF10" s="626"/>
    </row>
    <row r="11" spans="2:86" s="202" customFormat="1" ht="38" customHeight="1" thickBot="1">
      <c r="B11" s="632"/>
      <c r="C11" s="694" t="s">
        <v>381</v>
      </c>
      <c r="D11" s="633"/>
      <c r="E11" s="633"/>
      <c r="F11" s="633"/>
      <c r="G11" s="633"/>
      <c r="H11" s="633"/>
      <c r="I11" s="633" t="s">
        <v>382</v>
      </c>
      <c r="J11" s="633"/>
      <c r="K11" s="633"/>
      <c r="L11" s="633"/>
      <c r="M11" s="633"/>
      <c r="N11" s="633"/>
      <c r="O11" s="633"/>
      <c r="P11" s="633"/>
      <c r="Q11" s="633"/>
      <c r="R11" s="633"/>
      <c r="S11" s="633"/>
      <c r="T11" s="633"/>
      <c r="U11" s="633"/>
      <c r="V11" s="633"/>
      <c r="W11" s="633"/>
      <c r="X11" s="633"/>
      <c r="Y11" s="636"/>
      <c r="AA11" s="381"/>
      <c r="AB11" s="381"/>
      <c r="AC11" s="381"/>
      <c r="AD11" s="381"/>
      <c r="AE11" s="381"/>
      <c r="AF11" s="381"/>
      <c r="AG11" s="381"/>
      <c r="AH11" s="693"/>
      <c r="AI11" s="381"/>
      <c r="AJ11" s="381"/>
      <c r="AK11" s="381"/>
      <c r="AL11" s="381"/>
      <c r="AM11" s="381"/>
      <c r="AN11" s="381"/>
      <c r="AO11" s="381"/>
      <c r="AP11" s="381"/>
      <c r="AQ11" s="381"/>
      <c r="AR11" s="381"/>
      <c r="AS11" s="381"/>
      <c r="AT11" s="381"/>
      <c r="AU11" s="381"/>
      <c r="AV11" s="381"/>
      <c r="AW11" s="381"/>
      <c r="AX11" s="381"/>
      <c r="AY11" s="381"/>
      <c r="AZ11" s="626"/>
      <c r="BA11" s="626"/>
      <c r="BB11" s="626"/>
      <c r="BC11" s="626"/>
      <c r="BD11" s="626"/>
      <c r="BE11" s="626"/>
      <c r="BF11" s="626"/>
    </row>
    <row r="12" spans="2:86" ht="22" thickBot="1">
      <c r="B12" s="632"/>
      <c r="C12" s="202"/>
      <c r="D12" s="637"/>
      <c r="E12" s="635"/>
      <c r="F12" s="638">
        <v>2014</v>
      </c>
      <c r="G12" s="639">
        <v>2016</v>
      </c>
      <c r="H12" s="639">
        <v>2018</v>
      </c>
      <c r="I12" s="639">
        <v>2020</v>
      </c>
      <c r="J12" s="639">
        <v>2022</v>
      </c>
      <c r="K12" s="639">
        <v>2024</v>
      </c>
      <c r="L12" s="639">
        <v>2026</v>
      </c>
      <c r="M12" s="639">
        <v>2028</v>
      </c>
      <c r="N12" s="639">
        <v>2030</v>
      </c>
      <c r="O12" s="639">
        <v>2032</v>
      </c>
      <c r="P12" s="639">
        <v>2034</v>
      </c>
      <c r="Q12" s="639">
        <v>2036</v>
      </c>
      <c r="R12" s="639">
        <v>2038</v>
      </c>
      <c r="S12" s="639">
        <v>2040</v>
      </c>
      <c r="T12" s="639">
        <v>2042</v>
      </c>
      <c r="U12" s="639">
        <v>2044</v>
      </c>
      <c r="V12" s="639">
        <v>2046</v>
      </c>
      <c r="W12" s="639">
        <v>2048</v>
      </c>
      <c r="X12" s="640">
        <v>2050</v>
      </c>
      <c r="Y12" s="636"/>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626"/>
      <c r="BA12" s="626"/>
      <c r="BB12" s="626"/>
      <c r="BC12" s="626"/>
      <c r="BD12" s="626"/>
      <c r="BE12" s="626"/>
      <c r="BF12" s="626"/>
      <c r="BG12" s="202"/>
      <c r="BU12" s="284"/>
      <c r="BV12" s="284"/>
      <c r="BW12" s="284"/>
      <c r="BX12" s="284"/>
    </row>
    <row r="13" spans="2:86" ht="32" customHeight="1">
      <c r="B13" s="632"/>
      <c r="C13" s="202"/>
      <c r="D13" s="991"/>
      <c r="E13" s="695" t="s">
        <v>430</v>
      </c>
      <c r="F13" s="798">
        <v>0</v>
      </c>
      <c r="G13" s="794">
        <v>0</v>
      </c>
      <c r="H13" s="794">
        <v>0.02</v>
      </c>
      <c r="I13" s="794">
        <v>0.04</v>
      </c>
      <c r="J13" s="794">
        <v>0.06</v>
      </c>
      <c r="K13" s="794">
        <v>0.8</v>
      </c>
      <c r="L13" s="794">
        <v>0.1</v>
      </c>
      <c r="M13" s="794">
        <v>0.12</v>
      </c>
      <c r="N13" s="794">
        <v>0.14000000000000001</v>
      </c>
      <c r="O13" s="794">
        <v>0.16</v>
      </c>
      <c r="P13" s="794">
        <v>0.18</v>
      </c>
      <c r="Q13" s="794">
        <v>0.2</v>
      </c>
      <c r="R13" s="794">
        <v>0.1</v>
      </c>
      <c r="S13" s="794">
        <v>0.25</v>
      </c>
      <c r="T13" s="794">
        <v>0.25</v>
      </c>
      <c r="U13" s="794">
        <v>0.25</v>
      </c>
      <c r="V13" s="794">
        <v>0.25</v>
      </c>
      <c r="W13" s="794">
        <v>0.25</v>
      </c>
      <c r="X13" s="799">
        <v>0.25</v>
      </c>
      <c r="Y13" s="636"/>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381"/>
      <c r="AZ13" s="626"/>
      <c r="BA13" s="626"/>
      <c r="BB13" s="626"/>
      <c r="BC13" s="626"/>
      <c r="BD13" s="626"/>
      <c r="BE13" s="626"/>
      <c r="BF13" s="626"/>
      <c r="BG13" s="202"/>
      <c r="BU13" s="284"/>
      <c r="BV13" s="284"/>
      <c r="BW13" s="284"/>
      <c r="BX13" s="284"/>
    </row>
    <row r="14" spans="2:86" ht="18" customHeight="1">
      <c r="B14" s="632"/>
      <c r="C14" s="202"/>
      <c r="D14" s="991"/>
      <c r="E14" s="696" t="s">
        <v>383</v>
      </c>
      <c r="F14" s="801">
        <v>1000000</v>
      </c>
      <c r="G14" s="802">
        <v>1000000</v>
      </c>
      <c r="H14" s="802">
        <v>1000000</v>
      </c>
      <c r="I14" s="802">
        <v>1000000</v>
      </c>
      <c r="J14" s="802">
        <v>1000000</v>
      </c>
      <c r="K14" s="802">
        <v>1000000</v>
      </c>
      <c r="L14" s="802">
        <v>1000000</v>
      </c>
      <c r="M14" s="802">
        <v>1000000</v>
      </c>
      <c r="N14" s="802">
        <v>1000000</v>
      </c>
      <c r="O14" s="802">
        <v>1000000</v>
      </c>
      <c r="P14" s="802">
        <v>1000000</v>
      </c>
      <c r="Q14" s="802">
        <v>1000000</v>
      </c>
      <c r="R14" s="802">
        <v>1000000</v>
      </c>
      <c r="S14" s="802">
        <v>1000000</v>
      </c>
      <c r="T14" s="802">
        <v>1000000</v>
      </c>
      <c r="U14" s="802">
        <v>1000000</v>
      </c>
      <c r="V14" s="802">
        <v>1000000</v>
      </c>
      <c r="W14" s="802">
        <v>1000000</v>
      </c>
      <c r="X14" s="803">
        <v>1000000</v>
      </c>
      <c r="Y14" s="636"/>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381"/>
      <c r="AZ14" s="626"/>
      <c r="BA14" s="626"/>
      <c r="BB14" s="626"/>
      <c r="BC14" s="626"/>
      <c r="BD14" s="626"/>
      <c r="BE14" s="626"/>
      <c r="BF14" s="626"/>
      <c r="BG14" s="202"/>
      <c r="BU14" s="284"/>
      <c r="BV14" s="284"/>
      <c r="BW14" s="284"/>
      <c r="BX14" s="284"/>
    </row>
    <row r="15" spans="2:86" ht="18" customHeight="1">
      <c r="B15" s="632"/>
      <c r="C15" s="202"/>
      <c r="D15" s="991"/>
      <c r="E15" s="696" t="s">
        <v>427</v>
      </c>
      <c r="F15" s="798">
        <v>0.67200000000000004</v>
      </c>
      <c r="G15" s="794">
        <v>0.67200000000000004</v>
      </c>
      <c r="H15" s="794">
        <v>0.67200000000000004</v>
      </c>
      <c r="I15" s="794">
        <v>0.67200000000000004</v>
      </c>
      <c r="J15" s="794">
        <v>0.67200000000000004</v>
      </c>
      <c r="K15" s="794">
        <v>0.67200000000000004</v>
      </c>
      <c r="L15" s="794">
        <v>0.67200000000000004</v>
      </c>
      <c r="M15" s="794">
        <v>0.67200000000000004</v>
      </c>
      <c r="N15" s="794">
        <v>0.67200000000000004</v>
      </c>
      <c r="O15" s="794">
        <v>0.67200000000000004</v>
      </c>
      <c r="P15" s="794">
        <v>0.67200000000000004</v>
      </c>
      <c r="Q15" s="794">
        <v>0.67200000000000004</v>
      </c>
      <c r="R15" s="794">
        <v>0.67200000000000004</v>
      </c>
      <c r="S15" s="794">
        <v>0.67200000000000004</v>
      </c>
      <c r="T15" s="794">
        <v>0.67200000000000004</v>
      </c>
      <c r="U15" s="794">
        <v>0.67200000000000004</v>
      </c>
      <c r="V15" s="794">
        <v>0.67200000000000004</v>
      </c>
      <c r="W15" s="794">
        <v>0.67200000000000004</v>
      </c>
      <c r="X15" s="799">
        <v>0.67200000000000004</v>
      </c>
      <c r="Y15" s="636"/>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381"/>
      <c r="AZ15" s="626"/>
      <c r="BA15" s="626"/>
      <c r="BB15" s="626"/>
      <c r="BC15" s="626"/>
      <c r="BD15" s="626"/>
      <c r="BE15" s="626"/>
      <c r="BF15" s="626"/>
      <c r="BG15" s="202"/>
      <c r="BU15" s="284"/>
      <c r="BV15" s="284"/>
      <c r="BW15" s="284"/>
      <c r="BX15" s="284"/>
    </row>
    <row r="16" spans="2:86" ht="18" customHeight="1" thickBot="1">
      <c r="B16" s="632"/>
      <c r="C16" s="202"/>
      <c r="D16" s="991"/>
      <c r="E16" s="697" t="s">
        <v>428</v>
      </c>
      <c r="F16" s="816">
        <v>1120000</v>
      </c>
      <c r="G16" s="817">
        <v>1120000</v>
      </c>
      <c r="H16" s="817">
        <v>1120000</v>
      </c>
      <c r="I16" s="817">
        <v>1120000</v>
      </c>
      <c r="J16" s="817">
        <v>1120000</v>
      </c>
      <c r="K16" s="817">
        <v>1120000</v>
      </c>
      <c r="L16" s="817">
        <v>1120000</v>
      </c>
      <c r="M16" s="817">
        <v>1120000</v>
      </c>
      <c r="N16" s="817">
        <v>1120000</v>
      </c>
      <c r="O16" s="817">
        <v>1120000</v>
      </c>
      <c r="P16" s="817">
        <v>1120000</v>
      </c>
      <c r="Q16" s="817">
        <v>1120000</v>
      </c>
      <c r="R16" s="817">
        <v>1120000</v>
      </c>
      <c r="S16" s="817">
        <v>1120000</v>
      </c>
      <c r="T16" s="817">
        <v>1120000</v>
      </c>
      <c r="U16" s="817">
        <v>1120000</v>
      </c>
      <c r="V16" s="817">
        <v>1120000</v>
      </c>
      <c r="W16" s="817">
        <v>1120000</v>
      </c>
      <c r="X16" s="818">
        <v>1120000</v>
      </c>
      <c r="Y16" s="636"/>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381"/>
      <c r="AZ16" s="626"/>
      <c r="BA16" s="626"/>
      <c r="BB16" s="626"/>
      <c r="BC16" s="626"/>
      <c r="BD16" s="626"/>
      <c r="BE16" s="626"/>
      <c r="BF16" s="626"/>
      <c r="BG16" s="202"/>
      <c r="BU16" s="284"/>
      <c r="BV16" s="284"/>
      <c r="BW16" s="284"/>
      <c r="BX16" s="284"/>
    </row>
    <row r="17" spans="2:76" s="202" customFormat="1" ht="15">
      <c r="B17" s="632"/>
      <c r="D17" s="700"/>
      <c r="E17" s="701"/>
      <c r="F17" s="702"/>
      <c r="G17" s="702"/>
      <c r="H17" s="702"/>
      <c r="I17" s="702"/>
      <c r="J17" s="702"/>
      <c r="K17" s="702"/>
      <c r="L17" s="702"/>
      <c r="M17" s="702"/>
      <c r="N17" s="702"/>
      <c r="O17" s="702"/>
      <c r="P17" s="702"/>
      <c r="Q17" s="702"/>
      <c r="R17" s="702"/>
      <c r="S17" s="702"/>
      <c r="T17" s="702"/>
      <c r="U17" s="702"/>
      <c r="V17" s="702"/>
      <c r="W17" s="702"/>
      <c r="X17" s="702"/>
      <c r="Y17" s="703"/>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626"/>
      <c r="BA17" s="626"/>
      <c r="BB17" s="626"/>
      <c r="BC17" s="626"/>
      <c r="BD17" s="626"/>
      <c r="BE17" s="626"/>
      <c r="BF17" s="626"/>
    </row>
    <row r="18" spans="2:76" s="202" customFormat="1" ht="15">
      <c r="B18" s="632"/>
      <c r="C18" s="704"/>
      <c r="D18" s="705"/>
      <c r="E18" s="706"/>
      <c r="F18" s="707"/>
      <c r="G18" s="707"/>
      <c r="H18" s="707"/>
      <c r="I18" s="707"/>
      <c r="J18" s="707"/>
      <c r="K18" s="707"/>
      <c r="L18" s="707"/>
      <c r="M18" s="707"/>
      <c r="N18" s="707"/>
      <c r="O18" s="707"/>
      <c r="P18" s="707"/>
      <c r="Q18" s="707"/>
      <c r="R18" s="707"/>
      <c r="S18" s="707"/>
      <c r="T18" s="707"/>
      <c r="U18" s="707"/>
      <c r="V18" s="707"/>
      <c r="W18" s="707"/>
      <c r="X18" s="707"/>
      <c r="Y18" s="703"/>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626"/>
      <c r="BA18" s="626"/>
      <c r="BB18" s="626"/>
      <c r="BC18" s="626"/>
      <c r="BD18" s="626"/>
      <c r="BE18" s="626"/>
      <c r="BF18" s="626"/>
    </row>
    <row r="19" spans="2:76" s="202" customFormat="1" ht="15">
      <c r="B19" s="632"/>
      <c r="C19" s="626"/>
      <c r="Y19" s="703"/>
      <c r="AA19" s="381"/>
      <c r="AB19" s="381"/>
      <c r="AC19" s="381"/>
      <c r="AD19" s="381"/>
      <c r="AE19" s="381"/>
      <c r="AF19" s="381"/>
      <c r="AG19" s="381"/>
      <c r="AH19" s="381"/>
      <c r="AI19" s="381"/>
      <c r="AJ19" s="381"/>
      <c r="AK19" s="381"/>
      <c r="AL19" s="381"/>
      <c r="AM19" s="381"/>
      <c r="AN19" s="381"/>
      <c r="AO19" s="381"/>
      <c r="AP19" s="381"/>
      <c r="AQ19" s="381"/>
      <c r="AR19" s="381"/>
      <c r="AS19" s="381"/>
      <c r="AT19" s="381"/>
      <c r="AU19" s="381"/>
      <c r="AV19" s="381"/>
      <c r="AW19" s="381"/>
      <c r="AX19" s="381"/>
      <c r="AY19" s="381"/>
      <c r="AZ19" s="626"/>
      <c r="BA19" s="626"/>
      <c r="BB19" s="626"/>
      <c r="BC19" s="626"/>
      <c r="BD19" s="626"/>
      <c r="BE19" s="626"/>
      <c r="BF19" s="626"/>
      <c r="BG19" s="626"/>
      <c r="BH19" s="626"/>
    </row>
    <row r="20" spans="2:76" s="202" customFormat="1" ht="38" customHeight="1" thickBot="1">
      <c r="B20" s="632"/>
      <c r="C20" s="998" t="s">
        <v>384</v>
      </c>
      <c r="D20" s="998"/>
      <c r="E20" s="633"/>
      <c r="F20" s="633"/>
      <c r="G20" s="633"/>
      <c r="H20" s="708" t="s">
        <v>385</v>
      </c>
      <c r="I20" s="633" t="s">
        <v>382</v>
      </c>
      <c r="J20" s="633"/>
      <c r="K20" s="633"/>
      <c r="L20" s="633"/>
      <c r="M20" s="633"/>
      <c r="N20" s="633"/>
      <c r="O20" s="633"/>
      <c r="P20" s="633"/>
      <c r="Q20" s="633"/>
      <c r="R20" s="633"/>
      <c r="S20" s="633"/>
      <c r="T20" s="633"/>
      <c r="U20" s="633"/>
      <c r="V20" s="633"/>
      <c r="W20" s="633"/>
      <c r="X20" s="633"/>
      <c r="Y20" s="636"/>
      <c r="AA20" s="381"/>
      <c r="AB20" s="381"/>
      <c r="AC20" s="381"/>
      <c r="AD20" s="381"/>
      <c r="AE20" s="381"/>
      <c r="AF20" s="381"/>
      <c r="AG20" s="381"/>
      <c r="AH20" s="693"/>
      <c r="AI20" s="381"/>
      <c r="AJ20" s="381"/>
      <c r="AK20" s="381"/>
      <c r="AL20" s="381"/>
      <c r="AM20" s="381"/>
      <c r="AN20" s="381"/>
      <c r="AO20" s="381"/>
      <c r="AP20" s="381"/>
      <c r="AQ20" s="381"/>
      <c r="AR20" s="381"/>
      <c r="AS20" s="381"/>
      <c r="AT20" s="381"/>
      <c r="AU20" s="381"/>
      <c r="AV20" s="381"/>
      <c r="AW20" s="381"/>
      <c r="AX20" s="381"/>
      <c r="AY20" s="381"/>
      <c r="AZ20" s="626"/>
      <c r="BA20" s="626"/>
      <c r="BB20" s="626"/>
      <c r="BC20" s="626"/>
      <c r="BD20" s="626"/>
      <c r="BE20" s="626"/>
      <c r="BF20" s="626"/>
    </row>
    <row r="21" spans="2:76" ht="22" thickBot="1">
      <c r="B21" s="632"/>
      <c r="C21" s="202"/>
      <c r="D21" s="637"/>
      <c r="E21" s="635"/>
      <c r="F21" s="638">
        <v>2014</v>
      </c>
      <c r="G21" s="639">
        <v>2016</v>
      </c>
      <c r="H21" s="639">
        <v>2018</v>
      </c>
      <c r="I21" s="639">
        <v>2020</v>
      </c>
      <c r="J21" s="639">
        <v>2022</v>
      </c>
      <c r="K21" s="639">
        <v>2024</v>
      </c>
      <c r="L21" s="639">
        <v>2026</v>
      </c>
      <c r="M21" s="639">
        <v>2028</v>
      </c>
      <c r="N21" s="639">
        <v>2030</v>
      </c>
      <c r="O21" s="639">
        <v>2032</v>
      </c>
      <c r="P21" s="639">
        <v>2034</v>
      </c>
      <c r="Q21" s="639">
        <v>2036</v>
      </c>
      <c r="R21" s="639">
        <v>2038</v>
      </c>
      <c r="S21" s="639">
        <v>2040</v>
      </c>
      <c r="T21" s="639">
        <v>2042</v>
      </c>
      <c r="U21" s="639">
        <v>2044</v>
      </c>
      <c r="V21" s="639">
        <v>2046</v>
      </c>
      <c r="W21" s="639">
        <v>2048</v>
      </c>
      <c r="X21" s="640">
        <v>2050</v>
      </c>
      <c r="Y21" s="636"/>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626"/>
      <c r="BA21" s="626"/>
      <c r="BB21" s="626"/>
      <c r="BC21" s="626"/>
      <c r="BD21" s="626"/>
      <c r="BE21" s="626"/>
      <c r="BF21" s="626"/>
      <c r="BG21" s="202"/>
      <c r="BU21" s="284"/>
      <c r="BV21" s="284"/>
      <c r="BW21" s="284"/>
      <c r="BX21" s="284"/>
    </row>
    <row r="22" spans="2:76" ht="18" customHeight="1">
      <c r="B22" s="632"/>
      <c r="C22" s="295"/>
      <c r="D22" s="999"/>
      <c r="E22" s="709" t="s">
        <v>386</v>
      </c>
      <c r="F22" s="710">
        <v>300</v>
      </c>
      <c r="G22" s="643">
        <v>300</v>
      </c>
      <c r="H22" s="643">
        <v>300</v>
      </c>
      <c r="I22" s="643">
        <v>300</v>
      </c>
      <c r="J22" s="643">
        <v>300</v>
      </c>
      <c r="K22" s="643">
        <v>300</v>
      </c>
      <c r="L22" s="643">
        <v>300</v>
      </c>
      <c r="M22" s="643">
        <v>300</v>
      </c>
      <c r="N22" s="643">
        <v>300</v>
      </c>
      <c r="O22" s="643">
        <v>300</v>
      </c>
      <c r="P22" s="643">
        <v>300</v>
      </c>
      <c r="Q22" s="643">
        <v>300</v>
      </c>
      <c r="R22" s="643">
        <v>300</v>
      </c>
      <c r="S22" s="643">
        <v>300</v>
      </c>
      <c r="T22" s="643">
        <v>300</v>
      </c>
      <c r="U22" s="643">
        <v>300</v>
      </c>
      <c r="V22" s="643">
        <v>300</v>
      </c>
      <c r="W22" s="643">
        <v>300</v>
      </c>
      <c r="X22" s="711">
        <v>300</v>
      </c>
      <c r="Y22" s="636"/>
      <c r="AA22" s="381"/>
      <c r="AB22" s="381"/>
      <c r="AC22" s="381"/>
      <c r="AD22" s="381"/>
      <c r="AE22" s="381"/>
      <c r="AF22" s="381"/>
      <c r="AG22" s="381"/>
      <c r="AH22" s="381"/>
      <c r="AI22" s="381"/>
      <c r="AJ22" s="381"/>
      <c r="AK22" s="381"/>
      <c r="AL22" s="381"/>
      <c r="AM22" s="381"/>
      <c r="AN22" s="381"/>
      <c r="AO22" s="381"/>
      <c r="AP22" s="381"/>
      <c r="AQ22" s="381"/>
      <c r="AR22" s="381"/>
      <c r="AS22" s="381"/>
      <c r="AT22" s="381"/>
      <c r="AU22" s="381"/>
      <c r="AV22" s="381"/>
      <c r="AW22" s="381"/>
      <c r="AX22" s="381"/>
      <c r="AY22" s="381"/>
      <c r="AZ22" s="626"/>
      <c r="BA22" s="626"/>
      <c r="BB22" s="626"/>
      <c r="BC22" s="626"/>
      <c r="BD22" s="626"/>
      <c r="BE22" s="626"/>
      <c r="BF22" s="626"/>
      <c r="BG22" s="202"/>
      <c r="BU22" s="284"/>
      <c r="BV22" s="284"/>
      <c r="BW22" s="284"/>
      <c r="BX22" s="284"/>
    </row>
    <row r="23" spans="2:76" ht="18" customHeight="1">
      <c r="B23" s="632"/>
      <c r="C23" s="295"/>
      <c r="D23" s="999"/>
      <c r="E23" s="712" t="s">
        <v>429</v>
      </c>
      <c r="F23" s="822">
        <v>15</v>
      </c>
      <c r="G23" s="802">
        <v>15</v>
      </c>
      <c r="H23" s="802">
        <v>15</v>
      </c>
      <c r="I23" s="802">
        <v>15</v>
      </c>
      <c r="J23" s="802">
        <v>15</v>
      </c>
      <c r="K23" s="802">
        <v>15</v>
      </c>
      <c r="L23" s="802">
        <v>15</v>
      </c>
      <c r="M23" s="802">
        <v>15</v>
      </c>
      <c r="N23" s="802">
        <v>15</v>
      </c>
      <c r="O23" s="802">
        <v>15</v>
      </c>
      <c r="P23" s="802">
        <v>15</v>
      </c>
      <c r="Q23" s="802">
        <v>15</v>
      </c>
      <c r="R23" s="802">
        <v>15</v>
      </c>
      <c r="S23" s="802">
        <v>15</v>
      </c>
      <c r="T23" s="802">
        <v>15</v>
      </c>
      <c r="U23" s="802">
        <v>15</v>
      </c>
      <c r="V23" s="802">
        <v>15</v>
      </c>
      <c r="W23" s="802">
        <v>15</v>
      </c>
      <c r="X23" s="823">
        <v>15</v>
      </c>
      <c r="Y23" s="636"/>
      <c r="AA23" s="381"/>
      <c r="AB23" s="381"/>
      <c r="AC23" s="381"/>
      <c r="AD23" s="381"/>
      <c r="AE23" s="381"/>
      <c r="AF23" s="381"/>
      <c r="AG23" s="381"/>
      <c r="AH23" s="381"/>
      <c r="AI23" s="381"/>
      <c r="AJ23" s="381"/>
      <c r="AK23" s="381"/>
      <c r="AL23" s="381"/>
      <c r="AM23" s="381"/>
      <c r="AN23" s="381"/>
      <c r="AO23" s="381"/>
      <c r="AP23" s="381"/>
      <c r="AQ23" s="381"/>
      <c r="AR23" s="381"/>
      <c r="AS23" s="381"/>
      <c r="AT23" s="381"/>
      <c r="AU23" s="381"/>
      <c r="AV23" s="381"/>
      <c r="AW23" s="381"/>
      <c r="AX23" s="381"/>
      <c r="AY23" s="381"/>
      <c r="AZ23" s="626"/>
      <c r="BA23" s="626"/>
      <c r="BB23" s="626"/>
      <c r="BC23" s="626"/>
      <c r="BD23" s="626"/>
      <c r="BE23" s="626"/>
      <c r="BF23" s="626"/>
      <c r="BG23" s="202"/>
      <c r="BU23" s="284"/>
      <c r="BV23" s="284"/>
      <c r="BW23" s="284"/>
      <c r="BX23" s="284"/>
    </row>
    <row r="24" spans="2:76" ht="18" customHeight="1">
      <c r="B24" s="632"/>
      <c r="C24" s="295"/>
      <c r="D24" s="999"/>
      <c r="E24" s="712" t="s">
        <v>431</v>
      </c>
      <c r="F24" s="796">
        <v>1.4999999999999999E-2</v>
      </c>
      <c r="G24" s="794">
        <v>1.4999999999999999E-2</v>
      </c>
      <c r="H24" s="794">
        <v>1.4999999999999999E-2</v>
      </c>
      <c r="I24" s="794">
        <v>1.4999999999999999E-2</v>
      </c>
      <c r="J24" s="794">
        <v>1.4999999999999999E-2</v>
      </c>
      <c r="K24" s="794">
        <v>1.4999999999999999E-2</v>
      </c>
      <c r="L24" s="794">
        <v>1.4999999999999999E-2</v>
      </c>
      <c r="M24" s="794">
        <v>1.4999999999999999E-2</v>
      </c>
      <c r="N24" s="794">
        <v>1.4999999999999999E-2</v>
      </c>
      <c r="O24" s="794">
        <v>1.4999999999999999E-2</v>
      </c>
      <c r="P24" s="794">
        <v>1.4999999999999999E-2</v>
      </c>
      <c r="Q24" s="794">
        <v>1.4999999999999999E-2</v>
      </c>
      <c r="R24" s="794">
        <v>1.4999999999999999E-2</v>
      </c>
      <c r="S24" s="794">
        <v>1.4999999999999999E-2</v>
      </c>
      <c r="T24" s="794">
        <v>1.4999999999999999E-2</v>
      </c>
      <c r="U24" s="794">
        <v>1.4999999999999999E-2</v>
      </c>
      <c r="V24" s="794">
        <v>1.4999999999999999E-2</v>
      </c>
      <c r="W24" s="794">
        <v>1.4999999999999999E-2</v>
      </c>
      <c r="X24" s="797">
        <v>1.4999999999999999E-2</v>
      </c>
      <c r="Y24" s="636"/>
      <c r="AA24" s="381"/>
      <c r="AB24" s="381"/>
      <c r="AC24" s="381"/>
      <c r="AD24" s="381"/>
      <c r="AE24" s="381"/>
      <c r="AF24" s="381"/>
      <c r="AG24" s="381"/>
      <c r="AH24" s="381"/>
      <c r="AI24" s="381"/>
      <c r="AJ24" s="381"/>
      <c r="AK24" s="381"/>
      <c r="AL24" s="381"/>
      <c r="AM24" s="381"/>
      <c r="AN24" s="381"/>
      <c r="AO24" s="381"/>
      <c r="AP24" s="381"/>
      <c r="AQ24" s="381"/>
      <c r="AR24" s="381"/>
      <c r="AS24" s="381"/>
      <c r="AT24" s="381"/>
      <c r="AU24" s="381"/>
      <c r="AV24" s="381"/>
      <c r="AW24" s="381"/>
      <c r="AX24" s="381"/>
      <c r="AY24" s="381"/>
      <c r="AZ24" s="626"/>
      <c r="BA24" s="626"/>
      <c r="BB24" s="626"/>
      <c r="BC24" s="626"/>
      <c r="BD24" s="626"/>
      <c r="BE24" s="626"/>
      <c r="BF24" s="626"/>
      <c r="BG24" s="202"/>
      <c r="BU24" s="284"/>
      <c r="BV24" s="284"/>
      <c r="BW24" s="284"/>
      <c r="BX24" s="284"/>
    </row>
    <row r="25" spans="2:76" ht="18" customHeight="1">
      <c r="B25" s="632"/>
      <c r="C25" s="295"/>
      <c r="D25" s="999"/>
      <c r="E25" s="712" t="s">
        <v>432</v>
      </c>
      <c r="F25" s="796">
        <v>0.01</v>
      </c>
      <c r="G25" s="794">
        <v>0.01</v>
      </c>
      <c r="H25" s="794">
        <v>0.01</v>
      </c>
      <c r="I25" s="794">
        <v>0.01</v>
      </c>
      <c r="J25" s="794">
        <v>0.01</v>
      </c>
      <c r="K25" s="794">
        <v>0.01</v>
      </c>
      <c r="L25" s="794">
        <v>0.01</v>
      </c>
      <c r="M25" s="794">
        <v>0.01</v>
      </c>
      <c r="N25" s="794">
        <v>0.01</v>
      </c>
      <c r="O25" s="794">
        <v>0.01</v>
      </c>
      <c r="P25" s="794">
        <v>0.01</v>
      </c>
      <c r="Q25" s="794">
        <v>0.01</v>
      </c>
      <c r="R25" s="794">
        <v>0.01</v>
      </c>
      <c r="S25" s="794">
        <v>0.01</v>
      </c>
      <c r="T25" s="794">
        <v>0.01</v>
      </c>
      <c r="U25" s="794">
        <v>0.01</v>
      </c>
      <c r="V25" s="794">
        <v>0.01</v>
      </c>
      <c r="W25" s="794">
        <v>0.01</v>
      </c>
      <c r="X25" s="797">
        <v>0.01</v>
      </c>
      <c r="Y25" s="636"/>
      <c r="AA25" s="381"/>
      <c r="AB25" s="381"/>
      <c r="AC25" s="381"/>
      <c r="AD25" s="381"/>
      <c r="AE25" s="381"/>
      <c r="AF25" s="381"/>
      <c r="AG25" s="381"/>
      <c r="AH25" s="381"/>
      <c r="AI25" s="381"/>
      <c r="AJ25" s="381"/>
      <c r="AK25" s="381"/>
      <c r="AL25" s="381"/>
      <c r="AM25" s="381"/>
      <c r="AN25" s="381"/>
      <c r="AO25" s="381"/>
      <c r="AP25" s="381"/>
      <c r="AQ25" s="381"/>
      <c r="AR25" s="381"/>
      <c r="AS25" s="381"/>
      <c r="AT25" s="381"/>
      <c r="AU25" s="381"/>
      <c r="AV25" s="381"/>
      <c r="AW25" s="381"/>
      <c r="AX25" s="381"/>
      <c r="AY25" s="381"/>
      <c r="AZ25" s="626"/>
      <c r="BA25" s="626"/>
      <c r="BB25" s="626"/>
      <c r="BC25" s="626"/>
      <c r="BD25" s="626"/>
      <c r="BE25" s="626"/>
      <c r="BF25" s="626"/>
      <c r="BG25" s="202"/>
      <c r="BU25" s="284"/>
      <c r="BV25" s="284"/>
      <c r="BW25" s="284"/>
      <c r="BX25" s="284"/>
    </row>
    <row r="26" spans="2:76" ht="18" customHeight="1">
      <c r="B26" s="632"/>
      <c r="C26" s="295"/>
      <c r="D26" s="999"/>
      <c r="E26" s="712" t="s">
        <v>387</v>
      </c>
      <c r="F26" s="710">
        <v>500</v>
      </c>
      <c r="G26" s="643">
        <v>500</v>
      </c>
      <c r="H26" s="643">
        <v>500</v>
      </c>
      <c r="I26" s="643">
        <v>500</v>
      </c>
      <c r="J26" s="643">
        <v>500</v>
      </c>
      <c r="K26" s="643">
        <v>500</v>
      </c>
      <c r="L26" s="643">
        <v>500</v>
      </c>
      <c r="M26" s="643">
        <v>500</v>
      </c>
      <c r="N26" s="643">
        <v>500</v>
      </c>
      <c r="O26" s="643">
        <v>500</v>
      </c>
      <c r="P26" s="643">
        <v>500</v>
      </c>
      <c r="Q26" s="643">
        <v>500</v>
      </c>
      <c r="R26" s="643">
        <v>500</v>
      </c>
      <c r="S26" s="643">
        <v>500</v>
      </c>
      <c r="T26" s="643">
        <v>500</v>
      </c>
      <c r="U26" s="643">
        <v>500</v>
      </c>
      <c r="V26" s="643">
        <v>500</v>
      </c>
      <c r="W26" s="643">
        <v>500</v>
      </c>
      <c r="X26" s="711">
        <v>500</v>
      </c>
      <c r="Y26" s="636"/>
      <c r="AA26" s="381"/>
      <c r="AB26" s="381"/>
      <c r="AC26" s="381"/>
      <c r="AD26" s="381"/>
      <c r="AE26" s="381"/>
      <c r="AF26" s="381"/>
      <c r="AG26" s="381"/>
      <c r="AH26" s="381"/>
      <c r="AI26" s="381"/>
      <c r="AJ26" s="381"/>
      <c r="AK26" s="381"/>
      <c r="AL26" s="381"/>
      <c r="AM26" s="381"/>
      <c r="AN26" s="381"/>
      <c r="AO26" s="381"/>
      <c r="AP26" s="381"/>
      <c r="AQ26" s="381"/>
      <c r="AR26" s="381"/>
      <c r="AS26" s="381"/>
      <c r="AT26" s="381"/>
      <c r="AU26" s="381"/>
      <c r="AV26" s="381"/>
      <c r="AW26" s="381"/>
      <c r="AX26" s="381"/>
      <c r="AY26" s="381"/>
      <c r="AZ26" s="626"/>
      <c r="BA26" s="626"/>
      <c r="BB26" s="626"/>
      <c r="BC26" s="626"/>
      <c r="BD26" s="626"/>
      <c r="BE26" s="626"/>
      <c r="BF26" s="626"/>
      <c r="BG26" s="202"/>
      <c r="BU26" s="284"/>
      <c r="BV26" s="284"/>
      <c r="BW26" s="284"/>
      <c r="BX26" s="284"/>
    </row>
    <row r="27" spans="2:76" ht="18" customHeight="1">
      <c r="B27" s="632"/>
      <c r="C27" s="295"/>
      <c r="D27" s="999"/>
      <c r="E27" s="712" t="s">
        <v>388</v>
      </c>
      <c r="F27" s="832">
        <v>1E-4</v>
      </c>
      <c r="G27" s="833">
        <v>1E-4</v>
      </c>
      <c r="H27" s="833">
        <v>1E-4</v>
      </c>
      <c r="I27" s="833">
        <v>1E-4</v>
      </c>
      <c r="J27" s="833">
        <v>1E-4</v>
      </c>
      <c r="K27" s="833">
        <v>1E-4</v>
      </c>
      <c r="L27" s="833">
        <v>1E-4</v>
      </c>
      <c r="M27" s="833">
        <v>1E-4</v>
      </c>
      <c r="N27" s="833">
        <v>1E-4</v>
      </c>
      <c r="O27" s="833">
        <v>1E-4</v>
      </c>
      <c r="P27" s="833">
        <v>1E-4</v>
      </c>
      <c r="Q27" s="833">
        <v>1E-4</v>
      </c>
      <c r="R27" s="833">
        <v>1E-4</v>
      </c>
      <c r="S27" s="833">
        <v>1E-4</v>
      </c>
      <c r="T27" s="833">
        <v>1E-4</v>
      </c>
      <c r="U27" s="833">
        <v>1E-4</v>
      </c>
      <c r="V27" s="833">
        <v>1E-4</v>
      </c>
      <c r="W27" s="833">
        <v>1E-4</v>
      </c>
      <c r="X27" s="834">
        <v>1E-4</v>
      </c>
      <c r="Y27" s="636"/>
      <c r="AA27" s="381"/>
      <c r="AB27" s="381"/>
      <c r="AC27" s="381"/>
      <c r="AD27" s="381"/>
      <c r="AE27" s="381"/>
      <c r="AF27" s="381"/>
      <c r="AG27" s="381"/>
      <c r="AH27" s="381"/>
      <c r="AI27" s="381"/>
      <c r="AJ27" s="381"/>
      <c r="AK27" s="381"/>
      <c r="AL27" s="381"/>
      <c r="AM27" s="381"/>
      <c r="AN27" s="381"/>
      <c r="AO27" s="381"/>
      <c r="AP27" s="381"/>
      <c r="AQ27" s="381"/>
      <c r="AR27" s="381"/>
      <c r="AS27" s="381"/>
      <c r="AT27" s="381"/>
      <c r="AU27" s="381"/>
      <c r="AV27" s="381"/>
      <c r="AW27" s="381"/>
      <c r="AX27" s="381"/>
      <c r="AY27" s="381"/>
      <c r="AZ27" s="626"/>
      <c r="BA27" s="626"/>
      <c r="BB27" s="626"/>
      <c r="BC27" s="626"/>
      <c r="BD27" s="626"/>
      <c r="BE27" s="626"/>
      <c r="BF27" s="626"/>
      <c r="BG27" s="202"/>
      <c r="BU27" s="284"/>
      <c r="BV27" s="284"/>
      <c r="BW27" s="284"/>
      <c r="BX27" s="284"/>
    </row>
    <row r="28" spans="2:76" ht="29" customHeight="1">
      <c r="B28" s="632"/>
      <c r="C28" s="295"/>
      <c r="D28" s="999"/>
      <c r="E28" s="712" t="s">
        <v>433</v>
      </c>
      <c r="F28" s="832">
        <v>1E-3</v>
      </c>
      <c r="G28" s="833">
        <v>1E-3</v>
      </c>
      <c r="H28" s="833">
        <v>1E-3</v>
      </c>
      <c r="I28" s="833">
        <v>1E-3</v>
      </c>
      <c r="J28" s="833">
        <v>1E-3</v>
      </c>
      <c r="K28" s="833">
        <v>1E-3</v>
      </c>
      <c r="L28" s="833">
        <v>1E-3</v>
      </c>
      <c r="M28" s="833">
        <v>1E-3</v>
      </c>
      <c r="N28" s="833">
        <v>1E-3</v>
      </c>
      <c r="O28" s="833">
        <v>1E-3</v>
      </c>
      <c r="P28" s="833">
        <v>1E-3</v>
      </c>
      <c r="Q28" s="833">
        <v>1E-3</v>
      </c>
      <c r="R28" s="833">
        <v>1E-3</v>
      </c>
      <c r="S28" s="833">
        <v>1E-3</v>
      </c>
      <c r="T28" s="833">
        <v>1E-3</v>
      </c>
      <c r="U28" s="833">
        <v>1E-3</v>
      </c>
      <c r="V28" s="833">
        <v>1E-3</v>
      </c>
      <c r="W28" s="833">
        <v>1E-3</v>
      </c>
      <c r="X28" s="834">
        <v>1E-3</v>
      </c>
      <c r="Y28" s="636"/>
      <c r="AA28" s="381"/>
      <c r="AB28" s="381"/>
      <c r="AC28" s="381"/>
      <c r="AD28" s="381"/>
      <c r="AE28" s="381"/>
      <c r="AF28" s="381"/>
      <c r="AG28" s="381"/>
      <c r="AH28" s="381"/>
      <c r="AI28" s="381"/>
      <c r="AJ28" s="381"/>
      <c r="AK28" s="381"/>
      <c r="AL28" s="381"/>
      <c r="AM28" s="381"/>
      <c r="AN28" s="381"/>
      <c r="AO28" s="381"/>
      <c r="AP28" s="381"/>
      <c r="AQ28" s="381"/>
      <c r="AR28" s="381"/>
      <c r="AS28" s="381"/>
      <c r="AT28" s="381"/>
      <c r="AU28" s="381"/>
      <c r="AV28" s="381"/>
      <c r="AW28" s="381"/>
      <c r="AX28" s="381"/>
      <c r="AY28" s="381"/>
      <c r="AZ28" s="626"/>
      <c r="BA28" s="626"/>
      <c r="BB28" s="626"/>
      <c r="BC28" s="626"/>
      <c r="BD28" s="626"/>
      <c r="BE28" s="626"/>
      <c r="BF28" s="626"/>
      <c r="BG28" s="202"/>
      <c r="BU28" s="284"/>
      <c r="BV28" s="284"/>
      <c r="BW28" s="284"/>
      <c r="BX28" s="284"/>
    </row>
    <row r="29" spans="2:76" s="202" customFormat="1" ht="18" customHeight="1" thickBot="1">
      <c r="B29" s="632"/>
      <c r="C29" s="295"/>
      <c r="D29" s="713"/>
      <c r="E29" s="824" t="s">
        <v>389</v>
      </c>
      <c r="F29" s="714">
        <v>50</v>
      </c>
      <c r="G29" s="699">
        <v>50</v>
      </c>
      <c r="H29" s="699">
        <v>50</v>
      </c>
      <c r="I29" s="699">
        <v>50</v>
      </c>
      <c r="J29" s="699">
        <v>50</v>
      </c>
      <c r="K29" s="699">
        <v>50</v>
      </c>
      <c r="L29" s="699">
        <v>50</v>
      </c>
      <c r="M29" s="699">
        <v>50</v>
      </c>
      <c r="N29" s="699">
        <v>50</v>
      </c>
      <c r="O29" s="699">
        <v>50</v>
      </c>
      <c r="P29" s="699">
        <v>50</v>
      </c>
      <c r="Q29" s="699">
        <v>50</v>
      </c>
      <c r="R29" s="699">
        <v>50</v>
      </c>
      <c r="S29" s="699">
        <v>50</v>
      </c>
      <c r="T29" s="699">
        <v>50</v>
      </c>
      <c r="U29" s="699">
        <v>50</v>
      </c>
      <c r="V29" s="699">
        <v>50</v>
      </c>
      <c r="W29" s="699">
        <v>50</v>
      </c>
      <c r="X29" s="715">
        <v>50</v>
      </c>
      <c r="Y29" s="703"/>
      <c r="AA29" s="381"/>
      <c r="AB29" s="381"/>
      <c r="AC29" s="381"/>
      <c r="AD29" s="381"/>
      <c r="AE29" s="381"/>
      <c r="AF29" s="381"/>
      <c r="AG29" s="381"/>
      <c r="AH29" s="381"/>
      <c r="AI29" s="381"/>
      <c r="AJ29" s="381"/>
      <c r="AK29" s="381"/>
      <c r="AL29" s="381"/>
      <c r="AM29" s="381"/>
      <c r="AN29" s="381"/>
      <c r="AO29" s="381"/>
      <c r="AP29" s="381"/>
      <c r="AQ29" s="381"/>
      <c r="AR29" s="381"/>
      <c r="AS29" s="381"/>
      <c r="AT29" s="381"/>
      <c r="AU29" s="381"/>
      <c r="AV29" s="381"/>
      <c r="AW29" s="381"/>
      <c r="AX29" s="381"/>
      <c r="AY29" s="381"/>
      <c r="AZ29" s="626"/>
      <c r="BA29" s="626"/>
      <c r="BB29" s="626"/>
      <c r="BC29" s="626"/>
      <c r="BD29" s="626"/>
      <c r="BE29" s="626"/>
      <c r="BF29" s="626"/>
    </row>
    <row r="30" spans="2:76" s="202" customFormat="1" ht="15">
      <c r="B30" s="632"/>
      <c r="C30" s="716"/>
      <c r="D30" s="295"/>
      <c r="E30" s="295"/>
      <c r="F30" s="295"/>
      <c r="G30" s="295"/>
      <c r="H30" s="295"/>
      <c r="I30" s="295"/>
      <c r="J30" s="295"/>
      <c r="K30" s="295"/>
      <c r="L30" s="295"/>
      <c r="M30" s="295"/>
      <c r="N30" s="295"/>
      <c r="O30" s="295"/>
      <c r="P30" s="295"/>
      <c r="Q30" s="295"/>
      <c r="R30" s="295"/>
      <c r="S30" s="295"/>
      <c r="T30" s="295"/>
      <c r="U30" s="295"/>
      <c r="V30" s="295"/>
      <c r="W30" s="295"/>
      <c r="X30" s="295"/>
      <c r="Y30" s="703"/>
      <c r="AA30" s="381"/>
      <c r="AB30" s="381"/>
      <c r="AC30" s="381"/>
      <c r="AD30" s="381"/>
      <c r="AE30" s="381"/>
      <c r="AF30" s="381"/>
      <c r="AG30" s="381"/>
      <c r="AH30" s="381"/>
      <c r="AI30" s="381"/>
      <c r="AJ30" s="381"/>
      <c r="AK30" s="381"/>
      <c r="AL30" s="381"/>
      <c r="AM30" s="381"/>
      <c r="AN30" s="381"/>
      <c r="AO30" s="381"/>
      <c r="AP30" s="381"/>
      <c r="AQ30" s="381"/>
      <c r="AR30" s="381"/>
      <c r="AS30" s="381"/>
      <c r="AT30" s="381"/>
      <c r="AU30" s="381"/>
      <c r="AV30" s="381"/>
      <c r="AW30" s="381"/>
      <c r="AX30" s="381"/>
      <c r="AY30" s="381"/>
      <c r="AZ30" s="626"/>
      <c r="BA30" s="626"/>
      <c r="BB30" s="626"/>
      <c r="BC30" s="626"/>
      <c r="BD30" s="626"/>
      <c r="BE30" s="626"/>
      <c r="BF30" s="626"/>
      <c r="BG30" s="626"/>
      <c r="BH30" s="626"/>
    </row>
    <row r="31" spans="2:76" ht="6" customHeight="1">
      <c r="B31" s="650"/>
      <c r="C31" s="651"/>
      <c r="D31" s="651"/>
      <c r="E31" s="651"/>
      <c r="F31" s="651"/>
      <c r="G31" s="651"/>
      <c r="H31" s="651"/>
      <c r="I31" s="651"/>
      <c r="J31" s="651"/>
      <c r="K31" s="651"/>
      <c r="L31" s="651"/>
      <c r="M31" s="651"/>
      <c r="N31" s="651"/>
      <c r="O31" s="651"/>
      <c r="P31" s="651"/>
      <c r="Q31" s="651"/>
      <c r="R31" s="651"/>
      <c r="S31" s="651"/>
      <c r="T31" s="651"/>
      <c r="U31" s="651"/>
      <c r="V31" s="651"/>
      <c r="W31" s="651"/>
      <c r="X31" s="651"/>
      <c r="Y31" s="652"/>
      <c r="AA31" s="626"/>
      <c r="AB31" s="626"/>
      <c r="AC31" s="626"/>
      <c r="AD31" s="626"/>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c r="BH31" s="560"/>
      <c r="BU31" s="284"/>
      <c r="BV31" s="284"/>
      <c r="BW31" s="284"/>
      <c r="BX31" s="284"/>
    </row>
    <row r="32" spans="2:76" ht="6" customHeight="1">
      <c r="B32" s="653"/>
      <c r="C32" s="653"/>
      <c r="D32" s="653"/>
      <c r="E32" s="653"/>
      <c r="F32" s="653"/>
      <c r="G32" s="653"/>
      <c r="H32" s="653"/>
      <c r="I32" s="653"/>
      <c r="J32" s="653"/>
      <c r="K32" s="653"/>
      <c r="L32" s="653"/>
      <c r="M32" s="653"/>
      <c r="N32" s="653"/>
      <c r="O32" s="653"/>
      <c r="P32" s="653"/>
      <c r="Q32" s="653"/>
      <c r="R32" s="653"/>
      <c r="S32" s="653"/>
      <c r="T32" s="653"/>
      <c r="U32" s="653"/>
      <c r="V32" s="653"/>
      <c r="W32" s="653"/>
      <c r="X32" s="653"/>
      <c r="Y32" s="653"/>
      <c r="AA32" s="626"/>
      <c r="AB32" s="626"/>
      <c r="AC32" s="626"/>
      <c r="AD32" s="626"/>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c r="BH32" s="560"/>
      <c r="BU32" s="284"/>
      <c r="BV32" s="284"/>
      <c r="BW32" s="284"/>
      <c r="BX32" s="284"/>
    </row>
    <row r="33" spans="2:76" ht="23" customHeight="1" thickBot="1">
      <c r="B33" s="560"/>
      <c r="C33" s="560"/>
      <c r="D33" s="560"/>
      <c r="E33" s="654"/>
      <c r="F33" s="654"/>
      <c r="G33" s="654"/>
      <c r="H33" s="654"/>
      <c r="I33" s="654"/>
      <c r="J33" s="654"/>
      <c r="K33" s="654"/>
      <c r="L33" s="654"/>
      <c r="M33" s="654"/>
      <c r="N33" s="654"/>
      <c r="O33" s="654"/>
      <c r="P33" s="654"/>
      <c r="Q33" s="654"/>
      <c r="R33" s="654"/>
      <c r="S33" s="654"/>
      <c r="T33" s="654"/>
      <c r="U33" s="654"/>
      <c r="V33" s="654"/>
      <c r="W33" s="654"/>
      <c r="X33" s="654"/>
      <c r="Y33" s="560"/>
      <c r="AA33" s="626"/>
      <c r="AB33" s="626"/>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c r="BH33" s="560"/>
      <c r="BU33" s="284"/>
      <c r="BV33" s="284"/>
      <c r="BW33" s="284"/>
      <c r="BX33" s="284"/>
    </row>
    <row r="34" spans="2:76" s="202" customFormat="1" ht="23" customHeight="1" thickTop="1">
      <c r="B34" s="992" t="s">
        <v>391</v>
      </c>
      <c r="C34" s="993"/>
      <c r="D34" s="993"/>
      <c r="E34" s="993"/>
      <c r="F34" s="993"/>
      <c r="G34" s="993"/>
      <c r="H34" s="993"/>
      <c r="I34" s="993"/>
      <c r="J34" s="993"/>
      <c r="K34" s="993"/>
      <c r="L34" s="993"/>
      <c r="M34" s="993"/>
      <c r="N34" s="993"/>
      <c r="O34" s="993"/>
      <c r="P34" s="993"/>
      <c r="Q34" s="993"/>
      <c r="R34" s="993"/>
      <c r="S34" s="993"/>
      <c r="T34" s="993"/>
      <c r="U34" s="993"/>
      <c r="V34" s="993"/>
      <c r="W34" s="993"/>
      <c r="X34" s="993"/>
      <c r="Y34" s="994"/>
      <c r="AA34" s="381"/>
      <c r="AB34" s="381"/>
      <c r="AC34" s="381"/>
      <c r="AD34" s="381"/>
      <c r="AE34" s="381"/>
      <c r="AF34" s="381"/>
      <c r="AG34" s="381"/>
      <c r="AH34" s="381"/>
      <c r="AI34" s="381"/>
      <c r="AJ34" s="381"/>
      <c r="AK34" s="381"/>
      <c r="AL34" s="381"/>
      <c r="AM34" s="381"/>
      <c r="AN34" s="381"/>
      <c r="AO34" s="381"/>
      <c r="AP34" s="381"/>
      <c r="AQ34" s="381"/>
      <c r="AR34" s="381"/>
      <c r="AS34" s="381"/>
      <c r="AT34" s="381"/>
      <c r="AU34" s="381"/>
      <c r="AV34" s="381"/>
      <c r="AW34" s="381"/>
      <c r="AX34" s="381"/>
      <c r="AY34" s="381"/>
      <c r="AZ34" s="626"/>
      <c r="BA34" s="626"/>
      <c r="BB34" s="626"/>
      <c r="BC34" s="626"/>
      <c r="BD34" s="626"/>
      <c r="BE34" s="626"/>
      <c r="BF34" s="626"/>
    </row>
    <row r="35" spans="2:76" s="202" customFormat="1" ht="17" customHeight="1" thickBot="1">
      <c r="B35" s="995"/>
      <c r="C35" s="996"/>
      <c r="D35" s="996"/>
      <c r="E35" s="996"/>
      <c r="F35" s="996"/>
      <c r="G35" s="996"/>
      <c r="H35" s="996"/>
      <c r="I35" s="996"/>
      <c r="J35" s="996"/>
      <c r="K35" s="996"/>
      <c r="L35" s="996"/>
      <c r="M35" s="996"/>
      <c r="N35" s="996"/>
      <c r="O35" s="996"/>
      <c r="P35" s="996"/>
      <c r="Q35" s="996"/>
      <c r="R35" s="996"/>
      <c r="S35" s="996"/>
      <c r="T35" s="996"/>
      <c r="U35" s="996"/>
      <c r="V35" s="996"/>
      <c r="W35" s="996"/>
      <c r="X35" s="996"/>
      <c r="Y35" s="997"/>
      <c r="AA35" s="381"/>
      <c r="AB35" s="381"/>
      <c r="AC35" s="381"/>
      <c r="AD35" s="381"/>
      <c r="AE35" s="381"/>
      <c r="AF35" s="381"/>
      <c r="AG35" s="381"/>
      <c r="AH35" s="381"/>
      <c r="AI35" s="381"/>
      <c r="AJ35" s="381"/>
      <c r="AK35" s="381"/>
      <c r="AL35" s="381"/>
      <c r="AM35" s="381"/>
      <c r="AN35" s="381"/>
      <c r="AO35" s="381"/>
      <c r="AP35" s="381"/>
      <c r="AQ35" s="381"/>
      <c r="AR35" s="381"/>
      <c r="AS35" s="381"/>
      <c r="AT35" s="381"/>
      <c r="AU35" s="381"/>
      <c r="AV35" s="381"/>
      <c r="AW35" s="381"/>
      <c r="AX35" s="381"/>
      <c r="AY35" s="381"/>
      <c r="AZ35" s="626"/>
      <c r="BA35" s="626"/>
      <c r="BB35" s="626"/>
      <c r="BC35" s="626"/>
      <c r="BD35" s="626"/>
      <c r="BE35" s="626"/>
      <c r="BF35" s="626"/>
    </row>
    <row r="36" spans="2:76" s="202" customFormat="1" ht="15" customHeight="1" thickTop="1">
      <c r="B36" s="632"/>
      <c r="C36" s="633"/>
      <c r="D36" s="633"/>
      <c r="E36" s="633"/>
      <c r="F36" s="633"/>
      <c r="G36" s="633"/>
      <c r="H36" s="633"/>
      <c r="I36" s="633"/>
      <c r="J36" s="633"/>
      <c r="K36" s="633"/>
      <c r="L36" s="633"/>
      <c r="M36" s="633"/>
      <c r="N36" s="633"/>
      <c r="O36" s="633"/>
      <c r="P36" s="633"/>
      <c r="Q36" s="633"/>
      <c r="R36" s="633"/>
      <c r="S36" s="633"/>
      <c r="T36" s="633"/>
      <c r="U36" s="633"/>
      <c r="V36" s="633"/>
      <c r="W36" s="633"/>
      <c r="X36" s="633"/>
      <c r="Y36" s="634"/>
      <c r="AA36" s="381"/>
      <c r="AB36" s="381"/>
      <c r="AC36" s="381"/>
      <c r="AD36" s="381"/>
      <c r="AE36" s="381"/>
      <c r="AF36" s="381"/>
      <c r="AG36" s="381"/>
      <c r="AH36" s="693"/>
      <c r="AI36" s="381"/>
      <c r="AJ36" s="381"/>
      <c r="AK36" s="381"/>
      <c r="AL36" s="381"/>
      <c r="AM36" s="381"/>
      <c r="AN36" s="381"/>
      <c r="AO36" s="381"/>
      <c r="AP36" s="381"/>
      <c r="AQ36" s="381"/>
      <c r="AR36" s="381"/>
      <c r="AS36" s="381"/>
      <c r="AT36" s="381"/>
      <c r="AU36" s="381"/>
      <c r="AV36" s="381"/>
      <c r="AW36" s="381"/>
      <c r="AX36" s="381"/>
      <c r="AY36" s="381"/>
      <c r="AZ36" s="626"/>
      <c r="BA36" s="626"/>
      <c r="BB36" s="626"/>
      <c r="BC36" s="626"/>
      <c r="BD36" s="626"/>
      <c r="BE36" s="626"/>
      <c r="BF36" s="626"/>
    </row>
    <row r="37" spans="2:76" s="202" customFormat="1" ht="38" customHeight="1" thickBot="1">
      <c r="B37" s="632"/>
      <c r="C37" s="694" t="s">
        <v>142</v>
      </c>
      <c r="D37" s="633"/>
      <c r="E37" s="633"/>
      <c r="F37" s="633"/>
      <c r="G37" s="633"/>
      <c r="H37" s="633"/>
      <c r="I37" s="633" t="s">
        <v>382</v>
      </c>
      <c r="J37" s="633"/>
      <c r="K37" s="633"/>
      <c r="L37" s="633"/>
      <c r="M37" s="633"/>
      <c r="N37" s="633"/>
      <c r="O37" s="633"/>
      <c r="P37" s="633"/>
      <c r="Q37" s="633"/>
      <c r="R37" s="633"/>
      <c r="S37" s="633"/>
      <c r="T37" s="633"/>
      <c r="U37" s="633"/>
      <c r="V37" s="633"/>
      <c r="W37" s="633"/>
      <c r="X37" s="633"/>
      <c r="Y37" s="636"/>
      <c r="AA37" s="381"/>
      <c r="AB37" s="381"/>
      <c r="AC37" s="381"/>
      <c r="AD37" s="381"/>
      <c r="AE37" s="381"/>
      <c r="AF37" s="381"/>
      <c r="AG37" s="381"/>
      <c r="AH37" s="693"/>
      <c r="AI37" s="381"/>
      <c r="AJ37" s="381"/>
      <c r="AK37" s="381"/>
      <c r="AL37" s="381"/>
      <c r="AM37" s="381"/>
      <c r="AN37" s="381"/>
      <c r="AO37" s="381"/>
      <c r="AP37" s="381"/>
      <c r="AQ37" s="381"/>
      <c r="AR37" s="381"/>
      <c r="AS37" s="381"/>
      <c r="AT37" s="381"/>
      <c r="AU37" s="381"/>
      <c r="AV37" s="381"/>
      <c r="AW37" s="381"/>
      <c r="AX37" s="381"/>
      <c r="AY37" s="381"/>
      <c r="AZ37" s="626"/>
      <c r="BA37" s="626"/>
      <c r="BB37" s="626"/>
      <c r="BC37" s="626"/>
      <c r="BD37" s="626"/>
      <c r="BE37" s="626"/>
      <c r="BF37" s="626"/>
    </row>
    <row r="38" spans="2:76" ht="22" thickBot="1">
      <c r="B38" s="632"/>
      <c r="C38" s="202"/>
      <c r="D38" s="717"/>
      <c r="E38" s="635"/>
      <c r="F38" s="638">
        <v>2014</v>
      </c>
      <c r="G38" s="639">
        <v>2016</v>
      </c>
      <c r="H38" s="639">
        <v>2018</v>
      </c>
      <c r="I38" s="639">
        <v>2020</v>
      </c>
      <c r="J38" s="639">
        <v>2022</v>
      </c>
      <c r="K38" s="639">
        <v>2024</v>
      </c>
      <c r="L38" s="639">
        <v>2026</v>
      </c>
      <c r="M38" s="639">
        <v>2028</v>
      </c>
      <c r="N38" s="639">
        <v>2030</v>
      </c>
      <c r="O38" s="639">
        <v>2032</v>
      </c>
      <c r="P38" s="639">
        <v>2034</v>
      </c>
      <c r="Q38" s="639">
        <v>2036</v>
      </c>
      <c r="R38" s="639">
        <v>2038</v>
      </c>
      <c r="S38" s="639">
        <v>2040</v>
      </c>
      <c r="T38" s="639">
        <v>2042</v>
      </c>
      <c r="U38" s="639">
        <v>2044</v>
      </c>
      <c r="V38" s="639">
        <v>2046</v>
      </c>
      <c r="W38" s="639">
        <v>2048</v>
      </c>
      <c r="X38" s="640">
        <v>2050</v>
      </c>
      <c r="Y38" s="636"/>
      <c r="AA38" s="381"/>
      <c r="AB38" s="381"/>
      <c r="AC38" s="381"/>
      <c r="AD38" s="381"/>
      <c r="AE38" s="381"/>
      <c r="AF38" s="381"/>
      <c r="AG38" s="381"/>
      <c r="AH38" s="381"/>
      <c r="AI38" s="381"/>
      <c r="AJ38" s="381"/>
      <c r="AK38" s="381"/>
      <c r="AL38" s="381"/>
      <c r="AM38" s="381"/>
      <c r="AN38" s="381"/>
      <c r="AO38" s="381"/>
      <c r="AP38" s="381"/>
      <c r="AQ38" s="381"/>
      <c r="AR38" s="381"/>
      <c r="AS38" s="381"/>
      <c r="AT38" s="381"/>
      <c r="AU38" s="381"/>
      <c r="AV38" s="381"/>
      <c r="AW38" s="381"/>
      <c r="AX38" s="381"/>
      <c r="AY38" s="381"/>
      <c r="AZ38" s="626"/>
      <c r="BA38" s="626"/>
      <c r="BB38" s="626"/>
      <c r="BC38" s="626"/>
      <c r="BD38" s="626"/>
      <c r="BE38" s="626"/>
      <c r="BF38" s="626"/>
      <c r="BG38" s="202"/>
      <c r="BU38" s="284"/>
      <c r="BV38" s="284"/>
      <c r="BW38" s="284"/>
      <c r="BX38" s="284"/>
    </row>
    <row r="39" spans="2:76" ht="18" customHeight="1">
      <c r="B39" s="632"/>
      <c r="C39" s="202"/>
      <c r="D39" s="991"/>
      <c r="E39" s="718" t="s">
        <v>392</v>
      </c>
      <c r="F39" s="642">
        <v>2000</v>
      </c>
      <c r="G39" s="643">
        <v>2000</v>
      </c>
      <c r="H39" s="643">
        <v>2000</v>
      </c>
      <c r="I39" s="643">
        <v>2000</v>
      </c>
      <c r="J39" s="643">
        <v>2000</v>
      </c>
      <c r="K39" s="643">
        <v>2000</v>
      </c>
      <c r="L39" s="643">
        <v>2000</v>
      </c>
      <c r="M39" s="643">
        <v>2000</v>
      </c>
      <c r="N39" s="643">
        <v>2000</v>
      </c>
      <c r="O39" s="643">
        <v>2000</v>
      </c>
      <c r="P39" s="643">
        <v>2000</v>
      </c>
      <c r="Q39" s="643">
        <v>2000</v>
      </c>
      <c r="R39" s="643">
        <v>2000</v>
      </c>
      <c r="S39" s="643">
        <v>2000</v>
      </c>
      <c r="T39" s="643">
        <v>2000</v>
      </c>
      <c r="U39" s="643">
        <v>2000</v>
      </c>
      <c r="V39" s="643">
        <v>2000</v>
      </c>
      <c r="W39" s="643">
        <v>2000</v>
      </c>
      <c r="X39" s="644">
        <v>2000</v>
      </c>
      <c r="Y39" s="636"/>
      <c r="AA39" s="381"/>
      <c r="AB39" s="381"/>
      <c r="AC39" s="381"/>
      <c r="AD39" s="381"/>
      <c r="AE39" s="381"/>
      <c r="AF39" s="381"/>
      <c r="AG39" s="381"/>
      <c r="AH39" s="381"/>
      <c r="AI39" s="381"/>
      <c r="AJ39" s="381"/>
      <c r="AK39" s="381"/>
      <c r="AL39" s="381"/>
      <c r="AM39" s="381"/>
      <c r="AN39" s="381"/>
      <c r="AO39" s="381"/>
      <c r="AP39" s="381"/>
      <c r="AQ39" s="381"/>
      <c r="AR39" s="381"/>
      <c r="AS39" s="381"/>
      <c r="AT39" s="381"/>
      <c r="AU39" s="381"/>
      <c r="AV39" s="381"/>
      <c r="AW39" s="381"/>
      <c r="AX39" s="381"/>
      <c r="AY39" s="381"/>
      <c r="AZ39" s="626"/>
      <c r="BA39" s="626"/>
      <c r="BB39" s="626"/>
      <c r="BC39" s="626"/>
      <c r="BD39" s="626"/>
      <c r="BE39" s="626"/>
      <c r="BF39" s="626"/>
      <c r="BG39" s="202"/>
      <c r="BU39" s="284"/>
      <c r="BV39" s="284"/>
      <c r="BW39" s="284"/>
      <c r="BX39" s="284"/>
    </row>
    <row r="40" spans="2:76" ht="18" customHeight="1">
      <c r="B40" s="632"/>
      <c r="C40" s="202"/>
      <c r="D40" s="991"/>
      <c r="E40" s="719" t="s">
        <v>374</v>
      </c>
      <c r="F40" s="642">
        <v>0</v>
      </c>
      <c r="G40" s="643">
        <v>0</v>
      </c>
      <c r="H40" s="643">
        <v>0</v>
      </c>
      <c r="I40" s="643">
        <v>0</v>
      </c>
      <c r="J40" s="643">
        <v>0</v>
      </c>
      <c r="K40" s="643">
        <v>0</v>
      </c>
      <c r="L40" s="643">
        <v>0</v>
      </c>
      <c r="M40" s="643">
        <v>0</v>
      </c>
      <c r="N40" s="643">
        <v>0</v>
      </c>
      <c r="O40" s="643">
        <v>0</v>
      </c>
      <c r="P40" s="643">
        <v>0</v>
      </c>
      <c r="Q40" s="643">
        <v>0</v>
      </c>
      <c r="R40" s="643">
        <v>0</v>
      </c>
      <c r="S40" s="643">
        <v>0</v>
      </c>
      <c r="T40" s="643">
        <v>0</v>
      </c>
      <c r="U40" s="643">
        <v>0</v>
      </c>
      <c r="V40" s="643">
        <v>0</v>
      </c>
      <c r="W40" s="643">
        <v>0</v>
      </c>
      <c r="X40" s="643">
        <v>0</v>
      </c>
      <c r="Y40" s="636"/>
      <c r="AA40" s="381"/>
      <c r="AB40" s="381"/>
      <c r="AC40" s="381"/>
      <c r="AD40" s="381"/>
      <c r="AE40" s="381"/>
      <c r="AF40" s="381"/>
      <c r="AG40" s="381"/>
      <c r="AH40" s="381"/>
      <c r="AI40" s="381"/>
      <c r="AJ40" s="381"/>
      <c r="AK40" s="381"/>
      <c r="AL40" s="381"/>
      <c r="AM40" s="381"/>
      <c r="AN40" s="381"/>
      <c r="AO40" s="381"/>
      <c r="AP40" s="381"/>
      <c r="AQ40" s="381"/>
      <c r="AR40" s="381"/>
      <c r="AS40" s="381"/>
      <c r="AT40" s="381"/>
      <c r="AU40" s="381"/>
      <c r="AV40" s="381"/>
      <c r="AW40" s="381"/>
      <c r="AX40" s="381"/>
      <c r="AY40" s="381"/>
      <c r="AZ40" s="626"/>
      <c r="BA40" s="626"/>
      <c r="BB40" s="626"/>
      <c r="BC40" s="626"/>
      <c r="BD40" s="626"/>
      <c r="BE40" s="626"/>
      <c r="BF40" s="626"/>
      <c r="BG40" s="202"/>
      <c r="BU40" s="284"/>
      <c r="BV40" s="284"/>
      <c r="BW40" s="284"/>
      <c r="BX40" s="284"/>
    </row>
    <row r="41" spans="2:76" ht="18" customHeight="1">
      <c r="B41" s="632"/>
      <c r="C41" s="720"/>
      <c r="D41" s="991"/>
      <c r="E41" s="696" t="s">
        <v>393</v>
      </c>
      <c r="F41" s="642">
        <v>1.75</v>
      </c>
      <c r="G41" s="643">
        <v>1.75</v>
      </c>
      <c r="H41" s="643">
        <v>1.75</v>
      </c>
      <c r="I41" s="643">
        <v>1.75</v>
      </c>
      <c r="J41" s="643">
        <v>1.75</v>
      </c>
      <c r="K41" s="643">
        <v>1.75</v>
      </c>
      <c r="L41" s="643">
        <v>1.75</v>
      </c>
      <c r="M41" s="643">
        <v>1.75</v>
      </c>
      <c r="N41" s="643">
        <v>1.75</v>
      </c>
      <c r="O41" s="643">
        <v>1.75</v>
      </c>
      <c r="P41" s="643">
        <v>1.75</v>
      </c>
      <c r="Q41" s="643">
        <v>1.75</v>
      </c>
      <c r="R41" s="643">
        <v>1.75</v>
      </c>
      <c r="S41" s="643">
        <v>1.75</v>
      </c>
      <c r="T41" s="643">
        <v>1.75</v>
      </c>
      <c r="U41" s="643">
        <v>1.75</v>
      </c>
      <c r="V41" s="643">
        <v>1.75</v>
      </c>
      <c r="W41" s="643">
        <v>1.75</v>
      </c>
      <c r="X41" s="644">
        <v>1.75</v>
      </c>
      <c r="Y41" s="636"/>
      <c r="AA41" s="381"/>
      <c r="AB41" s="381"/>
      <c r="AC41" s="381"/>
      <c r="AD41" s="381"/>
      <c r="AE41" s="381"/>
      <c r="AF41" s="381"/>
      <c r="AG41" s="381"/>
      <c r="AH41" s="381"/>
      <c r="AI41" s="381"/>
      <c r="AJ41" s="381"/>
      <c r="AK41" s="381"/>
      <c r="AL41" s="381"/>
      <c r="AM41" s="381"/>
      <c r="AN41" s="381"/>
      <c r="AO41" s="381"/>
      <c r="AP41" s="381"/>
      <c r="AQ41" s="381"/>
      <c r="AR41" s="381"/>
      <c r="AS41" s="381"/>
      <c r="AT41" s="381"/>
      <c r="AU41" s="381"/>
      <c r="AV41" s="381"/>
      <c r="AW41" s="381"/>
      <c r="AX41" s="381"/>
      <c r="AY41" s="381"/>
      <c r="AZ41" s="626"/>
      <c r="BA41" s="626"/>
      <c r="BB41" s="626"/>
      <c r="BC41" s="626"/>
      <c r="BD41" s="626"/>
      <c r="BE41" s="626"/>
      <c r="BF41" s="626"/>
      <c r="BG41" s="202"/>
      <c r="BU41" s="284"/>
      <c r="BV41" s="284"/>
      <c r="BW41" s="284"/>
      <c r="BX41" s="284"/>
    </row>
    <row r="42" spans="2:76" ht="18" customHeight="1" thickBot="1">
      <c r="B42" s="632"/>
      <c r="C42" s="720"/>
      <c r="D42" s="991"/>
      <c r="E42" s="697" t="s">
        <v>394</v>
      </c>
      <c r="F42" s="721">
        <v>1.5</v>
      </c>
      <c r="G42" s="646">
        <v>1.5</v>
      </c>
      <c r="H42" s="646">
        <v>1.5</v>
      </c>
      <c r="I42" s="646">
        <v>1.5</v>
      </c>
      <c r="J42" s="646">
        <v>1.5</v>
      </c>
      <c r="K42" s="646">
        <v>1.5</v>
      </c>
      <c r="L42" s="646">
        <v>1.5</v>
      </c>
      <c r="M42" s="646">
        <v>1.5</v>
      </c>
      <c r="N42" s="646">
        <v>1.5</v>
      </c>
      <c r="O42" s="646">
        <v>1.5</v>
      </c>
      <c r="P42" s="646">
        <v>1.5</v>
      </c>
      <c r="Q42" s="646">
        <v>1.5</v>
      </c>
      <c r="R42" s="646">
        <v>1.5</v>
      </c>
      <c r="S42" s="646">
        <v>1.5</v>
      </c>
      <c r="T42" s="646">
        <v>1.5</v>
      </c>
      <c r="U42" s="646">
        <v>1.5</v>
      </c>
      <c r="V42" s="646">
        <v>1.5</v>
      </c>
      <c r="W42" s="646">
        <v>1.5</v>
      </c>
      <c r="X42" s="722">
        <v>1.5</v>
      </c>
      <c r="Y42" s="636"/>
      <c r="AA42" s="381"/>
      <c r="AB42" s="381"/>
      <c r="AC42" s="381"/>
      <c r="AD42" s="381"/>
      <c r="AE42" s="381"/>
      <c r="AF42" s="381"/>
      <c r="AG42" s="381"/>
      <c r="AH42" s="381"/>
      <c r="AI42" s="381"/>
      <c r="AJ42" s="381"/>
      <c r="AK42" s="381"/>
      <c r="AL42" s="381"/>
      <c r="AM42" s="381"/>
      <c r="AN42" s="381"/>
      <c r="AO42" s="381"/>
      <c r="AP42" s="381"/>
      <c r="AQ42" s="381"/>
      <c r="AR42" s="381"/>
      <c r="AS42" s="381"/>
      <c r="AT42" s="381"/>
      <c r="AU42" s="381"/>
      <c r="AV42" s="381"/>
      <c r="AW42" s="381"/>
      <c r="AX42" s="381"/>
      <c r="AY42" s="381"/>
      <c r="AZ42" s="626"/>
      <c r="BA42" s="626"/>
      <c r="BB42" s="626"/>
      <c r="BC42" s="626"/>
      <c r="BD42" s="626"/>
      <c r="BE42" s="626"/>
      <c r="BF42" s="626"/>
      <c r="BG42" s="202"/>
      <c r="BU42" s="284"/>
      <c r="BV42" s="284"/>
      <c r="BW42" s="284"/>
      <c r="BX42" s="284"/>
    </row>
    <row r="43" spans="2:76" ht="15">
      <c r="B43" s="632"/>
      <c r="C43" s="720"/>
      <c r="D43" s="700"/>
      <c r="E43" s="723"/>
      <c r="F43" s="702"/>
      <c r="G43" s="702"/>
      <c r="H43" s="702"/>
      <c r="I43" s="702"/>
      <c r="J43" s="702"/>
      <c r="K43" s="702"/>
      <c r="L43" s="702"/>
      <c r="M43" s="702"/>
      <c r="N43" s="702"/>
      <c r="O43" s="702"/>
      <c r="P43" s="702"/>
      <c r="Q43" s="702"/>
      <c r="R43" s="702"/>
      <c r="S43" s="702"/>
      <c r="T43" s="702"/>
      <c r="U43" s="702"/>
      <c r="V43" s="702"/>
      <c r="W43" s="702"/>
      <c r="X43" s="702"/>
      <c r="Y43" s="636"/>
      <c r="AA43" s="381"/>
      <c r="AB43" s="381"/>
      <c r="AC43" s="381"/>
      <c r="AD43" s="381"/>
      <c r="AE43" s="381"/>
      <c r="AF43" s="381"/>
      <c r="AG43" s="381"/>
      <c r="AH43" s="381"/>
      <c r="AI43" s="381"/>
      <c r="AJ43" s="381"/>
      <c r="AK43" s="381"/>
      <c r="AL43" s="381"/>
      <c r="AM43" s="381"/>
      <c r="AN43" s="381"/>
      <c r="AO43" s="381"/>
      <c r="AP43" s="381"/>
      <c r="AQ43" s="381"/>
      <c r="AR43" s="381"/>
      <c r="AS43" s="381"/>
      <c r="AT43" s="381"/>
      <c r="AU43" s="381"/>
      <c r="AV43" s="381"/>
      <c r="AW43" s="381"/>
      <c r="AX43" s="381"/>
      <c r="AY43" s="381"/>
      <c r="AZ43" s="626"/>
      <c r="BA43" s="626"/>
      <c r="BB43" s="626"/>
      <c r="BC43" s="626"/>
      <c r="BD43" s="626"/>
      <c r="BE43" s="626"/>
      <c r="BF43" s="626"/>
      <c r="BG43" s="202"/>
      <c r="BU43" s="284"/>
      <c r="BV43" s="284"/>
      <c r="BW43" s="284"/>
      <c r="BX43" s="284"/>
    </row>
    <row r="44" spans="2:76" s="202" customFormat="1" ht="15">
      <c r="B44" s="632"/>
      <c r="C44" s="704"/>
      <c r="D44" s="705"/>
      <c r="E44" s="706"/>
      <c r="F44" s="707"/>
      <c r="G44" s="707"/>
      <c r="H44" s="707"/>
      <c r="I44" s="707"/>
      <c r="J44" s="707"/>
      <c r="K44" s="707"/>
      <c r="L44" s="707"/>
      <c r="M44" s="707"/>
      <c r="N44" s="707"/>
      <c r="O44" s="707"/>
      <c r="P44" s="707"/>
      <c r="Q44" s="707"/>
      <c r="R44" s="707"/>
      <c r="S44" s="707"/>
      <c r="T44" s="707"/>
      <c r="U44" s="707"/>
      <c r="V44" s="707"/>
      <c r="W44" s="707"/>
      <c r="X44" s="707"/>
      <c r="Y44" s="703"/>
      <c r="AA44" s="381"/>
      <c r="AB44" s="381"/>
      <c r="AC44" s="381"/>
      <c r="AD44" s="381"/>
      <c r="AE44" s="381"/>
      <c r="AF44" s="381"/>
      <c r="AG44" s="381"/>
      <c r="AH44" s="381"/>
      <c r="AI44" s="381"/>
      <c r="AJ44" s="381"/>
      <c r="AK44" s="381"/>
      <c r="AL44" s="381"/>
      <c r="AM44" s="381"/>
      <c r="AN44" s="381"/>
      <c r="AO44" s="381"/>
      <c r="AP44" s="381"/>
      <c r="AQ44" s="381"/>
      <c r="AR44" s="381"/>
      <c r="AS44" s="381"/>
      <c r="AT44" s="381"/>
      <c r="AU44" s="381"/>
      <c r="AV44" s="381"/>
      <c r="AW44" s="381"/>
      <c r="AX44" s="381"/>
      <c r="AY44" s="381"/>
      <c r="AZ44" s="626"/>
      <c r="BA44" s="626"/>
      <c r="BB44" s="626"/>
      <c r="BC44" s="626"/>
      <c r="BD44" s="626"/>
      <c r="BE44" s="626"/>
      <c r="BF44" s="626"/>
    </row>
    <row r="45" spans="2:76" s="202" customFormat="1" ht="15">
      <c r="B45" s="632"/>
      <c r="C45" s="334"/>
      <c r="D45" s="724"/>
      <c r="E45" s="701"/>
      <c r="F45" s="702"/>
      <c r="G45" s="702"/>
      <c r="H45" s="702"/>
      <c r="I45" s="702"/>
      <c r="J45" s="702"/>
      <c r="K45" s="702"/>
      <c r="L45" s="702"/>
      <c r="M45" s="702"/>
      <c r="N45" s="702"/>
      <c r="O45" s="702"/>
      <c r="P45" s="702"/>
      <c r="Q45" s="702"/>
      <c r="R45" s="702"/>
      <c r="S45" s="702"/>
      <c r="T45" s="702"/>
      <c r="U45" s="702"/>
      <c r="V45" s="702"/>
      <c r="W45" s="702"/>
      <c r="X45" s="702"/>
      <c r="Y45" s="703"/>
      <c r="AA45" s="381"/>
      <c r="AB45" s="381"/>
      <c r="AC45" s="381"/>
      <c r="AD45" s="381"/>
      <c r="AE45" s="381"/>
      <c r="AF45" s="381"/>
      <c r="AG45" s="381"/>
      <c r="AH45" s="381"/>
      <c r="AI45" s="381"/>
      <c r="AJ45" s="381"/>
      <c r="AK45" s="381"/>
      <c r="AL45" s="381"/>
      <c r="AM45" s="381"/>
      <c r="AN45" s="381"/>
      <c r="AO45" s="381"/>
      <c r="AP45" s="381"/>
      <c r="AQ45" s="381"/>
      <c r="AR45" s="381"/>
      <c r="AS45" s="381"/>
      <c r="AT45" s="381"/>
      <c r="AU45" s="381"/>
      <c r="AV45" s="381"/>
      <c r="AW45" s="381"/>
      <c r="AX45" s="381"/>
      <c r="AY45" s="381"/>
      <c r="AZ45" s="626"/>
      <c r="BA45" s="626"/>
      <c r="BB45" s="626"/>
      <c r="BC45" s="626"/>
      <c r="BD45" s="626"/>
      <c r="BE45" s="626"/>
      <c r="BF45" s="626"/>
    </row>
    <row r="46" spans="2:76" s="202" customFormat="1" ht="38" customHeight="1" thickBot="1">
      <c r="B46" s="632"/>
      <c r="C46" s="694" t="s">
        <v>207</v>
      </c>
      <c r="D46" s="633"/>
      <c r="E46" s="633"/>
      <c r="F46" s="633"/>
      <c r="G46" s="633"/>
      <c r="H46" s="633"/>
      <c r="I46" s="633" t="s">
        <v>382</v>
      </c>
      <c r="J46" s="633"/>
      <c r="K46" s="633"/>
      <c r="L46" s="633"/>
      <c r="M46" s="633"/>
      <c r="N46" s="633"/>
      <c r="O46" s="633"/>
      <c r="P46" s="633"/>
      <c r="Q46" s="633"/>
      <c r="R46" s="633"/>
      <c r="S46" s="633"/>
      <c r="T46" s="633"/>
      <c r="U46" s="633"/>
      <c r="V46" s="633"/>
      <c r="W46" s="633"/>
      <c r="X46" s="633"/>
      <c r="Y46" s="636"/>
      <c r="AA46" s="381"/>
      <c r="AB46" s="381"/>
      <c r="AC46" s="381"/>
      <c r="AD46" s="381"/>
      <c r="AE46" s="381"/>
      <c r="AF46" s="381"/>
      <c r="AG46" s="381"/>
      <c r="AH46" s="693"/>
      <c r="AI46" s="381"/>
      <c r="AJ46" s="381"/>
      <c r="AK46" s="381"/>
      <c r="AL46" s="381"/>
      <c r="AM46" s="381"/>
      <c r="AN46" s="381"/>
      <c r="AO46" s="381"/>
      <c r="AP46" s="381"/>
      <c r="AQ46" s="381"/>
      <c r="AR46" s="381"/>
      <c r="AS46" s="381"/>
      <c r="AT46" s="381"/>
      <c r="AU46" s="381"/>
      <c r="AV46" s="381"/>
      <c r="AW46" s="381"/>
      <c r="AX46" s="381"/>
      <c r="AY46" s="381"/>
      <c r="AZ46" s="626"/>
      <c r="BA46" s="626"/>
      <c r="BB46" s="626"/>
      <c r="BC46" s="626"/>
      <c r="BD46" s="626"/>
      <c r="BE46" s="626"/>
      <c r="BF46" s="626"/>
    </row>
    <row r="47" spans="2:76" ht="22" thickBot="1">
      <c r="B47" s="632"/>
      <c r="C47" s="202"/>
      <c r="D47" s="717"/>
      <c r="E47" s="635"/>
      <c r="F47" s="638">
        <v>2014</v>
      </c>
      <c r="G47" s="639">
        <v>2016</v>
      </c>
      <c r="H47" s="639">
        <v>2018</v>
      </c>
      <c r="I47" s="639">
        <v>2020</v>
      </c>
      <c r="J47" s="639">
        <v>2022</v>
      </c>
      <c r="K47" s="639">
        <v>2024</v>
      </c>
      <c r="L47" s="639">
        <v>2026</v>
      </c>
      <c r="M47" s="639">
        <v>2028</v>
      </c>
      <c r="N47" s="639">
        <v>2030</v>
      </c>
      <c r="O47" s="639">
        <v>2032</v>
      </c>
      <c r="P47" s="639">
        <v>2034</v>
      </c>
      <c r="Q47" s="639">
        <v>2036</v>
      </c>
      <c r="R47" s="639">
        <v>2038</v>
      </c>
      <c r="S47" s="639">
        <v>2040</v>
      </c>
      <c r="T47" s="639">
        <v>2042</v>
      </c>
      <c r="U47" s="639">
        <v>2044</v>
      </c>
      <c r="V47" s="639">
        <v>2046</v>
      </c>
      <c r="W47" s="639">
        <v>2048</v>
      </c>
      <c r="X47" s="640">
        <v>2050</v>
      </c>
      <c r="Y47" s="636"/>
      <c r="AA47" s="381"/>
      <c r="AB47" s="381"/>
      <c r="AC47" s="381"/>
      <c r="AD47" s="381"/>
      <c r="AE47" s="381"/>
      <c r="AF47" s="381"/>
      <c r="AG47" s="381"/>
      <c r="AH47" s="381"/>
      <c r="AI47" s="381"/>
      <c r="AJ47" s="381"/>
      <c r="AK47" s="381"/>
      <c r="AL47" s="381"/>
      <c r="AM47" s="381"/>
      <c r="AN47" s="381"/>
      <c r="AO47" s="381"/>
      <c r="AP47" s="381"/>
      <c r="AQ47" s="381"/>
      <c r="AR47" s="381"/>
      <c r="AS47" s="381"/>
      <c r="AT47" s="381"/>
      <c r="AU47" s="381"/>
      <c r="AV47" s="381"/>
      <c r="AW47" s="381"/>
      <c r="AX47" s="381"/>
      <c r="AY47" s="381"/>
      <c r="AZ47" s="626"/>
      <c r="BA47" s="626"/>
      <c r="BB47" s="626"/>
      <c r="BC47" s="626"/>
      <c r="BD47" s="626"/>
      <c r="BE47" s="626"/>
      <c r="BF47" s="626"/>
      <c r="BG47" s="202"/>
      <c r="BU47" s="284"/>
      <c r="BV47" s="284"/>
      <c r="BW47" s="284"/>
      <c r="BX47" s="284"/>
    </row>
    <row r="48" spans="2:76" ht="18" customHeight="1">
      <c r="B48" s="632"/>
      <c r="C48" s="202"/>
      <c r="D48" s="991"/>
      <c r="E48" s="718" t="s">
        <v>392</v>
      </c>
      <c r="F48" s="642">
        <v>2000</v>
      </c>
      <c r="G48" s="643">
        <v>2000</v>
      </c>
      <c r="H48" s="643">
        <v>2000</v>
      </c>
      <c r="I48" s="643">
        <v>2000</v>
      </c>
      <c r="J48" s="643">
        <v>2000</v>
      </c>
      <c r="K48" s="643">
        <v>2000</v>
      </c>
      <c r="L48" s="643">
        <v>2000</v>
      </c>
      <c r="M48" s="643">
        <v>2000</v>
      </c>
      <c r="N48" s="643">
        <v>2000</v>
      </c>
      <c r="O48" s="643">
        <v>2000</v>
      </c>
      <c r="P48" s="643">
        <v>2000</v>
      </c>
      <c r="Q48" s="643">
        <v>2000</v>
      </c>
      <c r="R48" s="643">
        <v>2000</v>
      </c>
      <c r="S48" s="643">
        <v>2000</v>
      </c>
      <c r="T48" s="643">
        <v>2000</v>
      </c>
      <c r="U48" s="643">
        <v>2000</v>
      </c>
      <c r="V48" s="643">
        <v>2000</v>
      </c>
      <c r="W48" s="643">
        <v>2000</v>
      </c>
      <c r="X48" s="644">
        <v>2000</v>
      </c>
      <c r="Y48" s="636"/>
      <c r="AA48" s="381"/>
      <c r="AB48" s="381"/>
      <c r="AC48" s="381"/>
      <c r="AD48" s="381"/>
      <c r="AE48" s="381"/>
      <c r="AF48" s="381"/>
      <c r="AG48" s="381"/>
      <c r="AH48" s="381"/>
      <c r="AI48" s="381"/>
      <c r="AJ48" s="381"/>
      <c r="AK48" s="381"/>
      <c r="AL48" s="381"/>
      <c r="AM48" s="381"/>
      <c r="AN48" s="381"/>
      <c r="AO48" s="381"/>
      <c r="AP48" s="381"/>
      <c r="AQ48" s="381"/>
      <c r="AR48" s="381"/>
      <c r="AS48" s="381"/>
      <c r="AT48" s="381"/>
      <c r="AU48" s="381"/>
      <c r="AV48" s="381"/>
      <c r="AW48" s="381"/>
      <c r="AX48" s="381"/>
      <c r="AY48" s="381"/>
      <c r="AZ48" s="626"/>
      <c r="BA48" s="626"/>
      <c r="BB48" s="626"/>
      <c r="BC48" s="626"/>
      <c r="BD48" s="626"/>
      <c r="BE48" s="626"/>
      <c r="BF48" s="626"/>
      <c r="BG48" s="202"/>
      <c r="BU48" s="284"/>
      <c r="BV48" s="284"/>
      <c r="BW48" s="284"/>
      <c r="BX48" s="284"/>
    </row>
    <row r="49" spans="2:76" ht="18" customHeight="1">
      <c r="B49" s="632"/>
      <c r="C49" s="202"/>
      <c r="D49" s="991"/>
      <c r="E49" s="719" t="s">
        <v>374</v>
      </c>
      <c r="F49" s="643">
        <v>0</v>
      </c>
      <c r="G49" s="643">
        <v>0</v>
      </c>
      <c r="H49" s="643">
        <v>0</v>
      </c>
      <c r="I49" s="643">
        <v>0</v>
      </c>
      <c r="J49" s="643">
        <v>0</v>
      </c>
      <c r="K49" s="643">
        <v>0</v>
      </c>
      <c r="L49" s="643">
        <v>0</v>
      </c>
      <c r="M49" s="643">
        <v>0</v>
      </c>
      <c r="N49" s="643">
        <v>0</v>
      </c>
      <c r="O49" s="643">
        <v>0</v>
      </c>
      <c r="P49" s="643">
        <v>0</v>
      </c>
      <c r="Q49" s="643">
        <v>0</v>
      </c>
      <c r="R49" s="643">
        <v>0</v>
      </c>
      <c r="S49" s="643">
        <v>0</v>
      </c>
      <c r="T49" s="643">
        <v>0</v>
      </c>
      <c r="U49" s="643">
        <v>0</v>
      </c>
      <c r="V49" s="643">
        <v>0</v>
      </c>
      <c r="W49" s="643">
        <v>0</v>
      </c>
      <c r="X49" s="644"/>
      <c r="Y49" s="636"/>
      <c r="AA49" s="381"/>
      <c r="AB49" s="381"/>
      <c r="AC49" s="381"/>
      <c r="AD49" s="381"/>
      <c r="AE49" s="381"/>
      <c r="AF49" s="381"/>
      <c r="AG49" s="381"/>
      <c r="AH49" s="381"/>
      <c r="AI49" s="381"/>
      <c r="AJ49" s="381"/>
      <c r="AK49" s="381"/>
      <c r="AL49" s="381"/>
      <c r="AM49" s="381"/>
      <c r="AN49" s="381"/>
      <c r="AO49" s="381"/>
      <c r="AP49" s="381"/>
      <c r="AQ49" s="381"/>
      <c r="AR49" s="381"/>
      <c r="AS49" s="381"/>
      <c r="AT49" s="381"/>
      <c r="AU49" s="381"/>
      <c r="AV49" s="381"/>
      <c r="AW49" s="381"/>
      <c r="AX49" s="381"/>
      <c r="AY49" s="381"/>
      <c r="AZ49" s="626"/>
      <c r="BA49" s="626"/>
      <c r="BB49" s="626"/>
      <c r="BC49" s="626"/>
      <c r="BD49" s="626"/>
      <c r="BE49" s="626"/>
      <c r="BF49" s="626"/>
      <c r="BG49" s="202"/>
      <c r="BU49" s="284"/>
      <c r="BV49" s="284"/>
      <c r="BW49" s="284"/>
      <c r="BX49" s="284"/>
    </row>
    <row r="50" spans="2:76" ht="18" customHeight="1">
      <c r="B50" s="632"/>
      <c r="C50" s="720"/>
      <c r="D50" s="991"/>
      <c r="E50" s="696" t="s">
        <v>393</v>
      </c>
      <c r="F50" s="642">
        <v>1.75</v>
      </c>
      <c r="G50" s="643">
        <v>1.75</v>
      </c>
      <c r="H50" s="643">
        <v>1.75</v>
      </c>
      <c r="I50" s="643">
        <v>1.75</v>
      </c>
      <c r="J50" s="643">
        <v>1.75</v>
      </c>
      <c r="K50" s="643">
        <v>1.75</v>
      </c>
      <c r="L50" s="643">
        <v>1.75</v>
      </c>
      <c r="M50" s="643">
        <v>1.75</v>
      </c>
      <c r="N50" s="643">
        <v>1.75</v>
      </c>
      <c r="O50" s="643">
        <v>1.75</v>
      </c>
      <c r="P50" s="643">
        <v>1.75</v>
      </c>
      <c r="Q50" s="643">
        <v>1.75</v>
      </c>
      <c r="R50" s="643">
        <v>1.75</v>
      </c>
      <c r="S50" s="643">
        <v>1.75</v>
      </c>
      <c r="T50" s="643">
        <v>1.75</v>
      </c>
      <c r="U50" s="643">
        <v>1.75</v>
      </c>
      <c r="V50" s="643">
        <v>1.75</v>
      </c>
      <c r="W50" s="643">
        <v>1.75</v>
      </c>
      <c r="X50" s="644">
        <v>1.75</v>
      </c>
      <c r="Y50" s="636"/>
      <c r="AA50" s="381"/>
      <c r="AB50" s="381"/>
      <c r="AC50" s="381"/>
      <c r="AD50" s="381"/>
      <c r="AE50" s="381"/>
      <c r="AF50" s="381"/>
      <c r="AG50" s="381"/>
      <c r="AH50" s="381"/>
      <c r="AI50" s="381"/>
      <c r="AJ50" s="381"/>
      <c r="AK50" s="381"/>
      <c r="AL50" s="381"/>
      <c r="AM50" s="381"/>
      <c r="AN50" s="381"/>
      <c r="AO50" s="381"/>
      <c r="AP50" s="381"/>
      <c r="AQ50" s="381"/>
      <c r="AR50" s="381"/>
      <c r="AS50" s="381"/>
      <c r="AT50" s="381"/>
      <c r="AU50" s="381"/>
      <c r="AV50" s="381"/>
      <c r="AW50" s="381"/>
      <c r="AX50" s="381"/>
      <c r="AY50" s="381"/>
      <c r="AZ50" s="626"/>
      <c r="BA50" s="626"/>
      <c r="BB50" s="626"/>
      <c r="BC50" s="626"/>
      <c r="BD50" s="626"/>
      <c r="BE50" s="626"/>
      <c r="BF50" s="626"/>
      <c r="BG50" s="202"/>
      <c r="BU50" s="284"/>
      <c r="BV50" s="284"/>
      <c r="BW50" s="284"/>
      <c r="BX50" s="284"/>
    </row>
    <row r="51" spans="2:76" ht="18" customHeight="1" thickBot="1">
      <c r="B51" s="632"/>
      <c r="C51" s="720"/>
      <c r="D51" s="991"/>
      <c r="E51" s="697" t="s">
        <v>394</v>
      </c>
      <c r="F51" s="721">
        <v>1.5</v>
      </c>
      <c r="G51" s="646">
        <v>1.5</v>
      </c>
      <c r="H51" s="646">
        <v>1.5</v>
      </c>
      <c r="I51" s="646">
        <v>1.5</v>
      </c>
      <c r="J51" s="646">
        <v>1.5</v>
      </c>
      <c r="K51" s="646">
        <v>1.5</v>
      </c>
      <c r="L51" s="646">
        <v>1.5</v>
      </c>
      <c r="M51" s="646">
        <v>1.5</v>
      </c>
      <c r="N51" s="646">
        <v>1.5</v>
      </c>
      <c r="O51" s="646">
        <v>1.5</v>
      </c>
      <c r="P51" s="646">
        <v>1.5</v>
      </c>
      <c r="Q51" s="646">
        <v>1.5</v>
      </c>
      <c r="R51" s="646">
        <v>1.5</v>
      </c>
      <c r="S51" s="646">
        <v>1.5</v>
      </c>
      <c r="T51" s="646">
        <v>1.5</v>
      </c>
      <c r="U51" s="646">
        <v>1.5</v>
      </c>
      <c r="V51" s="646">
        <v>1.5</v>
      </c>
      <c r="W51" s="646">
        <v>1.5</v>
      </c>
      <c r="X51" s="722">
        <v>1.5</v>
      </c>
      <c r="Y51" s="636"/>
      <c r="AA51" s="381"/>
      <c r="AB51" s="381"/>
      <c r="AC51" s="381"/>
      <c r="AD51" s="381"/>
      <c r="AE51" s="381"/>
      <c r="AF51" s="381"/>
      <c r="AG51" s="381"/>
      <c r="AH51" s="381"/>
      <c r="AI51" s="381"/>
      <c r="AJ51" s="381"/>
      <c r="AK51" s="381"/>
      <c r="AL51" s="381"/>
      <c r="AM51" s="381"/>
      <c r="AN51" s="381"/>
      <c r="AO51" s="381"/>
      <c r="AP51" s="381"/>
      <c r="AQ51" s="381"/>
      <c r="AR51" s="381"/>
      <c r="AS51" s="381"/>
      <c r="AT51" s="381"/>
      <c r="AU51" s="381"/>
      <c r="AV51" s="381"/>
      <c r="AW51" s="381"/>
      <c r="AX51" s="381"/>
      <c r="AY51" s="381"/>
      <c r="AZ51" s="626"/>
      <c r="BA51" s="626"/>
      <c r="BB51" s="626"/>
      <c r="BC51" s="626"/>
      <c r="BD51" s="626"/>
      <c r="BE51" s="626"/>
      <c r="BF51" s="626"/>
      <c r="BG51" s="202"/>
      <c r="BU51" s="284"/>
      <c r="BV51" s="284"/>
      <c r="BW51" s="284"/>
      <c r="BX51" s="284"/>
    </row>
    <row r="52" spans="2:76" ht="15">
      <c r="B52" s="632"/>
      <c r="C52" s="720"/>
      <c r="D52" s="700"/>
      <c r="E52" s="723"/>
      <c r="F52" s="702"/>
      <c r="G52" s="702"/>
      <c r="H52" s="702"/>
      <c r="I52" s="702"/>
      <c r="J52" s="702"/>
      <c r="K52" s="702"/>
      <c r="L52" s="702"/>
      <c r="M52" s="702"/>
      <c r="N52" s="702"/>
      <c r="O52" s="702"/>
      <c r="P52" s="702"/>
      <c r="Q52" s="702"/>
      <c r="R52" s="702"/>
      <c r="S52" s="702"/>
      <c r="T52" s="702"/>
      <c r="U52" s="702"/>
      <c r="V52" s="702"/>
      <c r="W52" s="702"/>
      <c r="X52" s="702"/>
      <c r="Y52" s="636"/>
      <c r="AA52" s="381"/>
      <c r="AB52" s="381"/>
      <c r="AC52" s="381"/>
      <c r="AD52" s="381"/>
      <c r="AE52" s="381"/>
      <c r="AF52" s="381"/>
      <c r="AG52" s="381"/>
      <c r="AH52" s="381"/>
      <c r="AI52" s="381"/>
      <c r="AJ52" s="381"/>
      <c r="AK52" s="381"/>
      <c r="AL52" s="381"/>
      <c r="AM52" s="381"/>
      <c r="AN52" s="381"/>
      <c r="AO52" s="381"/>
      <c r="AP52" s="381"/>
      <c r="AQ52" s="381"/>
      <c r="AR52" s="381"/>
      <c r="AS52" s="381"/>
      <c r="AT52" s="381"/>
      <c r="AU52" s="381"/>
      <c r="AV52" s="381"/>
      <c r="AW52" s="381"/>
      <c r="AX52" s="381"/>
      <c r="AY52" s="381"/>
      <c r="AZ52" s="626"/>
      <c r="BA52" s="626"/>
      <c r="BB52" s="626"/>
      <c r="BC52" s="626"/>
      <c r="BD52" s="626"/>
      <c r="BE52" s="626"/>
      <c r="BF52" s="626"/>
      <c r="BG52" s="202"/>
      <c r="BU52" s="284"/>
      <c r="BV52" s="284"/>
      <c r="BW52" s="284"/>
      <c r="BX52" s="284"/>
    </row>
    <row r="53" spans="2:76" s="202" customFormat="1" ht="15">
      <c r="B53" s="632"/>
      <c r="C53" s="704"/>
      <c r="D53" s="705"/>
      <c r="E53" s="706"/>
      <c r="F53" s="707"/>
      <c r="G53" s="707"/>
      <c r="H53" s="707"/>
      <c r="I53" s="707"/>
      <c r="J53" s="707"/>
      <c r="K53" s="707"/>
      <c r="L53" s="707"/>
      <c r="M53" s="707"/>
      <c r="N53" s="707"/>
      <c r="O53" s="707"/>
      <c r="P53" s="707"/>
      <c r="Q53" s="707"/>
      <c r="R53" s="707"/>
      <c r="S53" s="707"/>
      <c r="T53" s="707"/>
      <c r="U53" s="707"/>
      <c r="V53" s="707"/>
      <c r="W53" s="707"/>
      <c r="X53" s="707"/>
      <c r="Y53" s="703"/>
      <c r="AA53" s="381"/>
      <c r="AB53" s="381"/>
      <c r="AC53" s="381"/>
      <c r="AD53" s="381"/>
      <c r="AE53" s="381"/>
      <c r="AF53" s="381"/>
      <c r="AG53" s="381"/>
      <c r="AH53" s="381"/>
      <c r="AI53" s="381"/>
      <c r="AJ53" s="381"/>
      <c r="AK53" s="381"/>
      <c r="AL53" s="381"/>
      <c r="AM53" s="381"/>
      <c r="AN53" s="381"/>
      <c r="AO53" s="381"/>
      <c r="AP53" s="381"/>
      <c r="AQ53" s="381"/>
      <c r="AR53" s="381"/>
      <c r="AS53" s="381"/>
      <c r="AT53" s="381"/>
      <c r="AU53" s="381"/>
      <c r="AV53" s="381"/>
      <c r="AW53" s="381"/>
      <c r="AX53" s="381"/>
      <c r="AY53" s="381"/>
      <c r="AZ53" s="626"/>
      <c r="BA53" s="626"/>
      <c r="BB53" s="626"/>
      <c r="BC53" s="626"/>
      <c r="BD53" s="626"/>
      <c r="BE53" s="626"/>
      <c r="BF53" s="626"/>
    </row>
    <row r="54" spans="2:76" s="202" customFormat="1" ht="38" customHeight="1" thickBot="1">
      <c r="B54" s="632"/>
      <c r="C54" s="694" t="s">
        <v>208</v>
      </c>
      <c r="D54" s="633"/>
      <c r="E54" s="633"/>
      <c r="F54" s="633"/>
      <c r="G54" s="633"/>
      <c r="H54" s="633"/>
      <c r="I54" s="633" t="s">
        <v>382</v>
      </c>
      <c r="J54" s="633"/>
      <c r="K54" s="633"/>
      <c r="L54" s="633"/>
      <c r="M54" s="633"/>
      <c r="N54" s="633"/>
      <c r="O54" s="633"/>
      <c r="P54" s="633"/>
      <c r="Q54" s="633"/>
      <c r="R54" s="633"/>
      <c r="S54" s="633"/>
      <c r="T54" s="633"/>
      <c r="U54" s="633"/>
      <c r="V54" s="633"/>
      <c r="W54" s="633"/>
      <c r="X54" s="633"/>
      <c r="Y54" s="636"/>
      <c r="AA54" s="381"/>
      <c r="AB54" s="381"/>
      <c r="AC54" s="381"/>
      <c r="AD54" s="381"/>
      <c r="AE54" s="381"/>
      <c r="AF54" s="381"/>
      <c r="AG54" s="381"/>
      <c r="AH54" s="693"/>
      <c r="AI54" s="381"/>
      <c r="AJ54" s="381"/>
      <c r="AK54" s="381"/>
      <c r="AL54" s="381"/>
      <c r="AM54" s="381"/>
      <c r="AN54" s="381"/>
      <c r="AO54" s="381"/>
      <c r="AP54" s="381"/>
      <c r="AQ54" s="381"/>
      <c r="AR54" s="381"/>
      <c r="AS54" s="381"/>
      <c r="AT54" s="381"/>
      <c r="AU54" s="381"/>
      <c r="AV54" s="381"/>
      <c r="AW54" s="381"/>
      <c r="AX54" s="381"/>
      <c r="AY54" s="381"/>
      <c r="AZ54" s="626"/>
      <c r="BA54" s="626"/>
      <c r="BB54" s="626"/>
      <c r="BC54" s="626"/>
      <c r="BD54" s="626"/>
      <c r="BE54" s="626"/>
      <c r="BF54" s="626"/>
    </row>
    <row r="55" spans="2:76" ht="22" thickBot="1">
      <c r="B55" s="632"/>
      <c r="C55" s="202"/>
      <c r="D55" s="717"/>
      <c r="E55" s="635"/>
      <c r="F55" s="638">
        <v>2014</v>
      </c>
      <c r="G55" s="639">
        <v>2016</v>
      </c>
      <c r="H55" s="639">
        <v>2018</v>
      </c>
      <c r="I55" s="639">
        <v>2020</v>
      </c>
      <c r="J55" s="639">
        <v>2022</v>
      </c>
      <c r="K55" s="639">
        <v>2024</v>
      </c>
      <c r="L55" s="639">
        <v>2026</v>
      </c>
      <c r="M55" s="639">
        <v>2028</v>
      </c>
      <c r="N55" s="639">
        <v>2030</v>
      </c>
      <c r="O55" s="639">
        <v>2032</v>
      </c>
      <c r="P55" s="639">
        <v>2034</v>
      </c>
      <c r="Q55" s="639">
        <v>2036</v>
      </c>
      <c r="R55" s="639">
        <v>2038</v>
      </c>
      <c r="S55" s="639">
        <v>2040</v>
      </c>
      <c r="T55" s="639">
        <v>2042</v>
      </c>
      <c r="U55" s="639">
        <v>2044</v>
      </c>
      <c r="V55" s="639">
        <v>2046</v>
      </c>
      <c r="W55" s="639">
        <v>2048</v>
      </c>
      <c r="X55" s="640">
        <v>2050</v>
      </c>
      <c r="Y55" s="636"/>
      <c r="AA55" s="381"/>
      <c r="AB55" s="381"/>
      <c r="AC55" s="381"/>
      <c r="AD55" s="381"/>
      <c r="AE55" s="381"/>
      <c r="AF55" s="381"/>
      <c r="AG55" s="381"/>
      <c r="AH55" s="381"/>
      <c r="AI55" s="381"/>
      <c r="AJ55" s="381"/>
      <c r="AK55" s="381"/>
      <c r="AL55" s="381"/>
      <c r="AM55" s="381"/>
      <c r="AN55" s="381"/>
      <c r="AO55" s="381"/>
      <c r="AP55" s="381"/>
      <c r="AQ55" s="381"/>
      <c r="AR55" s="381"/>
      <c r="AS55" s="381"/>
      <c r="AT55" s="381"/>
      <c r="AU55" s="381"/>
      <c r="AV55" s="381"/>
      <c r="AW55" s="381"/>
      <c r="AX55" s="381"/>
      <c r="AY55" s="381"/>
      <c r="AZ55" s="626"/>
      <c r="BA55" s="626"/>
      <c r="BB55" s="626"/>
      <c r="BC55" s="626"/>
      <c r="BD55" s="626"/>
      <c r="BE55" s="626"/>
      <c r="BF55" s="626"/>
      <c r="BG55" s="202"/>
      <c r="BU55" s="284"/>
      <c r="BV55" s="284"/>
      <c r="BW55" s="284"/>
      <c r="BX55" s="284"/>
    </row>
    <row r="56" spans="2:76" ht="18" customHeight="1">
      <c r="B56" s="632"/>
      <c r="C56" s="202"/>
      <c r="D56" s="991"/>
      <c r="E56" s="718" t="s">
        <v>392</v>
      </c>
      <c r="F56" s="642">
        <v>2000</v>
      </c>
      <c r="G56" s="643">
        <v>2000</v>
      </c>
      <c r="H56" s="643">
        <v>2000</v>
      </c>
      <c r="I56" s="643">
        <v>2000</v>
      </c>
      <c r="J56" s="643">
        <v>2000</v>
      </c>
      <c r="K56" s="643">
        <v>2000</v>
      </c>
      <c r="L56" s="643">
        <v>2000</v>
      </c>
      <c r="M56" s="643">
        <v>2000</v>
      </c>
      <c r="N56" s="643">
        <v>2000</v>
      </c>
      <c r="O56" s="643">
        <v>2000</v>
      </c>
      <c r="P56" s="643">
        <v>2000</v>
      </c>
      <c r="Q56" s="643">
        <v>2000</v>
      </c>
      <c r="R56" s="643">
        <v>2000</v>
      </c>
      <c r="S56" s="643">
        <v>2000</v>
      </c>
      <c r="T56" s="643">
        <v>2000</v>
      </c>
      <c r="U56" s="643">
        <v>2000</v>
      </c>
      <c r="V56" s="643">
        <v>2000</v>
      </c>
      <c r="W56" s="643">
        <v>2000</v>
      </c>
      <c r="X56" s="644">
        <v>2000</v>
      </c>
      <c r="Y56" s="636"/>
      <c r="AA56" s="381"/>
      <c r="AB56" s="381"/>
      <c r="AC56" s="381"/>
      <c r="AD56" s="381"/>
      <c r="AE56" s="381"/>
      <c r="AF56" s="381"/>
      <c r="AG56" s="381"/>
      <c r="AH56" s="381"/>
      <c r="AI56" s="381"/>
      <c r="AJ56" s="381"/>
      <c r="AK56" s="381"/>
      <c r="AL56" s="381"/>
      <c r="AM56" s="381"/>
      <c r="AN56" s="381"/>
      <c r="AO56" s="381"/>
      <c r="AP56" s="381"/>
      <c r="AQ56" s="381"/>
      <c r="AR56" s="381"/>
      <c r="AS56" s="381"/>
      <c r="AT56" s="381"/>
      <c r="AU56" s="381"/>
      <c r="AV56" s="381"/>
      <c r="AW56" s="381"/>
      <c r="AX56" s="381"/>
      <c r="AY56" s="381"/>
      <c r="AZ56" s="626"/>
      <c r="BA56" s="626"/>
      <c r="BB56" s="626"/>
      <c r="BC56" s="626"/>
      <c r="BD56" s="626"/>
      <c r="BE56" s="626"/>
      <c r="BF56" s="626"/>
      <c r="BG56" s="202"/>
      <c r="BU56" s="284"/>
      <c r="BV56" s="284"/>
      <c r="BW56" s="284"/>
      <c r="BX56" s="284"/>
    </row>
    <row r="57" spans="2:76" ht="18" customHeight="1">
      <c r="B57" s="632"/>
      <c r="C57" s="202"/>
      <c r="D57" s="991"/>
      <c r="E57" s="719" t="s">
        <v>374</v>
      </c>
      <c r="F57" s="643">
        <v>0</v>
      </c>
      <c r="G57" s="643">
        <v>0</v>
      </c>
      <c r="H57" s="643">
        <v>0</v>
      </c>
      <c r="I57" s="643">
        <v>0</v>
      </c>
      <c r="J57" s="643">
        <v>0</v>
      </c>
      <c r="K57" s="643">
        <v>0</v>
      </c>
      <c r="L57" s="643">
        <v>0</v>
      </c>
      <c r="M57" s="643">
        <v>0</v>
      </c>
      <c r="N57" s="643">
        <v>0</v>
      </c>
      <c r="O57" s="643">
        <v>0</v>
      </c>
      <c r="P57" s="643">
        <v>0</v>
      </c>
      <c r="Q57" s="643">
        <v>0</v>
      </c>
      <c r="R57" s="643">
        <v>0</v>
      </c>
      <c r="S57" s="643">
        <v>0</v>
      </c>
      <c r="T57" s="643">
        <v>0</v>
      </c>
      <c r="U57" s="643">
        <v>0</v>
      </c>
      <c r="V57" s="643">
        <v>0</v>
      </c>
      <c r="W57" s="643">
        <v>0</v>
      </c>
      <c r="X57" s="644"/>
      <c r="Y57" s="636"/>
      <c r="AA57" s="381"/>
      <c r="AB57" s="381"/>
      <c r="AC57" s="381"/>
      <c r="AD57" s="381"/>
      <c r="AE57" s="381"/>
      <c r="AF57" s="381"/>
      <c r="AG57" s="381"/>
      <c r="AH57" s="381"/>
      <c r="AI57" s="381"/>
      <c r="AJ57" s="381"/>
      <c r="AK57" s="381"/>
      <c r="AL57" s="381"/>
      <c r="AM57" s="381"/>
      <c r="AN57" s="381"/>
      <c r="AO57" s="381"/>
      <c r="AP57" s="381"/>
      <c r="AQ57" s="381"/>
      <c r="AR57" s="381"/>
      <c r="AS57" s="381"/>
      <c r="AT57" s="381"/>
      <c r="AU57" s="381"/>
      <c r="AV57" s="381"/>
      <c r="AW57" s="381"/>
      <c r="AX57" s="381"/>
      <c r="AY57" s="381"/>
      <c r="AZ57" s="626"/>
      <c r="BA57" s="626"/>
      <c r="BB57" s="626"/>
      <c r="BC57" s="626"/>
      <c r="BD57" s="626"/>
      <c r="BE57" s="626"/>
      <c r="BF57" s="626"/>
      <c r="BG57" s="202"/>
      <c r="BU57" s="284"/>
      <c r="BV57" s="284"/>
      <c r="BW57" s="284"/>
      <c r="BX57" s="284"/>
    </row>
    <row r="58" spans="2:76" ht="18" customHeight="1">
      <c r="B58" s="632"/>
      <c r="C58" s="720"/>
      <c r="D58" s="991"/>
      <c r="E58" s="696" t="s">
        <v>393</v>
      </c>
      <c r="F58" s="642">
        <v>1.75</v>
      </c>
      <c r="G58" s="643">
        <v>1.75</v>
      </c>
      <c r="H58" s="643">
        <v>1.75</v>
      </c>
      <c r="I58" s="643">
        <v>1.75</v>
      </c>
      <c r="J58" s="643">
        <v>1.75</v>
      </c>
      <c r="K58" s="643">
        <v>1.75</v>
      </c>
      <c r="L58" s="643">
        <v>1.75</v>
      </c>
      <c r="M58" s="643">
        <v>1.75</v>
      </c>
      <c r="N58" s="643">
        <v>1.75</v>
      </c>
      <c r="O58" s="643">
        <v>1.75</v>
      </c>
      <c r="P58" s="643">
        <v>1.75</v>
      </c>
      <c r="Q58" s="643">
        <v>1.75</v>
      </c>
      <c r="R58" s="643">
        <v>1.75</v>
      </c>
      <c r="S58" s="643">
        <v>1.75</v>
      </c>
      <c r="T58" s="643">
        <v>1.75</v>
      </c>
      <c r="U58" s="643">
        <v>1.75</v>
      </c>
      <c r="V58" s="643">
        <v>1.75</v>
      </c>
      <c r="W58" s="643">
        <v>1.75</v>
      </c>
      <c r="X58" s="644">
        <v>1.75</v>
      </c>
      <c r="Y58" s="636"/>
      <c r="AA58" s="381"/>
      <c r="AB58" s="381"/>
      <c r="AC58" s="381"/>
      <c r="AD58" s="381"/>
      <c r="AE58" s="381"/>
      <c r="AF58" s="381"/>
      <c r="AG58" s="381"/>
      <c r="AH58" s="381"/>
      <c r="AI58" s="381"/>
      <c r="AJ58" s="381"/>
      <c r="AK58" s="381"/>
      <c r="AL58" s="381"/>
      <c r="AM58" s="381"/>
      <c r="AN58" s="381"/>
      <c r="AO58" s="381"/>
      <c r="AP58" s="381"/>
      <c r="AQ58" s="381"/>
      <c r="AR58" s="381"/>
      <c r="AS58" s="381"/>
      <c r="AT58" s="381"/>
      <c r="AU58" s="381"/>
      <c r="AV58" s="381"/>
      <c r="AW58" s="381"/>
      <c r="AX58" s="381"/>
      <c r="AY58" s="381"/>
      <c r="AZ58" s="626"/>
      <c r="BA58" s="626"/>
      <c r="BB58" s="626"/>
      <c r="BC58" s="626"/>
      <c r="BD58" s="626"/>
      <c r="BE58" s="626"/>
      <c r="BF58" s="626"/>
      <c r="BG58" s="202"/>
      <c r="BU58" s="284"/>
      <c r="BV58" s="284"/>
      <c r="BW58" s="284"/>
      <c r="BX58" s="284"/>
    </row>
    <row r="59" spans="2:76" ht="18" customHeight="1" thickBot="1">
      <c r="B59" s="632"/>
      <c r="C59" s="720"/>
      <c r="D59" s="991"/>
      <c r="E59" s="697" t="s">
        <v>394</v>
      </c>
      <c r="F59" s="721">
        <v>1.5</v>
      </c>
      <c r="G59" s="646">
        <v>1.5</v>
      </c>
      <c r="H59" s="646">
        <v>1.5</v>
      </c>
      <c r="I59" s="646">
        <v>1.5</v>
      </c>
      <c r="J59" s="646">
        <v>1.5</v>
      </c>
      <c r="K59" s="646">
        <v>1.5</v>
      </c>
      <c r="L59" s="646">
        <v>1.5</v>
      </c>
      <c r="M59" s="646">
        <v>1.5</v>
      </c>
      <c r="N59" s="646">
        <v>1.5</v>
      </c>
      <c r="O59" s="646">
        <v>1.5</v>
      </c>
      <c r="P59" s="646">
        <v>1.5</v>
      </c>
      <c r="Q59" s="646">
        <v>1.5</v>
      </c>
      <c r="R59" s="646">
        <v>1.5</v>
      </c>
      <c r="S59" s="646">
        <v>1.5</v>
      </c>
      <c r="T59" s="646">
        <v>1.5</v>
      </c>
      <c r="U59" s="646">
        <v>1.5</v>
      </c>
      <c r="V59" s="646">
        <v>1.5</v>
      </c>
      <c r="W59" s="646">
        <v>1.5</v>
      </c>
      <c r="X59" s="722">
        <v>1.5</v>
      </c>
      <c r="Y59" s="636"/>
      <c r="AA59" s="381"/>
      <c r="AB59" s="381"/>
      <c r="AC59" s="381"/>
      <c r="AD59" s="381"/>
      <c r="AE59" s="381"/>
      <c r="AF59" s="381"/>
      <c r="AG59" s="381"/>
      <c r="AH59" s="381"/>
      <c r="AI59" s="381"/>
      <c r="AJ59" s="381"/>
      <c r="AK59" s="381"/>
      <c r="AL59" s="381"/>
      <c r="AM59" s="381"/>
      <c r="AN59" s="381"/>
      <c r="AO59" s="381"/>
      <c r="AP59" s="381"/>
      <c r="AQ59" s="381"/>
      <c r="AR59" s="381"/>
      <c r="AS59" s="381"/>
      <c r="AT59" s="381"/>
      <c r="AU59" s="381"/>
      <c r="AV59" s="381"/>
      <c r="AW59" s="381"/>
      <c r="AX59" s="381"/>
      <c r="AY59" s="381"/>
      <c r="AZ59" s="626"/>
      <c r="BA59" s="626"/>
      <c r="BB59" s="626"/>
      <c r="BC59" s="626"/>
      <c r="BD59" s="626"/>
      <c r="BE59" s="626"/>
      <c r="BF59" s="626"/>
      <c r="BG59" s="202"/>
      <c r="BU59" s="284"/>
      <c r="BV59" s="284"/>
      <c r="BW59" s="284"/>
      <c r="BX59" s="284"/>
    </row>
    <row r="60" spans="2:76" ht="15">
      <c r="B60" s="632"/>
      <c r="C60" s="720"/>
      <c r="D60" s="700"/>
      <c r="E60" s="723"/>
      <c r="F60" s="702"/>
      <c r="G60" s="702"/>
      <c r="H60" s="702"/>
      <c r="I60" s="702"/>
      <c r="J60" s="702"/>
      <c r="K60" s="702"/>
      <c r="L60" s="702"/>
      <c r="M60" s="702"/>
      <c r="N60" s="702"/>
      <c r="O60" s="702"/>
      <c r="P60" s="702"/>
      <c r="Q60" s="702"/>
      <c r="R60" s="702"/>
      <c r="S60" s="702"/>
      <c r="T60" s="702"/>
      <c r="U60" s="702"/>
      <c r="V60" s="702"/>
      <c r="W60" s="702"/>
      <c r="X60" s="702"/>
      <c r="Y60" s="636"/>
      <c r="AA60" s="381"/>
      <c r="AB60" s="381"/>
      <c r="AC60" s="381"/>
      <c r="AD60" s="381"/>
      <c r="AE60" s="381"/>
      <c r="AF60" s="381"/>
      <c r="AG60" s="381"/>
      <c r="AH60" s="381"/>
      <c r="AI60" s="381"/>
      <c r="AJ60" s="381"/>
      <c r="AK60" s="381"/>
      <c r="AL60" s="381"/>
      <c r="AM60" s="381"/>
      <c r="AN60" s="381"/>
      <c r="AO60" s="381"/>
      <c r="AP60" s="381"/>
      <c r="AQ60" s="381"/>
      <c r="AR60" s="381"/>
      <c r="AS60" s="381"/>
      <c r="AT60" s="381"/>
      <c r="AU60" s="381"/>
      <c r="AV60" s="381"/>
      <c r="AW60" s="381"/>
      <c r="AX60" s="381"/>
      <c r="AY60" s="381"/>
      <c r="AZ60" s="626"/>
      <c r="BA60" s="626"/>
      <c r="BB60" s="626"/>
      <c r="BC60" s="626"/>
      <c r="BD60" s="626"/>
      <c r="BE60" s="626"/>
      <c r="BF60" s="626"/>
      <c r="BG60" s="202"/>
      <c r="BU60" s="284"/>
      <c r="BV60" s="284"/>
      <c r="BW60" s="284"/>
      <c r="BX60" s="284"/>
    </row>
    <row r="61" spans="2:76" s="202" customFormat="1" ht="18" customHeight="1">
      <c r="B61" s="725"/>
      <c r="C61" s="726"/>
      <c r="D61" s="727"/>
      <c r="E61" s="728"/>
      <c r="F61" s="729"/>
      <c r="G61" s="729"/>
      <c r="H61" s="729"/>
      <c r="I61" s="729"/>
      <c r="J61" s="729"/>
      <c r="K61" s="729"/>
      <c r="L61" s="729"/>
      <c r="M61" s="729"/>
      <c r="N61" s="729"/>
      <c r="O61" s="729"/>
      <c r="P61" s="729"/>
      <c r="Q61" s="729"/>
      <c r="R61" s="729"/>
      <c r="S61" s="729"/>
      <c r="T61" s="729"/>
      <c r="U61" s="729"/>
      <c r="V61" s="729"/>
      <c r="W61" s="729"/>
      <c r="X61" s="729"/>
      <c r="Y61" s="730"/>
      <c r="AA61" s="381"/>
      <c r="AB61" s="381"/>
      <c r="AC61" s="381"/>
      <c r="AD61" s="381"/>
      <c r="AE61" s="381"/>
      <c r="AF61" s="381"/>
      <c r="AG61" s="381"/>
      <c r="AH61" s="381"/>
      <c r="AI61" s="381"/>
      <c r="AJ61" s="381"/>
      <c r="AK61" s="381"/>
      <c r="AL61" s="381"/>
      <c r="AM61" s="381"/>
      <c r="AN61" s="381"/>
      <c r="AO61" s="381"/>
      <c r="AP61" s="381"/>
      <c r="AQ61" s="381"/>
      <c r="AR61" s="381"/>
      <c r="AS61" s="381"/>
      <c r="AT61" s="381"/>
      <c r="AU61" s="381"/>
      <c r="AV61" s="381"/>
      <c r="AW61" s="381"/>
      <c r="AX61" s="381"/>
      <c r="AY61" s="381"/>
      <c r="AZ61" s="626"/>
      <c r="BA61" s="626"/>
      <c r="BB61" s="626"/>
      <c r="BC61" s="626"/>
      <c r="BD61" s="626"/>
      <c r="BE61" s="626"/>
      <c r="BF61" s="626"/>
    </row>
    <row r="62" spans="2:76">
      <c r="B62" s="674"/>
      <c r="C62" s="674"/>
      <c r="D62" s="674"/>
      <c r="E62" s="674"/>
      <c r="F62" s="674"/>
      <c r="G62" s="674"/>
      <c r="H62" s="674"/>
      <c r="I62" s="674"/>
      <c r="J62" s="674"/>
      <c r="K62" s="674"/>
      <c r="L62" s="674"/>
      <c r="M62" s="674"/>
      <c r="N62" s="674"/>
      <c r="O62" s="674"/>
      <c r="P62" s="674"/>
      <c r="Q62" s="674"/>
      <c r="R62" s="674"/>
      <c r="S62" s="674"/>
      <c r="T62" s="674"/>
      <c r="U62" s="674"/>
      <c r="V62" s="674"/>
      <c r="W62" s="674"/>
      <c r="X62" s="674"/>
      <c r="Y62" s="674"/>
      <c r="AU62" s="560"/>
      <c r="AV62" s="560"/>
      <c r="AW62" s="560"/>
      <c r="AX62" s="560"/>
      <c r="AY62" s="560"/>
      <c r="AZ62" s="560"/>
      <c r="BA62" s="560"/>
      <c r="BB62" s="560"/>
      <c r="BC62" s="560"/>
      <c r="BD62" s="560"/>
      <c r="BE62" s="560"/>
      <c r="BF62" s="560"/>
      <c r="BG62" s="560"/>
      <c r="BH62" s="560"/>
      <c r="BU62" s="284"/>
      <c r="BV62" s="284"/>
      <c r="BW62" s="284"/>
      <c r="BX62" s="284"/>
    </row>
    <row r="63" spans="2:76" s="295" customFormat="1" ht="38" customHeight="1">
      <c r="B63" s="731"/>
      <c r="C63" s="694"/>
      <c r="D63" s="633"/>
      <c r="E63" s="633"/>
      <c r="F63" s="633"/>
      <c r="G63" s="633"/>
      <c r="H63" s="633"/>
      <c r="I63" s="633"/>
      <c r="J63" s="633"/>
      <c r="K63" s="633"/>
      <c r="L63" s="633"/>
      <c r="M63" s="633"/>
      <c r="N63" s="633"/>
      <c r="O63" s="633"/>
      <c r="P63" s="633"/>
      <c r="Q63" s="633"/>
      <c r="R63" s="633"/>
      <c r="S63" s="633"/>
      <c r="T63" s="633"/>
      <c r="U63" s="633"/>
      <c r="V63" s="633"/>
      <c r="W63" s="633"/>
      <c r="X63" s="633"/>
      <c r="Y63" s="716"/>
      <c r="AA63" s="426"/>
      <c r="AB63" s="426"/>
      <c r="AC63" s="426"/>
      <c r="AD63" s="426"/>
      <c r="AE63" s="426"/>
      <c r="AF63" s="426"/>
      <c r="AG63" s="426"/>
      <c r="AH63" s="732"/>
      <c r="AI63" s="426"/>
      <c r="AJ63" s="426"/>
      <c r="AK63" s="426"/>
      <c r="AL63" s="426"/>
      <c r="AM63" s="426"/>
      <c r="AN63" s="426"/>
      <c r="AO63" s="426"/>
      <c r="AP63" s="426"/>
      <c r="AQ63" s="426"/>
      <c r="AR63" s="426"/>
      <c r="AS63" s="426"/>
      <c r="AT63" s="426"/>
      <c r="AU63" s="426"/>
      <c r="AV63" s="426"/>
      <c r="AW63" s="426"/>
      <c r="AX63" s="426"/>
      <c r="AY63" s="426"/>
      <c r="AZ63" s="716"/>
      <c r="BA63" s="716"/>
      <c r="BB63" s="716"/>
      <c r="BC63" s="716"/>
      <c r="BD63" s="716"/>
      <c r="BE63" s="716"/>
      <c r="BF63" s="716"/>
    </row>
    <row r="64" spans="2:76" s="295" customFormat="1" ht="21">
      <c r="B64" s="731"/>
      <c r="D64" s="733"/>
      <c r="E64" s="734"/>
      <c r="F64" s="735"/>
      <c r="G64" s="735"/>
      <c r="H64" s="735"/>
      <c r="I64" s="735"/>
      <c r="J64" s="735"/>
      <c r="K64" s="735"/>
      <c r="L64" s="735"/>
      <c r="M64" s="735"/>
      <c r="N64" s="735"/>
      <c r="O64" s="735"/>
      <c r="P64" s="735"/>
      <c r="Q64" s="735"/>
      <c r="R64" s="735"/>
      <c r="S64" s="735"/>
      <c r="T64" s="735"/>
      <c r="U64" s="735"/>
      <c r="V64" s="735"/>
      <c r="W64" s="735"/>
      <c r="X64" s="735"/>
      <c r="Y64" s="716"/>
      <c r="AA64" s="426"/>
      <c r="AB64" s="426"/>
      <c r="AC64" s="426"/>
      <c r="AD64" s="426"/>
      <c r="AE64" s="426"/>
      <c r="AF64" s="426"/>
      <c r="AG64" s="426"/>
      <c r="AH64" s="426"/>
      <c r="AI64" s="426"/>
      <c r="AJ64" s="426"/>
      <c r="AK64" s="426"/>
      <c r="AL64" s="426"/>
      <c r="AM64" s="426"/>
      <c r="AN64" s="426"/>
      <c r="AO64" s="426"/>
      <c r="AP64" s="426"/>
      <c r="AQ64" s="426"/>
      <c r="AR64" s="426"/>
      <c r="AS64" s="426"/>
      <c r="AT64" s="426"/>
      <c r="AU64" s="426"/>
      <c r="AV64" s="426"/>
      <c r="AW64" s="426"/>
      <c r="AX64" s="426"/>
      <c r="AY64" s="426"/>
      <c r="AZ64" s="716"/>
      <c r="BA64" s="716"/>
      <c r="BB64" s="716"/>
      <c r="BC64" s="716"/>
      <c r="BD64" s="716"/>
      <c r="BE64" s="716"/>
      <c r="BF64" s="716"/>
    </row>
    <row r="65" spans="2:86" s="295" customFormat="1" ht="15" customHeight="1">
      <c r="B65" s="731"/>
      <c r="D65" s="991"/>
      <c r="E65" s="701"/>
      <c r="F65" s="702"/>
      <c r="G65" s="702"/>
      <c r="H65" s="702"/>
      <c r="I65" s="702"/>
      <c r="J65" s="702"/>
      <c r="K65" s="702"/>
      <c r="L65" s="702"/>
      <c r="M65" s="702"/>
      <c r="N65" s="702"/>
      <c r="O65" s="702"/>
      <c r="P65" s="702"/>
      <c r="Q65" s="702"/>
      <c r="R65" s="702"/>
      <c r="S65" s="702"/>
      <c r="T65" s="702"/>
      <c r="U65" s="702"/>
      <c r="V65" s="702"/>
      <c r="W65" s="702"/>
      <c r="X65" s="702"/>
      <c r="Y65" s="716"/>
      <c r="AA65" s="731"/>
      <c r="AB65" s="991"/>
      <c r="AC65" s="701"/>
      <c r="AD65" s="702"/>
      <c r="AE65" s="702"/>
      <c r="AF65" s="702"/>
      <c r="AG65" s="702"/>
      <c r="AH65" s="702"/>
      <c r="AI65" s="702"/>
      <c r="AJ65" s="702"/>
      <c r="AK65" s="702"/>
      <c r="AL65" s="702"/>
      <c r="AM65" s="702"/>
      <c r="AN65" s="702"/>
      <c r="AO65" s="702"/>
      <c r="AP65" s="702"/>
      <c r="AQ65" s="702"/>
      <c r="AR65" s="702"/>
      <c r="AS65" s="702"/>
      <c r="AT65" s="702"/>
      <c r="AU65" s="702"/>
      <c r="AV65" s="702"/>
      <c r="AW65" s="716"/>
      <c r="AX65" s="716"/>
      <c r="AY65" s="426"/>
      <c r="AZ65" s="426"/>
      <c r="BA65" s="426"/>
      <c r="BB65" s="426"/>
      <c r="BC65" s="426"/>
      <c r="BD65" s="426"/>
      <c r="BE65" s="426"/>
      <c r="BF65" s="426"/>
      <c r="BG65" s="426"/>
      <c r="BH65" s="426"/>
      <c r="BI65" s="426"/>
      <c r="BJ65" s="426"/>
      <c r="BK65" s="426"/>
      <c r="BL65" s="426"/>
      <c r="BM65" s="426"/>
      <c r="BN65" s="426"/>
      <c r="BO65" s="426"/>
      <c r="BP65" s="426"/>
      <c r="BQ65" s="426"/>
      <c r="BR65" s="426"/>
      <c r="BS65" s="426"/>
      <c r="BT65" s="426"/>
      <c r="BU65" s="426"/>
      <c r="BV65" s="426"/>
      <c r="BW65" s="426"/>
      <c r="BX65" s="426"/>
      <c r="BY65" s="426"/>
      <c r="BZ65" s="716"/>
      <c r="CA65" s="716"/>
      <c r="CB65" s="716"/>
      <c r="CC65" s="716"/>
      <c r="CD65" s="716"/>
      <c r="CE65" s="716"/>
      <c r="CF65" s="716"/>
    </row>
    <row r="66" spans="2:86" s="295" customFormat="1" ht="15">
      <c r="B66" s="731"/>
      <c r="D66" s="991"/>
      <c r="E66" s="701"/>
      <c r="F66" s="702"/>
      <c r="G66" s="702"/>
      <c r="H66" s="702"/>
      <c r="I66" s="702"/>
      <c r="J66" s="702"/>
      <c r="K66" s="702"/>
      <c r="L66" s="702"/>
      <c r="M66" s="702"/>
      <c r="N66" s="702"/>
      <c r="O66" s="702"/>
      <c r="P66" s="702"/>
      <c r="Q66" s="702"/>
      <c r="R66" s="702"/>
      <c r="S66" s="702"/>
      <c r="T66" s="702"/>
      <c r="U66" s="702"/>
      <c r="V66" s="702"/>
      <c r="W66" s="702"/>
      <c r="X66" s="702"/>
      <c r="Y66" s="716"/>
      <c r="AA66" s="731"/>
      <c r="AB66" s="991"/>
      <c r="AC66" s="701"/>
      <c r="AD66" s="702"/>
      <c r="AE66" s="702"/>
      <c r="AF66" s="702"/>
      <c r="AG66" s="702"/>
      <c r="AH66" s="702"/>
      <c r="AI66" s="702"/>
      <c r="AJ66" s="702"/>
      <c r="AK66" s="702"/>
      <c r="AL66" s="702"/>
      <c r="AM66" s="702"/>
      <c r="AN66" s="702"/>
      <c r="AO66" s="702"/>
      <c r="AP66" s="702"/>
      <c r="AQ66" s="702"/>
      <c r="AR66" s="702"/>
      <c r="AS66" s="702"/>
      <c r="AT66" s="702"/>
      <c r="AU66" s="702"/>
      <c r="AV66" s="702"/>
      <c r="AW66" s="716"/>
      <c r="AX66" s="716"/>
      <c r="AY66" s="426"/>
      <c r="AZ66" s="426"/>
      <c r="BA66" s="426"/>
      <c r="BB66" s="426"/>
      <c r="BC66" s="426"/>
      <c r="BD66" s="426"/>
      <c r="BE66" s="426"/>
      <c r="BF66" s="426"/>
      <c r="BG66" s="426"/>
      <c r="BH66" s="426"/>
      <c r="BI66" s="426"/>
      <c r="BJ66" s="426"/>
      <c r="BK66" s="426"/>
      <c r="BL66" s="426"/>
      <c r="BM66" s="426"/>
      <c r="BN66" s="426"/>
      <c r="BO66" s="426"/>
      <c r="BP66" s="426"/>
      <c r="BQ66" s="426"/>
      <c r="BR66" s="426"/>
      <c r="BS66" s="426"/>
      <c r="BT66" s="426"/>
      <c r="BU66" s="426"/>
      <c r="BV66" s="426"/>
      <c r="BW66" s="426"/>
      <c r="BX66" s="426"/>
      <c r="BY66" s="426"/>
      <c r="BZ66" s="716"/>
      <c r="CA66" s="716"/>
      <c r="CB66" s="716"/>
      <c r="CC66" s="716"/>
      <c r="CD66" s="716"/>
      <c r="CE66" s="716"/>
      <c r="CF66" s="716"/>
    </row>
    <row r="67" spans="2:86" s="295" customFormat="1" ht="21">
      <c r="B67" s="731"/>
      <c r="C67" s="720"/>
      <c r="D67" s="991"/>
      <c r="E67" s="701"/>
      <c r="F67" s="702"/>
      <c r="G67" s="702"/>
      <c r="H67" s="702"/>
      <c r="I67" s="702"/>
      <c r="J67" s="702"/>
      <c r="K67" s="702"/>
      <c r="L67" s="702"/>
      <c r="M67" s="702"/>
      <c r="N67" s="702"/>
      <c r="O67" s="702"/>
      <c r="P67" s="702"/>
      <c r="Q67" s="702"/>
      <c r="R67" s="702"/>
      <c r="S67" s="702"/>
      <c r="T67" s="702"/>
      <c r="U67" s="702"/>
      <c r="V67" s="702"/>
      <c r="W67" s="702"/>
      <c r="X67" s="702"/>
      <c r="Y67" s="716"/>
      <c r="AA67" s="731"/>
      <c r="AB67" s="736"/>
      <c r="AC67" s="737"/>
      <c r="AD67" s="734"/>
      <c r="AE67" s="734"/>
      <c r="AF67" s="734"/>
      <c r="AG67" s="734"/>
      <c r="AH67" s="716"/>
      <c r="AI67" s="716"/>
      <c r="AJ67" s="716"/>
      <c r="AK67" s="716"/>
      <c r="AL67" s="716"/>
      <c r="AM67" s="716"/>
      <c r="AN67" s="716"/>
      <c r="AO67" s="716"/>
      <c r="AP67" s="716"/>
      <c r="AQ67" s="716"/>
      <c r="AR67" s="716"/>
      <c r="AS67" s="716"/>
      <c r="AT67" s="716"/>
      <c r="AU67" s="716"/>
      <c r="AV67" s="716"/>
      <c r="AW67" s="716"/>
      <c r="AX67" s="716"/>
      <c r="AY67" s="426"/>
      <c r="AZ67" s="426"/>
      <c r="BA67" s="426"/>
      <c r="BB67" s="426"/>
      <c r="BC67" s="426"/>
      <c r="BD67" s="426"/>
      <c r="BE67" s="426"/>
      <c r="BF67" s="426"/>
      <c r="BG67" s="426"/>
      <c r="BH67" s="426"/>
      <c r="BI67" s="426"/>
      <c r="BJ67" s="426"/>
      <c r="BK67" s="426"/>
      <c r="BL67" s="426"/>
      <c r="BM67" s="426"/>
      <c r="BN67" s="426"/>
      <c r="BO67" s="426"/>
      <c r="BP67" s="426"/>
      <c r="BQ67" s="426"/>
      <c r="BR67" s="426"/>
      <c r="BS67" s="426"/>
      <c r="BT67" s="426"/>
      <c r="BU67" s="426"/>
      <c r="BV67" s="426"/>
      <c r="BW67" s="426"/>
      <c r="BX67" s="426"/>
      <c r="BY67" s="426"/>
      <c r="BZ67" s="716"/>
      <c r="CA67" s="716"/>
      <c r="CB67" s="716"/>
      <c r="CC67" s="716"/>
      <c r="CD67" s="716"/>
      <c r="CE67" s="716"/>
      <c r="CF67" s="716"/>
    </row>
    <row r="68" spans="2:86" s="295" customFormat="1" ht="21">
      <c r="B68" s="731"/>
      <c r="C68" s="720"/>
      <c r="D68" s="991"/>
      <c r="E68" s="701"/>
      <c r="F68" s="702"/>
      <c r="G68" s="702"/>
      <c r="H68" s="702"/>
      <c r="I68" s="702"/>
      <c r="J68" s="702"/>
      <c r="K68" s="702"/>
      <c r="L68" s="702"/>
      <c r="M68" s="702"/>
      <c r="N68" s="702"/>
      <c r="O68" s="702"/>
      <c r="P68" s="702"/>
      <c r="Q68" s="702"/>
      <c r="R68" s="702"/>
      <c r="S68" s="702"/>
      <c r="T68" s="702"/>
      <c r="U68" s="702"/>
      <c r="V68" s="702"/>
      <c r="W68" s="702"/>
      <c r="X68" s="702"/>
      <c r="Y68" s="716"/>
      <c r="AA68" s="731"/>
      <c r="AB68" s="736"/>
      <c r="AC68" s="737"/>
      <c r="AD68" s="734"/>
      <c r="AE68" s="734"/>
      <c r="AF68" s="734"/>
      <c r="AG68" s="734"/>
      <c r="AH68" s="716"/>
      <c r="AI68" s="716"/>
      <c r="AJ68" s="716"/>
      <c r="AK68" s="716"/>
      <c r="AL68" s="716"/>
      <c r="AM68" s="716"/>
      <c r="AN68" s="716"/>
      <c r="AO68" s="716"/>
      <c r="AP68" s="716"/>
      <c r="AQ68" s="716"/>
      <c r="AR68" s="716"/>
      <c r="AS68" s="716"/>
      <c r="AT68" s="716"/>
      <c r="AU68" s="716"/>
      <c r="AV68" s="716"/>
      <c r="AW68" s="716"/>
      <c r="AX68" s="716"/>
      <c r="AY68" s="426"/>
      <c r="AZ68" s="426"/>
      <c r="BA68" s="426"/>
      <c r="BB68" s="426"/>
      <c r="BC68" s="426"/>
      <c r="BD68" s="426"/>
      <c r="BE68" s="426"/>
      <c r="BF68" s="426"/>
      <c r="BG68" s="426"/>
      <c r="BH68" s="426"/>
      <c r="BI68" s="426"/>
      <c r="BJ68" s="426"/>
      <c r="BK68" s="426"/>
      <c r="BL68" s="426"/>
      <c r="BM68" s="426"/>
      <c r="BN68" s="426"/>
      <c r="BO68" s="426"/>
      <c r="BP68" s="426"/>
      <c r="BQ68" s="426"/>
      <c r="BR68" s="426"/>
      <c r="BS68" s="426"/>
      <c r="BT68" s="426"/>
      <c r="BU68" s="426"/>
      <c r="BV68" s="426"/>
      <c r="BW68" s="426"/>
      <c r="BX68" s="426"/>
      <c r="BY68" s="426"/>
      <c r="BZ68" s="716"/>
      <c r="CA68" s="716"/>
      <c r="CB68" s="716"/>
      <c r="CC68" s="716"/>
      <c r="CD68" s="716"/>
      <c r="CE68" s="716"/>
      <c r="CF68" s="716"/>
    </row>
    <row r="69" spans="2:86" s="295" customFormat="1" ht="21">
      <c r="B69" s="731"/>
      <c r="C69" s="720"/>
      <c r="D69" s="991"/>
      <c r="E69" s="723"/>
      <c r="F69" s="702"/>
      <c r="G69" s="702"/>
      <c r="H69" s="702"/>
      <c r="I69" s="702"/>
      <c r="J69" s="702"/>
      <c r="K69" s="702"/>
      <c r="L69" s="702"/>
      <c r="M69" s="702"/>
      <c r="N69" s="702"/>
      <c r="O69" s="702"/>
      <c r="P69" s="702"/>
      <c r="Q69" s="702"/>
      <c r="R69" s="702"/>
      <c r="S69" s="702"/>
      <c r="T69" s="702"/>
      <c r="U69" s="702"/>
      <c r="V69" s="702"/>
      <c r="W69" s="702"/>
      <c r="X69" s="702"/>
      <c r="Y69" s="716"/>
      <c r="AA69" s="731"/>
      <c r="AB69" s="736"/>
      <c r="AC69" s="737"/>
      <c r="AD69" s="734"/>
      <c r="AE69" s="734"/>
      <c r="AF69" s="734"/>
      <c r="AG69" s="734"/>
      <c r="AH69" s="716"/>
      <c r="AI69" s="716"/>
      <c r="AJ69" s="716"/>
      <c r="AK69" s="716"/>
      <c r="AL69" s="716"/>
      <c r="AM69" s="716"/>
      <c r="AN69" s="716"/>
      <c r="AO69" s="716"/>
      <c r="AP69" s="716"/>
      <c r="AQ69" s="716"/>
      <c r="AR69" s="716"/>
      <c r="AS69" s="716"/>
      <c r="AT69" s="716"/>
      <c r="AU69" s="716"/>
      <c r="AV69" s="716"/>
      <c r="AW69" s="716"/>
      <c r="AX69" s="716"/>
      <c r="AY69" s="426"/>
      <c r="AZ69" s="426"/>
      <c r="BA69" s="426"/>
      <c r="BB69" s="426"/>
      <c r="BC69" s="426"/>
      <c r="BD69" s="426"/>
      <c r="BE69" s="426"/>
      <c r="BF69" s="426"/>
      <c r="BG69" s="426"/>
      <c r="BH69" s="426"/>
      <c r="BI69" s="426"/>
      <c r="BJ69" s="426"/>
      <c r="BK69" s="426"/>
      <c r="BL69" s="426"/>
      <c r="BM69" s="426"/>
      <c r="BN69" s="426"/>
      <c r="BO69" s="426"/>
      <c r="BP69" s="426"/>
      <c r="BQ69" s="426"/>
      <c r="BR69" s="426"/>
      <c r="BS69" s="426"/>
      <c r="BT69" s="426"/>
      <c r="BU69" s="426"/>
      <c r="BV69" s="426"/>
      <c r="BW69" s="426"/>
      <c r="BX69" s="426"/>
      <c r="BY69" s="426"/>
      <c r="BZ69" s="716"/>
      <c r="CA69" s="716"/>
      <c r="CB69" s="716"/>
      <c r="CC69" s="716"/>
      <c r="CD69" s="716"/>
      <c r="CE69" s="716"/>
      <c r="CF69" s="716"/>
    </row>
    <row r="70" spans="2:86" s="295" customFormat="1" ht="21">
      <c r="B70" s="731"/>
      <c r="C70" s="720"/>
      <c r="D70" s="991"/>
      <c r="E70" s="723"/>
      <c r="F70" s="702"/>
      <c r="G70" s="702"/>
      <c r="H70" s="702"/>
      <c r="I70" s="702"/>
      <c r="J70" s="702"/>
      <c r="K70" s="702"/>
      <c r="L70" s="702"/>
      <c r="M70" s="702"/>
      <c r="N70" s="702"/>
      <c r="O70" s="702"/>
      <c r="P70" s="702"/>
      <c r="Q70" s="702"/>
      <c r="R70" s="702"/>
      <c r="S70" s="702"/>
      <c r="T70" s="702"/>
      <c r="U70" s="702"/>
      <c r="V70" s="702"/>
      <c r="W70" s="702"/>
      <c r="X70" s="702"/>
      <c r="Y70" s="716"/>
      <c r="AA70" s="731"/>
      <c r="AB70" s="736"/>
      <c r="AC70" s="737"/>
      <c r="AD70" s="734"/>
      <c r="AE70" s="734"/>
      <c r="AF70" s="734"/>
      <c r="AG70" s="734"/>
      <c r="AH70" s="716"/>
      <c r="AI70" s="716"/>
      <c r="AJ70" s="716"/>
      <c r="AK70" s="716"/>
      <c r="AL70" s="716"/>
      <c r="AM70" s="716"/>
      <c r="AN70" s="716"/>
      <c r="AO70" s="716"/>
      <c r="AP70" s="716"/>
      <c r="AQ70" s="716"/>
      <c r="AR70" s="716"/>
      <c r="AS70" s="716"/>
      <c r="AT70" s="716"/>
      <c r="AU70" s="716"/>
      <c r="AV70" s="716"/>
      <c r="AW70" s="716"/>
      <c r="AX70" s="716"/>
      <c r="AY70" s="426"/>
      <c r="AZ70" s="426"/>
      <c r="BA70" s="426"/>
      <c r="BB70" s="426"/>
      <c r="BC70" s="426"/>
      <c r="BD70" s="426"/>
      <c r="BE70" s="426"/>
      <c r="BF70" s="426"/>
      <c r="BG70" s="426"/>
      <c r="BH70" s="426"/>
      <c r="BI70" s="426"/>
      <c r="BJ70" s="426"/>
      <c r="BK70" s="426"/>
      <c r="BL70" s="426"/>
      <c r="BM70" s="426"/>
      <c r="BN70" s="426"/>
      <c r="BO70" s="426"/>
      <c r="BP70" s="426"/>
      <c r="BQ70" s="426"/>
      <c r="BR70" s="426"/>
      <c r="BS70" s="426"/>
      <c r="BT70" s="426"/>
      <c r="BU70" s="426"/>
      <c r="BV70" s="426"/>
      <c r="BW70" s="426"/>
      <c r="BX70" s="426"/>
      <c r="BY70" s="426"/>
      <c r="BZ70" s="716"/>
      <c r="CA70" s="716"/>
      <c r="CB70" s="716"/>
      <c r="CC70" s="716"/>
      <c r="CD70" s="716"/>
      <c r="CE70" s="716"/>
      <c r="CF70" s="716"/>
    </row>
    <row r="71" spans="2:86" s="295" customFormat="1" ht="21">
      <c r="B71" s="731"/>
      <c r="C71" s="720"/>
      <c r="D71" s="700"/>
      <c r="E71" s="723"/>
      <c r="F71" s="702"/>
      <c r="G71" s="702"/>
      <c r="H71" s="702"/>
      <c r="I71" s="702"/>
      <c r="J71" s="702"/>
      <c r="K71" s="702"/>
      <c r="L71" s="702"/>
      <c r="M71" s="702"/>
      <c r="N71" s="702"/>
      <c r="O71" s="702"/>
      <c r="P71" s="702"/>
      <c r="Q71" s="702"/>
      <c r="R71" s="702"/>
      <c r="S71" s="702"/>
      <c r="T71" s="702"/>
      <c r="U71" s="702"/>
      <c r="V71" s="702"/>
      <c r="W71" s="702"/>
      <c r="X71" s="702"/>
      <c r="Y71" s="716"/>
      <c r="AA71" s="731"/>
      <c r="AB71" s="736"/>
      <c r="AC71" s="737"/>
      <c r="AD71" s="734"/>
      <c r="AE71" s="734"/>
      <c r="AF71" s="734"/>
      <c r="AG71" s="734"/>
      <c r="AH71" s="716"/>
      <c r="AI71" s="716"/>
      <c r="AJ71" s="716"/>
      <c r="AK71" s="716"/>
      <c r="AL71" s="716"/>
      <c r="AM71" s="716"/>
      <c r="AN71" s="716"/>
      <c r="AO71" s="716"/>
      <c r="AP71" s="716"/>
      <c r="AQ71" s="716"/>
      <c r="AR71" s="716"/>
      <c r="AS71" s="716"/>
      <c r="AT71" s="716"/>
      <c r="AU71" s="716"/>
      <c r="AV71" s="716"/>
      <c r="AW71" s="716"/>
      <c r="AX71" s="716"/>
      <c r="AY71" s="426"/>
      <c r="AZ71" s="426"/>
      <c r="BA71" s="426"/>
      <c r="BB71" s="426"/>
      <c r="BC71" s="426"/>
      <c r="BD71" s="426"/>
      <c r="BE71" s="426"/>
      <c r="BF71" s="426"/>
      <c r="BG71" s="426"/>
      <c r="BH71" s="426"/>
      <c r="BI71" s="426"/>
      <c r="BJ71" s="426"/>
      <c r="BK71" s="426"/>
      <c r="BL71" s="426"/>
      <c r="BM71" s="426"/>
      <c r="BN71" s="426"/>
      <c r="BO71" s="426"/>
      <c r="BP71" s="426"/>
      <c r="BQ71" s="426"/>
      <c r="BR71" s="426"/>
      <c r="BS71" s="426"/>
      <c r="BT71" s="426"/>
      <c r="BU71" s="426"/>
      <c r="BV71" s="426"/>
      <c r="BW71" s="426"/>
      <c r="BX71" s="426"/>
      <c r="BY71" s="426"/>
      <c r="BZ71" s="716"/>
      <c r="CA71" s="716"/>
      <c r="CB71" s="716"/>
      <c r="CC71" s="716"/>
      <c r="CD71" s="716"/>
      <c r="CE71" s="716"/>
      <c r="CF71" s="716"/>
    </row>
    <row r="72" spans="2:86" s="295" customFormat="1" ht="15">
      <c r="B72" s="731"/>
      <c r="C72" s="720"/>
      <c r="D72" s="738"/>
      <c r="E72" s="739"/>
      <c r="F72" s="740"/>
      <c r="G72" s="740"/>
      <c r="H72" s="740"/>
      <c r="I72" s="740"/>
      <c r="J72" s="740"/>
      <c r="K72" s="740"/>
      <c r="L72" s="740"/>
      <c r="M72" s="740"/>
      <c r="N72" s="740"/>
      <c r="O72" s="740"/>
      <c r="P72" s="740"/>
      <c r="Q72" s="740"/>
      <c r="R72" s="740"/>
      <c r="S72" s="740"/>
      <c r="T72" s="740"/>
      <c r="U72" s="740"/>
      <c r="V72" s="740"/>
      <c r="W72" s="740"/>
      <c r="X72" s="740"/>
      <c r="Y72" s="716"/>
      <c r="AA72" s="731"/>
      <c r="AB72" s="733"/>
      <c r="AC72" s="737"/>
      <c r="AD72" s="735"/>
      <c r="AE72" s="735"/>
      <c r="AF72" s="735"/>
      <c r="AG72" s="735"/>
      <c r="AH72" s="735"/>
      <c r="AI72" s="735"/>
      <c r="AJ72" s="735"/>
      <c r="AK72" s="735"/>
      <c r="AL72" s="735"/>
      <c r="AM72" s="735"/>
      <c r="AN72" s="735"/>
      <c r="AO72" s="735"/>
      <c r="AP72" s="735"/>
      <c r="AQ72" s="735"/>
      <c r="AR72" s="735"/>
      <c r="AS72" s="735"/>
      <c r="AT72" s="735"/>
      <c r="AU72" s="735"/>
      <c r="AV72" s="735"/>
      <c r="AW72" s="716"/>
      <c r="AX72" s="716"/>
      <c r="AY72" s="426"/>
      <c r="AZ72" s="426"/>
      <c r="BA72" s="426"/>
      <c r="BB72" s="426"/>
      <c r="BC72" s="426"/>
      <c r="BD72" s="426"/>
      <c r="BE72" s="426"/>
      <c r="BF72" s="426"/>
      <c r="BG72" s="426"/>
      <c r="BH72" s="426"/>
      <c r="BI72" s="426"/>
      <c r="BJ72" s="426"/>
      <c r="BK72" s="426"/>
      <c r="BL72" s="426"/>
      <c r="BM72" s="426"/>
      <c r="BN72" s="426"/>
      <c r="BO72" s="426"/>
      <c r="BP72" s="426"/>
      <c r="BQ72" s="426"/>
      <c r="BR72" s="426"/>
      <c r="BS72" s="426"/>
      <c r="BT72" s="426"/>
      <c r="BU72" s="426"/>
      <c r="BV72" s="426"/>
      <c r="BW72" s="426"/>
      <c r="BX72" s="426"/>
      <c r="BY72" s="426"/>
      <c r="BZ72" s="716"/>
      <c r="CA72" s="716"/>
      <c r="CB72" s="716"/>
      <c r="CC72" s="716"/>
      <c r="CD72" s="716"/>
      <c r="CE72" s="716"/>
      <c r="CF72" s="716"/>
    </row>
    <row r="73" spans="2:86" s="295" customFormat="1" ht="15" customHeight="1">
      <c r="B73" s="731"/>
      <c r="C73" s="720"/>
      <c r="D73" s="991"/>
      <c r="E73" s="739"/>
      <c r="F73" s="740"/>
      <c r="G73" s="702"/>
      <c r="H73" s="702"/>
      <c r="I73" s="702"/>
      <c r="J73" s="702"/>
      <c r="K73" s="702"/>
      <c r="L73" s="702"/>
      <c r="M73" s="702"/>
      <c r="N73" s="702"/>
      <c r="O73" s="702"/>
      <c r="P73" s="702"/>
      <c r="Q73" s="702"/>
      <c r="R73" s="702"/>
      <c r="S73" s="702"/>
      <c r="T73" s="702"/>
      <c r="U73" s="702"/>
      <c r="V73" s="702"/>
      <c r="W73" s="702"/>
      <c r="X73" s="702"/>
      <c r="Y73" s="716"/>
      <c r="AA73" s="731"/>
      <c r="AB73" s="991"/>
      <c r="AC73" s="701"/>
      <c r="AD73" s="702"/>
      <c r="AE73" s="702"/>
      <c r="AF73" s="702"/>
      <c r="AG73" s="702"/>
      <c r="AH73" s="702"/>
      <c r="AI73" s="702"/>
      <c r="AJ73" s="702"/>
      <c r="AK73" s="702"/>
      <c r="AL73" s="702"/>
      <c r="AM73" s="702"/>
      <c r="AN73" s="702"/>
      <c r="AO73" s="702"/>
      <c r="AP73" s="702"/>
      <c r="AQ73" s="702"/>
      <c r="AR73" s="702"/>
      <c r="AS73" s="702"/>
      <c r="AT73" s="702"/>
      <c r="AU73" s="702"/>
      <c r="AV73" s="702"/>
      <c r="AW73" s="716"/>
      <c r="AX73" s="716"/>
      <c r="AY73" s="426"/>
      <c r="AZ73" s="426"/>
      <c r="BA73" s="426"/>
      <c r="BB73" s="426"/>
      <c r="BC73" s="426"/>
      <c r="BD73" s="426"/>
      <c r="BE73" s="426"/>
      <c r="BF73" s="426"/>
      <c r="BG73" s="426"/>
      <c r="BH73" s="426"/>
      <c r="BI73" s="426"/>
      <c r="BJ73" s="426"/>
      <c r="BK73" s="426"/>
      <c r="BL73" s="426"/>
      <c r="BM73" s="426"/>
      <c r="BN73" s="426"/>
      <c r="BO73" s="426"/>
      <c r="BP73" s="426"/>
      <c r="BQ73" s="426"/>
      <c r="BR73" s="426"/>
      <c r="BS73" s="426"/>
      <c r="BT73" s="426"/>
      <c r="BU73" s="426"/>
      <c r="BV73" s="426"/>
      <c r="BW73" s="426"/>
      <c r="BX73" s="426"/>
      <c r="BY73" s="426"/>
      <c r="BZ73" s="716"/>
      <c r="CA73" s="716"/>
      <c r="CB73" s="716"/>
      <c r="CC73" s="716"/>
      <c r="CD73" s="716"/>
      <c r="CE73" s="716"/>
      <c r="CF73" s="716"/>
    </row>
    <row r="74" spans="2:86" s="295" customFormat="1" ht="15">
      <c r="B74" s="731"/>
      <c r="C74" s="720"/>
      <c r="D74" s="991"/>
      <c r="E74" s="739"/>
      <c r="F74" s="740"/>
      <c r="G74" s="702"/>
      <c r="H74" s="702"/>
      <c r="I74" s="702"/>
      <c r="J74" s="702"/>
      <c r="K74" s="702"/>
      <c r="L74" s="702"/>
      <c r="M74" s="702"/>
      <c r="N74" s="702"/>
      <c r="O74" s="702"/>
      <c r="P74" s="702"/>
      <c r="Q74" s="702"/>
      <c r="R74" s="702"/>
      <c r="S74" s="702"/>
      <c r="T74" s="702"/>
      <c r="U74" s="702"/>
      <c r="V74" s="702"/>
      <c r="W74" s="702"/>
      <c r="X74" s="702"/>
      <c r="Y74" s="716"/>
      <c r="AA74" s="731"/>
      <c r="AB74" s="991"/>
      <c r="AC74" s="701"/>
      <c r="AD74" s="702"/>
      <c r="AE74" s="702"/>
      <c r="AF74" s="702"/>
      <c r="AG74" s="702"/>
      <c r="AH74" s="702"/>
      <c r="AI74" s="702"/>
      <c r="AJ74" s="702"/>
      <c r="AK74" s="702"/>
      <c r="AL74" s="702"/>
      <c r="AM74" s="702"/>
      <c r="AN74" s="702"/>
      <c r="AO74" s="702"/>
      <c r="AP74" s="702"/>
      <c r="AQ74" s="702"/>
      <c r="AR74" s="702"/>
      <c r="AS74" s="702"/>
      <c r="AT74" s="702"/>
      <c r="AU74" s="702"/>
      <c r="AV74" s="702"/>
      <c r="AW74" s="716"/>
      <c r="AX74" s="716"/>
      <c r="AY74" s="426"/>
      <c r="AZ74" s="426"/>
      <c r="BA74" s="426"/>
      <c r="BB74" s="426"/>
      <c r="BC74" s="426"/>
      <c r="BD74" s="426"/>
      <c r="BE74" s="426"/>
      <c r="BF74" s="426"/>
      <c r="BG74" s="426"/>
      <c r="BH74" s="426"/>
      <c r="BI74" s="426"/>
      <c r="BJ74" s="426"/>
      <c r="BK74" s="426"/>
      <c r="BL74" s="426"/>
      <c r="BM74" s="426"/>
      <c r="BN74" s="426"/>
      <c r="BO74" s="426"/>
      <c r="BP74" s="426"/>
      <c r="BQ74" s="426"/>
      <c r="BR74" s="426"/>
      <c r="BS74" s="426"/>
      <c r="BT74" s="426"/>
      <c r="BU74" s="426"/>
      <c r="BV74" s="426"/>
      <c r="BW74" s="426"/>
      <c r="BX74" s="426"/>
      <c r="BY74" s="426"/>
      <c r="BZ74" s="716"/>
      <c r="CA74" s="716"/>
      <c r="CB74" s="716"/>
      <c r="CC74" s="716"/>
      <c r="CD74" s="716"/>
      <c r="CE74" s="716"/>
      <c r="CF74" s="716"/>
    </row>
    <row r="75" spans="2:86" s="295" customFormat="1" ht="15">
      <c r="B75" s="731"/>
      <c r="D75" s="991"/>
      <c r="E75" s="739"/>
      <c r="F75" s="740"/>
      <c r="G75" s="702"/>
      <c r="H75" s="702"/>
      <c r="I75" s="702"/>
      <c r="J75" s="702"/>
      <c r="K75" s="702"/>
      <c r="L75" s="702"/>
      <c r="M75" s="702"/>
      <c r="N75" s="702"/>
      <c r="O75" s="702"/>
      <c r="P75" s="702"/>
      <c r="Q75" s="702"/>
      <c r="R75" s="702"/>
      <c r="S75" s="702"/>
      <c r="T75" s="702"/>
      <c r="U75" s="702"/>
      <c r="V75" s="702"/>
      <c r="W75" s="702"/>
      <c r="X75" s="702"/>
      <c r="Y75" s="716"/>
      <c r="AA75" s="731"/>
      <c r="AB75" s="991"/>
      <c r="AC75" s="701"/>
      <c r="AD75" s="702"/>
      <c r="AE75" s="702"/>
      <c r="AF75" s="702"/>
      <c r="AG75" s="702"/>
      <c r="AH75" s="702"/>
      <c r="AI75" s="702"/>
      <c r="AJ75" s="702"/>
      <c r="AK75" s="702"/>
      <c r="AL75" s="702"/>
      <c r="AM75" s="702"/>
      <c r="AN75" s="702"/>
      <c r="AO75" s="702"/>
      <c r="AP75" s="702"/>
      <c r="AQ75" s="702"/>
      <c r="AR75" s="702"/>
      <c r="AS75" s="702"/>
      <c r="AT75" s="702"/>
      <c r="AU75" s="702"/>
      <c r="AV75" s="702"/>
      <c r="AW75" s="716"/>
      <c r="AX75" s="716"/>
      <c r="AY75" s="426"/>
      <c r="AZ75" s="426"/>
      <c r="BA75" s="426"/>
      <c r="BB75" s="426"/>
      <c r="BC75" s="426"/>
      <c r="BD75" s="426"/>
      <c r="BE75" s="426"/>
      <c r="BF75" s="426"/>
      <c r="BG75" s="426"/>
      <c r="BH75" s="426"/>
      <c r="BI75" s="426"/>
      <c r="BJ75" s="426"/>
      <c r="BK75" s="426"/>
      <c r="BL75" s="426"/>
      <c r="BM75" s="426"/>
      <c r="BN75" s="426"/>
      <c r="BO75" s="426"/>
      <c r="BP75" s="426"/>
      <c r="BQ75" s="426"/>
      <c r="BR75" s="426"/>
      <c r="BS75" s="426"/>
      <c r="BT75" s="426"/>
      <c r="BU75" s="426"/>
      <c r="BV75" s="426"/>
      <c r="BW75" s="426"/>
      <c r="BX75" s="426"/>
      <c r="BY75" s="426"/>
      <c r="BZ75" s="716"/>
      <c r="CA75" s="716"/>
      <c r="CB75" s="716"/>
      <c r="CC75" s="716"/>
      <c r="CD75" s="716"/>
      <c r="CE75" s="716"/>
      <c r="CF75" s="716"/>
    </row>
    <row r="76" spans="2:86" s="295" customFormat="1" ht="15">
      <c r="B76" s="731"/>
      <c r="D76" s="991"/>
      <c r="E76" s="741"/>
      <c r="F76" s="702"/>
      <c r="G76" s="702"/>
      <c r="H76" s="702"/>
      <c r="I76" s="702"/>
      <c r="J76" s="702"/>
      <c r="K76" s="702"/>
      <c r="L76" s="702"/>
      <c r="M76" s="702"/>
      <c r="N76" s="702"/>
      <c r="O76" s="702"/>
      <c r="P76" s="702"/>
      <c r="Q76" s="702"/>
      <c r="R76" s="702"/>
      <c r="S76" s="702"/>
      <c r="T76" s="702"/>
      <c r="U76" s="702"/>
      <c r="V76" s="702"/>
      <c r="W76" s="702"/>
      <c r="X76" s="702"/>
      <c r="Y76" s="716"/>
      <c r="AA76" s="731"/>
      <c r="AB76" s="991"/>
      <c r="AC76" s="701"/>
      <c r="AD76" s="702"/>
      <c r="AE76" s="702"/>
      <c r="AF76" s="702"/>
      <c r="AG76" s="702"/>
      <c r="AH76" s="702"/>
      <c r="AI76" s="702"/>
      <c r="AJ76" s="702"/>
      <c r="AK76" s="702"/>
      <c r="AL76" s="702"/>
      <c r="AM76" s="702"/>
      <c r="AN76" s="702"/>
      <c r="AO76" s="702"/>
      <c r="AP76" s="702"/>
      <c r="AQ76" s="702"/>
      <c r="AR76" s="702"/>
      <c r="AS76" s="702"/>
      <c r="AT76" s="702"/>
      <c r="AU76" s="702"/>
      <c r="AV76" s="702"/>
      <c r="AW76" s="716"/>
      <c r="AX76" s="716"/>
      <c r="AY76" s="426"/>
      <c r="AZ76" s="426"/>
      <c r="BA76" s="426"/>
      <c r="BB76" s="426"/>
      <c r="BC76" s="426"/>
      <c r="BD76" s="426"/>
      <c r="BE76" s="426"/>
      <c r="BF76" s="426"/>
      <c r="BG76" s="426"/>
      <c r="BH76" s="426"/>
      <c r="BI76" s="426"/>
      <c r="BJ76" s="426"/>
      <c r="BK76" s="426"/>
      <c r="BL76" s="426"/>
      <c r="BM76" s="426"/>
      <c r="BN76" s="426"/>
      <c r="BO76" s="426"/>
      <c r="BP76" s="426"/>
      <c r="BQ76" s="426"/>
      <c r="BR76" s="426"/>
      <c r="BS76" s="426"/>
      <c r="BT76" s="426"/>
      <c r="BU76" s="426"/>
      <c r="BV76" s="426"/>
      <c r="BW76" s="426"/>
      <c r="BX76" s="426"/>
      <c r="BY76" s="426"/>
      <c r="BZ76" s="716"/>
      <c r="CA76" s="716"/>
      <c r="CB76" s="716"/>
      <c r="CC76" s="716"/>
      <c r="CD76" s="716"/>
      <c r="CE76" s="716"/>
      <c r="CF76" s="716"/>
    </row>
    <row r="77" spans="2:86" s="295" customFormat="1" ht="15">
      <c r="B77" s="731"/>
      <c r="C77" s="334"/>
      <c r="D77" s="724"/>
      <c r="E77" s="701"/>
      <c r="F77" s="702"/>
      <c r="G77" s="702"/>
      <c r="H77" s="702"/>
      <c r="I77" s="702"/>
      <c r="J77" s="702"/>
      <c r="K77" s="702"/>
      <c r="L77" s="702"/>
      <c r="M77" s="702"/>
      <c r="N77" s="702"/>
      <c r="O77" s="702"/>
      <c r="P77" s="702"/>
      <c r="Q77" s="702"/>
      <c r="R77" s="702"/>
      <c r="S77" s="702"/>
      <c r="T77" s="702"/>
      <c r="U77" s="702"/>
      <c r="V77" s="702"/>
      <c r="W77" s="702"/>
      <c r="X77" s="702"/>
      <c r="Y77" s="716"/>
      <c r="AA77" s="731"/>
      <c r="AB77" s="700"/>
      <c r="AC77" s="701"/>
      <c r="AD77" s="702"/>
      <c r="AE77" s="702"/>
      <c r="AF77" s="702"/>
      <c r="AG77" s="702"/>
      <c r="AH77" s="702"/>
      <c r="AI77" s="702"/>
      <c r="AJ77" s="702"/>
      <c r="AK77" s="702"/>
      <c r="AL77" s="702"/>
      <c r="AM77" s="702"/>
      <c r="AN77" s="702"/>
      <c r="AO77" s="702"/>
      <c r="AP77" s="702"/>
      <c r="AQ77" s="702"/>
      <c r="AR77" s="702"/>
      <c r="AS77" s="702"/>
      <c r="AT77" s="702"/>
      <c r="AU77" s="702"/>
      <c r="AV77" s="702"/>
      <c r="AW77" s="716"/>
      <c r="AX77" s="716"/>
      <c r="AY77" s="426"/>
      <c r="AZ77" s="426"/>
      <c r="BA77" s="426"/>
      <c r="BB77" s="426"/>
      <c r="BC77" s="426"/>
      <c r="BD77" s="426"/>
      <c r="BE77" s="426"/>
      <c r="BF77" s="426"/>
      <c r="BG77" s="426"/>
      <c r="BH77" s="426"/>
      <c r="BI77" s="426"/>
      <c r="BJ77" s="426"/>
      <c r="BK77" s="426"/>
      <c r="BL77" s="426"/>
      <c r="BM77" s="426"/>
      <c r="BN77" s="426"/>
      <c r="BO77" s="426"/>
      <c r="BP77" s="426"/>
      <c r="BQ77" s="426"/>
      <c r="BR77" s="426"/>
      <c r="BS77" s="426"/>
      <c r="BT77" s="426"/>
      <c r="BU77" s="426"/>
      <c r="BV77" s="426"/>
      <c r="BW77" s="426"/>
      <c r="BX77" s="426"/>
      <c r="BY77" s="426"/>
      <c r="BZ77" s="716"/>
      <c r="CA77" s="716"/>
      <c r="CB77" s="716"/>
      <c r="CC77" s="716"/>
      <c r="CD77" s="716"/>
      <c r="CE77" s="716"/>
      <c r="CF77" s="716"/>
    </row>
    <row r="78" spans="2:86" s="295" customFormat="1">
      <c r="B78" s="674"/>
      <c r="C78" s="674"/>
      <c r="D78" s="674"/>
      <c r="E78" s="674"/>
      <c r="F78" s="674"/>
      <c r="G78" s="674"/>
      <c r="H78" s="674"/>
      <c r="I78" s="674"/>
      <c r="J78" s="674"/>
      <c r="K78" s="674"/>
      <c r="L78" s="674"/>
      <c r="M78" s="674"/>
      <c r="N78" s="674"/>
      <c r="O78" s="674"/>
      <c r="P78" s="674"/>
      <c r="Q78" s="674"/>
      <c r="R78" s="674"/>
      <c r="S78" s="674"/>
      <c r="T78" s="674"/>
      <c r="U78" s="674"/>
      <c r="V78" s="674"/>
      <c r="W78" s="674"/>
      <c r="X78" s="674"/>
      <c r="Y78" s="674"/>
      <c r="AA78" s="674"/>
      <c r="AB78" s="674"/>
      <c r="AC78" s="674"/>
      <c r="AD78" s="674"/>
      <c r="AE78" s="674"/>
      <c r="AF78" s="674"/>
      <c r="AG78" s="674"/>
      <c r="AH78" s="674"/>
      <c r="AI78" s="674"/>
      <c r="AJ78" s="674"/>
      <c r="AK78" s="674"/>
      <c r="AL78" s="674"/>
      <c r="AM78" s="674"/>
      <c r="AN78" s="674"/>
      <c r="AO78" s="674"/>
      <c r="AP78" s="674"/>
      <c r="AQ78" s="674"/>
      <c r="AR78" s="674"/>
      <c r="AS78" s="674"/>
      <c r="AT78" s="674"/>
      <c r="AU78" s="674"/>
      <c r="AV78" s="674"/>
      <c r="AW78" s="674"/>
      <c r="BU78" s="716"/>
      <c r="BV78" s="716"/>
      <c r="BW78" s="716"/>
      <c r="BX78" s="716"/>
      <c r="BY78" s="716"/>
      <c r="BZ78" s="716"/>
      <c r="CA78" s="716"/>
      <c r="CB78" s="716"/>
      <c r="CC78" s="716"/>
      <c r="CD78" s="716"/>
      <c r="CE78" s="716"/>
      <c r="CF78" s="716"/>
      <c r="CG78" s="716"/>
      <c r="CH78" s="716"/>
    </row>
    <row r="79" spans="2:86" s="295" customFormat="1" ht="38" customHeight="1">
      <c r="B79" s="731"/>
      <c r="C79" s="694"/>
      <c r="D79" s="633"/>
      <c r="E79" s="633"/>
      <c r="F79" s="633"/>
      <c r="G79" s="633"/>
      <c r="H79" s="633"/>
      <c r="I79" s="633"/>
      <c r="J79" s="633"/>
      <c r="K79" s="633"/>
      <c r="L79" s="633"/>
      <c r="M79" s="633"/>
      <c r="N79" s="633"/>
      <c r="O79" s="633"/>
      <c r="P79" s="633"/>
      <c r="Q79" s="633"/>
      <c r="R79" s="633"/>
      <c r="S79" s="633"/>
      <c r="T79" s="633"/>
      <c r="U79" s="633"/>
      <c r="V79" s="633"/>
      <c r="W79" s="633"/>
      <c r="X79" s="633"/>
      <c r="Y79" s="716"/>
      <c r="AA79" s="731"/>
      <c r="AB79" s="633"/>
      <c r="AC79" s="633"/>
      <c r="AD79" s="633"/>
      <c r="AE79" s="633"/>
      <c r="AF79" s="633"/>
      <c r="AG79" s="633"/>
      <c r="AH79" s="633"/>
      <c r="AI79" s="633"/>
      <c r="AJ79" s="633"/>
      <c r="AK79" s="633"/>
      <c r="AL79" s="633"/>
      <c r="AM79" s="633"/>
      <c r="AN79" s="633"/>
      <c r="AO79" s="633"/>
      <c r="AP79" s="633"/>
      <c r="AQ79" s="633"/>
      <c r="AR79" s="633"/>
      <c r="AS79" s="633"/>
      <c r="AT79" s="633"/>
      <c r="AU79" s="633"/>
      <c r="AV79" s="633"/>
      <c r="AW79" s="716"/>
      <c r="AX79" s="716"/>
      <c r="AY79" s="426"/>
      <c r="AZ79" s="426"/>
      <c r="BA79" s="426"/>
      <c r="BB79" s="426"/>
      <c r="BC79" s="426"/>
      <c r="BD79" s="426"/>
      <c r="BE79" s="426"/>
      <c r="BF79" s="426"/>
      <c r="BG79" s="426"/>
      <c r="BH79" s="732"/>
      <c r="BI79" s="426"/>
      <c r="BJ79" s="426"/>
      <c r="BK79" s="426"/>
      <c r="BL79" s="426"/>
      <c r="BM79" s="426"/>
      <c r="BN79" s="426"/>
      <c r="BO79" s="426"/>
      <c r="BP79" s="426"/>
      <c r="BQ79" s="426"/>
      <c r="BR79" s="426"/>
      <c r="BS79" s="426"/>
      <c r="BT79" s="426"/>
      <c r="BU79" s="426"/>
      <c r="BV79" s="426"/>
      <c r="BW79" s="426"/>
      <c r="BX79" s="426"/>
      <c r="BY79" s="426"/>
      <c r="BZ79" s="716"/>
      <c r="CA79" s="716"/>
      <c r="CB79" s="716"/>
      <c r="CC79" s="716"/>
      <c r="CD79" s="716"/>
      <c r="CE79" s="716"/>
      <c r="CF79" s="716"/>
    </row>
    <row r="80" spans="2:86" s="295" customFormat="1" ht="21">
      <c r="B80" s="731"/>
      <c r="D80" s="733"/>
      <c r="E80" s="734"/>
      <c r="F80" s="735"/>
      <c r="G80" s="735"/>
      <c r="H80" s="735"/>
      <c r="I80" s="735"/>
      <c r="J80" s="735"/>
      <c r="K80" s="735"/>
      <c r="L80" s="735"/>
      <c r="M80" s="735"/>
      <c r="N80" s="735"/>
      <c r="O80" s="735"/>
      <c r="P80" s="735"/>
      <c r="Q80" s="735"/>
      <c r="R80" s="735"/>
      <c r="S80" s="735"/>
      <c r="T80" s="735"/>
      <c r="U80" s="735"/>
      <c r="V80" s="735"/>
      <c r="W80" s="735"/>
      <c r="X80" s="735"/>
      <c r="Y80" s="716"/>
      <c r="AA80" s="731"/>
      <c r="AB80" s="733"/>
      <c r="AC80" s="737"/>
      <c r="AD80" s="735"/>
      <c r="AE80" s="735"/>
      <c r="AF80" s="735"/>
      <c r="AG80" s="735"/>
      <c r="AH80" s="735"/>
      <c r="AI80" s="735"/>
      <c r="AJ80" s="735"/>
      <c r="AK80" s="735"/>
      <c r="AL80" s="735"/>
      <c r="AM80" s="735"/>
      <c r="AN80" s="735"/>
      <c r="AO80" s="735"/>
      <c r="AP80" s="735"/>
      <c r="AQ80" s="735"/>
      <c r="AR80" s="735"/>
      <c r="AS80" s="735"/>
      <c r="AT80" s="735"/>
      <c r="AU80" s="735"/>
      <c r="AV80" s="735"/>
      <c r="AW80" s="716"/>
      <c r="AX80" s="716"/>
      <c r="AY80" s="426"/>
      <c r="AZ80" s="426"/>
      <c r="BA80" s="426"/>
      <c r="BB80" s="426"/>
      <c r="BC80" s="426"/>
      <c r="BD80" s="426"/>
      <c r="BE80" s="426"/>
      <c r="BF80" s="426"/>
      <c r="BG80" s="426"/>
      <c r="BH80" s="426"/>
      <c r="BI80" s="426"/>
      <c r="BJ80" s="426"/>
      <c r="BK80" s="426"/>
      <c r="BL80" s="426"/>
      <c r="BM80" s="426"/>
      <c r="BN80" s="426"/>
      <c r="BO80" s="426"/>
      <c r="BP80" s="426"/>
      <c r="BQ80" s="426"/>
      <c r="BR80" s="426"/>
      <c r="BS80" s="426"/>
      <c r="BT80" s="426"/>
      <c r="BU80" s="426"/>
      <c r="BV80" s="426"/>
      <c r="BW80" s="426"/>
      <c r="BX80" s="426"/>
      <c r="BY80" s="426"/>
      <c r="BZ80" s="716"/>
      <c r="CA80" s="716"/>
      <c r="CB80" s="716"/>
      <c r="CC80" s="716"/>
      <c r="CD80" s="716"/>
      <c r="CE80" s="716"/>
      <c r="CF80" s="716"/>
    </row>
    <row r="81" spans="2:86" s="295" customFormat="1" ht="15" customHeight="1">
      <c r="B81" s="731"/>
      <c r="D81" s="991"/>
      <c r="E81" s="701"/>
      <c r="F81" s="702"/>
      <c r="G81" s="702"/>
      <c r="H81" s="702"/>
      <c r="I81" s="702"/>
      <c r="J81" s="702"/>
      <c r="K81" s="702"/>
      <c r="L81" s="702"/>
      <c r="M81" s="702"/>
      <c r="N81" s="702"/>
      <c r="O81" s="702"/>
      <c r="P81" s="702"/>
      <c r="Q81" s="702"/>
      <c r="R81" s="702"/>
      <c r="S81" s="702"/>
      <c r="T81" s="702"/>
      <c r="U81" s="702"/>
      <c r="V81" s="702"/>
      <c r="W81" s="702"/>
      <c r="X81" s="702"/>
      <c r="Y81" s="716"/>
      <c r="AA81" s="731"/>
      <c r="AB81" s="991"/>
      <c r="AC81" s="701"/>
      <c r="AD81" s="702"/>
      <c r="AE81" s="702"/>
      <c r="AF81" s="702"/>
      <c r="AG81" s="702"/>
      <c r="AH81" s="702"/>
      <c r="AI81" s="702"/>
      <c r="AJ81" s="702"/>
      <c r="AK81" s="702"/>
      <c r="AL81" s="702"/>
      <c r="AM81" s="702"/>
      <c r="AN81" s="702"/>
      <c r="AO81" s="702"/>
      <c r="AP81" s="702"/>
      <c r="AQ81" s="702"/>
      <c r="AR81" s="702"/>
      <c r="AS81" s="702"/>
      <c r="AT81" s="702"/>
      <c r="AU81" s="702"/>
      <c r="AV81" s="702"/>
      <c r="AW81" s="716"/>
      <c r="AX81" s="716"/>
      <c r="AY81" s="426"/>
      <c r="AZ81" s="426"/>
      <c r="BA81" s="426"/>
      <c r="BB81" s="426"/>
      <c r="BC81" s="426"/>
      <c r="BD81" s="426"/>
      <c r="BE81" s="426"/>
      <c r="BF81" s="426"/>
      <c r="BG81" s="426"/>
      <c r="BH81" s="426"/>
      <c r="BI81" s="426"/>
      <c r="BJ81" s="426"/>
      <c r="BK81" s="426"/>
      <c r="BL81" s="426"/>
      <c r="BM81" s="426"/>
      <c r="BN81" s="426"/>
      <c r="BO81" s="426"/>
      <c r="BP81" s="426"/>
      <c r="BQ81" s="426"/>
      <c r="BR81" s="426"/>
      <c r="BS81" s="426"/>
      <c r="BT81" s="426"/>
      <c r="BU81" s="426"/>
      <c r="BV81" s="426"/>
      <c r="BW81" s="426"/>
      <c r="BX81" s="426"/>
      <c r="BY81" s="426"/>
      <c r="BZ81" s="716"/>
      <c r="CA81" s="716"/>
      <c r="CB81" s="716"/>
      <c r="CC81" s="716"/>
      <c r="CD81" s="716"/>
      <c r="CE81" s="716"/>
      <c r="CF81" s="716"/>
    </row>
    <row r="82" spans="2:86" s="295" customFormat="1" ht="15">
      <c r="B82" s="731"/>
      <c r="D82" s="991"/>
      <c r="E82" s="701"/>
      <c r="F82" s="702"/>
      <c r="G82" s="702"/>
      <c r="H82" s="702"/>
      <c r="I82" s="702"/>
      <c r="J82" s="702"/>
      <c r="K82" s="702"/>
      <c r="L82" s="702"/>
      <c r="M82" s="702"/>
      <c r="N82" s="702"/>
      <c r="O82" s="702"/>
      <c r="P82" s="702"/>
      <c r="Q82" s="702"/>
      <c r="R82" s="702"/>
      <c r="S82" s="702"/>
      <c r="T82" s="702"/>
      <c r="U82" s="702"/>
      <c r="V82" s="702"/>
      <c r="W82" s="702"/>
      <c r="X82" s="702"/>
      <c r="Y82" s="716"/>
      <c r="AA82" s="731"/>
      <c r="AB82" s="991"/>
      <c r="AC82" s="701"/>
      <c r="AD82" s="702"/>
      <c r="AE82" s="702"/>
      <c r="AF82" s="702"/>
      <c r="AG82" s="702"/>
      <c r="AH82" s="702"/>
      <c r="AI82" s="702"/>
      <c r="AJ82" s="702"/>
      <c r="AK82" s="702"/>
      <c r="AL82" s="702"/>
      <c r="AM82" s="702"/>
      <c r="AN82" s="702"/>
      <c r="AO82" s="702"/>
      <c r="AP82" s="702"/>
      <c r="AQ82" s="702"/>
      <c r="AR82" s="702"/>
      <c r="AS82" s="702"/>
      <c r="AT82" s="702"/>
      <c r="AU82" s="702"/>
      <c r="AV82" s="702"/>
      <c r="AW82" s="716"/>
      <c r="AX82" s="716"/>
      <c r="AY82" s="426"/>
      <c r="AZ82" s="426"/>
      <c r="BA82" s="426"/>
      <c r="BB82" s="426"/>
      <c r="BC82" s="426"/>
      <c r="BD82" s="426"/>
      <c r="BE82" s="426"/>
      <c r="BF82" s="426"/>
      <c r="BG82" s="426"/>
      <c r="BH82" s="426"/>
      <c r="BI82" s="426"/>
      <c r="BJ82" s="426"/>
      <c r="BK82" s="426"/>
      <c r="BL82" s="426"/>
      <c r="BM82" s="426"/>
      <c r="BN82" s="426"/>
      <c r="BO82" s="426"/>
      <c r="BP82" s="426"/>
      <c r="BQ82" s="426"/>
      <c r="BR82" s="426"/>
      <c r="BS82" s="426"/>
      <c r="BT82" s="426"/>
      <c r="BU82" s="426"/>
      <c r="BV82" s="426"/>
      <c r="BW82" s="426"/>
      <c r="BX82" s="426"/>
      <c r="BY82" s="426"/>
      <c r="BZ82" s="716"/>
      <c r="CA82" s="716"/>
      <c r="CB82" s="716"/>
      <c r="CC82" s="716"/>
      <c r="CD82" s="716"/>
      <c r="CE82" s="716"/>
      <c r="CF82" s="716"/>
    </row>
    <row r="83" spans="2:86" s="295" customFormat="1" ht="21">
      <c r="B83" s="731"/>
      <c r="C83" s="720"/>
      <c r="D83" s="991"/>
      <c r="E83" s="701"/>
      <c r="F83" s="702"/>
      <c r="G83" s="702"/>
      <c r="H83" s="702"/>
      <c r="I83" s="702"/>
      <c r="J83" s="702"/>
      <c r="K83" s="702"/>
      <c r="L83" s="702"/>
      <c r="M83" s="702"/>
      <c r="N83" s="702"/>
      <c r="O83" s="702"/>
      <c r="P83" s="702"/>
      <c r="Q83" s="702"/>
      <c r="R83" s="702"/>
      <c r="S83" s="702"/>
      <c r="T83" s="702"/>
      <c r="U83" s="702"/>
      <c r="V83" s="702"/>
      <c r="W83" s="702"/>
      <c r="X83" s="702"/>
      <c r="Y83" s="716"/>
      <c r="AA83" s="731"/>
      <c r="AB83" s="736"/>
      <c r="AC83" s="737"/>
      <c r="AD83" s="734"/>
      <c r="AE83" s="734"/>
      <c r="AF83" s="734"/>
      <c r="AG83" s="734"/>
      <c r="AH83" s="716"/>
      <c r="AI83" s="716"/>
      <c r="AJ83" s="716"/>
      <c r="AK83" s="716"/>
      <c r="AL83" s="716"/>
      <c r="AM83" s="716"/>
      <c r="AN83" s="716"/>
      <c r="AO83" s="716"/>
      <c r="AP83" s="716"/>
      <c r="AQ83" s="716"/>
      <c r="AR83" s="716"/>
      <c r="AS83" s="716"/>
      <c r="AT83" s="716"/>
      <c r="AU83" s="716"/>
      <c r="AV83" s="716"/>
      <c r="AW83" s="716"/>
      <c r="AX83" s="716"/>
      <c r="AY83" s="426"/>
      <c r="AZ83" s="426"/>
      <c r="BA83" s="426"/>
      <c r="BB83" s="426"/>
      <c r="BC83" s="426"/>
      <c r="BD83" s="426"/>
      <c r="BE83" s="426"/>
      <c r="BF83" s="426"/>
      <c r="BG83" s="426"/>
      <c r="BH83" s="426"/>
      <c r="BI83" s="426"/>
      <c r="BJ83" s="426"/>
      <c r="BK83" s="426"/>
      <c r="BL83" s="426"/>
      <c r="BM83" s="426"/>
      <c r="BN83" s="426"/>
      <c r="BO83" s="426"/>
      <c r="BP83" s="426"/>
      <c r="BQ83" s="426"/>
      <c r="BR83" s="426"/>
      <c r="BS83" s="426"/>
      <c r="BT83" s="426"/>
      <c r="BU83" s="426"/>
      <c r="BV83" s="426"/>
      <c r="BW83" s="426"/>
      <c r="BX83" s="426"/>
      <c r="BY83" s="426"/>
      <c r="BZ83" s="716"/>
      <c r="CA83" s="716"/>
      <c r="CB83" s="716"/>
      <c r="CC83" s="716"/>
      <c r="CD83" s="716"/>
      <c r="CE83" s="716"/>
      <c r="CF83" s="716"/>
    </row>
    <row r="84" spans="2:86" s="295" customFormat="1" ht="21">
      <c r="B84" s="731"/>
      <c r="C84" s="720"/>
      <c r="D84" s="991"/>
      <c r="E84" s="701"/>
      <c r="F84" s="702"/>
      <c r="G84" s="702"/>
      <c r="H84" s="702"/>
      <c r="I84" s="702"/>
      <c r="J84" s="702"/>
      <c r="K84" s="702"/>
      <c r="L84" s="702"/>
      <c r="M84" s="702"/>
      <c r="N84" s="702"/>
      <c r="O84" s="702"/>
      <c r="P84" s="702"/>
      <c r="Q84" s="702"/>
      <c r="R84" s="702"/>
      <c r="S84" s="702"/>
      <c r="T84" s="702"/>
      <c r="U84" s="702"/>
      <c r="V84" s="702"/>
      <c r="W84" s="702"/>
      <c r="X84" s="702"/>
      <c r="Y84" s="716"/>
      <c r="AA84" s="731"/>
      <c r="AB84" s="736"/>
      <c r="AC84" s="737"/>
      <c r="AD84" s="734"/>
      <c r="AE84" s="734"/>
      <c r="AF84" s="734"/>
      <c r="AG84" s="734"/>
      <c r="AH84" s="716"/>
      <c r="AI84" s="716"/>
      <c r="AJ84" s="716"/>
      <c r="AK84" s="716"/>
      <c r="AL84" s="716"/>
      <c r="AM84" s="716"/>
      <c r="AN84" s="716"/>
      <c r="AO84" s="716"/>
      <c r="AP84" s="716"/>
      <c r="AQ84" s="716"/>
      <c r="AR84" s="716"/>
      <c r="AS84" s="716"/>
      <c r="AT84" s="716"/>
      <c r="AU84" s="716"/>
      <c r="AV84" s="716"/>
      <c r="AW84" s="716"/>
      <c r="AX84" s="716"/>
      <c r="AY84" s="426"/>
      <c r="AZ84" s="426"/>
      <c r="BA84" s="426"/>
      <c r="BB84" s="426"/>
      <c r="BC84" s="426"/>
      <c r="BD84" s="426"/>
      <c r="BE84" s="426"/>
      <c r="BF84" s="426"/>
      <c r="BG84" s="426"/>
      <c r="BH84" s="426"/>
      <c r="BI84" s="426"/>
      <c r="BJ84" s="426"/>
      <c r="BK84" s="426"/>
      <c r="BL84" s="426"/>
      <c r="BM84" s="426"/>
      <c r="BN84" s="426"/>
      <c r="BO84" s="426"/>
      <c r="BP84" s="426"/>
      <c r="BQ84" s="426"/>
      <c r="BR84" s="426"/>
      <c r="BS84" s="426"/>
      <c r="BT84" s="426"/>
      <c r="BU84" s="426"/>
      <c r="BV84" s="426"/>
      <c r="BW84" s="426"/>
      <c r="BX84" s="426"/>
      <c r="BY84" s="426"/>
      <c r="BZ84" s="716"/>
      <c r="CA84" s="716"/>
      <c r="CB84" s="716"/>
      <c r="CC84" s="716"/>
      <c r="CD84" s="716"/>
      <c r="CE84" s="716"/>
      <c r="CF84" s="716"/>
    </row>
    <row r="85" spans="2:86" s="295" customFormat="1" ht="21">
      <c r="B85" s="731"/>
      <c r="C85" s="720"/>
      <c r="D85" s="991"/>
      <c r="E85" s="723"/>
      <c r="F85" s="702"/>
      <c r="G85" s="702"/>
      <c r="H85" s="702"/>
      <c r="I85" s="702"/>
      <c r="J85" s="702"/>
      <c r="K85" s="702"/>
      <c r="L85" s="702"/>
      <c r="M85" s="702"/>
      <c r="N85" s="702"/>
      <c r="O85" s="702"/>
      <c r="P85" s="702"/>
      <c r="Q85" s="702"/>
      <c r="R85" s="702"/>
      <c r="S85" s="702"/>
      <c r="T85" s="702"/>
      <c r="U85" s="702"/>
      <c r="V85" s="702"/>
      <c r="W85" s="702"/>
      <c r="X85" s="702"/>
      <c r="Y85" s="716"/>
      <c r="AA85" s="731"/>
      <c r="AB85" s="736"/>
      <c r="AC85" s="737"/>
      <c r="AD85" s="734"/>
      <c r="AE85" s="734"/>
      <c r="AF85" s="734"/>
      <c r="AG85" s="734"/>
      <c r="AH85" s="716"/>
      <c r="AI85" s="716"/>
      <c r="AJ85" s="716"/>
      <c r="AK85" s="716"/>
      <c r="AL85" s="716"/>
      <c r="AM85" s="716"/>
      <c r="AN85" s="716"/>
      <c r="AO85" s="716"/>
      <c r="AP85" s="716"/>
      <c r="AQ85" s="716"/>
      <c r="AR85" s="716"/>
      <c r="AS85" s="716"/>
      <c r="AT85" s="716"/>
      <c r="AU85" s="716"/>
      <c r="AV85" s="716"/>
      <c r="AW85" s="716"/>
      <c r="AX85" s="716"/>
      <c r="AY85" s="426"/>
      <c r="AZ85" s="426"/>
      <c r="BA85" s="426"/>
      <c r="BB85" s="426"/>
      <c r="BC85" s="426"/>
      <c r="BD85" s="426"/>
      <c r="BE85" s="426"/>
      <c r="BF85" s="426"/>
      <c r="BG85" s="426"/>
      <c r="BH85" s="426"/>
      <c r="BI85" s="426"/>
      <c r="BJ85" s="426"/>
      <c r="BK85" s="426"/>
      <c r="BL85" s="426"/>
      <c r="BM85" s="426"/>
      <c r="BN85" s="426"/>
      <c r="BO85" s="426"/>
      <c r="BP85" s="426"/>
      <c r="BQ85" s="426"/>
      <c r="BR85" s="426"/>
      <c r="BS85" s="426"/>
      <c r="BT85" s="426"/>
      <c r="BU85" s="426"/>
      <c r="BV85" s="426"/>
      <c r="BW85" s="426"/>
      <c r="BX85" s="426"/>
      <c r="BY85" s="426"/>
      <c r="BZ85" s="716"/>
      <c r="CA85" s="716"/>
      <c r="CB85" s="716"/>
      <c r="CC85" s="716"/>
      <c r="CD85" s="716"/>
      <c r="CE85" s="716"/>
      <c r="CF85" s="716"/>
    </row>
    <row r="86" spans="2:86" s="295" customFormat="1" ht="21">
      <c r="B86" s="731"/>
      <c r="C86" s="720"/>
      <c r="D86" s="991"/>
      <c r="E86" s="723"/>
      <c r="F86" s="702"/>
      <c r="G86" s="702"/>
      <c r="H86" s="702"/>
      <c r="I86" s="702"/>
      <c r="J86" s="702"/>
      <c r="K86" s="702"/>
      <c r="L86" s="702"/>
      <c r="M86" s="702"/>
      <c r="N86" s="702"/>
      <c r="O86" s="702"/>
      <c r="P86" s="702"/>
      <c r="Q86" s="702"/>
      <c r="R86" s="702"/>
      <c r="S86" s="702"/>
      <c r="T86" s="702"/>
      <c r="U86" s="702"/>
      <c r="V86" s="702"/>
      <c r="W86" s="702"/>
      <c r="X86" s="702"/>
      <c r="Y86" s="716"/>
      <c r="AA86" s="731"/>
      <c r="AB86" s="736"/>
      <c r="AC86" s="737"/>
      <c r="AD86" s="734"/>
      <c r="AE86" s="734"/>
      <c r="AF86" s="734"/>
      <c r="AG86" s="734"/>
      <c r="AH86" s="716"/>
      <c r="AI86" s="716"/>
      <c r="AJ86" s="716"/>
      <c r="AK86" s="716"/>
      <c r="AL86" s="716"/>
      <c r="AM86" s="716"/>
      <c r="AN86" s="716"/>
      <c r="AO86" s="716"/>
      <c r="AP86" s="716"/>
      <c r="AQ86" s="716"/>
      <c r="AR86" s="716"/>
      <c r="AS86" s="716"/>
      <c r="AT86" s="716"/>
      <c r="AU86" s="716"/>
      <c r="AV86" s="716"/>
      <c r="AW86" s="716"/>
      <c r="AX86" s="716"/>
      <c r="AY86" s="426"/>
      <c r="AZ86" s="426"/>
      <c r="BA86" s="426"/>
      <c r="BB86" s="426"/>
      <c r="BC86" s="426"/>
      <c r="BD86" s="426"/>
      <c r="BE86" s="426"/>
      <c r="BF86" s="426"/>
      <c r="BG86" s="426"/>
      <c r="BH86" s="426"/>
      <c r="BI86" s="426"/>
      <c r="BJ86" s="426"/>
      <c r="BK86" s="426"/>
      <c r="BL86" s="426"/>
      <c r="BM86" s="426"/>
      <c r="BN86" s="426"/>
      <c r="BO86" s="426"/>
      <c r="BP86" s="426"/>
      <c r="BQ86" s="426"/>
      <c r="BR86" s="426"/>
      <c r="BS86" s="426"/>
      <c r="BT86" s="426"/>
      <c r="BU86" s="426"/>
      <c r="BV86" s="426"/>
      <c r="BW86" s="426"/>
      <c r="BX86" s="426"/>
      <c r="BY86" s="426"/>
      <c r="BZ86" s="716"/>
      <c r="CA86" s="716"/>
      <c r="CB86" s="716"/>
      <c r="CC86" s="716"/>
      <c r="CD86" s="716"/>
      <c r="CE86" s="716"/>
      <c r="CF86" s="716"/>
    </row>
    <row r="87" spans="2:86" s="295" customFormat="1" ht="21">
      <c r="B87" s="731"/>
      <c r="C87" s="720"/>
      <c r="D87" s="700"/>
      <c r="E87" s="723"/>
      <c r="F87" s="702"/>
      <c r="G87" s="702"/>
      <c r="H87" s="702"/>
      <c r="I87" s="702"/>
      <c r="J87" s="702"/>
      <c r="K87" s="702"/>
      <c r="L87" s="702"/>
      <c r="M87" s="702"/>
      <c r="N87" s="702"/>
      <c r="O87" s="702"/>
      <c r="P87" s="702"/>
      <c r="Q87" s="702"/>
      <c r="R87" s="702"/>
      <c r="S87" s="702"/>
      <c r="T87" s="702"/>
      <c r="U87" s="702"/>
      <c r="V87" s="702"/>
      <c r="W87" s="702"/>
      <c r="X87" s="702"/>
      <c r="Y87" s="716"/>
      <c r="AA87" s="731"/>
      <c r="AB87" s="736"/>
      <c r="AC87" s="737"/>
      <c r="AD87" s="734"/>
      <c r="AE87" s="734"/>
      <c r="AF87" s="734"/>
      <c r="AG87" s="734"/>
      <c r="AH87" s="716"/>
      <c r="AI87" s="716"/>
      <c r="AJ87" s="716"/>
      <c r="AK87" s="716"/>
      <c r="AL87" s="716"/>
      <c r="AM87" s="716"/>
      <c r="AN87" s="716"/>
      <c r="AO87" s="716"/>
      <c r="AP87" s="716"/>
      <c r="AQ87" s="716"/>
      <c r="AR87" s="716"/>
      <c r="AS87" s="716"/>
      <c r="AT87" s="716"/>
      <c r="AU87" s="716"/>
      <c r="AV87" s="716"/>
      <c r="AW87" s="716"/>
      <c r="AX87" s="716"/>
      <c r="AY87" s="426"/>
      <c r="AZ87" s="426"/>
      <c r="BA87" s="426"/>
      <c r="BB87" s="426"/>
      <c r="BC87" s="426"/>
      <c r="BD87" s="426"/>
      <c r="BE87" s="426"/>
      <c r="BF87" s="426"/>
      <c r="BG87" s="426"/>
      <c r="BH87" s="426"/>
      <c r="BI87" s="426"/>
      <c r="BJ87" s="426"/>
      <c r="BK87" s="426"/>
      <c r="BL87" s="426"/>
      <c r="BM87" s="426"/>
      <c r="BN87" s="426"/>
      <c r="BO87" s="426"/>
      <c r="BP87" s="426"/>
      <c r="BQ87" s="426"/>
      <c r="BR87" s="426"/>
      <c r="BS87" s="426"/>
      <c r="BT87" s="426"/>
      <c r="BU87" s="426"/>
      <c r="BV87" s="426"/>
      <c r="BW87" s="426"/>
      <c r="BX87" s="426"/>
      <c r="BY87" s="426"/>
      <c r="BZ87" s="716"/>
      <c r="CA87" s="716"/>
      <c r="CB87" s="716"/>
      <c r="CC87" s="716"/>
      <c r="CD87" s="716"/>
      <c r="CE87" s="716"/>
      <c r="CF87" s="716"/>
    </row>
    <row r="88" spans="2:86" s="295" customFormat="1" ht="15">
      <c r="B88" s="731"/>
      <c r="C88" s="720"/>
      <c r="D88" s="738"/>
      <c r="E88" s="739"/>
      <c r="F88" s="740"/>
      <c r="G88" s="740"/>
      <c r="H88" s="740"/>
      <c r="I88" s="740"/>
      <c r="J88" s="740"/>
      <c r="K88" s="740"/>
      <c r="L88" s="740"/>
      <c r="M88" s="740"/>
      <c r="N88" s="740"/>
      <c r="O88" s="740"/>
      <c r="P88" s="740"/>
      <c r="Q88" s="740"/>
      <c r="R88" s="740"/>
      <c r="S88" s="740"/>
      <c r="T88" s="740"/>
      <c r="U88" s="740"/>
      <c r="V88" s="740"/>
      <c r="W88" s="740"/>
      <c r="X88" s="740"/>
      <c r="Y88" s="716"/>
      <c r="AA88" s="731"/>
      <c r="AB88" s="733"/>
      <c r="AC88" s="737"/>
      <c r="AD88" s="735"/>
      <c r="AE88" s="735"/>
      <c r="AF88" s="735"/>
      <c r="AG88" s="735"/>
      <c r="AH88" s="735"/>
      <c r="AI88" s="735"/>
      <c r="AJ88" s="735"/>
      <c r="AK88" s="735"/>
      <c r="AL88" s="735"/>
      <c r="AM88" s="735"/>
      <c r="AN88" s="735"/>
      <c r="AO88" s="735"/>
      <c r="AP88" s="735"/>
      <c r="AQ88" s="735"/>
      <c r="AR88" s="735"/>
      <c r="AS88" s="735"/>
      <c r="AT88" s="735"/>
      <c r="AU88" s="735"/>
      <c r="AV88" s="735"/>
      <c r="AW88" s="716"/>
      <c r="AX88" s="716"/>
      <c r="AY88" s="426"/>
      <c r="AZ88" s="426"/>
      <c r="BA88" s="426"/>
      <c r="BB88" s="426"/>
      <c r="BC88" s="426"/>
      <c r="BD88" s="426"/>
      <c r="BE88" s="426"/>
      <c r="BF88" s="426"/>
      <c r="BG88" s="426"/>
      <c r="BH88" s="426"/>
      <c r="BI88" s="426"/>
      <c r="BJ88" s="426"/>
      <c r="BK88" s="426"/>
      <c r="BL88" s="426"/>
      <c r="BM88" s="426"/>
      <c r="BN88" s="426"/>
      <c r="BO88" s="426"/>
      <c r="BP88" s="426"/>
      <c r="BQ88" s="426"/>
      <c r="BR88" s="426"/>
      <c r="BS88" s="426"/>
      <c r="BT88" s="426"/>
      <c r="BU88" s="426"/>
      <c r="BV88" s="426"/>
      <c r="BW88" s="426"/>
      <c r="BX88" s="426"/>
      <c r="BY88" s="426"/>
      <c r="BZ88" s="716"/>
      <c r="CA88" s="716"/>
      <c r="CB88" s="716"/>
      <c r="CC88" s="716"/>
      <c r="CD88" s="716"/>
      <c r="CE88" s="716"/>
      <c r="CF88" s="716"/>
    </row>
    <row r="89" spans="2:86" s="295" customFormat="1" ht="15" customHeight="1">
      <c r="B89" s="731"/>
      <c r="C89" s="720"/>
      <c r="D89" s="991"/>
      <c r="E89" s="739"/>
      <c r="F89" s="740"/>
      <c r="G89" s="702"/>
      <c r="H89" s="702"/>
      <c r="I89" s="702"/>
      <c r="J89" s="702"/>
      <c r="K89" s="702"/>
      <c r="L89" s="702"/>
      <c r="M89" s="702"/>
      <c r="N89" s="702"/>
      <c r="O89" s="702"/>
      <c r="P89" s="702"/>
      <c r="Q89" s="702"/>
      <c r="R89" s="702"/>
      <c r="S89" s="702"/>
      <c r="T89" s="702"/>
      <c r="U89" s="702"/>
      <c r="V89" s="702"/>
      <c r="W89" s="702"/>
      <c r="X89" s="702"/>
      <c r="Y89" s="716"/>
      <c r="AA89" s="731"/>
      <c r="AB89" s="991"/>
      <c r="AC89" s="701"/>
      <c r="AD89" s="702"/>
      <c r="AE89" s="702"/>
      <c r="AF89" s="702"/>
      <c r="AG89" s="702"/>
      <c r="AH89" s="702"/>
      <c r="AI89" s="702"/>
      <c r="AJ89" s="702"/>
      <c r="AK89" s="702"/>
      <c r="AL89" s="702"/>
      <c r="AM89" s="702"/>
      <c r="AN89" s="702"/>
      <c r="AO89" s="702"/>
      <c r="AP89" s="702"/>
      <c r="AQ89" s="702"/>
      <c r="AR89" s="702"/>
      <c r="AS89" s="702"/>
      <c r="AT89" s="702"/>
      <c r="AU89" s="702"/>
      <c r="AV89" s="702"/>
      <c r="AW89" s="716"/>
      <c r="AX89" s="716"/>
      <c r="AY89" s="426"/>
      <c r="AZ89" s="426"/>
      <c r="BA89" s="426"/>
      <c r="BB89" s="426"/>
      <c r="BC89" s="426"/>
      <c r="BD89" s="426"/>
      <c r="BE89" s="426"/>
      <c r="BF89" s="426"/>
      <c r="BG89" s="426"/>
      <c r="BH89" s="426"/>
      <c r="BI89" s="426"/>
      <c r="BJ89" s="426"/>
      <c r="BK89" s="426"/>
      <c r="BL89" s="426"/>
      <c r="BM89" s="426"/>
      <c r="BN89" s="426"/>
      <c r="BO89" s="426"/>
      <c r="BP89" s="426"/>
      <c r="BQ89" s="426"/>
      <c r="BR89" s="426"/>
      <c r="BS89" s="426"/>
      <c r="BT89" s="426"/>
      <c r="BU89" s="426"/>
      <c r="BV89" s="426"/>
      <c r="BW89" s="426"/>
      <c r="BX89" s="426"/>
      <c r="BY89" s="426"/>
      <c r="BZ89" s="716"/>
      <c r="CA89" s="716"/>
      <c r="CB89" s="716"/>
      <c r="CC89" s="716"/>
      <c r="CD89" s="716"/>
      <c r="CE89" s="716"/>
      <c r="CF89" s="716"/>
    </row>
    <row r="90" spans="2:86" s="295" customFormat="1" ht="15">
      <c r="B90" s="731"/>
      <c r="C90" s="720"/>
      <c r="D90" s="991"/>
      <c r="E90" s="739"/>
      <c r="F90" s="740"/>
      <c r="G90" s="702"/>
      <c r="H90" s="702"/>
      <c r="I90" s="702"/>
      <c r="J90" s="702"/>
      <c r="K90" s="702"/>
      <c r="L90" s="702"/>
      <c r="M90" s="702"/>
      <c r="N90" s="702"/>
      <c r="O90" s="702"/>
      <c r="P90" s="702"/>
      <c r="Q90" s="702"/>
      <c r="R90" s="702"/>
      <c r="S90" s="702"/>
      <c r="T90" s="702"/>
      <c r="U90" s="702"/>
      <c r="V90" s="702"/>
      <c r="W90" s="702"/>
      <c r="X90" s="702"/>
      <c r="Y90" s="716"/>
      <c r="AA90" s="731"/>
      <c r="AB90" s="991"/>
      <c r="AC90" s="701"/>
      <c r="AD90" s="702"/>
      <c r="AE90" s="702"/>
      <c r="AF90" s="702"/>
      <c r="AG90" s="702"/>
      <c r="AH90" s="702"/>
      <c r="AI90" s="702"/>
      <c r="AJ90" s="702"/>
      <c r="AK90" s="702"/>
      <c r="AL90" s="702"/>
      <c r="AM90" s="702"/>
      <c r="AN90" s="702"/>
      <c r="AO90" s="702"/>
      <c r="AP90" s="702"/>
      <c r="AQ90" s="702"/>
      <c r="AR90" s="702"/>
      <c r="AS90" s="702"/>
      <c r="AT90" s="702"/>
      <c r="AU90" s="702"/>
      <c r="AV90" s="702"/>
      <c r="AW90" s="716"/>
      <c r="AX90" s="716"/>
      <c r="AY90" s="426"/>
      <c r="AZ90" s="426"/>
      <c r="BA90" s="426"/>
      <c r="BB90" s="426"/>
      <c r="BC90" s="426"/>
      <c r="BD90" s="426"/>
      <c r="BE90" s="426"/>
      <c r="BF90" s="426"/>
      <c r="BG90" s="426"/>
      <c r="BH90" s="426"/>
      <c r="BI90" s="426"/>
      <c r="BJ90" s="426"/>
      <c r="BK90" s="426"/>
      <c r="BL90" s="426"/>
      <c r="BM90" s="426"/>
      <c r="BN90" s="426"/>
      <c r="BO90" s="426"/>
      <c r="BP90" s="426"/>
      <c r="BQ90" s="426"/>
      <c r="BR90" s="426"/>
      <c r="BS90" s="426"/>
      <c r="BT90" s="426"/>
      <c r="BU90" s="426"/>
      <c r="BV90" s="426"/>
      <c r="BW90" s="426"/>
      <c r="BX90" s="426"/>
      <c r="BY90" s="426"/>
      <c r="BZ90" s="716"/>
      <c r="CA90" s="716"/>
      <c r="CB90" s="716"/>
      <c r="CC90" s="716"/>
      <c r="CD90" s="716"/>
      <c r="CE90" s="716"/>
      <c r="CF90" s="716"/>
    </row>
    <row r="91" spans="2:86" s="295" customFormat="1" ht="15">
      <c r="B91" s="731"/>
      <c r="D91" s="991"/>
      <c r="E91" s="739"/>
      <c r="F91" s="740"/>
      <c r="G91" s="702"/>
      <c r="H91" s="702"/>
      <c r="I91" s="702"/>
      <c r="J91" s="702"/>
      <c r="K91" s="702"/>
      <c r="L91" s="702"/>
      <c r="M91" s="702"/>
      <c r="N91" s="702"/>
      <c r="O91" s="702"/>
      <c r="P91" s="702"/>
      <c r="Q91" s="702"/>
      <c r="R91" s="702"/>
      <c r="S91" s="702"/>
      <c r="T91" s="702"/>
      <c r="U91" s="702"/>
      <c r="V91" s="702"/>
      <c r="W91" s="702"/>
      <c r="X91" s="702"/>
      <c r="Y91" s="716"/>
      <c r="AA91" s="731"/>
      <c r="AB91" s="991"/>
      <c r="AC91" s="701"/>
      <c r="AD91" s="702"/>
      <c r="AE91" s="702"/>
      <c r="AF91" s="702"/>
      <c r="AG91" s="702"/>
      <c r="AH91" s="702"/>
      <c r="AI91" s="702"/>
      <c r="AJ91" s="702"/>
      <c r="AK91" s="702"/>
      <c r="AL91" s="702"/>
      <c r="AM91" s="702"/>
      <c r="AN91" s="702"/>
      <c r="AO91" s="702"/>
      <c r="AP91" s="702"/>
      <c r="AQ91" s="702"/>
      <c r="AR91" s="702"/>
      <c r="AS91" s="702"/>
      <c r="AT91" s="702"/>
      <c r="AU91" s="702"/>
      <c r="AV91" s="702"/>
      <c r="AW91" s="716"/>
      <c r="AX91" s="716"/>
      <c r="AY91" s="426"/>
      <c r="AZ91" s="426"/>
      <c r="BA91" s="426"/>
      <c r="BB91" s="426"/>
      <c r="BC91" s="426"/>
      <c r="BD91" s="426"/>
      <c r="BE91" s="426"/>
      <c r="BF91" s="426"/>
      <c r="BG91" s="426"/>
      <c r="BH91" s="426"/>
      <c r="BI91" s="426"/>
      <c r="BJ91" s="426"/>
      <c r="BK91" s="426"/>
      <c r="BL91" s="426"/>
      <c r="BM91" s="426"/>
      <c r="BN91" s="426"/>
      <c r="BO91" s="426"/>
      <c r="BP91" s="426"/>
      <c r="BQ91" s="426"/>
      <c r="BR91" s="426"/>
      <c r="BS91" s="426"/>
      <c r="BT91" s="426"/>
      <c r="BU91" s="426"/>
      <c r="BV91" s="426"/>
      <c r="BW91" s="426"/>
      <c r="BX91" s="426"/>
      <c r="BY91" s="426"/>
      <c r="BZ91" s="716"/>
      <c r="CA91" s="716"/>
      <c r="CB91" s="716"/>
      <c r="CC91" s="716"/>
      <c r="CD91" s="716"/>
      <c r="CE91" s="716"/>
      <c r="CF91" s="716"/>
    </row>
    <row r="92" spans="2:86" s="295" customFormat="1" ht="15">
      <c r="B92" s="731"/>
      <c r="D92" s="991"/>
      <c r="E92" s="741"/>
      <c r="F92" s="702"/>
      <c r="G92" s="702"/>
      <c r="H92" s="702"/>
      <c r="I92" s="702"/>
      <c r="J92" s="702"/>
      <c r="K92" s="702"/>
      <c r="L92" s="702"/>
      <c r="M92" s="702"/>
      <c r="N92" s="702"/>
      <c r="O92" s="702"/>
      <c r="P92" s="702"/>
      <c r="Q92" s="702"/>
      <c r="R92" s="702"/>
      <c r="S92" s="702"/>
      <c r="T92" s="702"/>
      <c r="U92" s="702"/>
      <c r="V92" s="702"/>
      <c r="W92" s="702"/>
      <c r="X92" s="702"/>
      <c r="Y92" s="716"/>
      <c r="AA92" s="731"/>
      <c r="AB92" s="991"/>
      <c r="AC92" s="701"/>
      <c r="AD92" s="702"/>
      <c r="AE92" s="702"/>
      <c r="AF92" s="702"/>
      <c r="AG92" s="702"/>
      <c r="AH92" s="702"/>
      <c r="AI92" s="702"/>
      <c r="AJ92" s="702"/>
      <c r="AK92" s="702"/>
      <c r="AL92" s="702"/>
      <c r="AM92" s="702"/>
      <c r="AN92" s="702"/>
      <c r="AO92" s="702"/>
      <c r="AP92" s="702"/>
      <c r="AQ92" s="702"/>
      <c r="AR92" s="702"/>
      <c r="AS92" s="702"/>
      <c r="AT92" s="702"/>
      <c r="AU92" s="702"/>
      <c r="AV92" s="702"/>
      <c r="AW92" s="716"/>
      <c r="AX92" s="716"/>
      <c r="AY92" s="426"/>
      <c r="AZ92" s="426"/>
      <c r="BA92" s="426"/>
      <c r="BB92" s="426"/>
      <c r="BC92" s="426"/>
      <c r="BD92" s="426"/>
      <c r="BE92" s="426"/>
      <c r="BF92" s="426"/>
      <c r="BG92" s="426"/>
      <c r="BH92" s="426"/>
      <c r="BI92" s="426"/>
      <c r="BJ92" s="426"/>
      <c r="BK92" s="426"/>
      <c r="BL92" s="426"/>
      <c r="BM92" s="426"/>
      <c r="BN92" s="426"/>
      <c r="BO92" s="426"/>
      <c r="BP92" s="426"/>
      <c r="BQ92" s="426"/>
      <c r="BR92" s="426"/>
      <c r="BS92" s="426"/>
      <c r="BT92" s="426"/>
      <c r="BU92" s="426"/>
      <c r="BV92" s="426"/>
      <c r="BW92" s="426"/>
      <c r="BX92" s="426"/>
      <c r="BY92" s="426"/>
      <c r="BZ92" s="716"/>
      <c r="CA92" s="716"/>
      <c r="CB92" s="716"/>
      <c r="CC92" s="716"/>
      <c r="CD92" s="716"/>
      <c r="CE92" s="716"/>
      <c r="CF92" s="716"/>
    </row>
    <row r="93" spans="2:86" s="295" customFormat="1" ht="15">
      <c r="B93" s="731"/>
      <c r="C93" s="334"/>
      <c r="D93" s="724"/>
      <c r="E93" s="701"/>
      <c r="F93" s="702"/>
      <c r="G93" s="702"/>
      <c r="H93" s="702"/>
      <c r="I93" s="702"/>
      <c r="J93" s="702"/>
      <c r="K93" s="702"/>
      <c r="L93" s="702"/>
      <c r="M93" s="702"/>
      <c r="N93" s="702"/>
      <c r="O93" s="702"/>
      <c r="P93" s="702"/>
      <c r="Q93" s="702"/>
      <c r="R93" s="702"/>
      <c r="S93" s="702"/>
      <c r="T93" s="702"/>
      <c r="U93" s="702"/>
      <c r="V93" s="702"/>
      <c r="W93" s="702"/>
      <c r="X93" s="702"/>
      <c r="Y93" s="716"/>
      <c r="AA93" s="731"/>
      <c r="AB93" s="700"/>
      <c r="AC93" s="701"/>
      <c r="AD93" s="702"/>
      <c r="AE93" s="702"/>
      <c r="AF93" s="702"/>
      <c r="AG93" s="702"/>
      <c r="AH93" s="702"/>
      <c r="AI93" s="702"/>
      <c r="AJ93" s="702"/>
      <c r="AK93" s="702"/>
      <c r="AL93" s="702"/>
      <c r="AM93" s="702"/>
      <c r="AN93" s="702"/>
      <c r="AO93" s="702"/>
      <c r="AP93" s="702"/>
      <c r="AQ93" s="702"/>
      <c r="AR93" s="702"/>
      <c r="AS93" s="702"/>
      <c r="AT93" s="702"/>
      <c r="AU93" s="702"/>
      <c r="AV93" s="702"/>
      <c r="AW93" s="716"/>
      <c r="AX93" s="716"/>
      <c r="AY93" s="426"/>
      <c r="AZ93" s="426"/>
      <c r="BA93" s="426"/>
      <c r="BB93" s="426"/>
      <c r="BC93" s="426"/>
      <c r="BD93" s="426"/>
      <c r="BE93" s="426"/>
      <c r="BF93" s="426"/>
      <c r="BG93" s="426"/>
      <c r="BH93" s="426"/>
      <c r="BI93" s="426"/>
      <c r="BJ93" s="426"/>
      <c r="BK93" s="426"/>
      <c r="BL93" s="426"/>
      <c r="BM93" s="426"/>
      <c r="BN93" s="426"/>
      <c r="BO93" s="426"/>
      <c r="BP93" s="426"/>
      <c r="BQ93" s="426"/>
      <c r="BR93" s="426"/>
      <c r="BS93" s="426"/>
      <c r="BT93" s="426"/>
      <c r="BU93" s="426"/>
      <c r="BV93" s="426"/>
      <c r="BW93" s="426"/>
      <c r="BX93" s="426"/>
      <c r="BY93" s="426"/>
      <c r="BZ93" s="716"/>
      <c r="CA93" s="716"/>
      <c r="CB93" s="716"/>
      <c r="CC93" s="716"/>
      <c r="CD93" s="716"/>
      <c r="CE93" s="716"/>
      <c r="CF93" s="716"/>
    </row>
    <row r="94" spans="2:86" s="295" customFormat="1">
      <c r="B94" s="674"/>
      <c r="C94" s="674"/>
      <c r="D94" s="674"/>
      <c r="E94" s="674"/>
      <c r="F94" s="674"/>
      <c r="G94" s="674"/>
      <c r="H94" s="674"/>
      <c r="I94" s="674"/>
      <c r="J94" s="674"/>
      <c r="K94" s="674"/>
      <c r="L94" s="674"/>
      <c r="M94" s="674"/>
      <c r="N94" s="674"/>
      <c r="O94" s="674"/>
      <c r="P94" s="674"/>
      <c r="Q94" s="674"/>
      <c r="R94" s="674"/>
      <c r="S94" s="674"/>
      <c r="T94" s="674"/>
      <c r="U94" s="674"/>
      <c r="V94" s="674"/>
      <c r="W94" s="674"/>
      <c r="X94" s="674"/>
      <c r="Y94" s="674"/>
      <c r="AA94" s="674"/>
      <c r="AB94" s="674"/>
      <c r="AC94" s="674"/>
      <c r="AD94" s="674"/>
      <c r="AE94" s="674"/>
      <c r="AF94" s="674"/>
      <c r="AG94" s="674"/>
      <c r="AH94" s="674"/>
      <c r="AI94" s="674"/>
      <c r="AJ94" s="674"/>
      <c r="AK94" s="674"/>
      <c r="AL94" s="674"/>
      <c r="AM94" s="674"/>
      <c r="AN94" s="674"/>
      <c r="AO94" s="674"/>
      <c r="AP94" s="674"/>
      <c r="AQ94" s="674"/>
      <c r="AR94" s="674"/>
      <c r="AS94" s="674"/>
      <c r="AT94" s="674"/>
      <c r="AU94" s="674"/>
      <c r="AV94" s="674"/>
      <c r="AW94" s="674"/>
      <c r="BU94" s="716"/>
      <c r="BV94" s="716"/>
      <c r="BW94" s="716"/>
      <c r="BX94" s="716"/>
      <c r="BY94" s="716"/>
      <c r="BZ94" s="716"/>
      <c r="CA94" s="716"/>
      <c r="CB94" s="716"/>
      <c r="CC94" s="716"/>
      <c r="CD94" s="716"/>
      <c r="CE94" s="716"/>
      <c r="CF94" s="716"/>
      <c r="CG94" s="716"/>
      <c r="CH94" s="716"/>
    </row>
    <row r="95" spans="2:86">
      <c r="B95" s="656"/>
      <c r="C95" s="656"/>
      <c r="D95" s="656"/>
      <c r="E95" s="656"/>
      <c r="F95" s="656"/>
      <c r="G95" s="656"/>
      <c r="H95" s="656"/>
      <c r="I95" s="656"/>
      <c r="J95" s="656"/>
      <c r="K95" s="656"/>
      <c r="L95" s="656"/>
      <c r="M95" s="656"/>
      <c r="N95" s="656"/>
      <c r="O95" s="656"/>
      <c r="P95" s="656"/>
      <c r="Q95" s="656"/>
      <c r="R95" s="656"/>
      <c r="S95" s="656"/>
      <c r="T95" s="656"/>
      <c r="U95" s="656"/>
      <c r="V95" s="656"/>
      <c r="W95" s="656"/>
      <c r="X95" s="656"/>
      <c r="Y95" s="656"/>
      <c r="AA95" s="655"/>
      <c r="AB95" s="655"/>
      <c r="AC95" s="655"/>
      <c r="AD95" s="656"/>
      <c r="AE95" s="656"/>
      <c r="AF95" s="656"/>
      <c r="AG95" s="656"/>
      <c r="AH95" s="656"/>
      <c r="AI95" s="656"/>
      <c r="AJ95" s="656"/>
      <c r="AK95" s="656"/>
      <c r="AL95" s="656"/>
      <c r="AM95" s="656"/>
      <c r="AN95" s="656"/>
      <c r="AO95" s="656"/>
      <c r="AP95" s="656"/>
      <c r="AQ95" s="656"/>
      <c r="AR95" s="656"/>
      <c r="AS95" s="656"/>
      <c r="AT95" s="656"/>
      <c r="AU95" s="656"/>
      <c r="AV95" s="656"/>
      <c r="AW95" s="656"/>
      <c r="BU95" s="560"/>
      <c r="BV95" s="560"/>
      <c r="BW95" s="560"/>
      <c r="BX95" s="560"/>
      <c r="BY95" s="560"/>
      <c r="BZ95" s="560"/>
      <c r="CA95" s="560"/>
      <c r="CB95" s="560"/>
      <c r="CC95" s="560"/>
      <c r="CD95" s="560"/>
      <c r="CE95" s="560"/>
      <c r="CF95" s="560"/>
      <c r="CG95" s="560"/>
      <c r="CH95" s="560"/>
    </row>
    <row r="96" spans="2:86">
      <c r="B96" s="656"/>
      <c r="C96" s="656"/>
      <c r="D96" s="656"/>
      <c r="E96" s="657" t="s">
        <v>324</v>
      </c>
      <c r="F96" s="657"/>
      <c r="G96" s="657" t="b">
        <v>1</v>
      </c>
      <c r="H96" s="656"/>
      <c r="I96" s="656"/>
      <c r="J96" s="656"/>
      <c r="K96" s="656"/>
      <c r="L96" s="656"/>
      <c r="M96" s="656"/>
      <c r="N96" s="656"/>
      <c r="O96" s="656"/>
      <c r="P96" s="656"/>
      <c r="Q96" s="656"/>
      <c r="R96" s="656"/>
      <c r="S96" s="656"/>
      <c r="T96" s="656"/>
      <c r="U96" s="656"/>
      <c r="V96" s="656"/>
      <c r="W96" s="656"/>
      <c r="X96" s="656"/>
      <c r="Y96" s="656"/>
      <c r="AA96" s="655"/>
      <c r="AB96" s="655"/>
      <c r="AC96" s="655"/>
      <c r="AD96" s="657" t="s">
        <v>324</v>
      </c>
      <c r="AE96" s="657"/>
      <c r="AF96" s="657" t="b">
        <v>1</v>
      </c>
      <c r="AG96" s="656"/>
      <c r="AH96" s="656"/>
      <c r="AI96" s="656"/>
      <c r="AJ96" s="656"/>
      <c r="AK96" s="656"/>
      <c r="AL96" s="656"/>
      <c r="AM96" s="656"/>
      <c r="AN96" s="656"/>
      <c r="AO96" s="656"/>
      <c r="AP96" s="656"/>
      <c r="AQ96" s="656"/>
      <c r="AR96" s="656"/>
      <c r="AS96" s="656"/>
      <c r="AT96" s="656"/>
      <c r="AU96" s="656"/>
      <c r="AV96" s="656"/>
      <c r="AW96" s="656"/>
      <c r="BU96" s="560"/>
      <c r="BV96" s="560"/>
      <c r="BW96" s="560"/>
      <c r="BX96" s="560"/>
      <c r="BY96" s="560"/>
      <c r="BZ96" s="560"/>
      <c r="CA96" s="560"/>
      <c r="CB96" s="560"/>
      <c r="CC96" s="560"/>
      <c r="CD96" s="560"/>
      <c r="CE96" s="560"/>
      <c r="CF96" s="560"/>
      <c r="CG96" s="560"/>
      <c r="CH96" s="560"/>
    </row>
    <row r="97" spans="2:86">
      <c r="B97" s="656"/>
      <c r="C97" s="656"/>
      <c r="D97" s="656"/>
      <c r="E97" s="657" t="s">
        <v>325</v>
      </c>
      <c r="F97" s="657"/>
      <c r="G97" s="657" t="b">
        <v>0</v>
      </c>
      <c r="H97" s="656"/>
      <c r="I97" s="656"/>
      <c r="J97" s="656"/>
      <c r="K97" s="656"/>
      <c r="L97" s="656"/>
      <c r="M97" s="656"/>
      <c r="N97" s="656"/>
      <c r="O97" s="656"/>
      <c r="P97" s="656"/>
      <c r="Q97" s="656"/>
      <c r="R97" s="656"/>
      <c r="S97" s="656"/>
      <c r="T97" s="656"/>
      <c r="U97" s="656"/>
      <c r="V97" s="656"/>
      <c r="W97" s="656"/>
      <c r="X97" s="656"/>
      <c r="Y97" s="656"/>
      <c r="AA97" s="655"/>
      <c r="AB97" s="655"/>
      <c r="AC97" s="655"/>
      <c r="AD97" s="657" t="s">
        <v>325</v>
      </c>
      <c r="AE97" s="657"/>
      <c r="AF97" s="657" t="b">
        <v>0</v>
      </c>
      <c r="AG97" s="656"/>
      <c r="AH97" s="656"/>
      <c r="AI97" s="656"/>
      <c r="AJ97" s="656"/>
      <c r="AK97" s="656"/>
      <c r="AL97" s="656"/>
      <c r="AM97" s="656"/>
      <c r="AN97" s="656"/>
      <c r="AO97" s="656"/>
      <c r="AP97" s="656"/>
      <c r="AQ97" s="656"/>
      <c r="AR97" s="656"/>
      <c r="AS97" s="656"/>
      <c r="AT97" s="656"/>
      <c r="AU97" s="656"/>
      <c r="AV97" s="656"/>
      <c r="AW97" s="656"/>
      <c r="BU97" s="560"/>
      <c r="BV97" s="560"/>
      <c r="BW97" s="560"/>
      <c r="BX97" s="560"/>
      <c r="BY97" s="560"/>
      <c r="BZ97" s="560"/>
      <c r="CA97" s="560"/>
      <c r="CB97" s="560"/>
      <c r="CC97" s="560"/>
      <c r="CD97" s="560"/>
      <c r="CE97" s="560"/>
      <c r="CF97" s="560"/>
      <c r="CG97" s="560"/>
      <c r="CH97" s="560"/>
    </row>
    <row r="98" spans="2:86">
      <c r="B98" s="656"/>
      <c r="C98" s="656"/>
      <c r="D98" s="656"/>
      <c r="E98" s="657" t="s">
        <v>326</v>
      </c>
      <c r="F98" s="657"/>
      <c r="G98" s="656"/>
      <c r="H98" s="656"/>
      <c r="I98" s="656"/>
      <c r="J98" s="656"/>
      <c r="K98" s="656"/>
      <c r="L98" s="656"/>
      <c r="M98" s="656"/>
      <c r="N98" s="656"/>
      <c r="O98" s="656"/>
      <c r="P98" s="656"/>
      <c r="Q98" s="656"/>
      <c r="R98" s="656"/>
      <c r="S98" s="656"/>
      <c r="T98" s="656"/>
      <c r="U98" s="656"/>
      <c r="V98" s="656"/>
      <c r="W98" s="656"/>
      <c r="X98" s="656"/>
      <c r="Y98" s="656"/>
      <c r="AA98" s="655"/>
      <c r="AB98" s="655"/>
      <c r="AC98" s="655"/>
      <c r="AD98" s="657" t="s">
        <v>326</v>
      </c>
      <c r="AE98" s="657"/>
      <c r="AF98" s="656"/>
      <c r="AG98" s="656"/>
      <c r="AH98" s="656"/>
      <c r="AI98" s="656"/>
      <c r="AJ98" s="656"/>
      <c r="AK98" s="656"/>
      <c r="AL98" s="656"/>
      <c r="AM98" s="656"/>
      <c r="AN98" s="656"/>
      <c r="AO98" s="656"/>
      <c r="AP98" s="656"/>
      <c r="AQ98" s="656"/>
      <c r="AR98" s="656"/>
      <c r="AS98" s="656"/>
      <c r="AT98" s="656"/>
      <c r="AU98" s="656"/>
      <c r="AV98" s="656"/>
      <c r="AW98" s="656"/>
      <c r="BU98" s="560"/>
      <c r="BV98" s="560"/>
      <c r="BW98" s="560"/>
      <c r="BX98" s="560"/>
      <c r="BY98" s="560"/>
      <c r="BZ98" s="560"/>
      <c r="CA98" s="560"/>
      <c r="CB98" s="560"/>
      <c r="CC98" s="560"/>
      <c r="CD98" s="560"/>
      <c r="CE98" s="560"/>
      <c r="CF98" s="560"/>
      <c r="CG98" s="560"/>
      <c r="CH98" s="560"/>
    </row>
    <row r="99" spans="2:86">
      <c r="B99" s="656"/>
      <c r="C99" s="656"/>
      <c r="D99" s="656"/>
      <c r="E99" s="657" t="s">
        <v>295</v>
      </c>
      <c r="F99" s="657"/>
      <c r="G99" s="656"/>
      <c r="H99" s="656"/>
      <c r="I99" s="656"/>
      <c r="J99" s="656"/>
      <c r="K99" s="656"/>
      <c r="L99" s="656"/>
      <c r="M99" s="656"/>
      <c r="N99" s="656"/>
      <c r="O99" s="656"/>
      <c r="P99" s="656"/>
      <c r="Q99" s="656"/>
      <c r="R99" s="656"/>
      <c r="S99" s="656"/>
      <c r="T99" s="656"/>
      <c r="U99" s="656"/>
      <c r="V99" s="656"/>
      <c r="W99" s="656"/>
      <c r="X99" s="656"/>
      <c r="Y99" s="656"/>
      <c r="AA99" s="655"/>
      <c r="AB99" s="655"/>
      <c r="AC99" s="655"/>
      <c r="AD99" s="657" t="s">
        <v>295</v>
      </c>
      <c r="AE99" s="657"/>
      <c r="AF99" s="656"/>
      <c r="AG99" s="656"/>
      <c r="AH99" s="656"/>
      <c r="AI99" s="656"/>
      <c r="AJ99" s="656"/>
      <c r="AK99" s="656"/>
      <c r="AL99" s="656"/>
      <c r="AM99" s="656"/>
      <c r="AN99" s="656"/>
      <c r="AO99" s="656"/>
      <c r="AP99" s="656"/>
      <c r="AQ99" s="656"/>
      <c r="AR99" s="656"/>
      <c r="AS99" s="656"/>
      <c r="AT99" s="656"/>
      <c r="AU99" s="656"/>
      <c r="AV99" s="656"/>
      <c r="AW99" s="656"/>
      <c r="BU99" s="560"/>
      <c r="BV99" s="560"/>
      <c r="BW99" s="560"/>
      <c r="BX99" s="560"/>
      <c r="BY99" s="560"/>
      <c r="BZ99" s="560"/>
      <c r="CA99" s="560"/>
      <c r="CB99" s="560"/>
      <c r="CC99" s="560"/>
      <c r="CD99" s="560"/>
      <c r="CE99" s="560"/>
      <c r="CF99" s="560"/>
      <c r="CG99" s="560"/>
      <c r="CH99" s="560"/>
    </row>
    <row r="100" spans="2:86">
      <c r="B100" s="656"/>
      <c r="C100" s="656"/>
      <c r="D100" s="656"/>
      <c r="E100" s="657" t="s">
        <v>296</v>
      </c>
      <c r="F100" s="657"/>
      <c r="G100" s="656"/>
      <c r="H100" s="656"/>
      <c r="I100" s="656"/>
      <c r="J100" s="656"/>
      <c r="K100" s="656"/>
      <c r="L100" s="656"/>
      <c r="M100" s="656"/>
      <c r="N100" s="656"/>
      <c r="O100" s="656"/>
      <c r="P100" s="656"/>
      <c r="Q100" s="656"/>
      <c r="R100" s="656"/>
      <c r="S100" s="656"/>
      <c r="T100" s="656"/>
      <c r="U100" s="656"/>
      <c r="V100" s="656"/>
      <c r="W100" s="656"/>
      <c r="X100" s="656"/>
      <c r="Y100" s="656"/>
      <c r="AA100" s="655"/>
      <c r="AB100" s="655"/>
      <c r="AC100" s="655"/>
      <c r="AD100" s="657" t="s">
        <v>296</v>
      </c>
      <c r="AE100" s="657"/>
      <c r="AF100" s="656"/>
      <c r="AG100" s="656"/>
      <c r="AH100" s="656"/>
      <c r="AI100" s="656"/>
      <c r="AJ100" s="656"/>
      <c r="AK100" s="656"/>
      <c r="AL100" s="656"/>
      <c r="AM100" s="656"/>
      <c r="AN100" s="656"/>
      <c r="AO100" s="656"/>
      <c r="AP100" s="656"/>
      <c r="AQ100" s="656"/>
      <c r="AR100" s="656"/>
      <c r="AS100" s="656"/>
      <c r="AT100" s="656"/>
      <c r="AU100" s="656"/>
      <c r="AV100" s="656"/>
      <c r="AW100" s="656"/>
      <c r="BU100" s="560"/>
      <c r="BV100" s="560"/>
      <c r="BW100" s="560"/>
      <c r="BX100" s="560"/>
      <c r="BY100" s="560"/>
      <c r="BZ100" s="560"/>
      <c r="CA100" s="560"/>
      <c r="CB100" s="560"/>
      <c r="CC100" s="560"/>
      <c r="CD100" s="560"/>
      <c r="CE100" s="560"/>
      <c r="CF100" s="560"/>
      <c r="CG100" s="560"/>
      <c r="CH100" s="560"/>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4"/>
    <col min="2" max="2" width="45.6640625" style="202" customWidth="1"/>
    <col min="3" max="3" width="8.5" style="55" customWidth="1"/>
    <col min="4" max="22" width="9" style="284" customWidth="1"/>
    <col min="23" max="24" width="6.1640625" style="284" bestFit="1" customWidth="1"/>
    <col min="25" max="26" width="6.1640625" style="284" customWidth="1"/>
    <col min="27" max="27" width="6.1640625" style="284" bestFit="1" customWidth="1"/>
    <col min="28" max="28" width="4.83203125" style="284" customWidth="1"/>
    <col min="29" max="29" width="39.1640625" style="55" customWidth="1"/>
    <col min="30" max="30" width="69.83203125" style="284" bestFit="1" customWidth="1"/>
    <col min="31" max="31" width="14.33203125" style="284" customWidth="1"/>
    <col min="32" max="32" width="15" style="284" customWidth="1"/>
    <col min="33" max="35" width="8.33203125" style="284" customWidth="1"/>
    <col min="36" max="36" width="11.6640625" style="284" customWidth="1"/>
    <col min="37" max="37" width="14.83203125" style="284" customWidth="1"/>
    <col min="38" max="38" width="15.83203125" style="284" bestFit="1" customWidth="1"/>
    <col min="39" max="39" width="7.5" style="284" customWidth="1"/>
    <col min="40" max="40" width="15.83203125" style="284" bestFit="1" customWidth="1"/>
    <col min="41" max="61" width="6.1640625" style="284" bestFit="1" customWidth="1"/>
    <col min="62" max="66" width="6.5" style="284" bestFit="1" customWidth="1"/>
    <col min="67" max="67" width="6.83203125" style="284" customWidth="1"/>
    <col min="68" max="68" width="6.5" style="284" customWidth="1"/>
    <col min="69" max="73" width="6.5" style="284" bestFit="1" customWidth="1"/>
    <col min="74" max="77" width="6.5" style="347" bestFit="1" customWidth="1"/>
    <col min="78" max="78" width="14.1640625" style="284" customWidth="1"/>
    <col min="79" max="79" width="18.33203125" style="284" customWidth="1"/>
    <col min="80" max="80" width="16.83203125" style="284" customWidth="1"/>
    <col min="81" max="85" width="9.1640625" style="284"/>
    <col min="86" max="148" width="9.1640625" style="202"/>
    <col min="149" max="16384" width="9.1640625" style="284"/>
  </cols>
  <sheetData>
    <row r="1" spans="2:85" s="202" customFormat="1" ht="26">
      <c r="B1" s="658" t="s">
        <v>395</v>
      </c>
      <c r="E1" s="556"/>
      <c r="F1" s="556"/>
      <c r="G1" s="556"/>
      <c r="H1" s="556"/>
      <c r="I1" s="556"/>
      <c r="J1" s="556"/>
      <c r="K1" s="556"/>
      <c r="L1" s="556"/>
      <c r="M1" s="556"/>
      <c r="N1" s="556"/>
      <c r="O1" s="556"/>
      <c r="P1" s="556"/>
      <c r="Q1" s="556"/>
      <c r="R1" s="556"/>
      <c r="S1" s="556"/>
      <c r="T1" s="556"/>
      <c r="U1" s="556"/>
      <c r="V1" s="556"/>
      <c r="W1" s="556"/>
      <c r="X1" s="556"/>
      <c r="Y1" s="556"/>
      <c r="Z1" s="556"/>
      <c r="AA1" s="556"/>
      <c r="AB1" s="282"/>
      <c r="AC1" s="658"/>
      <c r="AE1" s="556"/>
      <c r="AF1" s="556"/>
      <c r="AG1" s="556"/>
      <c r="AH1" s="556"/>
      <c r="AI1" s="556"/>
      <c r="AJ1" s="556"/>
      <c r="AK1" s="556"/>
      <c r="AL1" s="556"/>
      <c r="AM1" s="556"/>
      <c r="AN1" s="556"/>
      <c r="AO1" s="556"/>
      <c r="AP1" s="556"/>
      <c r="AQ1" s="556"/>
      <c r="AR1" s="556"/>
      <c r="AS1" s="556"/>
      <c r="AT1" s="556"/>
      <c r="AU1" s="556"/>
      <c r="AV1" s="556"/>
      <c r="AW1" s="556"/>
      <c r="AX1" s="556"/>
      <c r="AY1" s="556"/>
      <c r="AZ1" s="556"/>
      <c r="BA1" s="556"/>
      <c r="BB1" s="556"/>
      <c r="BC1" s="556"/>
      <c r="BD1" s="556"/>
      <c r="BE1" s="556"/>
      <c r="BF1" s="556"/>
      <c r="BG1" s="556"/>
      <c r="BH1" s="556"/>
      <c r="BI1" s="381"/>
      <c r="BJ1" s="381"/>
      <c r="BK1" s="381"/>
      <c r="BL1" s="381"/>
      <c r="BM1" s="381"/>
      <c r="BN1" s="381"/>
      <c r="BO1" s="381"/>
      <c r="BP1" s="381"/>
      <c r="BQ1" s="381"/>
      <c r="BR1" s="381"/>
      <c r="BS1" s="381"/>
      <c r="BT1" s="381"/>
      <c r="BU1" s="381"/>
      <c r="BV1" s="381"/>
      <c r="BW1" s="381"/>
      <c r="BX1" s="381"/>
      <c r="BY1" s="381"/>
      <c r="BZ1" s="381"/>
      <c r="CA1" s="329"/>
      <c r="CB1" s="330"/>
      <c r="CC1" s="326"/>
      <c r="CD1" s="181"/>
      <c r="CE1" s="181"/>
      <c r="CF1" s="181"/>
      <c r="CG1" s="181"/>
    </row>
    <row r="2" spans="2:85" s="666" customFormat="1" ht="15">
      <c r="C2" s="660"/>
      <c r="D2" s="661"/>
      <c r="E2" s="661"/>
      <c r="F2" s="661"/>
      <c r="G2" s="661"/>
      <c r="H2" s="661"/>
      <c r="I2" s="661"/>
      <c r="J2" s="661"/>
      <c r="K2" s="661"/>
      <c r="L2" s="661"/>
      <c r="M2" s="661"/>
      <c r="N2" s="661"/>
      <c r="O2" s="661"/>
      <c r="P2" s="661"/>
      <c r="Q2" s="661"/>
      <c r="R2" s="662"/>
      <c r="S2" s="662"/>
      <c r="T2" s="662"/>
      <c r="U2" s="662"/>
      <c r="V2" s="662"/>
      <c r="W2" s="662"/>
      <c r="X2" s="661"/>
      <c r="Y2" s="661"/>
      <c r="Z2" s="661"/>
      <c r="AA2" s="661"/>
      <c r="AB2" s="659"/>
      <c r="AC2" s="660"/>
      <c r="AD2" s="661"/>
      <c r="AE2" s="661"/>
      <c r="AF2" s="661"/>
      <c r="AG2" s="661"/>
      <c r="AH2" s="661"/>
      <c r="AI2" s="661"/>
      <c r="AJ2" s="661"/>
      <c r="AK2" s="661"/>
      <c r="AL2" s="661"/>
      <c r="AM2" s="661"/>
      <c r="AN2" s="661"/>
      <c r="AO2" s="661"/>
      <c r="AP2" s="661"/>
      <c r="AQ2" s="661"/>
      <c r="AR2" s="662"/>
      <c r="AS2" s="662"/>
      <c r="AT2" s="662"/>
      <c r="AU2" s="662"/>
      <c r="AV2" s="662"/>
      <c r="AW2" s="662"/>
      <c r="AX2" s="661"/>
      <c r="AY2" s="661"/>
      <c r="AZ2" s="661"/>
      <c r="BA2" s="661"/>
      <c r="BB2" s="661"/>
      <c r="BC2" s="661"/>
      <c r="BD2" s="661"/>
      <c r="BE2" s="661"/>
      <c r="BF2" s="661"/>
      <c r="BG2" s="661"/>
      <c r="BH2" s="661"/>
      <c r="BI2" s="663"/>
      <c r="BJ2" s="663"/>
      <c r="BK2" s="663"/>
      <c r="BL2" s="663"/>
      <c r="BM2" s="663"/>
      <c r="BN2" s="663"/>
      <c r="BO2" s="663"/>
      <c r="BP2" s="663"/>
      <c r="BQ2" s="663"/>
      <c r="BR2" s="663"/>
      <c r="BS2" s="663"/>
      <c r="BT2" s="663"/>
      <c r="BU2" s="663"/>
      <c r="BV2" s="663"/>
      <c r="BW2" s="663"/>
      <c r="BX2" s="663"/>
      <c r="BY2" s="663"/>
      <c r="BZ2" s="663"/>
      <c r="CA2" s="664"/>
      <c r="CB2" s="665"/>
      <c r="CC2" s="665"/>
      <c r="CD2" s="665"/>
      <c r="CE2" s="665"/>
      <c r="CF2" s="665"/>
      <c r="CG2" s="665"/>
    </row>
    <row r="3" spans="2:85" s="202" customFormat="1" ht="15">
      <c r="C3" s="55"/>
      <c r="D3" s="381"/>
      <c r="E3" s="143"/>
      <c r="F3" s="143"/>
      <c r="G3" s="143"/>
      <c r="H3" s="143"/>
      <c r="I3" s="143"/>
      <c r="J3" s="143"/>
      <c r="K3" s="143"/>
      <c r="L3" s="143"/>
      <c r="M3" s="143"/>
      <c r="N3" s="143"/>
      <c r="O3" s="143"/>
      <c r="P3" s="143"/>
      <c r="Q3" s="143"/>
      <c r="R3" s="143"/>
      <c r="S3" s="143"/>
      <c r="T3" s="143"/>
      <c r="U3" s="143"/>
      <c r="V3" s="143"/>
      <c r="W3" s="143"/>
      <c r="X3" s="143"/>
      <c r="Y3" s="143"/>
      <c r="Z3" s="143"/>
      <c r="AA3" s="143"/>
      <c r="AB3" s="143"/>
      <c r="AC3" s="55"/>
      <c r="AD3" s="381"/>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81"/>
      <c r="BL3" s="181"/>
      <c r="BM3" s="181"/>
      <c r="BN3" s="181"/>
      <c r="BO3" s="181"/>
      <c r="BP3" s="181"/>
      <c r="BQ3" s="181"/>
      <c r="BR3" s="181"/>
      <c r="BS3" s="181"/>
      <c r="BT3" s="181"/>
      <c r="BU3" s="181"/>
      <c r="BV3" s="283"/>
      <c r="BW3" s="283"/>
      <c r="BX3" s="283"/>
      <c r="BY3" s="283"/>
      <c r="BZ3" s="181"/>
      <c r="CA3" s="181"/>
      <c r="CB3" s="181"/>
      <c r="CC3" s="181"/>
      <c r="CD3" s="181"/>
      <c r="CE3" s="181"/>
      <c r="CF3" s="181"/>
      <c r="CG3" s="181"/>
    </row>
    <row r="4" spans="2:85" s="202" customFormat="1" ht="15">
      <c r="B4" s="55"/>
      <c r="C4" s="381"/>
      <c r="D4" s="381"/>
      <c r="E4" s="381"/>
      <c r="F4" s="381"/>
      <c r="G4" s="381"/>
      <c r="H4" s="381"/>
      <c r="I4" s="381"/>
      <c r="J4" s="381"/>
      <c r="K4" s="381"/>
      <c r="L4" s="381"/>
      <c r="M4" s="381"/>
      <c r="N4" s="381"/>
      <c r="O4" s="143"/>
      <c r="P4" s="143"/>
      <c r="Q4" s="143"/>
      <c r="R4" s="143"/>
      <c r="S4" s="143"/>
      <c r="T4" s="143"/>
      <c r="U4" s="143"/>
      <c r="V4" s="143"/>
      <c r="W4" s="143"/>
      <c r="X4" s="143"/>
      <c r="Y4" s="143"/>
      <c r="Z4" s="143"/>
      <c r="AA4" s="143"/>
      <c r="AB4" s="143"/>
      <c r="AC4" s="143"/>
      <c r="AD4" s="143"/>
      <c r="AE4" s="143"/>
      <c r="AF4" s="143"/>
      <c r="AG4" s="143"/>
      <c r="AH4" s="143"/>
      <c r="AI4" s="143"/>
      <c r="AJ4" s="181"/>
      <c r="AK4" s="181"/>
      <c r="AL4" s="181"/>
      <c r="AM4" s="181"/>
      <c r="AN4" s="181"/>
      <c r="AO4" s="181"/>
      <c r="AP4" s="181"/>
      <c r="AQ4" s="181"/>
      <c r="AR4" s="143"/>
      <c r="AS4" s="143"/>
      <c r="AT4" s="143"/>
      <c r="AU4" s="143"/>
      <c r="AV4" s="143"/>
      <c r="AW4" s="143"/>
      <c r="AX4" s="143"/>
      <c r="AY4" s="143"/>
      <c r="AZ4" s="143"/>
      <c r="BA4" s="143"/>
      <c r="BB4" s="143"/>
      <c r="BC4" s="143"/>
      <c r="BD4" s="143"/>
      <c r="BE4" s="143"/>
      <c r="BF4" s="143"/>
      <c r="BG4" s="143"/>
      <c r="BH4" s="143"/>
      <c r="BI4" s="143"/>
      <c r="BJ4" s="143"/>
      <c r="BK4" s="181"/>
      <c r="BL4" s="181"/>
      <c r="BM4" s="181"/>
      <c r="BN4" s="181"/>
      <c r="BO4" s="181"/>
      <c r="BP4" s="181"/>
      <c r="BQ4" s="181"/>
      <c r="BR4" s="181"/>
      <c r="BS4" s="181"/>
      <c r="BT4" s="181"/>
      <c r="BU4" s="181"/>
      <c r="BV4" s="283"/>
      <c r="BW4" s="283"/>
      <c r="BX4" s="283"/>
      <c r="BY4" s="283"/>
      <c r="BZ4" s="181"/>
      <c r="CA4" s="181"/>
      <c r="CB4" s="181"/>
      <c r="CC4" s="181"/>
      <c r="CD4" s="181"/>
      <c r="CE4" s="181"/>
      <c r="CF4" s="181"/>
      <c r="CG4" s="181"/>
    </row>
    <row r="5" spans="2:85" s="202" customFormat="1" ht="22" thickBot="1">
      <c r="B5" s="669" t="s">
        <v>420</v>
      </c>
      <c r="C5" s="669"/>
      <c r="D5" s="669"/>
      <c r="E5" s="669"/>
      <c r="F5" s="669"/>
      <c r="G5" s="669"/>
      <c r="H5" s="669"/>
      <c r="I5" s="669"/>
      <c r="J5" s="669"/>
      <c r="K5" s="669"/>
      <c r="L5" s="669"/>
      <c r="M5" s="669"/>
      <c r="N5" s="669"/>
      <c r="O5" s="669"/>
      <c r="P5" s="669"/>
      <c r="Q5" s="669"/>
      <c r="R5" s="669"/>
      <c r="S5" s="669"/>
      <c r="T5" s="669"/>
      <c r="U5" s="669"/>
      <c r="V5" s="669"/>
      <c r="W5" s="669"/>
      <c r="X5" s="669"/>
      <c r="Y5" s="669"/>
      <c r="Z5" s="669"/>
      <c r="AA5" s="669"/>
      <c r="AB5" s="669"/>
      <c r="AD5" s="556"/>
      <c r="AE5" s="556"/>
      <c r="AF5" s="556"/>
      <c r="AG5" s="556"/>
      <c r="AH5" s="381"/>
      <c r="AI5" s="381"/>
      <c r="AJ5" s="381"/>
      <c r="AK5" s="381"/>
      <c r="AL5" s="381"/>
      <c r="AM5" s="381"/>
      <c r="AN5" s="381"/>
      <c r="AO5" s="381"/>
      <c r="AP5" s="381"/>
      <c r="AQ5" s="381"/>
      <c r="AR5" s="143"/>
      <c r="AS5" s="143"/>
      <c r="AT5" s="143"/>
      <c r="AU5" s="143"/>
      <c r="AV5" s="143"/>
      <c r="AW5" s="143"/>
      <c r="AX5" s="143"/>
      <c r="AY5" s="143"/>
      <c r="AZ5" s="143"/>
      <c r="BA5" s="143"/>
      <c r="BB5" s="143"/>
      <c r="BC5" s="143"/>
      <c r="BD5" s="143"/>
      <c r="BE5" s="143"/>
      <c r="BF5" s="143"/>
      <c r="BG5" s="143"/>
      <c r="BH5" s="143"/>
      <c r="BI5" s="143"/>
      <c r="BJ5" s="143"/>
      <c r="BK5" s="181"/>
      <c r="BL5" s="181"/>
      <c r="BM5" s="181"/>
      <c r="BN5" s="181"/>
      <c r="BO5" s="181"/>
      <c r="BP5" s="181"/>
      <c r="BQ5" s="181"/>
      <c r="BR5" s="181"/>
      <c r="BS5" s="181"/>
      <c r="BT5" s="181"/>
      <c r="BU5" s="181"/>
      <c r="BV5" s="283"/>
      <c r="BW5" s="283"/>
      <c r="BX5" s="283"/>
      <c r="BY5" s="283"/>
      <c r="BZ5" s="181"/>
      <c r="CA5" s="181"/>
      <c r="CB5" s="181"/>
      <c r="CC5" s="181"/>
      <c r="CD5" s="181"/>
      <c r="CE5" s="181"/>
      <c r="CF5" s="181"/>
      <c r="CG5" s="181"/>
    </row>
    <row r="6" spans="2:85" s="202" customFormat="1" ht="16" thickBot="1">
      <c r="B6" s="556"/>
      <c r="C6" s="638">
        <v>2014</v>
      </c>
      <c r="D6" s="639">
        <v>2016</v>
      </c>
      <c r="E6" s="639">
        <v>2018</v>
      </c>
      <c r="F6" s="639">
        <v>2020</v>
      </c>
      <c r="G6" s="639">
        <v>2022</v>
      </c>
      <c r="H6" s="639">
        <v>2024</v>
      </c>
      <c r="I6" s="639">
        <v>2026</v>
      </c>
      <c r="J6" s="639">
        <v>2028</v>
      </c>
      <c r="K6" s="639">
        <v>2030</v>
      </c>
      <c r="L6" s="639">
        <v>2032</v>
      </c>
      <c r="M6" s="639">
        <v>2034</v>
      </c>
      <c r="N6" s="639">
        <v>2036</v>
      </c>
      <c r="O6" s="639">
        <v>2038</v>
      </c>
      <c r="P6" s="639">
        <v>2040</v>
      </c>
      <c r="Q6" s="639">
        <v>2042</v>
      </c>
      <c r="R6" s="639">
        <v>2044</v>
      </c>
      <c r="S6" s="639">
        <v>2046</v>
      </c>
      <c r="T6" s="639">
        <v>2048</v>
      </c>
      <c r="U6" s="640">
        <v>2050</v>
      </c>
      <c r="W6" s="556"/>
      <c r="X6" s="560"/>
      <c r="Y6" s="1001"/>
      <c r="Z6" s="1001"/>
      <c r="AA6" s="1001"/>
      <c r="AB6" s="1001"/>
      <c r="AC6" s="1001"/>
      <c r="AD6" s="1001"/>
      <c r="AE6" s="1001"/>
      <c r="AF6" s="1001"/>
      <c r="AG6" s="1001"/>
      <c r="AH6" s="381"/>
      <c r="AI6" s="381"/>
      <c r="AJ6" s="381"/>
      <c r="AK6" s="381"/>
      <c r="AL6" s="381"/>
      <c r="AM6" s="381"/>
      <c r="AN6" s="381"/>
      <c r="AO6" s="381"/>
      <c r="AP6" s="381"/>
      <c r="AQ6" s="381"/>
      <c r="AR6" s="143"/>
      <c r="AS6" s="143"/>
      <c r="AT6" s="143"/>
      <c r="AU6" s="143"/>
      <c r="AV6" s="143"/>
      <c r="AW6" s="143"/>
      <c r="AX6" s="143"/>
      <c r="AY6" s="143"/>
      <c r="AZ6" s="143"/>
      <c r="BA6" s="143"/>
      <c r="BB6" s="143"/>
      <c r="BC6" s="143"/>
      <c r="BD6" s="143"/>
      <c r="BE6" s="143"/>
      <c r="BF6" s="143"/>
      <c r="BG6" s="143"/>
      <c r="BH6" s="143"/>
      <c r="BI6" s="143"/>
      <c r="BJ6" s="143"/>
      <c r="BK6" s="181"/>
      <c r="BL6" s="181"/>
      <c r="BM6" s="181"/>
      <c r="BN6" s="181"/>
      <c r="BO6" s="181"/>
      <c r="BP6" s="181"/>
      <c r="BQ6" s="181"/>
      <c r="BR6" s="181"/>
      <c r="BS6" s="181"/>
      <c r="BT6" s="181"/>
      <c r="BU6" s="181"/>
      <c r="BV6" s="283"/>
      <c r="BW6" s="283"/>
      <c r="BX6" s="283"/>
      <c r="BY6" s="283"/>
      <c r="BZ6" s="181"/>
      <c r="CA6" s="181"/>
      <c r="CB6" s="181"/>
      <c r="CC6" s="181"/>
      <c r="CD6" s="181"/>
      <c r="CE6" s="181"/>
      <c r="CF6" s="181"/>
      <c r="CG6" s="181"/>
    </row>
    <row r="7" spans="2:85" s="202" customFormat="1" ht="18" customHeight="1">
      <c r="B7" s="670" t="s">
        <v>426</v>
      </c>
      <c r="C7" s="793">
        <v>0.25</v>
      </c>
      <c r="D7" s="794">
        <v>0.25</v>
      </c>
      <c r="E7" s="794">
        <v>0.25</v>
      </c>
      <c r="F7" s="794">
        <v>0.25</v>
      </c>
      <c r="G7" s="794">
        <v>0.25</v>
      </c>
      <c r="H7" s="794">
        <v>0.25</v>
      </c>
      <c r="I7" s="794">
        <v>0.25</v>
      </c>
      <c r="J7" s="794">
        <v>0.25</v>
      </c>
      <c r="K7" s="794">
        <v>0.25</v>
      </c>
      <c r="L7" s="794">
        <v>0.25</v>
      </c>
      <c r="M7" s="794">
        <v>0.25</v>
      </c>
      <c r="N7" s="794">
        <v>0.25</v>
      </c>
      <c r="O7" s="794">
        <v>0.25</v>
      </c>
      <c r="P7" s="794">
        <v>0.25</v>
      </c>
      <c r="Q7" s="794">
        <v>0.25</v>
      </c>
      <c r="R7" s="794">
        <v>0.25</v>
      </c>
      <c r="S7" s="794">
        <v>0.25</v>
      </c>
      <c r="T7" s="794">
        <v>0.25</v>
      </c>
      <c r="U7" s="795">
        <v>0.25</v>
      </c>
      <c r="W7" s="556"/>
      <c r="X7" s="556"/>
      <c r="Y7" s="1002"/>
      <c r="Z7" s="1002"/>
      <c r="AA7" s="1002"/>
      <c r="AB7" s="1002"/>
      <c r="AC7" s="1002"/>
      <c r="AD7" s="1002"/>
      <c r="AE7" s="1002"/>
      <c r="AF7" s="1002"/>
      <c r="AG7" s="1002"/>
      <c r="AH7" s="381"/>
      <c r="AI7" s="381"/>
      <c r="AJ7" s="381"/>
      <c r="AK7" s="381"/>
      <c r="AL7" s="381"/>
      <c r="AM7" s="381"/>
      <c r="AN7" s="381"/>
      <c r="AO7" s="381"/>
      <c r="AP7" s="381"/>
      <c r="AQ7" s="381"/>
      <c r="AR7" s="143"/>
      <c r="AS7" s="143"/>
      <c r="AT7" s="143"/>
      <c r="AU7" s="143"/>
      <c r="AV7" s="143"/>
      <c r="AW7" s="143"/>
      <c r="AX7" s="143"/>
      <c r="AY7" s="143"/>
      <c r="AZ7" s="143"/>
      <c r="BA7" s="143"/>
      <c r="BB7" s="143"/>
      <c r="BC7" s="143"/>
      <c r="BD7" s="143"/>
      <c r="BE7" s="143"/>
      <c r="BF7" s="143"/>
      <c r="BG7" s="143"/>
      <c r="BH7" s="143"/>
      <c r="BI7" s="143"/>
      <c r="BJ7" s="143"/>
      <c r="BK7" s="181"/>
      <c r="BL7" s="181"/>
      <c r="BM7" s="181"/>
      <c r="BN7" s="181"/>
      <c r="BO7" s="181"/>
      <c r="BP7" s="181"/>
      <c r="BQ7" s="181"/>
      <c r="BR7" s="181"/>
      <c r="BS7" s="181"/>
      <c r="BT7" s="181"/>
      <c r="BU7" s="181"/>
      <c r="BV7" s="283"/>
      <c r="BW7" s="283"/>
      <c r="BX7" s="283"/>
      <c r="BY7" s="283"/>
      <c r="BZ7" s="181"/>
      <c r="CA7" s="181"/>
      <c r="CB7" s="181"/>
      <c r="CC7" s="181"/>
      <c r="CD7" s="181"/>
      <c r="CE7" s="181"/>
      <c r="CF7" s="181"/>
      <c r="CG7" s="181"/>
    </row>
    <row r="8" spans="2:85" s="202" customFormat="1" ht="18" customHeight="1">
      <c r="B8" s="671" t="s">
        <v>436</v>
      </c>
      <c r="C8" s="793">
        <v>0.82</v>
      </c>
      <c r="D8" s="794">
        <v>0.82</v>
      </c>
      <c r="E8" s="794">
        <v>0.82</v>
      </c>
      <c r="F8" s="794">
        <v>0.82</v>
      </c>
      <c r="G8" s="794">
        <v>0.82</v>
      </c>
      <c r="H8" s="794">
        <v>0.82</v>
      </c>
      <c r="I8" s="794">
        <v>0.82</v>
      </c>
      <c r="J8" s="794">
        <v>0.82</v>
      </c>
      <c r="K8" s="794">
        <v>0.82</v>
      </c>
      <c r="L8" s="794">
        <v>0.82</v>
      </c>
      <c r="M8" s="794">
        <v>0.82</v>
      </c>
      <c r="N8" s="794">
        <v>0.82</v>
      </c>
      <c r="O8" s="794">
        <v>0.82</v>
      </c>
      <c r="P8" s="794">
        <v>0.82</v>
      </c>
      <c r="Q8" s="794">
        <v>0.82</v>
      </c>
      <c r="R8" s="794">
        <v>0.82</v>
      </c>
      <c r="S8" s="794">
        <v>0.82</v>
      </c>
      <c r="T8" s="794">
        <v>0.82</v>
      </c>
      <c r="U8" s="795">
        <v>0.82</v>
      </c>
      <c r="W8" s="556"/>
      <c r="X8" s="556"/>
      <c r="Y8" s="825"/>
      <c r="Z8" s="825"/>
      <c r="AA8" s="825"/>
      <c r="AB8" s="825"/>
      <c r="AC8" s="825"/>
      <c r="AD8" s="825"/>
      <c r="AE8" s="825"/>
      <c r="AF8" s="825"/>
      <c r="AG8" s="825"/>
      <c r="AH8" s="381"/>
      <c r="AI8" s="381"/>
      <c r="AJ8" s="381"/>
      <c r="AK8" s="381"/>
      <c r="AL8" s="381"/>
      <c r="AM8" s="381"/>
      <c r="AN8" s="381"/>
      <c r="AO8" s="381"/>
      <c r="AP8" s="381"/>
      <c r="AQ8" s="381"/>
      <c r="AR8" s="143"/>
      <c r="AS8" s="143"/>
      <c r="AT8" s="143"/>
      <c r="AU8" s="143"/>
      <c r="AV8" s="143"/>
      <c r="AW8" s="143"/>
      <c r="AX8" s="143"/>
      <c r="AY8" s="143"/>
      <c r="AZ8" s="143"/>
      <c r="BA8" s="143"/>
      <c r="BB8" s="143"/>
      <c r="BC8" s="143"/>
      <c r="BD8" s="143"/>
      <c r="BE8" s="143"/>
      <c r="BF8" s="143"/>
      <c r="BG8" s="143"/>
      <c r="BH8" s="143"/>
      <c r="BI8" s="143"/>
      <c r="BJ8" s="143"/>
      <c r="BK8" s="181"/>
      <c r="BL8" s="181"/>
      <c r="BM8" s="181"/>
      <c r="BN8" s="181"/>
      <c r="BO8" s="181"/>
      <c r="BP8" s="181"/>
      <c r="BQ8" s="181"/>
      <c r="BR8" s="181"/>
      <c r="BS8" s="181"/>
      <c r="BT8" s="181"/>
      <c r="BU8" s="181"/>
      <c r="BV8" s="283"/>
      <c r="BW8" s="283"/>
      <c r="BX8" s="283"/>
      <c r="BY8" s="283"/>
      <c r="BZ8" s="181"/>
      <c r="CA8" s="181"/>
      <c r="CB8" s="181"/>
      <c r="CC8" s="181"/>
      <c r="CD8" s="181"/>
      <c r="CE8" s="181"/>
      <c r="CF8" s="181"/>
      <c r="CG8" s="181"/>
    </row>
    <row r="9" spans="2:85" s="202" customFormat="1" ht="18" customHeight="1">
      <c r="B9" s="742" t="s">
        <v>440</v>
      </c>
      <c r="C9" s="793">
        <v>0.2</v>
      </c>
      <c r="D9" s="794">
        <v>0.2</v>
      </c>
      <c r="E9" s="794">
        <v>0.2</v>
      </c>
      <c r="F9" s="794">
        <v>0.2</v>
      </c>
      <c r="G9" s="794">
        <v>0.2</v>
      </c>
      <c r="H9" s="794">
        <v>0.2</v>
      </c>
      <c r="I9" s="794">
        <v>0.2</v>
      </c>
      <c r="J9" s="794">
        <v>0.2</v>
      </c>
      <c r="K9" s="794">
        <v>0.2</v>
      </c>
      <c r="L9" s="794">
        <v>0.2</v>
      </c>
      <c r="M9" s="794">
        <v>0.14000000000000001</v>
      </c>
      <c r="N9" s="794">
        <v>0.14000000000000001</v>
      </c>
      <c r="O9" s="794">
        <v>0.14000000000000001</v>
      </c>
      <c r="P9" s="794">
        <v>0.14000000000000001</v>
      </c>
      <c r="Q9" s="794">
        <v>0.14000000000000001</v>
      </c>
      <c r="R9" s="794">
        <v>0.14000000000000001</v>
      </c>
      <c r="S9" s="794">
        <v>0.14000000000000001</v>
      </c>
      <c r="T9" s="794">
        <v>0.14000000000000001</v>
      </c>
      <c r="U9" s="795">
        <v>0.14000000000000001</v>
      </c>
      <c r="W9" s="556"/>
      <c r="X9" s="556"/>
      <c r="Y9" s="672"/>
      <c r="Z9" s="672"/>
      <c r="AA9" s="672"/>
      <c r="AB9" s="672"/>
      <c r="AC9" s="672"/>
      <c r="AD9" s="672"/>
      <c r="AE9" s="672"/>
      <c r="AF9" s="672"/>
      <c r="AG9" s="672"/>
      <c r="AH9" s="381"/>
      <c r="AI9" s="381"/>
      <c r="AJ9" s="381"/>
      <c r="AK9" s="381"/>
      <c r="AL9" s="381"/>
      <c r="AM9" s="381"/>
      <c r="AN9" s="381"/>
      <c r="AO9" s="381"/>
      <c r="AP9" s="381"/>
      <c r="AQ9" s="381"/>
      <c r="AR9" s="143"/>
      <c r="AS9" s="143"/>
      <c r="AT9" s="143"/>
      <c r="AU9" s="143"/>
      <c r="AV9" s="143"/>
      <c r="AW9" s="143"/>
      <c r="AX9" s="143"/>
      <c r="AY9" s="143"/>
      <c r="AZ9" s="143"/>
      <c r="BA9" s="143"/>
      <c r="BB9" s="143"/>
      <c r="BC9" s="143"/>
      <c r="BD9" s="143"/>
      <c r="BE9" s="143"/>
      <c r="BF9" s="143"/>
      <c r="BG9" s="143"/>
      <c r="BH9" s="143"/>
      <c r="BI9" s="143"/>
      <c r="BJ9" s="143"/>
      <c r="BK9" s="181"/>
      <c r="BL9" s="181"/>
      <c r="BM9" s="181"/>
      <c r="BN9" s="181"/>
      <c r="BO9" s="181"/>
      <c r="BP9" s="181"/>
      <c r="BQ9" s="181"/>
      <c r="BR9" s="181"/>
      <c r="BS9" s="181"/>
      <c r="BT9" s="181"/>
      <c r="BU9" s="181"/>
      <c r="BV9" s="283"/>
      <c r="BW9" s="283"/>
      <c r="BX9" s="283"/>
      <c r="BY9" s="283"/>
      <c r="BZ9" s="181"/>
      <c r="CA9" s="181"/>
      <c r="CB9" s="181"/>
      <c r="CC9" s="181"/>
      <c r="CD9" s="181"/>
      <c r="CE9" s="181"/>
      <c r="CF9" s="181"/>
      <c r="CG9" s="181"/>
    </row>
    <row r="10" spans="2:85" s="202" customFormat="1" ht="18" customHeight="1" thickBot="1">
      <c r="B10" s="826" t="s">
        <v>434</v>
      </c>
      <c r="C10" s="813">
        <v>0.6</v>
      </c>
      <c r="D10" s="814">
        <v>0.6</v>
      </c>
      <c r="E10" s="814">
        <v>0.6</v>
      </c>
      <c r="F10" s="814">
        <v>0.6</v>
      </c>
      <c r="G10" s="814">
        <v>0.6</v>
      </c>
      <c r="H10" s="814">
        <v>0.6</v>
      </c>
      <c r="I10" s="814">
        <v>0.6</v>
      </c>
      <c r="J10" s="814">
        <v>0.6</v>
      </c>
      <c r="K10" s="814">
        <v>0.6</v>
      </c>
      <c r="L10" s="814">
        <v>0.6</v>
      </c>
      <c r="M10" s="814">
        <v>0.6</v>
      </c>
      <c r="N10" s="814">
        <v>0.6</v>
      </c>
      <c r="O10" s="814">
        <v>0.6</v>
      </c>
      <c r="P10" s="814">
        <v>0.6</v>
      </c>
      <c r="Q10" s="814">
        <v>0.6</v>
      </c>
      <c r="R10" s="814">
        <v>0.6</v>
      </c>
      <c r="S10" s="814">
        <v>0.6</v>
      </c>
      <c r="T10" s="814">
        <v>0.6</v>
      </c>
      <c r="U10" s="815">
        <v>0.6</v>
      </c>
      <c r="W10" s="747"/>
      <c r="X10" s="747"/>
      <c r="Y10" s="747"/>
      <c r="Z10" s="747"/>
      <c r="AA10" s="747"/>
      <c r="AB10" s="747"/>
      <c r="AD10" s="627"/>
      <c r="AE10" s="627"/>
      <c r="AF10" s="627"/>
      <c r="AG10" s="627"/>
      <c r="AH10" s="381"/>
      <c r="AI10" s="381"/>
      <c r="AJ10" s="381"/>
      <c r="AK10" s="381"/>
      <c r="AL10" s="381"/>
      <c r="AM10" s="381"/>
      <c r="AN10" s="381"/>
      <c r="AO10" s="381"/>
      <c r="AP10" s="381"/>
      <c r="AQ10" s="381"/>
      <c r="AR10" s="199"/>
      <c r="AS10" s="199"/>
      <c r="AT10" s="199"/>
      <c r="AU10" s="199"/>
      <c r="AV10" s="199"/>
      <c r="AW10" s="199"/>
      <c r="AX10" s="199"/>
      <c r="AY10" s="199"/>
      <c r="AZ10" s="199"/>
      <c r="BA10" s="199"/>
      <c r="BB10" s="199"/>
      <c r="BC10" s="199"/>
      <c r="BD10" s="199"/>
      <c r="BE10" s="199"/>
      <c r="BF10" s="199"/>
      <c r="BG10" s="199"/>
      <c r="BH10" s="199"/>
      <c r="BI10" s="199"/>
      <c r="BJ10" s="199"/>
      <c r="BV10" s="361"/>
      <c r="BW10" s="361"/>
      <c r="BX10" s="361"/>
      <c r="BY10" s="361"/>
    </row>
    <row r="11" spans="2:85" s="202" customFormat="1" ht="15">
      <c r="B11" s="55"/>
      <c r="C11" s="748"/>
      <c r="D11" s="749"/>
      <c r="E11" s="749"/>
      <c r="F11" s="749"/>
      <c r="G11" s="749"/>
      <c r="H11" s="749"/>
      <c r="I11" s="749"/>
      <c r="J11" s="749"/>
      <c r="K11" s="749"/>
      <c r="L11" s="749"/>
      <c r="M11" s="749"/>
      <c r="N11" s="749"/>
      <c r="O11" s="749"/>
      <c r="P11" s="749"/>
      <c r="Q11" s="749"/>
      <c r="R11" s="749"/>
      <c r="S11" s="749"/>
      <c r="T11" s="749"/>
      <c r="U11" s="749"/>
      <c r="V11" s="749"/>
      <c r="W11" s="737"/>
      <c r="X11" s="737"/>
      <c r="Y11" s="1000"/>
      <c r="Z11" s="1000"/>
      <c r="AA11" s="1000"/>
      <c r="AB11" s="1000"/>
      <c r="AC11" s="1000"/>
      <c r="AD11" s="1000"/>
      <c r="AE11" s="1000"/>
      <c r="AF11" s="1000"/>
      <c r="AG11" s="1000"/>
      <c r="AH11" s="381"/>
      <c r="AI11" s="381"/>
      <c r="AJ11" s="381"/>
      <c r="AK11" s="381"/>
      <c r="AL11" s="381"/>
      <c r="AM11" s="381"/>
      <c r="AN11" s="381"/>
      <c r="AO11" s="381"/>
      <c r="AP11" s="381"/>
      <c r="AQ11" s="381"/>
      <c r="AR11" s="199"/>
      <c r="AS11" s="199"/>
      <c r="AT11" s="199"/>
      <c r="AU11" s="199"/>
      <c r="AV11" s="199"/>
      <c r="AW11" s="199"/>
      <c r="AX11" s="199"/>
      <c r="AY11" s="199"/>
      <c r="AZ11" s="199"/>
      <c r="BA11" s="199"/>
      <c r="BB11" s="199"/>
      <c r="BC11" s="199"/>
      <c r="BD11" s="199"/>
      <c r="BE11" s="199"/>
      <c r="BF11" s="199"/>
      <c r="BG11" s="199"/>
      <c r="BH11" s="199"/>
      <c r="BI11" s="199"/>
      <c r="BJ11" s="199"/>
      <c r="BV11" s="361"/>
      <c r="BW11" s="361"/>
      <c r="BX11" s="361"/>
      <c r="BY11" s="361"/>
    </row>
    <row r="12" spans="2:85" s="202" customFormat="1" ht="15">
      <c r="B12" s="55"/>
      <c r="C12" s="748"/>
      <c r="D12" s="749"/>
      <c r="E12" s="749"/>
      <c r="F12" s="749"/>
      <c r="G12" s="749"/>
      <c r="H12" s="749"/>
      <c r="I12" s="749"/>
      <c r="J12" s="749"/>
      <c r="K12" s="749"/>
      <c r="L12" s="749"/>
      <c r="M12" s="749"/>
      <c r="N12" s="749"/>
      <c r="O12" s="749"/>
      <c r="P12" s="749"/>
      <c r="Q12" s="749"/>
      <c r="R12" s="749"/>
      <c r="S12" s="749"/>
      <c r="T12" s="749"/>
      <c r="U12" s="749"/>
      <c r="V12" s="749"/>
      <c r="W12" s="737"/>
      <c r="X12" s="737"/>
      <c r="Y12" s="750"/>
      <c r="Z12" s="750"/>
      <c r="AA12" s="750"/>
      <c r="AB12" s="750"/>
      <c r="AC12" s="750"/>
      <c r="AD12" s="750"/>
      <c r="AE12" s="750"/>
      <c r="AF12" s="750"/>
      <c r="AG12" s="750"/>
      <c r="AH12" s="381"/>
      <c r="AI12" s="381"/>
      <c r="AJ12" s="381"/>
      <c r="AK12" s="381"/>
      <c r="AL12" s="381"/>
      <c r="AM12" s="381"/>
      <c r="AN12" s="381"/>
      <c r="AO12" s="381"/>
      <c r="AP12" s="381"/>
      <c r="AQ12" s="381"/>
      <c r="AR12" s="199"/>
      <c r="AS12" s="199"/>
      <c r="AT12" s="199"/>
      <c r="AU12" s="199"/>
      <c r="AV12" s="199"/>
      <c r="AW12" s="199"/>
      <c r="AX12" s="199"/>
      <c r="AY12" s="199"/>
      <c r="AZ12" s="199"/>
      <c r="BA12" s="199"/>
      <c r="BB12" s="199"/>
      <c r="BC12" s="199"/>
      <c r="BD12" s="199"/>
      <c r="BE12" s="199"/>
      <c r="BF12" s="199"/>
      <c r="BG12" s="199"/>
      <c r="BH12" s="199"/>
      <c r="BI12" s="199"/>
      <c r="BJ12" s="199"/>
      <c r="BV12" s="361"/>
      <c r="BW12" s="361"/>
      <c r="BX12" s="361"/>
      <c r="BY12" s="361"/>
    </row>
    <row r="13" spans="2:85" s="202" customFormat="1" ht="15">
      <c r="B13" s="55"/>
      <c r="C13" s="748"/>
      <c r="D13" s="749"/>
      <c r="E13" s="749"/>
      <c r="F13" s="749"/>
      <c r="G13" s="749"/>
      <c r="H13" s="749"/>
      <c r="I13" s="749"/>
      <c r="J13" s="749"/>
      <c r="K13" s="749"/>
      <c r="L13" s="749"/>
      <c r="M13" s="749"/>
      <c r="N13" s="749"/>
      <c r="O13" s="749"/>
      <c r="P13" s="749"/>
      <c r="Q13" s="749"/>
      <c r="R13" s="749"/>
      <c r="S13" s="749"/>
      <c r="T13" s="749"/>
      <c r="U13" s="749"/>
      <c r="V13" s="749"/>
      <c r="W13" s="737"/>
      <c r="X13" s="737"/>
      <c r="Y13" s="750"/>
      <c r="Z13" s="750"/>
      <c r="AA13" s="750"/>
      <c r="AB13" s="750"/>
      <c r="AC13" s="750"/>
      <c r="AD13" s="750"/>
      <c r="AE13" s="750"/>
      <c r="AF13" s="750"/>
      <c r="AG13" s="750"/>
      <c r="AH13" s="381"/>
      <c r="AI13" s="381"/>
      <c r="AJ13" s="381"/>
      <c r="AK13" s="381"/>
      <c r="AL13" s="381"/>
      <c r="AM13" s="381"/>
      <c r="AN13" s="381"/>
      <c r="AO13" s="381"/>
      <c r="AP13" s="381"/>
      <c r="AQ13" s="381"/>
      <c r="AR13" s="199"/>
      <c r="AS13" s="199"/>
      <c r="AT13" s="199"/>
      <c r="AU13" s="199"/>
      <c r="AV13" s="199"/>
      <c r="AW13" s="199"/>
      <c r="AX13" s="199"/>
      <c r="AY13" s="199"/>
      <c r="AZ13" s="199"/>
      <c r="BA13" s="199"/>
      <c r="BB13" s="199"/>
      <c r="BC13" s="199"/>
      <c r="BD13" s="199"/>
      <c r="BE13" s="199"/>
      <c r="BF13" s="199"/>
      <c r="BG13" s="199"/>
      <c r="BH13" s="199"/>
      <c r="BI13" s="199"/>
      <c r="BJ13" s="199"/>
      <c r="BV13" s="361"/>
      <c r="BW13" s="361"/>
      <c r="BX13" s="361"/>
      <c r="BY13" s="361"/>
    </row>
    <row r="14" spans="2:85" s="202" customFormat="1" ht="22" thickBot="1">
      <c r="B14" s="669" t="s">
        <v>421</v>
      </c>
      <c r="C14" s="733"/>
      <c r="D14" s="674"/>
      <c r="E14" s="674"/>
      <c r="F14" s="674"/>
      <c r="G14" s="674"/>
      <c r="H14" s="674"/>
      <c r="I14" s="674"/>
      <c r="J14" s="674"/>
      <c r="K14" s="674"/>
      <c r="L14" s="674"/>
      <c r="M14" s="674"/>
      <c r="N14" s="674"/>
      <c r="O14" s="674"/>
      <c r="P14" s="674"/>
      <c r="Q14" s="674"/>
      <c r="R14" s="674"/>
      <c r="S14" s="674"/>
      <c r="T14" s="674"/>
      <c r="U14" s="674"/>
      <c r="V14" s="674"/>
      <c r="W14" s="737"/>
      <c r="X14" s="737"/>
      <c r="Y14" s="1000"/>
      <c r="Z14" s="1000"/>
      <c r="AA14" s="1000"/>
      <c r="AB14" s="1000"/>
      <c r="AC14" s="1000"/>
      <c r="AD14" s="1000"/>
      <c r="AE14" s="1000"/>
      <c r="AF14" s="1000"/>
      <c r="AG14" s="1000"/>
      <c r="AH14" s="381"/>
      <c r="AI14" s="381"/>
      <c r="AJ14" s="381"/>
      <c r="AK14" s="381"/>
      <c r="AL14" s="381"/>
      <c r="AM14" s="381"/>
      <c r="AN14" s="381"/>
      <c r="AO14" s="381"/>
      <c r="AP14" s="381"/>
      <c r="AQ14" s="381"/>
      <c r="AR14" s="199"/>
      <c r="AS14" s="199"/>
      <c r="AT14" s="199"/>
      <c r="AU14" s="199"/>
      <c r="AV14" s="199"/>
      <c r="AW14" s="199"/>
      <c r="AX14" s="199"/>
      <c r="AY14" s="199"/>
      <c r="AZ14" s="199"/>
      <c r="BA14" s="199"/>
      <c r="BB14" s="199"/>
      <c r="BC14" s="199"/>
      <c r="BD14" s="199"/>
      <c r="BE14" s="199"/>
      <c r="BF14" s="199"/>
      <c r="BG14" s="199"/>
      <c r="BH14" s="199"/>
      <c r="BI14" s="199"/>
      <c r="BJ14" s="199"/>
      <c r="BV14" s="361"/>
      <c r="BW14" s="361"/>
      <c r="BX14" s="361"/>
      <c r="BY14" s="361"/>
    </row>
    <row r="15" spans="2:85" s="202" customFormat="1" ht="15" thickBot="1">
      <c r="C15" s="638">
        <v>2014</v>
      </c>
      <c r="D15" s="639">
        <v>2016</v>
      </c>
      <c r="E15" s="639">
        <v>2018</v>
      </c>
      <c r="F15" s="639">
        <v>2020</v>
      </c>
      <c r="G15" s="639">
        <v>2022</v>
      </c>
      <c r="H15" s="639">
        <v>2024</v>
      </c>
      <c r="I15" s="639">
        <v>2026</v>
      </c>
      <c r="J15" s="639">
        <v>2028</v>
      </c>
      <c r="K15" s="639">
        <v>2030</v>
      </c>
      <c r="L15" s="639">
        <v>2032</v>
      </c>
      <c r="M15" s="639">
        <v>2034</v>
      </c>
      <c r="N15" s="639">
        <v>2036</v>
      </c>
      <c r="O15" s="639">
        <v>2038</v>
      </c>
      <c r="P15" s="639">
        <v>2040</v>
      </c>
      <c r="Q15" s="639">
        <v>2042</v>
      </c>
      <c r="R15" s="639">
        <v>2044</v>
      </c>
      <c r="S15" s="639">
        <v>2046</v>
      </c>
      <c r="T15" s="639">
        <v>2048</v>
      </c>
      <c r="U15" s="640">
        <v>2050</v>
      </c>
      <c r="V15" s="182"/>
      <c r="W15" s="182"/>
      <c r="X15" s="182"/>
      <c r="Y15" s="182"/>
      <c r="Z15" s="182"/>
      <c r="AA15" s="182"/>
      <c r="AB15" s="182"/>
      <c r="AC15" s="182"/>
      <c r="AD15" s="182"/>
      <c r="AE15" s="182"/>
      <c r="AF15" s="182"/>
      <c r="AG15" s="182"/>
      <c r="AH15" s="143"/>
      <c r="AI15" s="143"/>
      <c r="AJ15" s="143"/>
      <c r="AK15" s="143"/>
      <c r="AL15" s="143"/>
      <c r="AM15" s="143"/>
      <c r="AN15" s="143"/>
      <c r="AO15" s="143"/>
      <c r="AP15" s="143"/>
      <c r="AQ15" s="143"/>
      <c r="AR15" s="143"/>
      <c r="AS15" s="143"/>
      <c r="AT15" s="143"/>
      <c r="AU15" s="143"/>
      <c r="AV15" s="143"/>
      <c r="AW15" s="143"/>
      <c r="AX15" s="143"/>
      <c r="AY15" s="143"/>
      <c r="AZ15" s="143"/>
      <c r="BA15" s="143"/>
      <c r="BB15" s="143"/>
      <c r="BC15" s="143"/>
      <c r="BD15" s="143"/>
      <c r="BE15" s="143"/>
      <c r="BF15" s="143"/>
      <c r="BG15" s="143"/>
      <c r="BH15" s="143"/>
      <c r="BI15" s="143"/>
      <c r="BJ15" s="143"/>
      <c r="BK15" s="181"/>
      <c r="BL15" s="181"/>
      <c r="BM15" s="181"/>
      <c r="BN15" s="181"/>
      <c r="BO15" s="181"/>
      <c r="BP15" s="181"/>
      <c r="BQ15" s="181"/>
      <c r="BR15" s="181"/>
      <c r="BS15" s="181"/>
      <c r="BT15" s="181"/>
      <c r="BU15" s="181"/>
      <c r="BV15" s="283"/>
      <c r="BW15" s="283"/>
      <c r="BX15" s="283"/>
      <c r="BY15" s="283"/>
      <c r="BZ15" s="181"/>
      <c r="CA15" s="181"/>
      <c r="CB15" s="181"/>
      <c r="CC15" s="181"/>
      <c r="CD15" s="181"/>
      <c r="CE15" s="181"/>
      <c r="CF15" s="181"/>
      <c r="CG15" s="181"/>
    </row>
    <row r="16" spans="2:85" s="202" customFormat="1">
      <c r="B16" s="670" t="s">
        <v>422</v>
      </c>
      <c r="C16" s="793">
        <v>0.02</v>
      </c>
      <c r="D16" s="794">
        <v>0.02</v>
      </c>
      <c r="E16" s="794">
        <v>0.02</v>
      </c>
      <c r="F16" s="794">
        <v>0.02</v>
      </c>
      <c r="G16" s="794">
        <v>0.02</v>
      </c>
      <c r="H16" s="794">
        <v>0.02</v>
      </c>
      <c r="I16" s="794">
        <v>0.02</v>
      </c>
      <c r="J16" s="794">
        <v>0.02</v>
      </c>
      <c r="K16" s="794">
        <v>0.02</v>
      </c>
      <c r="L16" s="794">
        <v>0.02</v>
      </c>
      <c r="M16" s="794">
        <v>0.02</v>
      </c>
      <c r="N16" s="794">
        <v>0.02</v>
      </c>
      <c r="O16" s="794">
        <v>0.02</v>
      </c>
      <c r="P16" s="794">
        <v>0.02</v>
      </c>
      <c r="Q16" s="794">
        <v>0.02</v>
      </c>
      <c r="R16" s="794">
        <v>0.02</v>
      </c>
      <c r="S16" s="794">
        <v>0.02</v>
      </c>
      <c r="T16" s="794">
        <v>0.02</v>
      </c>
      <c r="U16" s="795">
        <v>0.02</v>
      </c>
      <c r="V16" s="182"/>
      <c r="W16" s="182"/>
      <c r="X16" s="182"/>
      <c r="Y16" s="182"/>
      <c r="Z16" s="182"/>
      <c r="AA16" s="182"/>
      <c r="AB16" s="182"/>
      <c r="AC16" s="182"/>
      <c r="AD16" s="182"/>
      <c r="AE16" s="182"/>
      <c r="AF16" s="182"/>
      <c r="AG16" s="182"/>
      <c r="AH16" s="143"/>
      <c r="AI16" s="143"/>
      <c r="AJ16" s="143"/>
      <c r="AK16" s="143"/>
      <c r="AL16" s="143"/>
      <c r="AM16" s="143"/>
      <c r="AN16" s="143"/>
      <c r="AO16" s="143"/>
      <c r="AP16" s="143"/>
      <c r="AQ16" s="143"/>
      <c r="AR16" s="143"/>
      <c r="AS16" s="143"/>
      <c r="AT16" s="143"/>
      <c r="AU16" s="143"/>
      <c r="AV16" s="143"/>
      <c r="AW16" s="143"/>
      <c r="AX16" s="143"/>
      <c r="AY16" s="143"/>
      <c r="AZ16" s="143"/>
      <c r="BA16" s="143"/>
      <c r="BB16" s="143"/>
      <c r="BC16" s="143"/>
      <c r="BD16" s="143"/>
      <c r="BE16" s="143"/>
      <c r="BF16" s="143"/>
      <c r="BG16" s="143"/>
      <c r="BH16" s="143"/>
      <c r="BI16" s="143"/>
      <c r="BJ16" s="143"/>
      <c r="BK16" s="181"/>
      <c r="BL16" s="181"/>
      <c r="BM16" s="181"/>
      <c r="BN16" s="181"/>
      <c r="BO16" s="181"/>
      <c r="BP16" s="181"/>
      <c r="BQ16" s="181"/>
      <c r="BR16" s="181"/>
      <c r="BS16" s="181"/>
      <c r="BT16" s="181"/>
      <c r="BU16" s="181"/>
      <c r="BV16" s="283"/>
      <c r="BW16" s="283"/>
      <c r="BX16" s="283"/>
      <c r="BY16" s="283"/>
      <c r="BZ16" s="181"/>
      <c r="CA16" s="181"/>
      <c r="CB16" s="181"/>
      <c r="CC16" s="181"/>
      <c r="CD16" s="181"/>
      <c r="CE16" s="181"/>
      <c r="CF16" s="181"/>
      <c r="CG16" s="181"/>
    </row>
    <row r="17" spans="2:85" s="202" customFormat="1">
      <c r="B17" s="742" t="s">
        <v>423</v>
      </c>
      <c r="C17" s="791">
        <v>4</v>
      </c>
      <c r="D17" s="743">
        <v>4</v>
      </c>
      <c r="E17" s="743">
        <v>4</v>
      </c>
      <c r="F17" s="743">
        <v>4</v>
      </c>
      <c r="G17" s="743">
        <v>4</v>
      </c>
      <c r="H17" s="743">
        <v>4</v>
      </c>
      <c r="I17" s="743">
        <v>4</v>
      </c>
      <c r="J17" s="743">
        <v>4</v>
      </c>
      <c r="K17" s="743">
        <v>4</v>
      </c>
      <c r="L17" s="743">
        <v>4</v>
      </c>
      <c r="M17" s="743">
        <v>4</v>
      </c>
      <c r="N17" s="743">
        <v>4</v>
      </c>
      <c r="O17" s="743">
        <v>4</v>
      </c>
      <c r="P17" s="743">
        <v>4</v>
      </c>
      <c r="Q17" s="743">
        <v>4</v>
      </c>
      <c r="R17" s="743">
        <v>4</v>
      </c>
      <c r="S17" s="743">
        <v>4</v>
      </c>
      <c r="T17" s="743">
        <v>4</v>
      </c>
      <c r="U17" s="792">
        <v>4</v>
      </c>
      <c r="V17" s="143"/>
      <c r="W17" s="143"/>
      <c r="X17" s="143"/>
      <c r="Y17" s="143"/>
      <c r="Z17" s="143"/>
      <c r="AA17" s="143"/>
      <c r="AB17" s="143"/>
      <c r="AC17" s="143"/>
      <c r="AD17" s="143"/>
      <c r="AE17" s="143"/>
      <c r="AF17" s="143"/>
      <c r="AG17" s="143"/>
      <c r="AH17" s="143"/>
      <c r="AI17" s="143"/>
      <c r="AJ17" s="181"/>
      <c r="AK17" s="181"/>
      <c r="AL17" s="181"/>
      <c r="AM17" s="181"/>
      <c r="AN17" s="181"/>
      <c r="AO17" s="181"/>
      <c r="AP17" s="181"/>
      <c r="AQ17" s="181"/>
      <c r="AR17" s="143"/>
      <c r="AS17" s="143"/>
      <c r="AT17" s="143"/>
      <c r="AU17" s="143"/>
      <c r="AV17" s="143"/>
      <c r="AW17" s="143"/>
      <c r="AX17" s="143"/>
      <c r="AY17" s="143"/>
      <c r="AZ17" s="143"/>
      <c r="BA17" s="143"/>
      <c r="BB17" s="143"/>
      <c r="BC17" s="143"/>
      <c r="BD17" s="143"/>
      <c r="BE17" s="143"/>
      <c r="BF17" s="143"/>
      <c r="BG17" s="143"/>
      <c r="BH17" s="143"/>
      <c r="BI17" s="143"/>
      <c r="BJ17" s="143"/>
      <c r="BK17" s="181"/>
      <c r="BL17" s="181"/>
      <c r="BM17" s="181"/>
      <c r="BN17" s="181"/>
      <c r="BO17" s="181"/>
      <c r="BP17" s="181"/>
      <c r="BQ17" s="181"/>
      <c r="BR17" s="181"/>
      <c r="BS17" s="181"/>
      <c r="BT17" s="181"/>
      <c r="BU17" s="181"/>
      <c r="BV17" s="283"/>
      <c r="BW17" s="283"/>
      <c r="BX17" s="283"/>
      <c r="BY17" s="283"/>
      <c r="BZ17" s="181"/>
      <c r="CA17" s="181"/>
      <c r="CB17" s="181"/>
      <c r="CC17" s="181"/>
      <c r="CD17" s="181"/>
      <c r="CE17" s="181"/>
      <c r="CF17" s="181"/>
      <c r="CG17" s="181"/>
    </row>
    <row r="18" spans="2:85" s="202" customFormat="1">
      <c r="B18" s="810" t="s">
        <v>424</v>
      </c>
      <c r="C18" s="807">
        <v>2</v>
      </c>
      <c r="D18" s="745">
        <v>2</v>
      </c>
      <c r="E18" s="745">
        <v>2</v>
      </c>
      <c r="F18" s="745">
        <v>2</v>
      </c>
      <c r="G18" s="745">
        <v>2</v>
      </c>
      <c r="H18" s="745">
        <v>2</v>
      </c>
      <c r="I18" s="745">
        <v>2</v>
      </c>
      <c r="J18" s="745">
        <v>2</v>
      </c>
      <c r="K18" s="745">
        <v>2</v>
      </c>
      <c r="L18" s="745">
        <v>2</v>
      </c>
      <c r="M18" s="745">
        <v>2</v>
      </c>
      <c r="N18" s="745">
        <v>2</v>
      </c>
      <c r="O18" s="745">
        <v>2</v>
      </c>
      <c r="P18" s="745">
        <v>2</v>
      </c>
      <c r="Q18" s="745">
        <v>2</v>
      </c>
      <c r="R18" s="745">
        <v>2</v>
      </c>
      <c r="S18" s="745">
        <v>2</v>
      </c>
      <c r="T18" s="745">
        <v>2</v>
      </c>
      <c r="U18" s="808">
        <v>2</v>
      </c>
      <c r="V18" s="143"/>
      <c r="W18" s="143"/>
      <c r="X18" s="143"/>
      <c r="Y18" s="143"/>
      <c r="Z18" s="143"/>
      <c r="AA18" s="143"/>
      <c r="AB18" s="143"/>
      <c r="AC18" s="143"/>
      <c r="AD18" s="143"/>
      <c r="AE18" s="143"/>
      <c r="AF18" s="143"/>
      <c r="AG18" s="143"/>
      <c r="AH18" s="143"/>
      <c r="AI18" s="143"/>
      <c r="AJ18" s="181"/>
      <c r="AK18" s="181"/>
      <c r="AL18" s="181"/>
      <c r="AM18" s="181"/>
      <c r="AN18" s="181"/>
      <c r="AO18" s="181"/>
      <c r="AP18" s="181"/>
      <c r="AQ18" s="181"/>
      <c r="AR18" s="143"/>
      <c r="AS18" s="143"/>
      <c r="AT18" s="143"/>
      <c r="AU18" s="143"/>
      <c r="AV18" s="143"/>
      <c r="AW18" s="143"/>
      <c r="AX18" s="143"/>
      <c r="AY18" s="143"/>
      <c r="AZ18" s="143"/>
      <c r="BA18" s="143"/>
      <c r="BB18" s="143"/>
      <c r="BC18" s="143"/>
      <c r="BD18" s="143"/>
      <c r="BE18" s="143"/>
      <c r="BF18" s="143"/>
      <c r="BG18" s="143"/>
      <c r="BH18" s="143"/>
      <c r="BI18" s="143"/>
      <c r="BJ18" s="143"/>
      <c r="BK18" s="181"/>
      <c r="BL18" s="181"/>
      <c r="BM18" s="181"/>
      <c r="BN18" s="181"/>
      <c r="BO18" s="181"/>
      <c r="BP18" s="181"/>
      <c r="BQ18" s="181"/>
      <c r="BR18" s="181"/>
      <c r="BS18" s="181"/>
      <c r="BT18" s="181"/>
      <c r="BU18" s="181"/>
      <c r="BV18" s="283"/>
      <c r="BW18" s="283"/>
      <c r="BX18" s="283"/>
      <c r="BY18" s="283"/>
      <c r="BZ18" s="181"/>
      <c r="CA18" s="181"/>
      <c r="CB18" s="181"/>
      <c r="CC18" s="181"/>
      <c r="CD18" s="181"/>
      <c r="CE18" s="181"/>
      <c r="CF18" s="181"/>
      <c r="CG18" s="181"/>
    </row>
    <row r="19" spans="2:85" s="202" customFormat="1">
      <c r="B19" s="810" t="s">
        <v>435</v>
      </c>
      <c r="C19" s="744">
        <v>31.5</v>
      </c>
      <c r="D19" s="745">
        <v>31.5</v>
      </c>
      <c r="E19" s="745">
        <v>31.5</v>
      </c>
      <c r="F19" s="745">
        <v>31.5</v>
      </c>
      <c r="G19" s="745">
        <v>31.5</v>
      </c>
      <c r="H19" s="745">
        <v>31.5</v>
      </c>
      <c r="I19" s="745">
        <v>31.5</v>
      </c>
      <c r="J19" s="745">
        <v>31.5</v>
      </c>
      <c r="K19" s="745">
        <v>31.5</v>
      </c>
      <c r="L19" s="745">
        <v>31.5</v>
      </c>
      <c r="M19" s="745">
        <v>31.5</v>
      </c>
      <c r="N19" s="745">
        <v>31.5</v>
      </c>
      <c r="O19" s="745">
        <v>31.5</v>
      </c>
      <c r="P19" s="745">
        <v>31.5</v>
      </c>
      <c r="Q19" s="745">
        <v>31.5</v>
      </c>
      <c r="R19" s="745">
        <v>31.5</v>
      </c>
      <c r="S19" s="745">
        <v>31.5</v>
      </c>
      <c r="T19" s="745">
        <v>31.5</v>
      </c>
      <c r="U19" s="746">
        <v>31.5</v>
      </c>
      <c r="V19" s="143"/>
      <c r="W19" s="143"/>
      <c r="X19" s="143"/>
      <c r="Y19" s="143"/>
      <c r="Z19" s="143"/>
      <c r="AA19" s="143"/>
      <c r="AB19" s="143"/>
      <c r="AC19" s="143"/>
      <c r="AD19" s="143"/>
      <c r="AE19" s="143"/>
      <c r="AF19" s="143"/>
      <c r="AG19" s="143"/>
      <c r="AH19" s="143"/>
      <c r="AI19" s="143"/>
      <c r="AJ19" s="181"/>
      <c r="AK19" s="181"/>
      <c r="AL19" s="181"/>
      <c r="AM19" s="181"/>
      <c r="AN19" s="181"/>
      <c r="AO19" s="181"/>
      <c r="AP19" s="181"/>
      <c r="AQ19" s="181"/>
      <c r="AR19" s="143"/>
      <c r="AS19" s="143"/>
      <c r="AT19" s="143"/>
      <c r="AU19" s="143"/>
      <c r="AV19" s="143"/>
      <c r="AW19" s="143"/>
      <c r="AX19" s="143"/>
      <c r="AY19" s="143"/>
      <c r="AZ19" s="143"/>
      <c r="BA19" s="143"/>
      <c r="BB19" s="143"/>
      <c r="BC19" s="143"/>
      <c r="BD19" s="143"/>
      <c r="BE19" s="143"/>
      <c r="BF19" s="143"/>
      <c r="BG19" s="143"/>
      <c r="BH19" s="143"/>
      <c r="BI19" s="143"/>
      <c r="BJ19" s="143"/>
      <c r="BK19" s="181"/>
      <c r="BL19" s="181"/>
      <c r="BM19" s="181"/>
      <c r="BN19" s="181"/>
      <c r="BO19" s="181"/>
      <c r="BP19" s="181"/>
      <c r="BQ19" s="181"/>
      <c r="BR19" s="181"/>
      <c r="BS19" s="181"/>
      <c r="BT19" s="181"/>
      <c r="BU19" s="181"/>
      <c r="BV19" s="283"/>
      <c r="BW19" s="283"/>
      <c r="BX19" s="283"/>
      <c r="BY19" s="283"/>
      <c r="BZ19" s="181"/>
      <c r="CA19" s="181"/>
      <c r="CB19" s="181"/>
      <c r="CC19" s="181"/>
      <c r="CD19" s="181"/>
      <c r="CE19" s="181"/>
      <c r="CF19" s="181"/>
      <c r="CG19" s="181"/>
    </row>
    <row r="20" spans="2:85" s="202" customFormat="1" ht="15" thickBot="1">
      <c r="B20" s="811" t="s">
        <v>439</v>
      </c>
      <c r="C20" s="809">
        <v>0.02</v>
      </c>
      <c r="D20" s="800">
        <v>0.02</v>
      </c>
      <c r="E20" s="800">
        <v>0.02</v>
      </c>
      <c r="F20" s="800">
        <v>0.02</v>
      </c>
      <c r="G20" s="800">
        <v>0.02</v>
      </c>
      <c r="H20" s="800">
        <v>0.02</v>
      </c>
      <c r="I20" s="800">
        <v>1.4999999999999999E-2</v>
      </c>
      <c r="J20" s="800">
        <v>1.4999999999999999E-2</v>
      </c>
      <c r="K20" s="800">
        <v>1.4999999999999999E-2</v>
      </c>
      <c r="L20" s="800">
        <v>1.4999999999999999E-2</v>
      </c>
      <c r="M20" s="800">
        <v>1.4999999999999999E-2</v>
      </c>
      <c r="N20" s="800">
        <v>1.4999999999999999E-2</v>
      </c>
      <c r="O20" s="800">
        <v>0.01</v>
      </c>
      <c r="P20" s="800">
        <v>0.01</v>
      </c>
      <c r="Q20" s="800">
        <v>0.01</v>
      </c>
      <c r="R20" s="800">
        <v>0.01</v>
      </c>
      <c r="S20" s="800">
        <v>0.01</v>
      </c>
      <c r="T20" s="800">
        <v>0.01</v>
      </c>
      <c r="U20" s="800">
        <v>0.01</v>
      </c>
      <c r="V20" s="143"/>
      <c r="W20" s="143"/>
      <c r="X20" s="143"/>
      <c r="Y20" s="143"/>
      <c r="Z20" s="143"/>
      <c r="AA20" s="143"/>
      <c r="AB20" s="143"/>
      <c r="AC20" s="143"/>
      <c r="AD20" s="143"/>
      <c r="AE20" s="143"/>
      <c r="AF20" s="143"/>
      <c r="AG20" s="143"/>
      <c r="AH20" s="143"/>
      <c r="AI20" s="143"/>
      <c r="AJ20" s="181"/>
      <c r="AK20" s="181"/>
      <c r="AL20" s="181"/>
      <c r="AM20" s="181"/>
      <c r="AN20" s="181"/>
      <c r="AO20" s="181"/>
      <c r="AP20" s="181"/>
      <c r="AQ20" s="181"/>
      <c r="AR20" s="143"/>
      <c r="AS20" s="143"/>
      <c r="AT20" s="143"/>
      <c r="AU20" s="143"/>
      <c r="AV20" s="143"/>
      <c r="AW20" s="143"/>
      <c r="AX20" s="143"/>
      <c r="AY20" s="143"/>
      <c r="AZ20" s="143"/>
      <c r="BA20" s="143"/>
      <c r="BB20" s="143"/>
      <c r="BC20" s="143"/>
      <c r="BD20" s="143"/>
      <c r="BE20" s="143"/>
      <c r="BF20" s="143"/>
      <c r="BG20" s="143"/>
      <c r="BH20" s="143"/>
      <c r="BI20" s="143"/>
      <c r="BJ20" s="143"/>
      <c r="BK20" s="181"/>
      <c r="BL20" s="181"/>
      <c r="BM20" s="181"/>
      <c r="BN20" s="181"/>
      <c r="BO20" s="181"/>
      <c r="BP20" s="181"/>
      <c r="BQ20" s="181"/>
      <c r="BR20" s="181"/>
      <c r="BS20" s="181"/>
      <c r="BT20" s="181"/>
      <c r="BU20" s="181"/>
      <c r="BV20" s="283"/>
      <c r="BW20" s="283"/>
      <c r="BX20" s="283"/>
      <c r="BY20" s="283"/>
      <c r="BZ20" s="181"/>
      <c r="CA20" s="181"/>
      <c r="CB20" s="181"/>
      <c r="CC20" s="181"/>
      <c r="CD20" s="181"/>
      <c r="CE20" s="181"/>
      <c r="CF20" s="181"/>
      <c r="CG20" s="181"/>
    </row>
    <row r="21" spans="2:85" s="202" customFormat="1" ht="15">
      <c r="C21" s="55"/>
      <c r="D21" s="381"/>
      <c r="E21" s="143"/>
      <c r="F21" s="578"/>
      <c r="G21" s="143"/>
      <c r="H21" s="143"/>
      <c r="I21" s="143"/>
      <c r="J21" s="143"/>
      <c r="K21" s="143"/>
      <c r="L21" s="143"/>
      <c r="M21" s="143"/>
      <c r="N21" s="143"/>
      <c r="O21" s="143"/>
      <c r="P21" s="143"/>
      <c r="Q21" s="143"/>
      <c r="R21" s="143"/>
      <c r="S21" s="143"/>
      <c r="T21" s="143"/>
      <c r="U21" s="143"/>
      <c r="V21" s="143"/>
      <c r="W21" s="143"/>
      <c r="X21" s="143"/>
      <c r="Y21" s="143"/>
      <c r="Z21" s="143"/>
      <c r="AA21" s="143"/>
      <c r="AB21" s="143"/>
      <c r="AC21" s="55"/>
      <c r="AD21" s="381"/>
      <c r="AE21" s="143"/>
      <c r="AF21" s="578"/>
      <c r="AG21" s="143"/>
      <c r="AH21" s="143"/>
      <c r="AI21" s="143"/>
      <c r="AJ21" s="143"/>
      <c r="AK21" s="143"/>
      <c r="AL21" s="143"/>
      <c r="AM21" s="143"/>
      <c r="AN21" s="143"/>
      <c r="AO21" s="143"/>
      <c r="AP21" s="143"/>
      <c r="AQ21" s="143"/>
      <c r="AR21" s="143"/>
      <c r="AS21" s="143"/>
      <c r="AT21" s="143"/>
      <c r="AU21" s="143"/>
      <c r="AV21" s="143"/>
      <c r="AW21" s="143"/>
      <c r="AX21" s="143"/>
      <c r="AY21" s="143"/>
      <c r="AZ21" s="143"/>
      <c r="BA21" s="143"/>
      <c r="BB21" s="143"/>
      <c r="BC21" s="143"/>
      <c r="BD21" s="143"/>
      <c r="BE21" s="143"/>
      <c r="BF21" s="143"/>
      <c r="BG21" s="143"/>
      <c r="BH21" s="143"/>
      <c r="BI21" s="143"/>
      <c r="BJ21" s="143"/>
      <c r="BK21" s="181"/>
      <c r="BL21" s="181"/>
      <c r="BM21" s="181"/>
      <c r="BN21" s="181"/>
      <c r="BO21" s="181"/>
      <c r="BP21" s="181"/>
      <c r="BQ21" s="181"/>
      <c r="BR21" s="181"/>
      <c r="BS21" s="181"/>
      <c r="BT21" s="181"/>
      <c r="BU21" s="181"/>
      <c r="BV21" s="283"/>
      <c r="BW21" s="283"/>
      <c r="BX21" s="283"/>
      <c r="BY21" s="283"/>
      <c r="BZ21" s="181"/>
      <c r="CA21" s="181"/>
      <c r="CB21" s="181"/>
      <c r="CC21" s="181"/>
      <c r="CD21" s="181"/>
      <c r="CE21" s="181"/>
      <c r="CF21" s="181"/>
      <c r="CG21" s="181"/>
    </row>
    <row r="22" spans="2:85" s="202" customFormat="1" ht="22" thickBot="1">
      <c r="B22" s="669" t="s">
        <v>425</v>
      </c>
      <c r="C22" s="733"/>
      <c r="D22" s="674"/>
      <c r="E22" s="674"/>
      <c r="F22" s="674"/>
      <c r="G22" s="674"/>
      <c r="H22" s="674"/>
      <c r="I22" s="674"/>
      <c r="J22" s="674"/>
      <c r="K22" s="674"/>
      <c r="L22" s="674"/>
      <c r="M22" s="674"/>
      <c r="N22" s="674"/>
      <c r="O22" s="674"/>
      <c r="P22" s="674"/>
      <c r="Q22" s="674"/>
      <c r="R22" s="674"/>
      <c r="S22" s="674"/>
      <c r="T22" s="674"/>
      <c r="U22" s="674"/>
      <c r="V22" s="143"/>
      <c r="W22" s="143"/>
      <c r="X22" s="143"/>
      <c r="Y22" s="143"/>
      <c r="Z22" s="143"/>
      <c r="AA22" s="143"/>
      <c r="AB22" s="143"/>
      <c r="AC22" s="55"/>
      <c r="AD22" s="381"/>
      <c r="AE22" s="143"/>
      <c r="AF22" s="578"/>
      <c r="AG22" s="143"/>
      <c r="AH22" s="143"/>
      <c r="AI22" s="143"/>
      <c r="AJ22" s="143"/>
      <c r="AK22" s="143"/>
      <c r="AL22" s="143"/>
      <c r="AM22" s="143"/>
      <c r="AN22" s="143"/>
      <c r="AO22" s="143"/>
      <c r="AP22" s="143"/>
      <c r="AQ22" s="143"/>
      <c r="AR22" s="143"/>
      <c r="AS22" s="143"/>
      <c r="AT22" s="143"/>
      <c r="AU22" s="143"/>
      <c r="AV22" s="143"/>
      <c r="AW22" s="143"/>
      <c r="AX22" s="143"/>
      <c r="AY22" s="143"/>
      <c r="AZ22" s="143"/>
      <c r="BA22" s="143"/>
      <c r="BB22" s="143"/>
      <c r="BC22" s="143"/>
      <c r="BD22" s="143"/>
      <c r="BE22" s="143"/>
      <c r="BF22" s="143"/>
      <c r="BG22" s="143"/>
      <c r="BH22" s="143"/>
      <c r="BI22" s="143"/>
      <c r="BJ22" s="143"/>
      <c r="BK22" s="181"/>
      <c r="BL22" s="181"/>
      <c r="BM22" s="181"/>
      <c r="BN22" s="181"/>
      <c r="BO22" s="181"/>
      <c r="BP22" s="181"/>
      <c r="BQ22" s="181"/>
      <c r="BR22" s="181"/>
      <c r="BS22" s="181"/>
      <c r="BT22" s="181"/>
      <c r="BU22" s="181"/>
      <c r="BV22" s="283"/>
      <c r="BW22" s="283"/>
      <c r="BX22" s="283"/>
      <c r="BY22" s="283"/>
      <c r="BZ22" s="181"/>
      <c r="CA22" s="181"/>
      <c r="CB22" s="181"/>
      <c r="CC22" s="181"/>
      <c r="CD22" s="181"/>
      <c r="CE22" s="181"/>
      <c r="CF22" s="181"/>
      <c r="CG22" s="181"/>
    </row>
    <row r="23" spans="2:85" s="202" customFormat="1" ht="16" thickBot="1">
      <c r="C23" s="638">
        <v>2014</v>
      </c>
      <c r="D23" s="639">
        <v>2016</v>
      </c>
      <c r="E23" s="639">
        <v>2018</v>
      </c>
      <c r="F23" s="639">
        <v>2020</v>
      </c>
      <c r="G23" s="639">
        <v>2022</v>
      </c>
      <c r="H23" s="639">
        <v>2024</v>
      </c>
      <c r="I23" s="639">
        <v>2026</v>
      </c>
      <c r="J23" s="639">
        <v>2028</v>
      </c>
      <c r="K23" s="639">
        <v>2030</v>
      </c>
      <c r="L23" s="639">
        <v>2032</v>
      </c>
      <c r="M23" s="639">
        <v>2034</v>
      </c>
      <c r="N23" s="639">
        <v>2036</v>
      </c>
      <c r="O23" s="639">
        <v>2038</v>
      </c>
      <c r="P23" s="639">
        <v>2040</v>
      </c>
      <c r="Q23" s="639">
        <v>2042</v>
      </c>
      <c r="R23" s="639">
        <v>2044</v>
      </c>
      <c r="S23" s="639">
        <v>2046</v>
      </c>
      <c r="T23" s="639">
        <v>2048</v>
      </c>
      <c r="U23" s="640">
        <v>2050</v>
      </c>
      <c r="V23" s="143"/>
      <c r="W23" s="143"/>
      <c r="X23" s="143"/>
      <c r="Y23" s="143"/>
      <c r="Z23" s="143"/>
      <c r="AA23" s="143"/>
      <c r="AB23" s="143"/>
      <c r="AC23" s="55"/>
      <c r="AD23" s="381"/>
      <c r="AE23" s="143"/>
      <c r="AF23" s="143"/>
      <c r="AG23" s="143"/>
      <c r="AH23" s="143"/>
      <c r="AI23" s="143"/>
      <c r="AJ23" s="143"/>
      <c r="AK23" s="143"/>
      <c r="AL23" s="143"/>
      <c r="AM23" s="143"/>
      <c r="AN23" s="143"/>
      <c r="AO23" s="143"/>
      <c r="AP23" s="143"/>
      <c r="AQ23" s="143"/>
      <c r="AR23" s="143"/>
      <c r="AS23" s="143"/>
      <c r="AT23" s="143"/>
      <c r="AU23" s="143"/>
      <c r="AV23" s="143"/>
      <c r="AW23" s="143"/>
      <c r="AX23" s="143"/>
      <c r="AY23" s="143"/>
      <c r="AZ23" s="143"/>
      <c r="BA23" s="143"/>
      <c r="BB23" s="143"/>
      <c r="BC23" s="143"/>
      <c r="BD23" s="143"/>
      <c r="BE23" s="143"/>
      <c r="BF23" s="143"/>
      <c r="BG23" s="143"/>
      <c r="BH23" s="143"/>
      <c r="BI23" s="143"/>
      <c r="BJ23" s="143"/>
      <c r="BK23" s="181"/>
      <c r="BL23" s="181"/>
      <c r="BM23" s="181"/>
      <c r="BN23" s="181"/>
      <c r="BO23" s="181"/>
      <c r="BP23" s="181"/>
      <c r="BQ23" s="181"/>
      <c r="BR23" s="181"/>
      <c r="BS23" s="181"/>
      <c r="BT23" s="181"/>
      <c r="BU23" s="181"/>
      <c r="BV23" s="283"/>
      <c r="BW23" s="283"/>
      <c r="BX23" s="283"/>
      <c r="BY23" s="283"/>
      <c r="BZ23" s="181"/>
      <c r="CA23" s="181"/>
      <c r="CB23" s="181"/>
      <c r="CC23" s="181"/>
      <c r="CD23" s="181"/>
      <c r="CE23" s="181"/>
      <c r="CF23" s="181"/>
      <c r="CG23" s="181"/>
    </row>
    <row r="24" spans="2:85" s="202" customFormat="1" ht="15">
      <c r="B24" s="812" t="s">
        <v>424</v>
      </c>
      <c r="C24" s="807">
        <v>2</v>
      </c>
      <c r="D24" s="745">
        <v>2</v>
      </c>
      <c r="E24" s="745">
        <v>2</v>
      </c>
      <c r="F24" s="745">
        <v>2</v>
      </c>
      <c r="G24" s="745">
        <v>2</v>
      </c>
      <c r="H24" s="745">
        <v>2</v>
      </c>
      <c r="I24" s="745">
        <v>2</v>
      </c>
      <c r="J24" s="745">
        <v>2</v>
      </c>
      <c r="K24" s="745">
        <v>2</v>
      </c>
      <c r="L24" s="745">
        <v>2</v>
      </c>
      <c r="M24" s="745">
        <v>2</v>
      </c>
      <c r="N24" s="745">
        <v>2</v>
      </c>
      <c r="O24" s="745">
        <v>2</v>
      </c>
      <c r="P24" s="745">
        <v>2</v>
      </c>
      <c r="Q24" s="745">
        <v>2</v>
      </c>
      <c r="R24" s="745">
        <v>2</v>
      </c>
      <c r="S24" s="745">
        <v>2</v>
      </c>
      <c r="T24" s="745">
        <v>2</v>
      </c>
      <c r="U24" s="808">
        <v>2</v>
      </c>
      <c r="V24" s="143"/>
      <c r="W24" s="143"/>
      <c r="X24" s="143"/>
      <c r="Y24" s="143"/>
      <c r="Z24" s="143"/>
      <c r="AA24" s="143"/>
      <c r="AB24" s="143"/>
      <c r="AC24" s="55"/>
      <c r="AD24" s="381"/>
      <c r="AE24" s="143"/>
      <c r="AF24" s="143"/>
      <c r="AG24" s="143"/>
      <c r="AH24" s="143"/>
      <c r="AI24" s="143"/>
      <c r="AJ24" s="143"/>
      <c r="AK24" s="143"/>
      <c r="AL24" s="143"/>
      <c r="AM24" s="143"/>
      <c r="AN24" s="143"/>
      <c r="AO24" s="143"/>
      <c r="AP24" s="143"/>
      <c r="AQ24" s="143"/>
      <c r="AR24" s="143"/>
      <c r="AS24" s="143"/>
      <c r="AT24" s="143"/>
      <c r="AU24" s="143"/>
      <c r="AV24" s="143"/>
      <c r="AW24" s="143"/>
      <c r="AX24" s="143"/>
      <c r="AY24" s="143"/>
      <c r="AZ24" s="143"/>
      <c r="BA24" s="143"/>
      <c r="BB24" s="143"/>
      <c r="BC24" s="143"/>
      <c r="BD24" s="143"/>
      <c r="BE24" s="143"/>
      <c r="BF24" s="143"/>
      <c r="BG24" s="143"/>
      <c r="BH24" s="143"/>
      <c r="BI24" s="143"/>
      <c r="BJ24" s="143"/>
      <c r="BK24" s="181"/>
      <c r="BL24" s="181"/>
      <c r="BM24" s="181"/>
      <c r="BN24" s="181"/>
      <c r="BO24" s="181"/>
      <c r="BP24" s="181"/>
      <c r="BQ24" s="181"/>
      <c r="BR24" s="181"/>
      <c r="BS24" s="181"/>
      <c r="BT24" s="181"/>
      <c r="BU24" s="181"/>
      <c r="BV24" s="283"/>
      <c r="BW24" s="283"/>
      <c r="BX24" s="283"/>
      <c r="BY24" s="283"/>
      <c r="BZ24" s="181"/>
      <c r="CA24" s="181"/>
      <c r="CB24" s="181"/>
      <c r="CC24" s="181"/>
      <c r="CD24" s="181"/>
      <c r="CE24" s="181"/>
      <c r="CF24" s="181"/>
      <c r="CG24" s="181"/>
    </row>
    <row r="25" spans="2:85" s="202" customFormat="1" ht="16" thickBot="1">
      <c r="B25" s="811" t="s">
        <v>439</v>
      </c>
      <c r="C25" s="829">
        <v>0.01</v>
      </c>
      <c r="D25" s="830">
        <v>0.01</v>
      </c>
      <c r="E25" s="830">
        <v>0.01</v>
      </c>
      <c r="F25" s="830">
        <v>0.01</v>
      </c>
      <c r="G25" s="830">
        <v>0.01</v>
      </c>
      <c r="H25" s="830">
        <v>0.01</v>
      </c>
      <c r="I25" s="830">
        <v>8.0000000000000002E-3</v>
      </c>
      <c r="J25" s="830">
        <v>8.0000000000000002E-3</v>
      </c>
      <c r="K25" s="830">
        <v>8.0000000000000002E-3</v>
      </c>
      <c r="L25" s="830">
        <v>8.0000000000000002E-3</v>
      </c>
      <c r="M25" s="830">
        <v>8.0000000000000002E-3</v>
      </c>
      <c r="N25" s="830">
        <v>8.0000000000000002E-3</v>
      </c>
      <c r="O25" s="830">
        <v>5.0000000000000001E-3</v>
      </c>
      <c r="P25" s="830">
        <v>5.0000000000000001E-3</v>
      </c>
      <c r="Q25" s="830">
        <v>5.0000000000000001E-3</v>
      </c>
      <c r="R25" s="830">
        <v>5.0000000000000001E-3</v>
      </c>
      <c r="S25" s="830">
        <v>5.0000000000000001E-3</v>
      </c>
      <c r="T25" s="830">
        <v>5.0000000000000001E-3</v>
      </c>
      <c r="U25" s="831">
        <v>5.0000000000000001E-3</v>
      </c>
      <c r="V25" s="143"/>
      <c r="W25" s="143"/>
      <c r="X25" s="143"/>
      <c r="Y25" s="143"/>
      <c r="Z25" s="143"/>
      <c r="AA25" s="143"/>
      <c r="AB25" s="143"/>
      <c r="AC25" s="55"/>
      <c r="AD25" s="381"/>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c r="BA25" s="143"/>
      <c r="BB25" s="143"/>
      <c r="BC25" s="143"/>
      <c r="BD25" s="143"/>
      <c r="BE25" s="143"/>
      <c r="BF25" s="143"/>
      <c r="BG25" s="143"/>
      <c r="BH25" s="143"/>
      <c r="BI25" s="143"/>
      <c r="BJ25" s="143"/>
      <c r="BK25" s="181"/>
      <c r="BL25" s="181"/>
      <c r="BM25" s="181"/>
      <c r="BN25" s="181"/>
      <c r="BO25" s="181"/>
      <c r="BP25" s="181"/>
      <c r="BQ25" s="181"/>
      <c r="BR25" s="181"/>
      <c r="BS25" s="181"/>
      <c r="BT25" s="181"/>
      <c r="BU25" s="181"/>
      <c r="BV25" s="283"/>
      <c r="BW25" s="283"/>
      <c r="BX25" s="283"/>
      <c r="BY25" s="283"/>
      <c r="BZ25" s="181"/>
      <c r="CA25" s="181"/>
      <c r="CB25" s="181"/>
      <c r="CC25" s="181"/>
      <c r="CD25" s="181"/>
      <c r="CE25" s="181"/>
      <c r="CF25" s="181"/>
      <c r="CG25" s="181"/>
    </row>
    <row r="26" spans="2:85" s="202" customFormat="1">
      <c r="C26" s="55"/>
      <c r="D26" s="143"/>
      <c r="E26" s="143"/>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55"/>
      <c r="AD26" s="143"/>
      <c r="AE26" s="143"/>
      <c r="AF26" s="143"/>
      <c r="AG26" s="143"/>
      <c r="AH26" s="143"/>
      <c r="AI26" s="143"/>
      <c r="AJ26" s="143"/>
      <c r="AK26" s="143"/>
      <c r="AL26" s="143"/>
      <c r="AM26" s="143"/>
      <c r="AN26" s="143"/>
      <c r="AO26" s="143"/>
      <c r="AP26" s="143"/>
      <c r="AQ26" s="143"/>
      <c r="AR26" s="143"/>
      <c r="AS26" s="143"/>
      <c r="AT26" s="143"/>
      <c r="AU26" s="143"/>
      <c r="AV26" s="143"/>
      <c r="AW26" s="143"/>
      <c r="AX26" s="143"/>
      <c r="AY26" s="143"/>
      <c r="AZ26" s="143"/>
      <c r="BA26" s="143"/>
      <c r="BB26" s="143"/>
      <c r="BC26" s="143"/>
      <c r="BD26" s="143"/>
      <c r="BE26" s="143"/>
      <c r="BF26" s="143"/>
      <c r="BG26" s="143"/>
      <c r="BH26" s="143"/>
      <c r="BI26" s="143"/>
      <c r="BJ26" s="143"/>
      <c r="BK26" s="181"/>
      <c r="BL26" s="181"/>
      <c r="BM26" s="181"/>
      <c r="BN26" s="181"/>
      <c r="BO26" s="181"/>
      <c r="BP26" s="181"/>
      <c r="BQ26" s="181"/>
      <c r="BR26" s="181"/>
      <c r="BS26" s="181"/>
      <c r="BT26" s="181"/>
      <c r="BU26" s="181"/>
      <c r="BV26" s="283"/>
      <c r="BW26" s="283"/>
      <c r="BX26" s="283"/>
      <c r="BY26" s="283"/>
      <c r="BZ26" s="181"/>
      <c r="CA26" s="181"/>
      <c r="CB26" s="181"/>
      <c r="CC26" s="181"/>
      <c r="CD26" s="181"/>
      <c r="CE26" s="181"/>
      <c r="CF26" s="181"/>
      <c r="CG26" s="181"/>
    </row>
    <row r="27" spans="2:85" s="202" customFormat="1" ht="17">
      <c r="B27" s="827" t="s">
        <v>441</v>
      </c>
      <c r="C27" s="55"/>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55"/>
      <c r="AD27" s="143"/>
      <c r="AE27" s="143"/>
      <c r="AF27" s="143"/>
      <c r="AG27" s="143"/>
      <c r="AH27" s="143"/>
      <c r="AI27" s="143"/>
      <c r="AJ27" s="143"/>
      <c r="AK27" s="143"/>
      <c r="AL27" s="143"/>
      <c r="AM27" s="143"/>
      <c r="AN27" s="143"/>
      <c r="AO27" s="143"/>
      <c r="AP27" s="143"/>
      <c r="AQ27" s="143"/>
      <c r="AR27" s="143"/>
      <c r="AS27" s="143"/>
      <c r="AT27" s="143"/>
      <c r="AU27" s="143"/>
      <c r="AV27" s="143"/>
      <c r="AW27" s="143"/>
      <c r="AX27" s="143"/>
      <c r="AY27" s="143"/>
      <c r="AZ27" s="143"/>
      <c r="BA27" s="143"/>
      <c r="BB27" s="143"/>
      <c r="BC27" s="143"/>
      <c r="BD27" s="143"/>
      <c r="BE27" s="143"/>
      <c r="BF27" s="143"/>
      <c r="BG27" s="143"/>
      <c r="BH27" s="143"/>
      <c r="BI27" s="143"/>
      <c r="BJ27" s="143"/>
      <c r="BK27" s="181"/>
      <c r="BL27" s="181"/>
      <c r="BM27" s="181"/>
      <c r="BN27" s="181"/>
      <c r="BO27" s="181"/>
      <c r="BP27" s="181"/>
      <c r="BQ27" s="181"/>
      <c r="BR27" s="181"/>
      <c r="BS27" s="181"/>
      <c r="BT27" s="181"/>
      <c r="BU27" s="181"/>
      <c r="BV27" s="283"/>
      <c r="BW27" s="283"/>
      <c r="BX27" s="283"/>
      <c r="BY27" s="283"/>
      <c r="BZ27" s="181"/>
      <c r="CA27" s="181"/>
      <c r="CB27" s="181"/>
      <c r="CC27" s="181"/>
      <c r="CD27" s="181"/>
      <c r="CE27" s="181"/>
      <c r="CF27" s="181"/>
      <c r="CG27" s="181"/>
    </row>
    <row r="28" spans="2:85" s="202" customFormat="1">
      <c r="C28" s="55"/>
      <c r="D28" s="143"/>
      <c r="E28" s="143"/>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55"/>
      <c r="AD28" s="143"/>
      <c r="AE28" s="143"/>
      <c r="AF28" s="143"/>
      <c r="AG28" s="143"/>
      <c r="AH28" s="143"/>
      <c r="AI28" s="143"/>
      <c r="AJ28" s="143"/>
      <c r="AK28" s="143"/>
      <c r="AL28" s="143"/>
      <c r="AM28" s="143"/>
      <c r="AN28" s="143"/>
      <c r="AO28" s="143"/>
      <c r="AP28" s="143"/>
      <c r="AQ28" s="143"/>
      <c r="AR28" s="143"/>
      <c r="AS28" s="143"/>
      <c r="AT28" s="143"/>
      <c r="AU28" s="143"/>
      <c r="AV28" s="143"/>
      <c r="AW28" s="143"/>
      <c r="AX28" s="143"/>
      <c r="AY28" s="143"/>
      <c r="AZ28" s="143"/>
      <c r="BA28" s="143"/>
      <c r="BB28" s="143"/>
      <c r="BC28" s="143"/>
      <c r="BD28" s="143"/>
      <c r="BE28" s="143"/>
      <c r="BF28" s="143"/>
      <c r="BG28" s="143"/>
      <c r="BH28" s="143"/>
      <c r="BI28" s="143"/>
      <c r="BJ28" s="143"/>
      <c r="BK28" s="181"/>
      <c r="BL28" s="181"/>
      <c r="BM28" s="181"/>
      <c r="BN28" s="181"/>
      <c r="BO28" s="181"/>
      <c r="BP28" s="181"/>
      <c r="BQ28" s="181"/>
      <c r="BR28" s="181"/>
      <c r="BS28" s="181"/>
      <c r="BT28" s="181"/>
      <c r="BU28" s="181"/>
      <c r="BV28" s="283"/>
      <c r="BW28" s="283"/>
      <c r="BX28" s="283"/>
      <c r="BY28" s="283"/>
      <c r="BZ28" s="181"/>
      <c r="CA28" s="181"/>
      <c r="CB28" s="181"/>
      <c r="CC28" s="181"/>
      <c r="CD28" s="181"/>
      <c r="CE28" s="181"/>
      <c r="CF28" s="181"/>
      <c r="CG28" s="181"/>
    </row>
    <row r="29" spans="2:85" s="202" customFormat="1">
      <c r="C29" s="55"/>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3"/>
      <c r="AB29" s="143"/>
      <c r="AC29" s="55"/>
      <c r="AD29" s="143"/>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c r="BA29" s="143"/>
      <c r="BB29" s="143"/>
      <c r="BC29" s="143"/>
      <c r="BD29" s="143"/>
      <c r="BE29" s="143"/>
      <c r="BF29" s="143"/>
      <c r="BG29" s="143"/>
      <c r="BH29" s="143"/>
      <c r="BI29" s="143"/>
      <c r="BJ29" s="143"/>
      <c r="BK29" s="181"/>
      <c r="BL29" s="181"/>
      <c r="BM29" s="181"/>
      <c r="BN29" s="181"/>
      <c r="BO29" s="181"/>
      <c r="BP29" s="181"/>
      <c r="BQ29" s="181"/>
      <c r="BR29" s="181"/>
      <c r="BS29" s="181"/>
      <c r="BT29" s="181"/>
      <c r="BU29" s="181"/>
      <c r="BV29" s="283"/>
      <c r="BW29" s="283"/>
      <c r="BX29" s="283"/>
      <c r="BY29" s="283"/>
      <c r="BZ29" s="181"/>
      <c r="CA29" s="181"/>
      <c r="CB29" s="181"/>
      <c r="CC29" s="181"/>
      <c r="CD29" s="181"/>
      <c r="CE29" s="181"/>
      <c r="CF29" s="181"/>
      <c r="CG29" s="181"/>
    </row>
    <row r="30" spans="2:85" s="202" customFormat="1">
      <c r="C30" s="55"/>
      <c r="D30" s="143"/>
      <c r="E30" s="143"/>
      <c r="F30" s="143"/>
      <c r="G30" s="143"/>
      <c r="H30" s="143"/>
      <c r="I30" s="143"/>
      <c r="J30" s="143"/>
      <c r="K30" s="143"/>
      <c r="L30" s="143"/>
      <c r="M30" s="143"/>
      <c r="N30" s="143"/>
      <c r="O30" s="143"/>
      <c r="P30" s="143"/>
      <c r="Q30" s="143"/>
      <c r="R30" s="143"/>
      <c r="S30" s="143"/>
      <c r="T30" s="143"/>
      <c r="U30" s="143"/>
      <c r="V30" s="143"/>
      <c r="W30" s="143"/>
      <c r="X30" s="143"/>
      <c r="Y30" s="143"/>
      <c r="Z30" s="143"/>
      <c r="AA30" s="143"/>
      <c r="AB30" s="143"/>
      <c r="AC30" s="55"/>
      <c r="AD30" s="143"/>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c r="BA30" s="143"/>
      <c r="BB30" s="143"/>
      <c r="BC30" s="143"/>
      <c r="BD30" s="143"/>
      <c r="BE30" s="143"/>
      <c r="BF30" s="143"/>
      <c r="BG30" s="143"/>
      <c r="BH30" s="143"/>
      <c r="BI30" s="143"/>
      <c r="BJ30" s="143"/>
      <c r="BK30" s="181"/>
      <c r="BL30" s="181"/>
      <c r="BM30" s="181"/>
      <c r="BN30" s="181"/>
      <c r="BO30" s="181"/>
      <c r="BP30" s="181"/>
      <c r="BQ30" s="181"/>
      <c r="BR30" s="181"/>
      <c r="BS30" s="181"/>
      <c r="BT30" s="181"/>
      <c r="BU30" s="181"/>
      <c r="BV30" s="283"/>
      <c r="BW30" s="283"/>
      <c r="BX30" s="283"/>
      <c r="BY30" s="283"/>
      <c r="BZ30" s="181"/>
      <c r="CA30" s="181"/>
      <c r="CB30" s="181"/>
      <c r="CC30" s="181"/>
      <c r="CD30" s="181"/>
      <c r="CE30" s="181"/>
      <c r="CF30" s="181"/>
      <c r="CG30" s="181"/>
    </row>
    <row r="31" spans="2:85" s="202" customFormat="1">
      <c r="C31" s="55"/>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c r="AB31" s="143"/>
      <c r="AC31" s="55"/>
      <c r="AD31" s="143"/>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c r="BA31" s="143"/>
      <c r="BB31" s="143"/>
      <c r="BC31" s="143"/>
      <c r="BD31" s="143"/>
      <c r="BE31" s="143"/>
      <c r="BF31" s="143"/>
      <c r="BG31" s="143"/>
      <c r="BH31" s="143"/>
      <c r="BI31" s="143"/>
      <c r="BJ31" s="143"/>
      <c r="BK31" s="181"/>
      <c r="BL31" s="181"/>
      <c r="BM31" s="181"/>
      <c r="BN31" s="181"/>
      <c r="BO31" s="181"/>
      <c r="BP31" s="181"/>
      <c r="BQ31" s="181"/>
      <c r="BR31" s="181"/>
      <c r="BS31" s="181"/>
      <c r="BT31" s="181"/>
      <c r="BU31" s="181"/>
      <c r="BV31" s="283"/>
      <c r="BW31" s="283"/>
      <c r="BX31" s="283"/>
      <c r="BY31" s="283"/>
      <c r="BZ31" s="181"/>
      <c r="CA31" s="181"/>
      <c r="CB31" s="181"/>
      <c r="CC31" s="181"/>
      <c r="CD31" s="181"/>
      <c r="CE31" s="181"/>
      <c r="CF31" s="181"/>
      <c r="CG31" s="181"/>
    </row>
    <row r="32" spans="2:85" s="202" customFormat="1">
      <c r="C32" s="5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55"/>
      <c r="AD32" s="143"/>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43"/>
      <c r="BH32" s="143"/>
      <c r="BI32" s="143"/>
      <c r="BJ32" s="143"/>
      <c r="BK32" s="181"/>
      <c r="BL32" s="181"/>
      <c r="BM32" s="181"/>
      <c r="BN32" s="181"/>
      <c r="BO32" s="181"/>
      <c r="BP32" s="181"/>
      <c r="BQ32" s="181"/>
      <c r="BR32" s="181"/>
      <c r="BS32" s="181"/>
      <c r="BT32" s="181"/>
      <c r="BU32" s="181"/>
      <c r="BV32" s="283"/>
      <c r="BW32" s="283"/>
      <c r="BX32" s="283"/>
      <c r="BY32" s="283"/>
      <c r="BZ32" s="181"/>
      <c r="CA32" s="181"/>
      <c r="CB32" s="181"/>
      <c r="CC32" s="181"/>
      <c r="CD32" s="181"/>
      <c r="CE32" s="181"/>
      <c r="CF32" s="181"/>
      <c r="CG32" s="181"/>
    </row>
    <row r="33" spans="2:85" s="202" customFormat="1">
      <c r="C33" s="5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55"/>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C33" s="143"/>
      <c r="BD33" s="143"/>
      <c r="BE33" s="143"/>
      <c r="BF33" s="143"/>
      <c r="BG33" s="143"/>
      <c r="BH33" s="143"/>
      <c r="BI33" s="143"/>
      <c r="BJ33" s="143"/>
      <c r="BK33" s="181"/>
      <c r="BL33" s="181"/>
      <c r="BM33" s="181"/>
      <c r="BN33" s="181"/>
      <c r="BO33" s="181"/>
      <c r="BP33" s="181"/>
      <c r="BQ33" s="181"/>
      <c r="BR33" s="181"/>
      <c r="BS33" s="181"/>
      <c r="BT33" s="181"/>
      <c r="BU33" s="181"/>
      <c r="BV33" s="283"/>
      <c r="BW33" s="283"/>
      <c r="BX33" s="283"/>
      <c r="BY33" s="283"/>
      <c r="BZ33" s="181"/>
      <c r="CA33" s="181"/>
      <c r="CB33" s="181"/>
      <c r="CC33" s="181"/>
      <c r="CD33" s="181"/>
      <c r="CE33" s="181"/>
      <c r="CF33" s="181"/>
      <c r="CG33" s="181"/>
    </row>
    <row r="34" spans="2:85" s="202" customFormat="1">
      <c r="C34" s="5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55"/>
      <c r="AD34" s="143"/>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c r="BA34" s="143"/>
      <c r="BB34" s="143"/>
      <c r="BC34" s="143"/>
      <c r="BD34" s="143"/>
      <c r="BE34" s="143"/>
      <c r="BF34" s="143"/>
      <c r="BG34" s="143"/>
      <c r="BH34" s="143"/>
      <c r="BI34" s="143"/>
      <c r="BJ34" s="143"/>
      <c r="BK34" s="181"/>
      <c r="BL34" s="181"/>
      <c r="BM34" s="181"/>
      <c r="BN34" s="181"/>
      <c r="BO34" s="181"/>
      <c r="BP34" s="181"/>
      <c r="BQ34" s="181"/>
      <c r="BR34" s="181"/>
      <c r="BS34" s="181"/>
      <c r="BT34" s="181"/>
      <c r="BU34" s="181"/>
      <c r="BV34" s="283"/>
      <c r="BW34" s="283"/>
      <c r="BX34" s="283"/>
      <c r="BY34" s="283"/>
      <c r="BZ34" s="181"/>
      <c r="CA34" s="181"/>
      <c r="CB34" s="181"/>
      <c r="CC34" s="181"/>
      <c r="CD34" s="181"/>
      <c r="CE34" s="181"/>
      <c r="CF34" s="181"/>
      <c r="CG34" s="181"/>
    </row>
    <row r="35" spans="2:85" s="202" customFormat="1">
      <c r="C35" s="5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55"/>
      <c r="AD35" s="143"/>
      <c r="AE35" s="143"/>
      <c r="AF35" s="143"/>
      <c r="AG35" s="143"/>
      <c r="AH35" s="143"/>
      <c r="AI35" s="143"/>
      <c r="AJ35" s="143"/>
      <c r="AK35" s="143"/>
      <c r="AL35" s="143"/>
      <c r="AM35" s="143"/>
      <c r="AN35" s="143"/>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81"/>
      <c r="BL35" s="181"/>
      <c r="BM35" s="181"/>
      <c r="BN35" s="181"/>
      <c r="BO35" s="181"/>
      <c r="BP35" s="181"/>
      <c r="BQ35" s="181"/>
      <c r="BR35" s="181"/>
      <c r="BS35" s="181"/>
      <c r="BT35" s="181"/>
      <c r="BU35" s="181"/>
      <c r="BV35" s="283"/>
      <c r="BW35" s="283"/>
      <c r="BX35" s="283"/>
      <c r="BY35" s="283"/>
      <c r="BZ35" s="181"/>
      <c r="CA35" s="181"/>
      <c r="CB35" s="181"/>
      <c r="CC35" s="181"/>
      <c r="CD35" s="181"/>
      <c r="CE35" s="181"/>
      <c r="CF35" s="181"/>
      <c r="CG35" s="181"/>
    </row>
    <row r="36" spans="2:85" s="202" customFormat="1">
      <c r="C36" s="5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55"/>
      <c r="AD36" s="143"/>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c r="BA36" s="143"/>
      <c r="BB36" s="143"/>
      <c r="BC36" s="143"/>
      <c r="BD36" s="143"/>
      <c r="BE36" s="143"/>
      <c r="BF36" s="143"/>
      <c r="BG36" s="143"/>
      <c r="BH36" s="143"/>
      <c r="BI36" s="143"/>
      <c r="BJ36" s="143"/>
      <c r="BK36" s="181"/>
      <c r="BL36" s="181"/>
      <c r="BM36" s="181"/>
      <c r="BN36" s="181"/>
      <c r="BO36" s="181"/>
      <c r="BP36" s="181"/>
      <c r="BQ36" s="181"/>
      <c r="BR36" s="181"/>
      <c r="BS36" s="181"/>
      <c r="BT36" s="181"/>
      <c r="BU36" s="181"/>
      <c r="BV36" s="283"/>
      <c r="BW36" s="283"/>
      <c r="BX36" s="283"/>
      <c r="BY36" s="283"/>
      <c r="BZ36" s="181"/>
      <c r="CA36" s="181"/>
      <c r="CB36" s="181"/>
      <c r="CC36" s="181"/>
      <c r="CD36" s="181"/>
      <c r="CE36" s="181"/>
      <c r="CF36" s="181"/>
      <c r="CG36" s="181"/>
    </row>
    <row r="37" spans="2:85" s="202" customFormat="1">
      <c r="C37" s="5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55"/>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81"/>
      <c r="BL37" s="181"/>
      <c r="BM37" s="181"/>
      <c r="BN37" s="181"/>
      <c r="BO37" s="181"/>
      <c r="BP37" s="181"/>
      <c r="BQ37" s="181"/>
      <c r="BR37" s="181"/>
      <c r="BS37" s="181"/>
      <c r="BT37" s="181"/>
      <c r="BU37" s="181"/>
      <c r="BV37" s="283"/>
      <c r="BW37" s="283"/>
      <c r="BX37" s="283"/>
      <c r="BY37" s="283"/>
      <c r="BZ37" s="181"/>
      <c r="CA37" s="181"/>
      <c r="CB37" s="181"/>
      <c r="CC37" s="181"/>
      <c r="CD37" s="181"/>
      <c r="CE37" s="181"/>
      <c r="CF37" s="181"/>
      <c r="CG37" s="181"/>
    </row>
    <row r="38" spans="2:85" s="202" customFormat="1">
      <c r="C38" s="5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55"/>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c r="BJ38" s="143"/>
      <c r="BK38" s="181"/>
      <c r="BL38" s="181"/>
      <c r="BM38" s="181"/>
      <c r="BN38" s="181"/>
      <c r="BO38" s="181"/>
      <c r="BP38" s="181"/>
      <c r="BQ38" s="181"/>
      <c r="BR38" s="181"/>
      <c r="BS38" s="181"/>
      <c r="BT38" s="181"/>
      <c r="BU38" s="181"/>
      <c r="BV38" s="283"/>
      <c r="BW38" s="283"/>
      <c r="BX38" s="283"/>
      <c r="BY38" s="283"/>
      <c r="BZ38" s="181"/>
      <c r="CA38" s="181"/>
      <c r="CB38" s="181"/>
      <c r="CC38" s="181"/>
      <c r="CD38" s="181"/>
      <c r="CE38" s="181"/>
      <c r="CF38" s="181"/>
      <c r="CG38" s="181"/>
    </row>
    <row r="39" spans="2:85" s="202" customFormat="1">
      <c r="C39" s="5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55"/>
      <c r="AD39" s="143"/>
      <c r="AE39" s="143"/>
      <c r="AF39" s="143"/>
      <c r="AG39" s="143"/>
      <c r="AH39" s="143"/>
      <c r="AI39" s="143"/>
      <c r="AJ39" s="143"/>
      <c r="AK39" s="143"/>
      <c r="AL39" s="143"/>
      <c r="AM39" s="143"/>
      <c r="AN39" s="143"/>
      <c r="AO39" s="143"/>
      <c r="AP39" s="143"/>
      <c r="AQ39" s="143"/>
      <c r="AR39" s="143"/>
      <c r="AS39" s="143"/>
      <c r="AT39" s="143"/>
      <c r="AU39" s="143"/>
      <c r="AV39" s="143"/>
      <c r="AW39" s="143"/>
      <c r="AX39" s="143"/>
      <c r="AY39" s="143"/>
      <c r="AZ39" s="143"/>
      <c r="BA39" s="143"/>
      <c r="BB39" s="143"/>
      <c r="BC39" s="143"/>
      <c r="BD39" s="143"/>
      <c r="BE39" s="143"/>
      <c r="BF39" s="143"/>
      <c r="BG39" s="143"/>
      <c r="BH39" s="143"/>
      <c r="BI39" s="143"/>
      <c r="BJ39" s="143"/>
      <c r="BK39" s="181"/>
      <c r="BL39" s="181"/>
      <c r="BM39" s="181"/>
      <c r="BN39" s="181"/>
      <c r="BO39" s="181"/>
      <c r="BP39" s="181"/>
      <c r="BQ39" s="181"/>
      <c r="BR39" s="181"/>
      <c r="BS39" s="181"/>
      <c r="BT39" s="181"/>
      <c r="BU39" s="181"/>
      <c r="BV39" s="283"/>
      <c r="BW39" s="283"/>
      <c r="BX39" s="283"/>
      <c r="BY39" s="283"/>
      <c r="BZ39" s="181"/>
      <c r="CA39" s="181"/>
      <c r="CB39" s="181"/>
      <c r="CC39" s="181"/>
      <c r="CD39" s="181"/>
      <c r="CE39" s="181"/>
      <c r="CF39" s="181"/>
      <c r="CG39" s="181"/>
    </row>
    <row r="40" spans="2:85" s="202" customFormat="1">
      <c r="B40" s="55"/>
      <c r="C40" s="182"/>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43"/>
      <c r="AI40" s="143"/>
      <c r="AJ40" s="143"/>
      <c r="AK40" s="143"/>
      <c r="AL40" s="143"/>
      <c r="AM40" s="143"/>
      <c r="AN40" s="143"/>
      <c r="AO40" s="14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81"/>
      <c r="BL40" s="181"/>
      <c r="BM40" s="181"/>
      <c r="BN40" s="181"/>
      <c r="BO40" s="181"/>
      <c r="BP40" s="181"/>
      <c r="BQ40" s="181"/>
      <c r="BR40" s="181"/>
      <c r="BS40" s="181"/>
      <c r="BT40" s="181"/>
      <c r="BU40" s="181"/>
      <c r="BV40" s="283"/>
      <c r="BW40" s="283"/>
      <c r="BX40" s="283"/>
      <c r="BY40" s="283"/>
      <c r="BZ40" s="181"/>
      <c r="CA40" s="181"/>
      <c r="CB40" s="181"/>
      <c r="CC40" s="181"/>
      <c r="CD40" s="181"/>
      <c r="CE40" s="181"/>
      <c r="CF40" s="181"/>
      <c r="CG40" s="181"/>
    </row>
    <row r="41" spans="2:85" s="202" customFormat="1">
      <c r="B41" s="55"/>
      <c r="C41" s="182"/>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82"/>
      <c r="AD41" s="182"/>
      <c r="AE41" s="182"/>
      <c r="AF41" s="182"/>
      <c r="AG41" s="182"/>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81"/>
      <c r="BL41" s="181"/>
      <c r="BM41" s="181"/>
      <c r="BN41" s="181"/>
      <c r="BO41" s="181"/>
      <c r="BP41" s="181"/>
      <c r="BQ41" s="181"/>
      <c r="BR41" s="181"/>
      <c r="BS41" s="181"/>
      <c r="BT41" s="181"/>
      <c r="BU41" s="181"/>
      <c r="BV41" s="283"/>
      <c r="BW41" s="283"/>
      <c r="BX41" s="283"/>
      <c r="BY41" s="283"/>
      <c r="BZ41" s="181"/>
      <c r="CA41" s="181"/>
      <c r="CB41" s="181"/>
      <c r="CC41" s="181"/>
      <c r="CD41" s="181"/>
      <c r="CE41" s="181"/>
      <c r="CF41" s="181"/>
      <c r="CG41" s="181"/>
    </row>
    <row r="42" spans="2:85" s="202" customFormat="1">
      <c r="B42" s="55"/>
      <c r="C42" s="143"/>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81"/>
      <c r="AK42" s="181"/>
      <c r="AL42" s="181"/>
      <c r="AM42" s="181"/>
      <c r="AN42" s="181"/>
      <c r="AO42" s="181"/>
      <c r="AP42" s="181"/>
      <c r="AQ42" s="181"/>
      <c r="AR42" s="143"/>
      <c r="AS42" s="143"/>
      <c r="AT42" s="143"/>
      <c r="AU42" s="143"/>
      <c r="AV42" s="143"/>
      <c r="AW42" s="143"/>
      <c r="AX42" s="143"/>
      <c r="AY42" s="143"/>
      <c r="AZ42" s="143"/>
      <c r="BA42" s="143"/>
      <c r="BB42" s="143"/>
      <c r="BC42" s="143"/>
      <c r="BD42" s="143"/>
      <c r="BE42" s="143"/>
      <c r="BF42" s="143"/>
      <c r="BG42" s="143"/>
      <c r="BH42" s="143"/>
      <c r="BI42" s="143"/>
      <c r="BJ42" s="143"/>
      <c r="BK42" s="181"/>
      <c r="BL42" s="181"/>
      <c r="BM42" s="181"/>
      <c r="BN42" s="181"/>
      <c r="BO42" s="181"/>
      <c r="BP42" s="181"/>
      <c r="BQ42" s="181"/>
      <c r="BR42" s="181"/>
      <c r="BS42" s="181"/>
      <c r="BT42" s="181"/>
      <c r="BU42" s="181"/>
      <c r="BV42" s="283"/>
      <c r="BW42" s="283"/>
      <c r="BX42" s="283"/>
      <c r="BY42" s="283"/>
      <c r="BZ42" s="181"/>
      <c r="CA42" s="181"/>
      <c r="CB42" s="181"/>
      <c r="CC42" s="181"/>
      <c r="CD42" s="181"/>
      <c r="CE42" s="181"/>
      <c r="CF42" s="181"/>
      <c r="CG42" s="181"/>
    </row>
    <row r="43" spans="2:85" s="202" customFormat="1">
      <c r="B43" s="55"/>
      <c r="C43" s="143"/>
      <c r="D43" s="143"/>
      <c r="E43" s="143"/>
      <c r="F43" s="143"/>
      <c r="G43" s="143"/>
      <c r="H43" s="143"/>
      <c r="I43" s="143"/>
      <c r="J43" s="143"/>
      <c r="K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81"/>
      <c r="AK43" s="181"/>
      <c r="AL43" s="181"/>
      <c r="AM43" s="181"/>
      <c r="AN43" s="181"/>
      <c r="AO43" s="181"/>
      <c r="AP43" s="181"/>
      <c r="AQ43" s="181"/>
      <c r="AR43" s="143"/>
      <c r="AS43" s="143"/>
      <c r="AT43" s="143"/>
      <c r="AU43" s="143"/>
      <c r="AV43" s="143"/>
      <c r="AW43" s="143"/>
      <c r="AX43" s="143"/>
      <c r="AY43" s="143"/>
      <c r="AZ43" s="143"/>
      <c r="BA43" s="143"/>
      <c r="BB43" s="143"/>
      <c r="BC43" s="143"/>
      <c r="BD43" s="143"/>
      <c r="BE43" s="143"/>
      <c r="BF43" s="143"/>
      <c r="BG43" s="143"/>
      <c r="BH43" s="143"/>
      <c r="BI43" s="143"/>
      <c r="BJ43" s="143"/>
      <c r="BK43" s="181"/>
      <c r="BL43" s="181"/>
      <c r="BM43" s="181"/>
      <c r="BN43" s="181"/>
      <c r="BO43" s="181"/>
      <c r="BP43" s="181"/>
      <c r="BQ43" s="181"/>
      <c r="BR43" s="181"/>
      <c r="BS43" s="181"/>
      <c r="BT43" s="181"/>
      <c r="BU43" s="181"/>
      <c r="BV43" s="283"/>
      <c r="BW43" s="283"/>
      <c r="BX43" s="283"/>
      <c r="BY43" s="283"/>
      <c r="BZ43" s="181"/>
      <c r="CA43" s="181"/>
      <c r="CB43" s="181"/>
      <c r="CC43" s="181"/>
      <c r="CD43" s="181"/>
      <c r="CE43" s="181"/>
      <c r="CF43" s="181"/>
      <c r="CG43" s="181"/>
    </row>
    <row r="44" spans="2:85" s="202" customFormat="1" ht="15">
      <c r="C44" s="55"/>
      <c r="D44" s="381"/>
      <c r="E44" s="143"/>
      <c r="F44" s="578"/>
      <c r="G44" s="143"/>
      <c r="H44" s="143"/>
      <c r="I44" s="143"/>
      <c r="J44" s="143"/>
      <c r="K44" s="143"/>
      <c r="L44" s="143"/>
      <c r="M44" s="143"/>
      <c r="N44" s="143"/>
      <c r="O44" s="143"/>
      <c r="P44" s="143"/>
      <c r="Q44" s="143"/>
      <c r="R44" s="143"/>
      <c r="S44" s="143"/>
      <c r="T44" s="143"/>
      <c r="U44" s="143"/>
      <c r="V44" s="143"/>
      <c r="W44" s="143"/>
      <c r="X44" s="143"/>
      <c r="Y44" s="143"/>
      <c r="Z44" s="143"/>
      <c r="AA44" s="143"/>
      <c r="AB44" s="143"/>
      <c r="AC44" s="55"/>
      <c r="AD44" s="381"/>
      <c r="AE44" s="143"/>
      <c r="AF44" s="578"/>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43"/>
      <c r="BH44" s="143"/>
      <c r="BI44" s="143"/>
      <c r="BJ44" s="143"/>
      <c r="BK44" s="181"/>
      <c r="BL44" s="181"/>
      <c r="BM44" s="181"/>
      <c r="BN44" s="181"/>
      <c r="BO44" s="181"/>
      <c r="BP44" s="181"/>
      <c r="BQ44" s="181"/>
      <c r="BR44" s="181"/>
      <c r="BS44" s="181"/>
      <c r="BT44" s="181"/>
      <c r="BU44" s="181"/>
      <c r="BV44" s="283"/>
      <c r="BW44" s="283"/>
      <c r="BX44" s="283"/>
      <c r="BY44" s="283"/>
      <c r="BZ44" s="181"/>
      <c r="CA44" s="181"/>
      <c r="CB44" s="181"/>
      <c r="CC44" s="181"/>
      <c r="CD44" s="181"/>
      <c r="CE44" s="181"/>
      <c r="CF44" s="181"/>
      <c r="CG44" s="181"/>
    </row>
    <row r="45" spans="2:85" s="202" customFormat="1" ht="15">
      <c r="C45" s="55"/>
      <c r="D45" s="381"/>
      <c r="E45" s="143"/>
      <c r="F45" s="578"/>
      <c r="G45" s="143"/>
      <c r="H45" s="143"/>
      <c r="I45" s="143"/>
      <c r="J45" s="143"/>
      <c r="K45" s="143"/>
      <c r="L45" s="143"/>
      <c r="M45" s="143"/>
      <c r="N45" s="143"/>
      <c r="O45" s="143"/>
      <c r="P45" s="143"/>
      <c r="Q45" s="143"/>
      <c r="R45" s="143"/>
      <c r="S45" s="143"/>
      <c r="T45" s="143"/>
      <c r="U45" s="143"/>
      <c r="V45" s="143"/>
      <c r="W45" s="143"/>
      <c r="X45" s="143"/>
      <c r="Y45" s="143"/>
      <c r="Z45" s="143"/>
      <c r="AA45" s="143"/>
      <c r="AB45" s="143"/>
      <c r="AC45" s="55"/>
      <c r="AD45" s="381"/>
      <c r="AE45" s="143"/>
      <c r="AF45" s="578"/>
      <c r="AG45" s="143"/>
      <c r="AH45" s="143"/>
      <c r="AI45" s="143"/>
      <c r="AJ45" s="143"/>
      <c r="AK45" s="143"/>
      <c r="AL45" s="143"/>
      <c r="AM45" s="143"/>
      <c r="AN45" s="143"/>
      <c r="AO45" s="143"/>
      <c r="AP45" s="143"/>
      <c r="AQ45" s="143"/>
      <c r="AR45" s="143"/>
      <c r="AS45" s="143"/>
      <c r="AT45" s="143"/>
      <c r="AU45" s="143"/>
      <c r="AV45" s="143"/>
      <c r="AW45" s="143"/>
      <c r="AX45" s="143"/>
      <c r="AY45" s="143"/>
      <c r="AZ45" s="143"/>
      <c r="BA45" s="143"/>
      <c r="BB45" s="143"/>
      <c r="BC45" s="143"/>
      <c r="BD45" s="143"/>
      <c r="BE45" s="143"/>
      <c r="BF45" s="143"/>
      <c r="BG45" s="143"/>
      <c r="BH45" s="143"/>
      <c r="BI45" s="143"/>
      <c r="BJ45" s="143"/>
      <c r="BK45" s="181"/>
      <c r="BL45" s="181"/>
      <c r="BM45" s="181"/>
      <c r="BN45" s="181"/>
      <c r="BO45" s="181"/>
      <c r="BP45" s="181"/>
      <c r="BQ45" s="181"/>
      <c r="BR45" s="181"/>
      <c r="BS45" s="181"/>
      <c r="BT45" s="181"/>
      <c r="BU45" s="181"/>
      <c r="BV45" s="283"/>
      <c r="BW45" s="283"/>
      <c r="BX45" s="283"/>
      <c r="BY45" s="283"/>
      <c r="BZ45" s="181"/>
      <c r="CA45" s="181"/>
      <c r="CB45" s="181"/>
      <c r="CC45" s="181"/>
      <c r="CD45" s="181"/>
      <c r="CE45" s="181"/>
      <c r="CF45" s="181"/>
      <c r="CG45" s="181"/>
    </row>
    <row r="46" spans="2:85" s="202" customFormat="1" ht="15">
      <c r="C46" s="55"/>
      <c r="D46" s="381"/>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55"/>
      <c r="AD46" s="381"/>
      <c r="AE46" s="143"/>
      <c r="AF46" s="143"/>
      <c r="AG46" s="143"/>
      <c r="AH46" s="143"/>
      <c r="AI46" s="143"/>
      <c r="AJ46" s="143"/>
      <c r="AK46" s="143"/>
      <c r="AL46" s="143"/>
      <c r="AM46" s="143"/>
      <c r="AN46" s="143"/>
      <c r="AO46" s="143"/>
      <c r="AP46" s="143"/>
      <c r="AQ46" s="143"/>
      <c r="AR46" s="143"/>
      <c r="AS46" s="143"/>
      <c r="AT46" s="143"/>
      <c r="AU46" s="143"/>
      <c r="AV46" s="143"/>
      <c r="AW46" s="143"/>
      <c r="AX46" s="143"/>
      <c r="AY46" s="143"/>
      <c r="AZ46" s="143"/>
      <c r="BA46" s="143"/>
      <c r="BB46" s="143"/>
      <c r="BC46" s="143"/>
      <c r="BD46" s="143"/>
      <c r="BE46" s="143"/>
      <c r="BF46" s="143"/>
      <c r="BG46" s="143"/>
      <c r="BH46" s="143"/>
      <c r="BI46" s="143"/>
      <c r="BJ46" s="143"/>
      <c r="BK46" s="181"/>
      <c r="BL46" s="181"/>
      <c r="BM46" s="181"/>
      <c r="BN46" s="181"/>
      <c r="BO46" s="181"/>
      <c r="BP46" s="181"/>
      <c r="BQ46" s="181"/>
      <c r="BR46" s="181"/>
      <c r="BS46" s="181"/>
      <c r="BT46" s="181"/>
      <c r="BU46" s="181"/>
      <c r="BV46" s="283"/>
      <c r="BW46" s="283"/>
      <c r="BX46" s="283"/>
      <c r="BY46" s="283"/>
      <c r="BZ46" s="181"/>
      <c r="CA46" s="181"/>
      <c r="CB46" s="181"/>
      <c r="CC46" s="181"/>
      <c r="CD46" s="181"/>
      <c r="CE46" s="181"/>
      <c r="CF46" s="181"/>
      <c r="CG46" s="181"/>
    </row>
    <row r="47" spans="2:85" s="202" customFormat="1" ht="15">
      <c r="C47" s="55"/>
      <c r="D47" s="381"/>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55"/>
      <c r="AD47" s="381"/>
      <c r="AE47" s="143"/>
      <c r="AF47" s="143"/>
      <c r="AG47" s="143"/>
      <c r="AH47" s="143"/>
      <c r="AI47" s="143"/>
      <c r="AJ47" s="143"/>
      <c r="AK47" s="143"/>
      <c r="AL47" s="143"/>
      <c r="AM47" s="143"/>
      <c r="AN47" s="143"/>
      <c r="AO47" s="143"/>
      <c r="AP47" s="143"/>
      <c r="AQ47" s="143"/>
      <c r="AR47" s="143"/>
      <c r="AS47" s="143"/>
      <c r="AT47" s="143"/>
      <c r="AU47" s="143"/>
      <c r="AV47" s="143"/>
      <c r="AW47" s="143"/>
      <c r="AX47" s="143"/>
      <c r="AY47" s="143"/>
      <c r="AZ47" s="143"/>
      <c r="BA47" s="143"/>
      <c r="BB47" s="143"/>
      <c r="BC47" s="143"/>
      <c r="BD47" s="143"/>
      <c r="BE47" s="143"/>
      <c r="BF47" s="143"/>
      <c r="BG47" s="143"/>
      <c r="BH47" s="143"/>
      <c r="BI47" s="143"/>
      <c r="BJ47" s="143"/>
      <c r="BK47" s="181"/>
      <c r="BL47" s="181"/>
      <c r="BM47" s="181"/>
      <c r="BN47" s="181"/>
      <c r="BO47" s="181"/>
      <c r="BP47" s="181"/>
      <c r="BQ47" s="181"/>
      <c r="BR47" s="181"/>
      <c r="BS47" s="181"/>
      <c r="BT47" s="181"/>
      <c r="BU47" s="181"/>
      <c r="BV47" s="283"/>
      <c r="BW47" s="283"/>
      <c r="BX47" s="283"/>
      <c r="BY47" s="283"/>
      <c r="BZ47" s="181"/>
      <c r="CA47" s="181"/>
      <c r="CB47" s="181"/>
      <c r="CC47" s="181"/>
      <c r="CD47" s="181"/>
      <c r="CE47" s="181"/>
      <c r="CF47" s="181"/>
      <c r="CG47" s="181"/>
    </row>
    <row r="48" spans="2:85" s="202" customFormat="1" ht="15">
      <c r="C48" s="55"/>
      <c r="D48" s="381"/>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55"/>
      <c r="AD48" s="381"/>
      <c r="AE48" s="143"/>
      <c r="AF48" s="143"/>
      <c r="AG48" s="143"/>
      <c r="AH48" s="143"/>
      <c r="AI48" s="143"/>
      <c r="AJ48" s="143"/>
      <c r="AK48" s="143"/>
      <c r="AL48" s="143"/>
      <c r="AM48" s="143"/>
      <c r="AN48" s="143"/>
      <c r="AO48" s="143"/>
      <c r="AP48" s="143"/>
      <c r="AQ48" s="143"/>
      <c r="AR48" s="143"/>
      <c r="AS48" s="143"/>
      <c r="AT48" s="143"/>
      <c r="AU48" s="143"/>
      <c r="AV48" s="143"/>
      <c r="AW48" s="143"/>
      <c r="AX48" s="143"/>
      <c r="AY48" s="143"/>
      <c r="AZ48" s="143"/>
      <c r="BA48" s="143"/>
      <c r="BB48" s="143"/>
      <c r="BC48" s="143"/>
      <c r="BD48" s="143"/>
      <c r="BE48" s="143"/>
      <c r="BF48" s="143"/>
      <c r="BG48" s="143"/>
      <c r="BH48" s="143"/>
      <c r="BI48" s="143"/>
      <c r="BJ48" s="143"/>
      <c r="BK48" s="181"/>
      <c r="BL48" s="181"/>
      <c r="BM48" s="181"/>
      <c r="BN48" s="181"/>
      <c r="BO48" s="181"/>
      <c r="BP48" s="181"/>
      <c r="BQ48" s="181"/>
      <c r="BR48" s="181"/>
      <c r="BS48" s="181"/>
      <c r="BT48" s="181"/>
      <c r="BU48" s="181"/>
      <c r="BV48" s="283"/>
      <c r="BW48" s="283"/>
      <c r="BX48" s="283"/>
      <c r="BY48" s="283"/>
      <c r="BZ48" s="181"/>
      <c r="CA48" s="181"/>
      <c r="CB48" s="181"/>
      <c r="CC48" s="181"/>
      <c r="CD48" s="181"/>
      <c r="CE48" s="181"/>
      <c r="CF48" s="181"/>
      <c r="CG48" s="181"/>
    </row>
    <row r="49" spans="3:85" s="202" customFormat="1" ht="15">
      <c r="C49" s="55"/>
      <c r="D49" s="381"/>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55"/>
      <c r="AD49" s="381"/>
      <c r="AE49" s="143"/>
      <c r="AF49" s="143"/>
      <c r="AG49" s="143"/>
      <c r="AH49" s="143"/>
      <c r="AI49" s="143"/>
      <c r="AJ49" s="143"/>
      <c r="AK49" s="143"/>
      <c r="AL49" s="143"/>
      <c r="AM49" s="143"/>
      <c r="AN49" s="143"/>
      <c r="AO49" s="143"/>
      <c r="AP49" s="143"/>
      <c r="AQ49" s="143"/>
      <c r="AR49" s="143"/>
      <c r="AS49" s="143"/>
      <c r="AT49" s="143"/>
      <c r="AU49" s="143"/>
      <c r="AV49" s="143"/>
      <c r="AW49" s="143"/>
      <c r="AX49" s="143"/>
      <c r="AY49" s="143"/>
      <c r="AZ49" s="143"/>
      <c r="BA49" s="143"/>
      <c r="BB49" s="143"/>
      <c r="BC49" s="143"/>
      <c r="BD49" s="143"/>
      <c r="BE49" s="143"/>
      <c r="BF49" s="143"/>
      <c r="BG49" s="143"/>
      <c r="BH49" s="143"/>
      <c r="BI49" s="143"/>
      <c r="BJ49" s="143"/>
      <c r="BK49" s="181"/>
      <c r="BL49" s="181"/>
      <c r="BM49" s="181"/>
      <c r="BN49" s="181"/>
      <c r="BO49" s="181"/>
      <c r="BP49" s="181"/>
      <c r="BQ49" s="181"/>
      <c r="BR49" s="181"/>
      <c r="BS49" s="181"/>
      <c r="BT49" s="181"/>
      <c r="BU49" s="181"/>
      <c r="BV49" s="283"/>
      <c r="BW49" s="283"/>
      <c r="BX49" s="283"/>
      <c r="BY49" s="283"/>
      <c r="BZ49" s="181"/>
      <c r="CA49" s="181"/>
      <c r="CB49" s="181"/>
      <c r="CC49" s="181"/>
      <c r="CD49" s="181"/>
      <c r="CE49" s="181"/>
      <c r="CF49" s="181"/>
      <c r="CG49" s="181"/>
    </row>
    <row r="50" spans="3:85" s="202" customFormat="1" ht="15">
      <c r="C50" s="55"/>
      <c r="D50" s="381"/>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55"/>
      <c r="AD50" s="381"/>
      <c r="AE50" s="143"/>
      <c r="AF50" s="143"/>
      <c r="AG50" s="143"/>
      <c r="AH50" s="143"/>
      <c r="AI50" s="143"/>
      <c r="AJ50" s="143"/>
      <c r="AK50" s="143"/>
      <c r="AL50" s="143"/>
      <c r="AM50" s="143"/>
      <c r="AN50" s="143"/>
      <c r="AO50" s="143"/>
      <c r="AP50" s="143"/>
      <c r="AQ50" s="143"/>
      <c r="AR50" s="143"/>
      <c r="AS50" s="143"/>
      <c r="AT50" s="143"/>
      <c r="AU50" s="143"/>
      <c r="AV50" s="143"/>
      <c r="AW50" s="143"/>
      <c r="AX50" s="143"/>
      <c r="AY50" s="143"/>
      <c r="AZ50" s="143"/>
      <c r="BA50" s="143"/>
      <c r="BB50" s="143"/>
      <c r="BC50" s="143"/>
      <c r="BD50" s="143"/>
      <c r="BE50" s="143"/>
      <c r="BF50" s="143"/>
      <c r="BG50" s="143"/>
      <c r="BH50" s="143"/>
      <c r="BI50" s="143"/>
      <c r="BJ50" s="143"/>
      <c r="BK50" s="181"/>
      <c r="BL50" s="181"/>
      <c r="BM50" s="181"/>
      <c r="BN50" s="181"/>
      <c r="BO50" s="181"/>
      <c r="BP50" s="181"/>
      <c r="BQ50" s="181"/>
      <c r="BR50" s="181"/>
      <c r="BS50" s="181"/>
      <c r="BT50" s="181"/>
      <c r="BU50" s="181"/>
      <c r="BV50" s="283"/>
      <c r="BW50" s="283"/>
      <c r="BX50" s="283"/>
      <c r="BY50" s="283"/>
      <c r="BZ50" s="181"/>
      <c r="CA50" s="181"/>
      <c r="CB50" s="181"/>
      <c r="CC50" s="181"/>
      <c r="CD50" s="181"/>
      <c r="CE50" s="181"/>
      <c r="CF50" s="181"/>
      <c r="CG50" s="181"/>
    </row>
    <row r="51" spans="3:85" s="202" customFormat="1">
      <c r="C51" s="55"/>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55"/>
      <c r="AD51" s="143"/>
      <c r="AE51" s="143"/>
      <c r="AF51" s="143"/>
      <c r="AG51" s="143"/>
      <c r="AH51" s="143"/>
      <c r="AI51" s="143"/>
      <c r="AJ51" s="143"/>
      <c r="AK51" s="143"/>
      <c r="AL51" s="143"/>
      <c r="AM51" s="143"/>
      <c r="AN51" s="143"/>
      <c r="AO51" s="143"/>
      <c r="AP51" s="143"/>
      <c r="AQ51" s="143"/>
      <c r="AR51" s="143"/>
      <c r="AS51" s="143"/>
      <c r="AT51" s="143"/>
      <c r="AU51" s="143"/>
      <c r="AV51" s="143"/>
      <c r="AW51" s="143"/>
      <c r="AX51" s="143"/>
      <c r="AY51" s="143"/>
      <c r="AZ51" s="143"/>
      <c r="BA51" s="143"/>
      <c r="BB51" s="143"/>
      <c r="BC51" s="143"/>
      <c r="BD51" s="143"/>
      <c r="BE51" s="143"/>
      <c r="BF51" s="143"/>
      <c r="BG51" s="143"/>
      <c r="BH51" s="143"/>
      <c r="BI51" s="143"/>
      <c r="BJ51" s="143"/>
      <c r="BK51" s="181"/>
      <c r="BL51" s="181"/>
      <c r="BM51" s="181"/>
      <c r="BN51" s="181"/>
      <c r="BO51" s="181"/>
      <c r="BP51" s="181"/>
      <c r="BQ51" s="181"/>
      <c r="BR51" s="181"/>
      <c r="BS51" s="181"/>
      <c r="BT51" s="181"/>
      <c r="BU51" s="181"/>
      <c r="BV51" s="283"/>
      <c r="BW51" s="283"/>
      <c r="BX51" s="283"/>
      <c r="BY51" s="283"/>
      <c r="BZ51" s="181"/>
      <c r="CA51" s="181"/>
      <c r="CB51" s="181"/>
      <c r="CC51" s="181"/>
      <c r="CD51" s="181"/>
      <c r="CE51" s="181"/>
      <c r="CF51" s="181"/>
      <c r="CG51" s="181"/>
    </row>
    <row r="52" spans="3:85" s="202" customFormat="1">
      <c r="C52" s="55"/>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55"/>
      <c r="AD52" s="143"/>
      <c r="AE52" s="143"/>
      <c r="AF52" s="143"/>
      <c r="AG52" s="143"/>
      <c r="AH52" s="143"/>
      <c r="AI52" s="143"/>
      <c r="AJ52" s="143"/>
      <c r="AK52" s="143"/>
      <c r="AL52" s="143"/>
      <c r="AM52" s="143"/>
      <c r="AN52" s="143"/>
      <c r="AO52" s="143"/>
      <c r="AP52" s="143"/>
      <c r="AQ52" s="143"/>
      <c r="AR52" s="143"/>
      <c r="AS52" s="143"/>
      <c r="AT52" s="143"/>
      <c r="AU52" s="143"/>
      <c r="AV52" s="143"/>
      <c r="AW52" s="143"/>
      <c r="AX52" s="143"/>
      <c r="AY52" s="143"/>
      <c r="AZ52" s="143"/>
      <c r="BA52" s="143"/>
      <c r="BB52" s="143"/>
      <c r="BC52" s="143"/>
      <c r="BD52" s="143"/>
      <c r="BE52" s="143"/>
      <c r="BF52" s="143"/>
      <c r="BG52" s="143"/>
      <c r="BH52" s="143"/>
      <c r="BI52" s="143"/>
      <c r="BJ52" s="143"/>
      <c r="BK52" s="181"/>
      <c r="BL52" s="181"/>
      <c r="BM52" s="181"/>
      <c r="BN52" s="181"/>
      <c r="BO52" s="181"/>
      <c r="BP52" s="181"/>
      <c r="BQ52" s="181"/>
      <c r="BR52" s="181"/>
      <c r="BS52" s="181"/>
      <c r="BT52" s="181"/>
      <c r="BU52" s="181"/>
      <c r="BV52" s="283"/>
      <c r="BW52" s="283"/>
      <c r="BX52" s="283"/>
      <c r="BY52" s="283"/>
      <c r="BZ52" s="181"/>
      <c r="CA52" s="181"/>
      <c r="CB52" s="181"/>
      <c r="CC52" s="181"/>
      <c r="CD52" s="181"/>
      <c r="CE52" s="181"/>
      <c r="CF52" s="181"/>
      <c r="CG52" s="181"/>
    </row>
    <row r="53" spans="3:85" s="202" customFormat="1">
      <c r="C53" s="55"/>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55"/>
      <c r="AD53" s="143"/>
      <c r="AE53" s="143"/>
      <c r="AF53" s="143"/>
      <c r="AG53" s="143"/>
      <c r="AH53" s="143"/>
      <c r="AI53" s="143"/>
      <c r="AJ53" s="143"/>
      <c r="AK53" s="143"/>
      <c r="AL53" s="143"/>
      <c r="AM53" s="143"/>
      <c r="AN53" s="143"/>
      <c r="AO53" s="143"/>
      <c r="AP53" s="143"/>
      <c r="AQ53" s="143"/>
      <c r="AR53" s="143"/>
      <c r="AS53" s="143"/>
      <c r="AT53" s="143"/>
      <c r="AU53" s="143"/>
      <c r="AV53" s="143"/>
      <c r="AW53" s="143"/>
      <c r="AX53" s="143"/>
      <c r="AY53" s="143"/>
      <c r="AZ53" s="143"/>
      <c r="BA53" s="143"/>
      <c r="BB53" s="143"/>
      <c r="BC53" s="143"/>
      <c r="BD53" s="143"/>
      <c r="BE53" s="143"/>
      <c r="BF53" s="143"/>
      <c r="BG53" s="143"/>
      <c r="BH53" s="143"/>
      <c r="BI53" s="143"/>
      <c r="BJ53" s="143"/>
      <c r="BK53" s="181"/>
      <c r="BL53" s="181"/>
      <c r="BM53" s="181"/>
      <c r="BN53" s="181"/>
      <c r="BO53" s="181"/>
      <c r="BP53" s="181"/>
      <c r="BQ53" s="181"/>
      <c r="BR53" s="181"/>
      <c r="BS53" s="181"/>
      <c r="BT53" s="181"/>
      <c r="BU53" s="181"/>
      <c r="BV53" s="283"/>
      <c r="BW53" s="283"/>
      <c r="BX53" s="283"/>
      <c r="BY53" s="283"/>
      <c r="BZ53" s="181"/>
      <c r="CA53" s="181"/>
      <c r="CB53" s="181"/>
      <c r="CC53" s="181"/>
      <c r="CD53" s="181"/>
      <c r="CE53" s="181"/>
      <c r="CF53" s="181"/>
      <c r="CG53" s="181"/>
    </row>
    <row r="54" spans="3:85" s="202" customFormat="1">
      <c r="C54" s="55"/>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55"/>
      <c r="AD54" s="143"/>
      <c r="AE54" s="143"/>
      <c r="AF54" s="143"/>
      <c r="AG54" s="143"/>
      <c r="AH54" s="143"/>
      <c r="AI54" s="143"/>
      <c r="AJ54" s="143"/>
      <c r="AK54" s="143"/>
      <c r="AL54" s="143"/>
      <c r="AM54" s="143"/>
      <c r="AN54" s="143"/>
      <c r="AO54" s="143"/>
      <c r="AP54" s="143"/>
      <c r="AQ54" s="143"/>
      <c r="AR54" s="143"/>
      <c r="AS54" s="143"/>
      <c r="AT54" s="143"/>
      <c r="AU54" s="143"/>
      <c r="AV54" s="143"/>
      <c r="AW54" s="143"/>
      <c r="AX54" s="143"/>
      <c r="AY54" s="143"/>
      <c r="AZ54" s="143"/>
      <c r="BA54" s="143"/>
      <c r="BB54" s="143"/>
      <c r="BC54" s="143"/>
      <c r="BD54" s="143"/>
      <c r="BE54" s="143"/>
      <c r="BF54" s="143"/>
      <c r="BG54" s="143"/>
      <c r="BH54" s="143"/>
      <c r="BI54" s="143"/>
      <c r="BJ54" s="143"/>
      <c r="BK54" s="181"/>
      <c r="BL54" s="181"/>
      <c r="BM54" s="181"/>
      <c r="BN54" s="181"/>
      <c r="BO54" s="181"/>
      <c r="BP54" s="181"/>
      <c r="BQ54" s="181"/>
      <c r="BR54" s="181"/>
      <c r="BS54" s="181"/>
      <c r="BT54" s="181"/>
      <c r="BU54" s="181"/>
      <c r="BV54" s="283"/>
      <c r="BW54" s="283"/>
      <c r="BX54" s="283"/>
      <c r="BY54" s="283"/>
      <c r="BZ54" s="181"/>
      <c r="CA54" s="181"/>
      <c r="CB54" s="181"/>
      <c r="CC54" s="181"/>
      <c r="CD54" s="181"/>
      <c r="CE54" s="181"/>
      <c r="CF54" s="181"/>
      <c r="CG54" s="181"/>
    </row>
    <row r="55" spans="3:85" s="202" customFormat="1">
      <c r="C55" s="55"/>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55"/>
      <c r="AD55" s="143"/>
      <c r="AE55" s="143"/>
      <c r="AF55" s="143"/>
      <c r="AG55" s="143"/>
      <c r="AH55" s="143"/>
      <c r="AI55" s="143"/>
      <c r="AJ55" s="143"/>
      <c r="AK55" s="143"/>
      <c r="AL55" s="143"/>
      <c r="AM55" s="143"/>
      <c r="AN55" s="143"/>
      <c r="AO55" s="143"/>
      <c r="AP55" s="143"/>
      <c r="AQ55" s="143"/>
      <c r="AR55" s="143"/>
      <c r="AS55" s="143"/>
      <c r="AT55" s="143"/>
      <c r="AU55" s="143"/>
      <c r="AV55" s="143"/>
      <c r="AW55" s="143"/>
      <c r="AX55" s="143"/>
      <c r="AY55" s="143"/>
      <c r="AZ55" s="143"/>
      <c r="BA55" s="143"/>
      <c r="BB55" s="143"/>
      <c r="BC55" s="143"/>
      <c r="BD55" s="143"/>
      <c r="BE55" s="143"/>
      <c r="BF55" s="143"/>
      <c r="BG55" s="143"/>
      <c r="BH55" s="143"/>
      <c r="BI55" s="143"/>
      <c r="BJ55" s="143"/>
      <c r="BK55" s="181"/>
      <c r="BL55" s="181"/>
      <c r="BM55" s="181"/>
      <c r="BN55" s="181"/>
      <c r="BO55" s="181"/>
      <c r="BP55" s="181"/>
      <c r="BQ55" s="181"/>
      <c r="BR55" s="181"/>
      <c r="BS55" s="181"/>
      <c r="BT55" s="181"/>
      <c r="BU55" s="181"/>
      <c r="BV55" s="283"/>
      <c r="BW55" s="283"/>
      <c r="BX55" s="283"/>
      <c r="BY55" s="283"/>
      <c r="BZ55" s="181"/>
      <c r="CA55" s="181"/>
      <c r="CB55" s="181"/>
      <c r="CC55" s="181"/>
      <c r="CD55" s="181"/>
      <c r="CE55" s="181"/>
      <c r="CF55" s="181"/>
      <c r="CG55" s="181"/>
    </row>
    <row r="56" spans="3:85" s="202" customFormat="1">
      <c r="C56" s="55"/>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55"/>
      <c r="AD56" s="143"/>
      <c r="AE56" s="143"/>
      <c r="AF56" s="143"/>
      <c r="AG56" s="143"/>
      <c r="AH56" s="143"/>
      <c r="AI56" s="143"/>
      <c r="AJ56" s="143"/>
      <c r="AK56" s="143"/>
      <c r="AL56" s="143"/>
      <c r="AM56" s="143"/>
      <c r="AN56" s="143"/>
      <c r="AO56" s="143"/>
      <c r="AP56" s="143"/>
      <c r="AQ56" s="143"/>
      <c r="AR56" s="143"/>
      <c r="AS56" s="143"/>
      <c r="AT56" s="143"/>
      <c r="AU56" s="143"/>
      <c r="AV56" s="143"/>
      <c r="AW56" s="143"/>
      <c r="AX56" s="143"/>
      <c r="AY56" s="143"/>
      <c r="AZ56" s="143"/>
      <c r="BA56" s="143"/>
      <c r="BB56" s="143"/>
      <c r="BC56" s="143"/>
      <c r="BD56" s="143"/>
      <c r="BE56" s="143"/>
      <c r="BF56" s="143"/>
      <c r="BG56" s="143"/>
      <c r="BH56" s="143"/>
      <c r="BI56" s="143"/>
      <c r="BJ56" s="143"/>
      <c r="BK56" s="181"/>
      <c r="BL56" s="181"/>
      <c r="BM56" s="181"/>
      <c r="BN56" s="181"/>
      <c r="BO56" s="181"/>
      <c r="BP56" s="181"/>
      <c r="BQ56" s="181"/>
      <c r="BR56" s="181"/>
      <c r="BS56" s="181"/>
      <c r="BT56" s="181"/>
      <c r="BU56" s="181"/>
      <c r="BV56" s="283"/>
      <c r="BW56" s="283"/>
      <c r="BX56" s="283"/>
      <c r="BY56" s="283"/>
      <c r="BZ56" s="181"/>
      <c r="CA56" s="181"/>
      <c r="CB56" s="181"/>
      <c r="CC56" s="181"/>
      <c r="CD56" s="181"/>
      <c r="CE56" s="181"/>
      <c r="CF56" s="181"/>
      <c r="CG56" s="181"/>
    </row>
    <row r="57" spans="3:85" s="202" customFormat="1">
      <c r="C57" s="55"/>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55"/>
      <c r="AD57" s="143"/>
      <c r="AE57" s="143"/>
      <c r="AF57" s="143"/>
      <c r="AG57" s="143"/>
      <c r="AH57" s="143"/>
      <c r="AI57" s="143"/>
      <c r="AJ57" s="143"/>
      <c r="AK57" s="143"/>
      <c r="AL57" s="143"/>
      <c r="AM57" s="143"/>
      <c r="AN57" s="143"/>
      <c r="AO57" s="143"/>
      <c r="AP57" s="143"/>
      <c r="AQ57" s="143"/>
      <c r="AR57" s="143"/>
      <c r="AS57" s="143"/>
      <c r="AT57" s="143"/>
      <c r="AU57" s="143"/>
      <c r="AV57" s="143"/>
      <c r="AW57" s="143"/>
      <c r="AX57" s="143"/>
      <c r="AY57" s="143"/>
      <c r="AZ57" s="143"/>
      <c r="BA57" s="143"/>
      <c r="BB57" s="143"/>
      <c r="BC57" s="143"/>
      <c r="BD57" s="143"/>
      <c r="BE57" s="143"/>
      <c r="BF57" s="143"/>
      <c r="BG57" s="143"/>
      <c r="BH57" s="143"/>
      <c r="BI57" s="143"/>
      <c r="BJ57" s="143"/>
      <c r="BK57" s="181"/>
      <c r="BL57" s="181"/>
      <c r="BM57" s="181"/>
      <c r="BN57" s="181"/>
      <c r="BO57" s="181"/>
      <c r="BP57" s="181"/>
      <c r="BQ57" s="181"/>
      <c r="BR57" s="181"/>
      <c r="BS57" s="181"/>
      <c r="BT57" s="181"/>
      <c r="BU57" s="181"/>
      <c r="BV57" s="283"/>
      <c r="BW57" s="283"/>
      <c r="BX57" s="283"/>
      <c r="BY57" s="283"/>
      <c r="BZ57" s="181"/>
      <c r="CA57" s="181"/>
      <c r="CB57" s="181"/>
      <c r="CC57" s="181"/>
      <c r="CD57" s="181"/>
      <c r="CE57" s="181"/>
      <c r="CF57" s="181"/>
      <c r="CG57" s="181"/>
    </row>
    <row r="58" spans="3:85" s="202" customFormat="1">
      <c r="C58" s="55"/>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55"/>
      <c r="AD58" s="143"/>
      <c r="AE58" s="143"/>
      <c r="AF58" s="143"/>
      <c r="AG58" s="143"/>
      <c r="AH58" s="143"/>
      <c r="AI58" s="143"/>
      <c r="AJ58" s="143"/>
      <c r="AK58" s="143"/>
      <c r="AL58" s="143"/>
      <c r="AM58" s="143"/>
      <c r="AN58" s="143"/>
      <c r="AO58" s="143"/>
      <c r="AP58" s="143"/>
      <c r="AQ58" s="143"/>
      <c r="AR58" s="143"/>
      <c r="AS58" s="143"/>
      <c r="AT58" s="143"/>
      <c r="AU58" s="143"/>
      <c r="AV58" s="143"/>
      <c r="AW58" s="143"/>
      <c r="AX58" s="143"/>
      <c r="AY58" s="143"/>
      <c r="AZ58" s="143"/>
      <c r="BA58" s="143"/>
      <c r="BB58" s="143"/>
      <c r="BC58" s="143"/>
      <c r="BD58" s="143"/>
      <c r="BE58" s="143"/>
      <c r="BF58" s="143"/>
      <c r="BG58" s="143"/>
      <c r="BH58" s="143"/>
      <c r="BI58" s="143"/>
      <c r="BJ58" s="143"/>
      <c r="BK58" s="181"/>
      <c r="BL58" s="181"/>
      <c r="BM58" s="181"/>
      <c r="BN58" s="181"/>
      <c r="BO58" s="181"/>
      <c r="BP58" s="181"/>
      <c r="BQ58" s="181"/>
      <c r="BR58" s="181"/>
      <c r="BS58" s="181"/>
      <c r="BT58" s="181"/>
      <c r="BU58" s="181"/>
      <c r="BV58" s="283"/>
      <c r="BW58" s="283"/>
      <c r="BX58" s="283"/>
      <c r="BY58" s="283"/>
      <c r="BZ58" s="181"/>
      <c r="CA58" s="181"/>
      <c r="CB58" s="181"/>
      <c r="CC58" s="181"/>
      <c r="CD58" s="181"/>
      <c r="CE58" s="181"/>
      <c r="CF58" s="181"/>
      <c r="CG58" s="181"/>
    </row>
    <row r="59" spans="3:85" s="202" customFormat="1">
      <c r="C59" s="55"/>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55"/>
      <c r="AD59" s="143"/>
      <c r="AE59" s="143"/>
      <c r="AF59" s="143"/>
      <c r="AG59" s="143"/>
      <c r="AH59" s="143"/>
      <c r="AI59" s="143"/>
      <c r="AJ59" s="143"/>
      <c r="AK59" s="143"/>
      <c r="AL59" s="143"/>
      <c r="AM59" s="143"/>
      <c r="AN59" s="143"/>
      <c r="AO59" s="143"/>
      <c r="AP59" s="143"/>
      <c r="AQ59" s="143"/>
      <c r="AR59" s="143"/>
      <c r="AS59" s="143"/>
      <c r="AT59" s="143"/>
      <c r="AU59" s="143"/>
      <c r="AV59" s="143"/>
      <c r="AW59" s="143"/>
      <c r="AX59" s="143"/>
      <c r="AY59" s="143"/>
      <c r="AZ59" s="143"/>
      <c r="BA59" s="143"/>
      <c r="BB59" s="143"/>
      <c r="BC59" s="143"/>
      <c r="BD59" s="143"/>
      <c r="BE59" s="143"/>
      <c r="BF59" s="143"/>
      <c r="BG59" s="143"/>
      <c r="BH59" s="143"/>
      <c r="BI59" s="143"/>
      <c r="BJ59" s="143"/>
      <c r="BK59" s="181"/>
      <c r="BL59" s="181"/>
      <c r="BM59" s="181"/>
      <c r="BN59" s="181"/>
      <c r="BO59" s="181"/>
      <c r="BP59" s="181"/>
      <c r="BQ59" s="181"/>
      <c r="BR59" s="181"/>
      <c r="BS59" s="181"/>
      <c r="BT59" s="181"/>
      <c r="BU59" s="181"/>
      <c r="BV59" s="283"/>
      <c r="BW59" s="283"/>
      <c r="BX59" s="283"/>
      <c r="BY59" s="283"/>
      <c r="BZ59" s="181"/>
      <c r="CA59" s="181"/>
      <c r="CB59" s="181"/>
      <c r="CC59" s="181"/>
      <c r="CD59" s="181"/>
      <c r="CE59" s="181"/>
      <c r="CF59" s="181"/>
      <c r="CG59" s="181"/>
    </row>
    <row r="60" spans="3:85" s="202" customFormat="1">
      <c r="C60" s="55"/>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55"/>
      <c r="AD60" s="143"/>
      <c r="AE60" s="143"/>
      <c r="AF60" s="143"/>
      <c r="AG60" s="143"/>
      <c r="AH60" s="143"/>
      <c r="AI60" s="143"/>
      <c r="AJ60" s="143"/>
      <c r="AK60" s="143"/>
      <c r="AL60" s="143"/>
      <c r="AM60" s="143"/>
      <c r="AN60" s="143"/>
      <c r="AO60" s="143"/>
      <c r="AP60" s="143"/>
      <c r="AQ60" s="143"/>
      <c r="AR60" s="143"/>
      <c r="AS60" s="143"/>
      <c r="AT60" s="143"/>
      <c r="AU60" s="143"/>
      <c r="AV60" s="143"/>
      <c r="AW60" s="143"/>
      <c r="AX60" s="143"/>
      <c r="AY60" s="143"/>
      <c r="AZ60" s="143"/>
      <c r="BA60" s="143"/>
      <c r="BB60" s="143"/>
      <c r="BC60" s="143"/>
      <c r="BD60" s="143"/>
      <c r="BE60" s="143"/>
      <c r="BF60" s="143"/>
      <c r="BG60" s="143"/>
      <c r="BH60" s="143"/>
      <c r="BI60" s="143"/>
      <c r="BJ60" s="143"/>
      <c r="BK60" s="181"/>
      <c r="BL60" s="181"/>
      <c r="BM60" s="181"/>
      <c r="BN60" s="181"/>
      <c r="BO60" s="181"/>
      <c r="BP60" s="181"/>
      <c r="BQ60" s="181"/>
      <c r="BR60" s="181"/>
      <c r="BS60" s="181"/>
      <c r="BT60" s="181"/>
      <c r="BU60" s="181"/>
      <c r="BV60" s="283"/>
      <c r="BW60" s="283"/>
      <c r="BX60" s="283"/>
      <c r="BY60" s="283"/>
      <c r="BZ60" s="181"/>
      <c r="CA60" s="181"/>
      <c r="CB60" s="181"/>
      <c r="CC60" s="181"/>
      <c r="CD60" s="181"/>
      <c r="CE60" s="181"/>
      <c r="CF60" s="181"/>
      <c r="CG60" s="181"/>
    </row>
    <row r="61" spans="3:85" s="202" customFormat="1">
      <c r="C61" s="55"/>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55"/>
      <c r="AD61" s="143"/>
      <c r="AE61" s="143"/>
      <c r="AF61" s="143"/>
      <c r="AG61" s="143"/>
      <c r="AH61" s="143"/>
      <c r="AI61" s="143"/>
      <c r="AJ61" s="143"/>
      <c r="AK61" s="143"/>
      <c r="AL61" s="143"/>
      <c r="AM61" s="143"/>
      <c r="AN61" s="143"/>
      <c r="AO61" s="143"/>
      <c r="AP61" s="143"/>
      <c r="AQ61" s="143"/>
      <c r="AR61" s="143"/>
      <c r="AS61" s="143"/>
      <c r="AT61" s="143"/>
      <c r="AU61" s="143"/>
      <c r="AV61" s="143"/>
      <c r="AW61" s="143"/>
      <c r="AX61" s="143"/>
      <c r="AY61" s="143"/>
      <c r="AZ61" s="143"/>
      <c r="BA61" s="143"/>
      <c r="BB61" s="143"/>
      <c r="BC61" s="143"/>
      <c r="BD61" s="143"/>
      <c r="BE61" s="143"/>
      <c r="BF61" s="143"/>
      <c r="BG61" s="143"/>
      <c r="BH61" s="143"/>
      <c r="BI61" s="143"/>
      <c r="BJ61" s="143"/>
      <c r="BK61" s="181"/>
      <c r="BL61" s="181"/>
      <c r="BM61" s="181"/>
      <c r="BN61" s="181"/>
      <c r="BO61" s="181"/>
      <c r="BP61" s="181"/>
      <c r="BQ61" s="181"/>
      <c r="BR61" s="181"/>
      <c r="BS61" s="181"/>
      <c r="BT61" s="181"/>
      <c r="BU61" s="181"/>
      <c r="BV61" s="283"/>
      <c r="BW61" s="283"/>
      <c r="BX61" s="283"/>
      <c r="BY61" s="283"/>
      <c r="BZ61" s="181"/>
      <c r="CA61" s="181"/>
      <c r="CB61" s="181"/>
      <c r="CC61" s="181"/>
      <c r="CD61" s="181"/>
      <c r="CE61" s="181"/>
      <c r="CF61" s="181"/>
      <c r="CG61" s="181"/>
    </row>
    <row r="62" spans="3:85" s="202" customFormat="1">
      <c r="C62" s="55"/>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55"/>
      <c r="AD62" s="143"/>
      <c r="AE62" s="143"/>
      <c r="AF62" s="143"/>
      <c r="AG62" s="143"/>
      <c r="AH62" s="143"/>
      <c r="AI62" s="143"/>
      <c r="AJ62" s="143"/>
      <c r="AK62" s="143"/>
      <c r="AL62" s="143"/>
      <c r="AM62" s="143"/>
      <c r="AN62" s="143"/>
      <c r="AO62" s="143"/>
      <c r="AP62" s="143"/>
      <c r="AQ62" s="143"/>
      <c r="AR62" s="143"/>
      <c r="AS62" s="143"/>
      <c r="AT62" s="143"/>
      <c r="AU62" s="143"/>
      <c r="AV62" s="143"/>
      <c r="AW62" s="143"/>
      <c r="AX62" s="143"/>
      <c r="AY62" s="143"/>
      <c r="AZ62" s="143"/>
      <c r="BA62" s="143"/>
      <c r="BB62" s="143"/>
      <c r="BC62" s="143"/>
      <c r="BD62" s="143"/>
      <c r="BE62" s="143"/>
      <c r="BF62" s="143"/>
      <c r="BG62" s="143"/>
      <c r="BH62" s="143"/>
      <c r="BI62" s="143"/>
      <c r="BJ62" s="143"/>
      <c r="BK62" s="181"/>
      <c r="BL62" s="181"/>
      <c r="BM62" s="181"/>
      <c r="BN62" s="181"/>
      <c r="BO62" s="181"/>
      <c r="BP62" s="181"/>
      <c r="BQ62" s="181"/>
      <c r="BR62" s="181"/>
      <c r="BS62" s="181"/>
      <c r="BT62" s="181"/>
      <c r="BU62" s="181"/>
      <c r="BV62" s="283"/>
      <c r="BW62" s="283"/>
      <c r="BX62" s="283"/>
      <c r="BY62" s="283"/>
      <c r="BZ62" s="181"/>
      <c r="CA62" s="181"/>
      <c r="CB62" s="181"/>
      <c r="CC62" s="181"/>
      <c r="CD62" s="181"/>
      <c r="CE62" s="181"/>
      <c r="CF62" s="181"/>
      <c r="CG62" s="181"/>
    </row>
    <row r="63" spans="3:85" s="202" customFormat="1">
      <c r="C63" s="55"/>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55"/>
      <c r="AD63" s="143"/>
      <c r="AE63" s="143"/>
      <c r="AF63" s="143"/>
      <c r="AG63" s="143"/>
      <c r="AH63" s="143"/>
      <c r="AI63" s="143"/>
      <c r="AJ63" s="143"/>
      <c r="AK63" s="143"/>
      <c r="AL63" s="143"/>
      <c r="AM63" s="143"/>
      <c r="AN63" s="143"/>
      <c r="AO63" s="143"/>
      <c r="AP63" s="143"/>
      <c r="AQ63" s="143"/>
      <c r="AR63" s="143"/>
      <c r="AS63" s="143"/>
      <c r="AT63" s="143"/>
      <c r="AU63" s="143"/>
      <c r="AV63" s="143"/>
      <c r="AW63" s="143"/>
      <c r="AX63" s="143"/>
      <c r="AY63" s="143"/>
      <c r="AZ63" s="143"/>
      <c r="BA63" s="143"/>
      <c r="BB63" s="143"/>
      <c r="BC63" s="143"/>
      <c r="BD63" s="143"/>
      <c r="BE63" s="143"/>
      <c r="BF63" s="143"/>
      <c r="BG63" s="143"/>
      <c r="BH63" s="143"/>
      <c r="BI63" s="143"/>
      <c r="BJ63" s="143"/>
      <c r="BK63" s="181"/>
      <c r="BL63" s="181"/>
      <c r="BM63" s="181"/>
      <c r="BN63" s="181"/>
      <c r="BO63" s="181"/>
      <c r="BP63" s="181"/>
      <c r="BQ63" s="181"/>
      <c r="BR63" s="181"/>
      <c r="BS63" s="181"/>
      <c r="BT63" s="181"/>
      <c r="BU63" s="181"/>
      <c r="BV63" s="283"/>
      <c r="BW63" s="283"/>
      <c r="BX63" s="283"/>
      <c r="BY63" s="283"/>
      <c r="BZ63" s="181"/>
      <c r="CA63" s="181"/>
      <c r="CB63" s="181"/>
      <c r="CC63" s="181"/>
      <c r="CD63" s="181"/>
      <c r="CE63" s="181"/>
      <c r="CF63" s="181"/>
      <c r="CG63" s="181"/>
    </row>
    <row r="64" spans="3:85" s="202" customFormat="1">
      <c r="C64" s="55"/>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55"/>
      <c r="AD64" s="143"/>
      <c r="AE64" s="143"/>
      <c r="AF64" s="143"/>
      <c r="AG64" s="143"/>
      <c r="AH64" s="143"/>
      <c r="AI64" s="143"/>
      <c r="AJ64" s="143"/>
      <c r="AK64" s="143"/>
      <c r="AL64" s="143"/>
      <c r="AM64" s="143"/>
      <c r="AN64" s="143"/>
      <c r="AO64" s="143"/>
      <c r="AP64" s="143"/>
      <c r="AQ64" s="143"/>
      <c r="AR64" s="143"/>
      <c r="AS64" s="143"/>
      <c r="AT64" s="143"/>
      <c r="AU64" s="143"/>
      <c r="AV64" s="143"/>
      <c r="AW64" s="143"/>
      <c r="AX64" s="143"/>
      <c r="AY64" s="143"/>
      <c r="AZ64" s="143"/>
      <c r="BA64" s="143"/>
      <c r="BB64" s="143"/>
      <c r="BC64" s="143"/>
      <c r="BD64" s="143"/>
      <c r="BE64" s="143"/>
      <c r="BF64" s="143"/>
      <c r="BG64" s="143"/>
      <c r="BH64" s="143"/>
      <c r="BI64" s="143"/>
      <c r="BJ64" s="143"/>
      <c r="BK64" s="181"/>
      <c r="BL64" s="181"/>
      <c r="BM64" s="181"/>
      <c r="BN64" s="181"/>
      <c r="BO64" s="181"/>
      <c r="BP64" s="181"/>
      <c r="BQ64" s="181"/>
      <c r="BR64" s="181"/>
      <c r="BS64" s="181"/>
      <c r="BT64" s="181"/>
      <c r="BU64" s="181"/>
      <c r="BV64" s="283"/>
      <c r="BW64" s="283"/>
      <c r="BX64" s="283"/>
      <c r="BY64" s="283"/>
      <c r="BZ64" s="181"/>
      <c r="CA64" s="181"/>
      <c r="CB64" s="181"/>
      <c r="CC64" s="181"/>
      <c r="CD64" s="181"/>
      <c r="CE64" s="181"/>
      <c r="CF64" s="181"/>
      <c r="CG64" s="181"/>
    </row>
    <row r="65" spans="3:85" s="202" customFormat="1">
      <c r="C65" s="55"/>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55"/>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143"/>
      <c r="BA65" s="143"/>
      <c r="BB65" s="143"/>
      <c r="BC65" s="143"/>
      <c r="BD65" s="143"/>
      <c r="BE65" s="143"/>
      <c r="BF65" s="143"/>
      <c r="BG65" s="143"/>
      <c r="BH65" s="143"/>
      <c r="BI65" s="143"/>
      <c r="BJ65" s="143"/>
      <c r="BK65" s="181"/>
      <c r="BL65" s="181"/>
      <c r="BM65" s="181"/>
      <c r="BN65" s="181"/>
      <c r="BO65" s="181"/>
      <c r="BP65" s="181"/>
      <c r="BQ65" s="181"/>
      <c r="BR65" s="181"/>
      <c r="BS65" s="181"/>
      <c r="BT65" s="181"/>
      <c r="BU65" s="181"/>
      <c r="BV65" s="283"/>
      <c r="BW65" s="283"/>
      <c r="BX65" s="283"/>
      <c r="BY65" s="283"/>
      <c r="BZ65" s="181"/>
      <c r="CA65" s="181"/>
      <c r="CB65" s="181"/>
      <c r="CC65" s="181"/>
      <c r="CD65" s="181"/>
      <c r="CE65" s="181"/>
      <c r="CF65" s="181"/>
      <c r="CG65" s="181"/>
    </row>
    <row r="66" spans="3:85" s="202" customFormat="1">
      <c r="C66" s="55"/>
      <c r="D66" s="143"/>
      <c r="E66" s="143"/>
      <c r="F66" s="578"/>
      <c r="G66" s="143"/>
      <c r="H66" s="143"/>
      <c r="I66" s="143"/>
      <c r="J66" s="143"/>
      <c r="K66" s="143"/>
      <c r="L66" s="143"/>
      <c r="M66" s="143"/>
      <c r="N66" s="143"/>
      <c r="O66" s="143"/>
      <c r="P66" s="143"/>
      <c r="Q66" s="143"/>
      <c r="R66" s="143"/>
      <c r="S66" s="143"/>
      <c r="T66" s="143"/>
      <c r="U66" s="143"/>
      <c r="V66" s="143"/>
      <c r="W66" s="143"/>
      <c r="X66" s="143"/>
      <c r="Y66" s="143"/>
      <c r="Z66" s="143"/>
      <c r="AA66" s="143"/>
      <c r="AB66" s="143"/>
      <c r="AC66" s="55"/>
      <c r="AD66" s="143"/>
      <c r="AE66" s="143"/>
      <c r="AF66" s="578"/>
      <c r="AG66" s="143"/>
      <c r="AH66" s="143"/>
      <c r="AI66" s="143"/>
      <c r="AJ66" s="143"/>
      <c r="AK66" s="143"/>
      <c r="AL66" s="143"/>
      <c r="AM66" s="143"/>
      <c r="AN66" s="143"/>
      <c r="AO66" s="143"/>
      <c r="AP66" s="143"/>
      <c r="AQ66" s="143"/>
      <c r="AR66" s="143"/>
      <c r="AS66" s="143"/>
      <c r="AT66" s="143"/>
      <c r="AU66" s="143"/>
      <c r="AV66" s="143"/>
      <c r="AW66" s="143"/>
      <c r="AX66" s="143"/>
      <c r="AY66" s="143"/>
      <c r="AZ66" s="143"/>
      <c r="BA66" s="143"/>
      <c r="BB66" s="143"/>
      <c r="BC66" s="143"/>
      <c r="BD66" s="143"/>
      <c r="BE66" s="143"/>
      <c r="BF66" s="143"/>
      <c r="BG66" s="143"/>
      <c r="BH66" s="143"/>
      <c r="BI66" s="143"/>
      <c r="BJ66" s="143"/>
      <c r="BK66" s="181"/>
      <c r="BL66" s="181"/>
      <c r="BM66" s="181"/>
      <c r="BN66" s="181"/>
      <c r="BO66" s="181"/>
      <c r="BP66" s="181"/>
      <c r="BQ66" s="181"/>
      <c r="BR66" s="181"/>
      <c r="BS66" s="181"/>
      <c r="BT66" s="181"/>
      <c r="BU66" s="181"/>
      <c r="BV66" s="283"/>
      <c r="BW66" s="283"/>
      <c r="BX66" s="283"/>
      <c r="BY66" s="283"/>
      <c r="BZ66" s="181"/>
      <c r="CA66" s="181"/>
      <c r="CB66" s="181"/>
      <c r="CC66" s="181"/>
      <c r="CD66" s="181"/>
      <c r="CE66" s="181"/>
      <c r="CF66" s="181"/>
      <c r="CG66" s="181"/>
    </row>
    <row r="67" spans="3:85" s="202" customFormat="1">
      <c r="C67" s="55"/>
      <c r="D67" s="143"/>
      <c r="E67" s="143"/>
      <c r="F67" s="578"/>
      <c r="G67" s="143"/>
      <c r="H67" s="143"/>
      <c r="I67" s="143"/>
      <c r="J67" s="143"/>
      <c r="K67" s="143"/>
      <c r="L67" s="143"/>
      <c r="M67" s="143"/>
      <c r="N67" s="143"/>
      <c r="O67" s="143"/>
      <c r="P67" s="143"/>
      <c r="Q67" s="143"/>
      <c r="R67" s="143"/>
      <c r="S67" s="143"/>
      <c r="T67" s="143"/>
      <c r="U67" s="143"/>
      <c r="V67" s="143"/>
      <c r="W67" s="143"/>
      <c r="X67" s="143"/>
      <c r="Y67" s="143"/>
      <c r="Z67" s="143"/>
      <c r="AA67" s="143"/>
      <c r="AB67" s="143"/>
      <c r="AC67" s="55"/>
      <c r="AD67" s="143"/>
      <c r="AE67" s="143"/>
      <c r="AF67" s="578"/>
      <c r="AG67" s="143"/>
      <c r="AH67" s="143"/>
      <c r="AI67" s="143"/>
      <c r="AJ67" s="143"/>
      <c r="AK67" s="143"/>
      <c r="AL67" s="143"/>
      <c r="AM67" s="143"/>
      <c r="AN67" s="143"/>
      <c r="AO67" s="143"/>
      <c r="AP67" s="143"/>
      <c r="AQ67" s="143"/>
      <c r="AR67" s="143"/>
      <c r="AS67" s="143"/>
      <c r="AT67" s="143"/>
      <c r="AU67" s="143"/>
      <c r="AV67" s="143"/>
      <c r="AW67" s="143"/>
      <c r="AX67" s="143"/>
      <c r="AY67" s="143"/>
      <c r="AZ67" s="143"/>
      <c r="BA67" s="143"/>
      <c r="BB67" s="143"/>
      <c r="BC67" s="143"/>
      <c r="BD67" s="143"/>
      <c r="BE67" s="143"/>
      <c r="BF67" s="143"/>
      <c r="BG67" s="143"/>
      <c r="BH67" s="143"/>
      <c r="BI67" s="143"/>
      <c r="BJ67" s="143"/>
      <c r="BK67" s="181"/>
      <c r="BL67" s="181"/>
      <c r="BM67" s="181"/>
      <c r="BN67" s="181"/>
      <c r="BO67" s="181"/>
      <c r="BP67" s="181"/>
      <c r="BQ67" s="181"/>
      <c r="BR67" s="181"/>
      <c r="BS67" s="181"/>
      <c r="BT67" s="181"/>
      <c r="BU67" s="181"/>
      <c r="BV67" s="283"/>
      <c r="BW67" s="283"/>
      <c r="BX67" s="283"/>
      <c r="BY67" s="283"/>
      <c r="BZ67" s="181"/>
      <c r="CA67" s="181"/>
      <c r="CB67" s="181"/>
      <c r="CC67" s="181"/>
      <c r="CD67" s="181"/>
      <c r="CE67" s="181"/>
      <c r="CF67" s="181"/>
      <c r="CG67" s="181"/>
    </row>
    <row r="68" spans="3:85" s="202" customFormat="1">
      <c r="C68" s="55"/>
      <c r="D68" s="143"/>
      <c r="E68" s="143"/>
      <c r="F68" s="578"/>
      <c r="G68" s="143"/>
      <c r="H68" s="143"/>
      <c r="I68" s="143"/>
      <c r="J68" s="143"/>
      <c r="K68" s="143"/>
      <c r="L68" s="143"/>
      <c r="M68" s="143"/>
      <c r="N68" s="143"/>
      <c r="O68" s="143"/>
      <c r="P68" s="143"/>
      <c r="Q68" s="143"/>
      <c r="R68" s="143"/>
      <c r="S68" s="143"/>
      <c r="T68" s="143"/>
      <c r="U68" s="143"/>
      <c r="V68" s="143"/>
      <c r="W68" s="143"/>
      <c r="X68" s="143"/>
      <c r="Y68" s="143"/>
      <c r="Z68" s="143"/>
      <c r="AA68" s="143"/>
      <c r="AB68" s="143"/>
      <c r="AC68" s="55"/>
      <c r="AD68" s="143"/>
      <c r="AE68" s="143"/>
      <c r="AF68" s="578"/>
      <c r="AG68" s="143"/>
      <c r="AH68" s="143"/>
      <c r="AI68" s="143"/>
      <c r="AJ68" s="143"/>
      <c r="AK68" s="143"/>
      <c r="AL68" s="143"/>
      <c r="AM68" s="143"/>
      <c r="AN68" s="143"/>
      <c r="AO68" s="143"/>
      <c r="AP68" s="143"/>
      <c r="AQ68" s="143"/>
      <c r="AR68" s="143"/>
      <c r="AS68" s="143"/>
      <c r="AT68" s="143"/>
      <c r="AU68" s="143"/>
      <c r="AV68" s="143"/>
      <c r="AW68" s="143"/>
      <c r="AX68" s="143"/>
      <c r="AY68" s="143"/>
      <c r="AZ68" s="143"/>
      <c r="BA68" s="143"/>
      <c r="BB68" s="143"/>
      <c r="BC68" s="143"/>
      <c r="BD68" s="143"/>
      <c r="BE68" s="143"/>
      <c r="BF68" s="143"/>
      <c r="BG68" s="143"/>
      <c r="BH68" s="143"/>
      <c r="BI68" s="143"/>
      <c r="BJ68" s="143"/>
      <c r="BK68" s="181"/>
      <c r="BL68" s="181"/>
      <c r="BM68" s="181"/>
      <c r="BN68" s="181"/>
      <c r="BO68" s="181"/>
      <c r="BP68" s="181"/>
      <c r="BQ68" s="181"/>
      <c r="BR68" s="181"/>
      <c r="BS68" s="181"/>
      <c r="BT68" s="181"/>
      <c r="BU68" s="181"/>
      <c r="BV68" s="283"/>
      <c r="BW68" s="283"/>
      <c r="BX68" s="283"/>
      <c r="BY68" s="283"/>
      <c r="BZ68" s="181"/>
      <c r="CA68" s="181"/>
      <c r="CB68" s="181"/>
      <c r="CC68" s="181"/>
      <c r="CD68" s="181"/>
      <c r="CE68" s="181"/>
      <c r="CF68" s="181"/>
      <c r="CG68" s="181"/>
    </row>
    <row r="69" spans="3:85" s="202" customFormat="1">
      <c r="C69" s="55"/>
      <c r="D69" s="143"/>
      <c r="E69" s="143"/>
      <c r="F69" s="578"/>
      <c r="G69" s="143"/>
      <c r="H69" s="143"/>
      <c r="I69" s="143"/>
      <c r="J69" s="143"/>
      <c r="K69" s="143"/>
      <c r="L69" s="143"/>
      <c r="M69" s="143"/>
      <c r="N69" s="143"/>
      <c r="O69" s="143"/>
      <c r="P69" s="143"/>
      <c r="Q69" s="143"/>
      <c r="R69" s="143"/>
      <c r="S69" s="143"/>
      <c r="T69" s="143"/>
      <c r="U69" s="143"/>
      <c r="V69" s="143"/>
      <c r="W69" s="143"/>
      <c r="X69" s="143"/>
      <c r="Y69" s="143"/>
      <c r="Z69" s="143"/>
      <c r="AA69" s="143"/>
      <c r="AB69" s="143"/>
      <c r="AC69" s="55"/>
      <c r="AD69" s="143"/>
      <c r="AE69" s="143"/>
      <c r="AF69" s="578"/>
      <c r="AG69" s="143"/>
      <c r="AH69" s="143"/>
      <c r="AI69" s="143"/>
      <c r="AJ69" s="143"/>
      <c r="AK69" s="143"/>
      <c r="AL69" s="143"/>
      <c r="AM69" s="143"/>
      <c r="AN69" s="143"/>
      <c r="AO69" s="143"/>
      <c r="AP69" s="143"/>
      <c r="AQ69" s="143"/>
      <c r="AR69" s="143"/>
      <c r="AS69" s="143"/>
      <c r="AT69" s="143"/>
      <c r="AU69" s="143"/>
      <c r="AV69" s="143"/>
      <c r="AW69" s="143"/>
      <c r="AX69" s="143"/>
      <c r="AY69" s="143"/>
      <c r="AZ69" s="143"/>
      <c r="BA69" s="143"/>
      <c r="BB69" s="143"/>
      <c r="BC69" s="143"/>
      <c r="BD69" s="143"/>
      <c r="BE69" s="143"/>
      <c r="BF69" s="143"/>
      <c r="BG69" s="143"/>
      <c r="BH69" s="143"/>
      <c r="BI69" s="143"/>
      <c r="BJ69" s="143"/>
      <c r="BK69" s="181"/>
      <c r="BL69" s="181"/>
      <c r="BM69" s="181"/>
      <c r="BN69" s="181"/>
      <c r="BO69" s="181"/>
      <c r="BP69" s="181"/>
      <c r="BQ69" s="181"/>
      <c r="BR69" s="181"/>
      <c r="BS69" s="181"/>
      <c r="BT69" s="181"/>
      <c r="BU69" s="181"/>
      <c r="BV69" s="283"/>
      <c r="BW69" s="283"/>
      <c r="BX69" s="283"/>
      <c r="BY69" s="283"/>
      <c r="BZ69" s="181"/>
      <c r="CA69" s="181"/>
      <c r="CB69" s="181"/>
      <c r="CC69" s="181"/>
      <c r="CD69" s="181"/>
      <c r="CE69" s="181"/>
      <c r="CF69" s="181"/>
      <c r="CG69" s="181"/>
    </row>
    <row r="70" spans="3:85" s="202" customFormat="1" ht="15">
      <c r="C70" s="55"/>
      <c r="D70" s="381"/>
      <c r="E70" s="143"/>
      <c r="F70" s="581" t="s">
        <v>337</v>
      </c>
      <c r="G70" s="143"/>
      <c r="H70" s="143"/>
      <c r="I70" s="603">
        <v>0</v>
      </c>
      <c r="J70" s="143"/>
      <c r="K70" s="143"/>
      <c r="L70" s="143"/>
      <c r="M70" s="143"/>
      <c r="N70" s="143"/>
      <c r="O70" s="143"/>
      <c r="P70" s="143"/>
      <c r="Q70" s="143"/>
      <c r="R70" s="143"/>
      <c r="S70" s="143"/>
      <c r="T70" s="143"/>
      <c r="U70" s="143"/>
      <c r="V70" s="143"/>
      <c r="W70" s="143"/>
      <c r="X70" s="143"/>
      <c r="Y70" s="143"/>
      <c r="Z70" s="143"/>
      <c r="AA70" s="143"/>
      <c r="AB70" s="143"/>
      <c r="AC70" s="55"/>
      <c r="AD70" s="381"/>
      <c r="AE70" s="143"/>
      <c r="AF70" s="581" t="s">
        <v>337</v>
      </c>
      <c r="AG70" s="143"/>
      <c r="AH70" s="143"/>
      <c r="AI70" s="603">
        <v>0</v>
      </c>
      <c r="AJ70" s="143"/>
      <c r="AK70" s="143"/>
      <c r="AL70" s="143"/>
      <c r="AM70" s="143"/>
      <c r="AN70" s="143"/>
      <c r="AO70" s="143"/>
      <c r="AP70" s="143"/>
      <c r="AQ70" s="143"/>
      <c r="AR70" s="143"/>
      <c r="AS70" s="143"/>
      <c r="AT70" s="143"/>
      <c r="AU70" s="143"/>
      <c r="AV70" s="143"/>
      <c r="AW70" s="143"/>
      <c r="AX70" s="143"/>
      <c r="AY70" s="143"/>
      <c r="AZ70" s="143"/>
      <c r="BA70" s="143"/>
      <c r="BB70" s="143"/>
      <c r="BC70" s="143"/>
      <c r="BD70" s="143"/>
      <c r="BE70" s="143"/>
      <c r="BF70" s="143"/>
      <c r="BG70" s="143"/>
      <c r="BH70" s="143"/>
      <c r="BI70" s="143"/>
      <c r="BJ70" s="143"/>
      <c r="BK70" s="181"/>
      <c r="BL70" s="181"/>
      <c r="BM70" s="181"/>
      <c r="BN70" s="181"/>
      <c r="BO70" s="181"/>
      <c r="BP70" s="181"/>
      <c r="BQ70" s="181"/>
      <c r="BR70" s="181"/>
      <c r="BS70" s="181"/>
      <c r="BT70" s="181"/>
      <c r="BU70" s="181"/>
      <c r="BV70" s="283"/>
      <c r="BW70" s="283"/>
      <c r="BX70" s="283"/>
      <c r="BY70" s="283"/>
      <c r="BZ70" s="181"/>
      <c r="CA70" s="181"/>
      <c r="CB70" s="181"/>
      <c r="CC70" s="181"/>
      <c r="CD70" s="181"/>
      <c r="CE70" s="181"/>
      <c r="CF70" s="181"/>
      <c r="CG70" s="181"/>
    </row>
    <row r="71" spans="3:85" s="202" customFormat="1" ht="15">
      <c r="C71" s="55"/>
      <c r="D71" s="381"/>
      <c r="E71" s="143"/>
      <c r="F71" s="581" t="s">
        <v>338</v>
      </c>
      <c r="G71" s="143"/>
      <c r="H71" s="143"/>
      <c r="I71" s="603">
        <v>0.1</v>
      </c>
      <c r="J71" s="143"/>
      <c r="K71" s="143"/>
      <c r="L71" s="143"/>
      <c r="M71" s="143"/>
      <c r="N71" s="143"/>
      <c r="O71" s="143"/>
      <c r="P71" s="143"/>
      <c r="Q71" s="143"/>
      <c r="R71" s="143"/>
      <c r="S71" s="143"/>
      <c r="T71" s="143"/>
      <c r="U71" s="143"/>
      <c r="V71" s="143"/>
      <c r="W71" s="143"/>
      <c r="X71" s="143"/>
      <c r="Y71" s="143"/>
      <c r="Z71" s="143"/>
      <c r="AA71" s="143"/>
      <c r="AB71" s="143"/>
      <c r="AC71" s="55"/>
      <c r="AD71" s="381"/>
      <c r="AE71" s="143"/>
      <c r="AF71" s="581" t="s">
        <v>338</v>
      </c>
      <c r="AG71" s="143"/>
      <c r="AH71" s="143"/>
      <c r="AI71" s="603">
        <v>0.1</v>
      </c>
      <c r="AJ71" s="143"/>
      <c r="AK71" s="143"/>
      <c r="AL71" s="143"/>
      <c r="AM71" s="143"/>
      <c r="AN71" s="143"/>
      <c r="AO71" s="143"/>
      <c r="AP71" s="143"/>
      <c r="AQ71" s="143"/>
      <c r="AR71" s="143"/>
      <c r="AS71" s="143"/>
      <c r="AT71" s="143"/>
      <c r="AU71" s="143"/>
      <c r="AV71" s="143"/>
      <c r="AW71" s="143"/>
      <c r="AX71" s="143"/>
      <c r="AY71" s="143"/>
      <c r="AZ71" s="143"/>
      <c r="BA71" s="143"/>
      <c r="BB71" s="143"/>
      <c r="BC71" s="143"/>
      <c r="BD71" s="143"/>
      <c r="BE71" s="143"/>
      <c r="BF71" s="143"/>
      <c r="BG71" s="143"/>
      <c r="BH71" s="143"/>
      <c r="BI71" s="143"/>
      <c r="BJ71" s="143"/>
      <c r="BK71" s="181"/>
      <c r="BL71" s="181"/>
      <c r="BM71" s="181"/>
      <c r="BN71" s="181"/>
      <c r="BO71" s="181"/>
      <c r="BP71" s="181"/>
      <c r="BQ71" s="181"/>
      <c r="BR71" s="181"/>
      <c r="BS71" s="181"/>
      <c r="BT71" s="181"/>
      <c r="BU71" s="181"/>
      <c r="BV71" s="283"/>
      <c r="BW71" s="283"/>
      <c r="BX71" s="283"/>
      <c r="BY71" s="283"/>
      <c r="BZ71" s="181"/>
      <c r="CA71" s="181"/>
      <c r="CB71" s="181"/>
      <c r="CC71" s="181"/>
      <c r="CD71" s="181"/>
      <c r="CE71" s="181"/>
      <c r="CF71" s="181"/>
      <c r="CG71" s="181"/>
    </row>
    <row r="72" spans="3:85" s="202" customFormat="1" ht="15">
      <c r="C72" s="55"/>
      <c r="D72" s="381"/>
      <c r="E72" s="143"/>
      <c r="F72" s="581" t="s">
        <v>339</v>
      </c>
      <c r="G72" s="143"/>
      <c r="H72" s="143"/>
      <c r="I72" s="603">
        <v>0.25</v>
      </c>
      <c r="J72" s="143"/>
      <c r="K72" s="143"/>
      <c r="L72" s="143"/>
      <c r="M72" s="143"/>
      <c r="N72" s="143"/>
      <c r="O72" s="143"/>
      <c r="P72" s="143"/>
      <c r="Q72" s="143"/>
      <c r="R72" s="143"/>
      <c r="S72" s="143"/>
      <c r="T72" s="143"/>
      <c r="U72" s="143"/>
      <c r="V72" s="143"/>
      <c r="W72" s="143"/>
      <c r="X72" s="143"/>
      <c r="Y72" s="143"/>
      <c r="Z72" s="143"/>
      <c r="AA72" s="143"/>
      <c r="AB72" s="143"/>
      <c r="AC72" s="55"/>
      <c r="AD72" s="381"/>
      <c r="AE72" s="143"/>
      <c r="AF72" s="581" t="s">
        <v>339</v>
      </c>
      <c r="AG72" s="143"/>
      <c r="AH72" s="143"/>
      <c r="AI72" s="603">
        <v>0.25</v>
      </c>
      <c r="AJ72" s="143"/>
      <c r="AK72" s="143"/>
      <c r="AL72" s="143"/>
      <c r="AM72" s="143"/>
      <c r="AN72" s="143"/>
      <c r="AO72" s="143"/>
      <c r="AP72" s="143"/>
      <c r="AQ72" s="143"/>
      <c r="AR72" s="143"/>
      <c r="AS72" s="143"/>
      <c r="AT72" s="143"/>
      <c r="AU72" s="143"/>
      <c r="AV72" s="143"/>
      <c r="AW72" s="143"/>
      <c r="AX72" s="143"/>
      <c r="AY72" s="143"/>
      <c r="AZ72" s="143"/>
      <c r="BA72" s="143"/>
      <c r="BB72" s="143"/>
      <c r="BC72" s="143"/>
      <c r="BD72" s="143"/>
      <c r="BE72" s="143"/>
      <c r="BF72" s="143"/>
      <c r="BG72" s="143"/>
      <c r="BH72" s="143"/>
      <c r="BI72" s="143"/>
      <c r="BJ72" s="143"/>
      <c r="BK72" s="181"/>
      <c r="BL72" s="181"/>
      <c r="BM72" s="181"/>
      <c r="BN72" s="181"/>
      <c r="BO72" s="181"/>
      <c r="BP72" s="181"/>
      <c r="BQ72" s="181"/>
      <c r="BR72" s="181"/>
      <c r="BS72" s="181"/>
      <c r="BT72" s="181"/>
      <c r="BU72" s="181"/>
      <c r="BV72" s="283"/>
      <c r="BW72" s="283"/>
      <c r="BX72" s="283"/>
      <c r="BY72" s="283"/>
      <c r="BZ72" s="181"/>
      <c r="CA72" s="181"/>
      <c r="CB72" s="181"/>
      <c r="CC72" s="181"/>
      <c r="CD72" s="181"/>
      <c r="CE72" s="181"/>
      <c r="CF72" s="181"/>
      <c r="CG72" s="181"/>
    </row>
    <row r="73" spans="3:85" s="202" customFormat="1" ht="15">
      <c r="C73" s="55"/>
      <c r="D73" s="381"/>
      <c r="E73" s="143"/>
      <c r="F73" s="581" t="s">
        <v>340</v>
      </c>
      <c r="G73" s="143"/>
      <c r="H73" s="143"/>
      <c r="I73" s="143"/>
      <c r="J73" s="143"/>
      <c r="K73" s="143"/>
      <c r="L73" s="143"/>
      <c r="M73" s="143"/>
      <c r="N73" s="143"/>
      <c r="O73" s="143"/>
      <c r="P73" s="143"/>
      <c r="Q73" s="143"/>
      <c r="R73" s="143"/>
      <c r="S73" s="143"/>
      <c r="T73" s="143"/>
      <c r="U73" s="143"/>
      <c r="V73" s="143"/>
      <c r="W73" s="143"/>
      <c r="X73" s="143"/>
      <c r="Y73" s="143"/>
      <c r="Z73" s="143"/>
      <c r="AA73" s="143"/>
      <c r="AB73" s="143"/>
      <c r="AC73" s="55"/>
      <c r="AD73" s="381"/>
      <c r="AE73" s="143"/>
      <c r="AF73" s="581" t="s">
        <v>340</v>
      </c>
      <c r="AG73" s="143"/>
      <c r="AH73" s="143"/>
      <c r="AI73" s="143"/>
      <c r="AJ73" s="143"/>
      <c r="AK73" s="143"/>
      <c r="AL73" s="143"/>
      <c r="AM73" s="143"/>
      <c r="AN73" s="143"/>
      <c r="AO73" s="143"/>
      <c r="AP73" s="143"/>
      <c r="AQ73" s="143"/>
      <c r="AR73" s="143"/>
      <c r="AS73" s="143"/>
      <c r="AT73" s="143"/>
      <c r="AU73" s="143"/>
      <c r="AV73" s="143"/>
      <c r="AW73" s="143"/>
      <c r="AX73" s="143"/>
      <c r="AY73" s="143"/>
      <c r="AZ73" s="143"/>
      <c r="BA73" s="143"/>
      <c r="BB73" s="143"/>
      <c r="BC73" s="143"/>
      <c r="BD73" s="143"/>
      <c r="BE73" s="143"/>
      <c r="BF73" s="143"/>
      <c r="BG73" s="143"/>
      <c r="BH73" s="143"/>
      <c r="BI73" s="143"/>
      <c r="BJ73" s="143"/>
      <c r="BK73" s="181"/>
      <c r="BL73" s="181"/>
      <c r="BM73" s="181"/>
      <c r="BN73" s="181"/>
      <c r="BO73" s="181"/>
      <c r="BP73" s="181"/>
      <c r="BQ73" s="181"/>
      <c r="BR73" s="181"/>
      <c r="BS73" s="181"/>
      <c r="BT73" s="181"/>
      <c r="BU73" s="181"/>
      <c r="BV73" s="283"/>
      <c r="BW73" s="283"/>
      <c r="BX73" s="283"/>
      <c r="BY73" s="283"/>
      <c r="BZ73" s="181"/>
      <c r="CA73" s="181"/>
      <c r="CB73" s="181"/>
      <c r="CC73" s="181"/>
      <c r="CD73" s="181"/>
      <c r="CE73" s="181"/>
      <c r="CF73" s="181"/>
      <c r="CG73" s="181"/>
    </row>
    <row r="74" spans="3:85" s="202" customFormat="1" ht="15">
      <c r="C74" s="55"/>
      <c r="D74" s="381"/>
      <c r="E74" s="143"/>
      <c r="F74" s="579"/>
      <c r="G74" s="143"/>
      <c r="H74" s="143"/>
      <c r="I74" s="143"/>
      <c r="J74" s="143"/>
      <c r="K74" s="143"/>
      <c r="L74" s="143"/>
      <c r="M74" s="143"/>
      <c r="N74" s="143"/>
      <c r="O74" s="143"/>
      <c r="P74" s="143"/>
      <c r="Q74" s="143"/>
      <c r="R74" s="143"/>
      <c r="S74" s="143"/>
      <c r="T74" s="143"/>
      <c r="U74" s="143"/>
      <c r="V74" s="143"/>
      <c r="W74" s="143"/>
      <c r="X74" s="143"/>
      <c r="Y74" s="143"/>
      <c r="Z74" s="143"/>
      <c r="AA74" s="143"/>
      <c r="AB74" s="143"/>
      <c r="AC74" s="55"/>
      <c r="AD74" s="381"/>
      <c r="AE74" s="143"/>
      <c r="AF74" s="579"/>
      <c r="AG74" s="143"/>
      <c r="AH74" s="143"/>
      <c r="AI74" s="143"/>
      <c r="AJ74" s="143"/>
      <c r="AK74" s="143"/>
      <c r="AL74" s="143"/>
      <c r="AM74" s="143"/>
      <c r="AN74" s="143"/>
      <c r="AO74" s="143"/>
      <c r="AP74" s="143"/>
      <c r="AQ74" s="143"/>
      <c r="AR74" s="143"/>
      <c r="AS74" s="143"/>
      <c r="AT74" s="143"/>
      <c r="AU74" s="143"/>
      <c r="AV74" s="143"/>
      <c r="AW74" s="143"/>
      <c r="AX74" s="143"/>
      <c r="AY74" s="143"/>
      <c r="AZ74" s="143"/>
      <c r="BA74" s="143"/>
      <c r="BB74" s="143"/>
      <c r="BC74" s="143"/>
      <c r="BD74" s="143"/>
      <c r="BE74" s="143"/>
      <c r="BF74" s="143"/>
      <c r="BG74" s="143"/>
      <c r="BH74" s="143"/>
      <c r="BI74" s="143"/>
      <c r="BJ74" s="143"/>
      <c r="BK74" s="181"/>
      <c r="BL74" s="181"/>
      <c r="BM74" s="181"/>
      <c r="BN74" s="181"/>
      <c r="BO74" s="181"/>
      <c r="BP74" s="181"/>
      <c r="BQ74" s="181"/>
      <c r="BR74" s="181"/>
      <c r="BS74" s="181"/>
      <c r="BT74" s="181"/>
      <c r="BU74" s="181"/>
      <c r="BV74" s="283"/>
      <c r="BW74" s="283"/>
      <c r="BX74" s="283"/>
      <c r="BY74" s="283"/>
      <c r="BZ74" s="181"/>
      <c r="CA74" s="181"/>
      <c r="CB74" s="181"/>
      <c r="CC74" s="181"/>
      <c r="CD74" s="181"/>
      <c r="CE74" s="181"/>
      <c r="CF74" s="181"/>
      <c r="CG74" s="181"/>
    </row>
    <row r="75" spans="3:85" s="202" customFormat="1" ht="15">
      <c r="C75" s="55"/>
      <c r="D75" s="381"/>
      <c r="E75" s="143"/>
      <c r="F75" s="579"/>
      <c r="G75" s="143"/>
      <c r="H75" s="143"/>
      <c r="I75" s="143"/>
      <c r="J75" s="143"/>
      <c r="K75" s="143"/>
      <c r="L75" s="143"/>
      <c r="M75" s="143"/>
      <c r="N75" s="143"/>
      <c r="O75" s="143"/>
      <c r="P75" s="143"/>
      <c r="Q75" s="143"/>
      <c r="R75" s="143"/>
      <c r="S75" s="143"/>
      <c r="T75" s="143"/>
      <c r="U75" s="143"/>
      <c r="V75" s="143"/>
      <c r="W75" s="143"/>
      <c r="X75" s="143"/>
      <c r="Y75" s="143"/>
      <c r="Z75" s="143"/>
      <c r="AA75" s="143"/>
      <c r="AB75" s="143"/>
      <c r="AC75" s="55"/>
      <c r="AD75" s="381"/>
      <c r="AE75" s="143"/>
      <c r="AF75" s="579"/>
      <c r="AG75" s="143"/>
      <c r="AH75" s="143"/>
      <c r="AI75" s="143"/>
      <c r="AJ75" s="143"/>
      <c r="AK75" s="143"/>
      <c r="AL75" s="143"/>
      <c r="AM75" s="143"/>
      <c r="AN75" s="143"/>
      <c r="AO75" s="143"/>
      <c r="AP75" s="143"/>
      <c r="AQ75" s="143"/>
      <c r="AR75" s="143"/>
      <c r="AS75" s="143"/>
      <c r="AT75" s="143"/>
      <c r="AU75" s="143"/>
      <c r="AV75" s="143"/>
      <c r="AW75" s="143"/>
      <c r="AX75" s="143"/>
      <c r="AY75" s="143"/>
      <c r="AZ75" s="143"/>
      <c r="BA75" s="143"/>
      <c r="BB75" s="143"/>
      <c r="BC75" s="143"/>
      <c r="BD75" s="143"/>
      <c r="BE75" s="143"/>
      <c r="BF75" s="143"/>
      <c r="BG75" s="143"/>
      <c r="BH75" s="143"/>
      <c r="BI75" s="143"/>
      <c r="BJ75" s="143"/>
      <c r="BK75" s="181"/>
      <c r="BL75" s="181"/>
      <c r="BM75" s="181"/>
      <c r="BN75" s="181"/>
      <c r="BO75" s="181"/>
      <c r="BP75" s="181"/>
      <c r="BQ75" s="181"/>
      <c r="BR75" s="181"/>
      <c r="BS75" s="181"/>
      <c r="BT75" s="181"/>
      <c r="BU75" s="181"/>
      <c r="BV75" s="283"/>
      <c r="BW75" s="283"/>
      <c r="BX75" s="283"/>
      <c r="BY75" s="283"/>
      <c r="BZ75" s="181"/>
      <c r="CA75" s="181"/>
      <c r="CB75" s="181"/>
      <c r="CC75" s="181"/>
      <c r="CD75" s="181"/>
      <c r="CE75" s="181"/>
      <c r="CF75" s="181"/>
      <c r="CG75" s="181"/>
    </row>
    <row r="76" spans="3:85" s="202" customFormat="1" ht="15">
      <c r="C76" s="55"/>
      <c r="D76" s="381"/>
      <c r="E76" s="143"/>
      <c r="F76" s="580"/>
      <c r="G76" s="143"/>
      <c r="H76" s="143"/>
      <c r="I76" s="143"/>
      <c r="J76" s="143"/>
      <c r="K76" s="143"/>
      <c r="L76" s="143"/>
      <c r="M76" s="143"/>
      <c r="N76" s="143"/>
      <c r="O76" s="143"/>
      <c r="P76" s="143"/>
      <c r="Q76" s="143"/>
      <c r="R76" s="143"/>
      <c r="S76" s="143"/>
      <c r="T76" s="143"/>
      <c r="U76" s="143"/>
      <c r="V76" s="143"/>
      <c r="W76" s="143"/>
      <c r="X76" s="143"/>
      <c r="Y76" s="143"/>
      <c r="Z76" s="143"/>
      <c r="AA76" s="143"/>
      <c r="AB76" s="143"/>
      <c r="AC76" s="55"/>
      <c r="AD76" s="381"/>
      <c r="AE76" s="143"/>
      <c r="AF76" s="580"/>
      <c r="AG76" s="143"/>
      <c r="AH76" s="143"/>
      <c r="AI76" s="143"/>
      <c r="AJ76" s="143"/>
      <c r="AK76" s="143"/>
      <c r="AL76" s="143"/>
      <c r="AM76" s="143"/>
      <c r="AN76" s="143"/>
      <c r="AO76" s="143"/>
      <c r="AP76" s="143"/>
      <c r="AQ76" s="143"/>
      <c r="AR76" s="143"/>
      <c r="AS76" s="143"/>
      <c r="AT76" s="143"/>
      <c r="AU76" s="143"/>
      <c r="AV76" s="143"/>
      <c r="AW76" s="143"/>
      <c r="AX76" s="143"/>
      <c r="AY76" s="143"/>
      <c r="AZ76" s="143"/>
      <c r="BA76" s="143"/>
      <c r="BB76" s="143"/>
      <c r="BC76" s="143"/>
      <c r="BD76" s="143"/>
      <c r="BE76" s="143"/>
      <c r="BF76" s="143"/>
      <c r="BG76" s="143"/>
      <c r="BH76" s="143"/>
      <c r="BI76" s="143"/>
      <c r="BJ76" s="143"/>
      <c r="BK76" s="181"/>
      <c r="BL76" s="181"/>
      <c r="BM76" s="181"/>
      <c r="BN76" s="181"/>
      <c r="BO76" s="181"/>
      <c r="BP76" s="181"/>
      <c r="BQ76" s="181"/>
      <c r="BR76" s="181"/>
      <c r="BS76" s="181"/>
      <c r="BT76" s="181"/>
      <c r="BU76" s="181"/>
      <c r="BV76" s="283"/>
      <c r="BW76" s="283"/>
      <c r="BX76" s="283"/>
      <c r="BY76" s="283"/>
      <c r="BZ76" s="181"/>
      <c r="CA76" s="181"/>
      <c r="CB76" s="181"/>
      <c r="CC76" s="181"/>
      <c r="CD76" s="181"/>
      <c r="CE76" s="181"/>
      <c r="CF76" s="181"/>
      <c r="CG76" s="181"/>
    </row>
    <row r="77" spans="3:85" s="202" customFormat="1" ht="15">
      <c r="C77" s="55"/>
      <c r="D77" s="381"/>
      <c r="E77" s="143"/>
      <c r="F77" s="580"/>
      <c r="G77" s="143"/>
      <c r="H77" s="143"/>
      <c r="I77" s="143"/>
      <c r="J77" s="143"/>
      <c r="K77" s="143"/>
      <c r="L77" s="143"/>
      <c r="M77" s="143"/>
      <c r="N77" s="143"/>
      <c r="O77" s="143"/>
      <c r="P77" s="143"/>
      <c r="Q77" s="143"/>
      <c r="R77" s="143"/>
      <c r="S77" s="143"/>
      <c r="T77" s="143"/>
      <c r="U77" s="143"/>
      <c r="V77" s="143"/>
      <c r="W77" s="143"/>
      <c r="X77" s="143"/>
      <c r="Y77" s="143"/>
      <c r="Z77" s="143"/>
      <c r="AA77" s="143"/>
      <c r="AB77" s="143"/>
      <c r="AC77" s="55"/>
      <c r="AD77" s="381"/>
      <c r="AE77" s="143"/>
      <c r="AF77" s="580"/>
      <c r="AG77" s="143"/>
      <c r="AH77" s="143"/>
      <c r="AI77" s="143"/>
      <c r="AJ77" s="143"/>
      <c r="AK77" s="143"/>
      <c r="AL77" s="143"/>
      <c r="AM77" s="143"/>
      <c r="AN77" s="143"/>
      <c r="AO77" s="143"/>
      <c r="AP77" s="143"/>
      <c r="AQ77" s="143"/>
      <c r="AR77" s="143"/>
      <c r="AS77" s="143"/>
      <c r="AT77" s="143"/>
      <c r="AU77" s="143"/>
      <c r="AV77" s="143"/>
      <c r="AW77" s="143"/>
      <c r="AX77" s="143"/>
      <c r="AY77" s="143"/>
      <c r="AZ77" s="143"/>
      <c r="BA77" s="143"/>
      <c r="BB77" s="143"/>
      <c r="BC77" s="143"/>
      <c r="BD77" s="143"/>
      <c r="BE77" s="143"/>
      <c r="BF77" s="143"/>
      <c r="BG77" s="143"/>
      <c r="BH77" s="143"/>
      <c r="BI77" s="143"/>
      <c r="BJ77" s="143"/>
      <c r="BK77" s="181"/>
      <c r="BL77" s="181"/>
      <c r="BM77" s="181"/>
      <c r="BN77" s="181"/>
      <c r="BO77" s="181"/>
      <c r="BP77" s="181"/>
      <c r="BQ77" s="181"/>
      <c r="BR77" s="181"/>
      <c r="BS77" s="181"/>
      <c r="BT77" s="181"/>
      <c r="BU77" s="181"/>
      <c r="BV77" s="283"/>
      <c r="BW77" s="283"/>
      <c r="BX77" s="283"/>
      <c r="BY77" s="283"/>
      <c r="BZ77" s="181"/>
      <c r="CA77" s="181"/>
      <c r="CB77" s="181"/>
      <c r="CC77" s="181"/>
      <c r="CD77" s="181"/>
      <c r="CE77" s="181"/>
      <c r="CF77" s="181"/>
      <c r="CG77" s="181"/>
    </row>
    <row r="78" spans="3:85" s="202" customFormat="1" ht="15">
      <c r="C78" s="55"/>
      <c r="D78" s="381"/>
      <c r="E78" s="143"/>
      <c r="F78" s="580"/>
      <c r="G78" s="143"/>
      <c r="H78" s="143"/>
      <c r="I78" s="143"/>
      <c r="J78" s="143"/>
      <c r="K78" s="143"/>
      <c r="L78" s="143"/>
      <c r="M78" s="143"/>
      <c r="N78" s="143"/>
      <c r="O78" s="143"/>
      <c r="P78" s="143"/>
      <c r="Q78" s="143"/>
      <c r="R78" s="143"/>
      <c r="S78" s="143"/>
      <c r="T78" s="143"/>
      <c r="U78" s="143"/>
      <c r="V78" s="143"/>
      <c r="W78" s="143"/>
      <c r="X78" s="143"/>
      <c r="Y78" s="143"/>
      <c r="Z78" s="143"/>
      <c r="AA78" s="143"/>
      <c r="AB78" s="143"/>
      <c r="AC78" s="55"/>
      <c r="AD78" s="381"/>
      <c r="AE78" s="143"/>
      <c r="AF78" s="580"/>
      <c r="AG78" s="143"/>
      <c r="AH78" s="143"/>
      <c r="AI78" s="143"/>
      <c r="AJ78" s="143"/>
      <c r="AK78" s="143"/>
      <c r="AL78" s="143"/>
      <c r="AM78" s="143"/>
      <c r="AN78" s="143"/>
      <c r="AO78" s="143"/>
      <c r="AP78" s="143"/>
      <c r="AQ78" s="143"/>
      <c r="AR78" s="143"/>
      <c r="AS78" s="143"/>
      <c r="AT78" s="143"/>
      <c r="AU78" s="143"/>
      <c r="AV78" s="143"/>
      <c r="AW78" s="143"/>
      <c r="AX78" s="143"/>
      <c r="AY78" s="143"/>
      <c r="AZ78" s="143"/>
      <c r="BA78" s="143"/>
      <c r="BB78" s="143"/>
      <c r="BC78" s="143"/>
      <c r="BD78" s="143"/>
      <c r="BE78" s="143"/>
      <c r="BF78" s="143"/>
      <c r="BG78" s="143"/>
      <c r="BH78" s="143"/>
      <c r="BI78" s="143"/>
      <c r="BJ78" s="143"/>
      <c r="BK78" s="181"/>
      <c r="BL78" s="181"/>
      <c r="BM78" s="181"/>
      <c r="BN78" s="181"/>
      <c r="BO78" s="181"/>
      <c r="BP78" s="181"/>
      <c r="BQ78" s="181"/>
      <c r="BR78" s="181"/>
      <c r="BS78" s="181"/>
      <c r="BT78" s="181"/>
      <c r="BU78" s="181"/>
      <c r="BV78" s="283"/>
      <c r="BW78" s="283"/>
      <c r="BX78" s="283"/>
      <c r="BY78" s="283"/>
      <c r="BZ78" s="181"/>
      <c r="CA78" s="181"/>
      <c r="CB78" s="181"/>
      <c r="CC78" s="181"/>
      <c r="CD78" s="181"/>
      <c r="CE78" s="181"/>
      <c r="CF78" s="181"/>
      <c r="CG78" s="181"/>
    </row>
    <row r="79" spans="3:85" s="202" customFormat="1" ht="15">
      <c r="C79" s="55"/>
      <c r="D79" s="381"/>
      <c r="E79" s="143"/>
      <c r="F79" s="580"/>
      <c r="G79" s="143"/>
      <c r="H79" s="143"/>
      <c r="I79" s="143"/>
      <c r="J79" s="143"/>
      <c r="K79" s="143"/>
      <c r="L79" s="143"/>
      <c r="M79" s="143"/>
      <c r="N79" s="143"/>
      <c r="O79" s="143"/>
      <c r="P79" s="143"/>
      <c r="Q79" s="143"/>
      <c r="R79" s="143"/>
      <c r="S79" s="143"/>
      <c r="T79" s="143"/>
      <c r="U79" s="143"/>
      <c r="V79" s="143"/>
      <c r="W79" s="143"/>
      <c r="X79" s="143"/>
      <c r="Y79" s="143"/>
      <c r="Z79" s="143"/>
      <c r="AA79" s="143"/>
      <c r="AB79" s="143"/>
      <c r="AC79" s="55"/>
      <c r="AD79" s="381"/>
      <c r="AE79" s="143"/>
      <c r="AF79" s="580"/>
      <c r="AG79" s="143"/>
      <c r="AH79" s="143"/>
      <c r="AI79" s="143"/>
      <c r="AJ79" s="143"/>
      <c r="AK79" s="143"/>
      <c r="AL79" s="143"/>
      <c r="AM79" s="143"/>
      <c r="AN79" s="143"/>
      <c r="AO79" s="143"/>
      <c r="AP79" s="143"/>
      <c r="AQ79" s="143"/>
      <c r="AR79" s="143"/>
      <c r="AS79" s="143"/>
      <c r="AT79" s="143"/>
      <c r="AU79" s="143"/>
      <c r="AV79" s="143"/>
      <c r="AW79" s="143"/>
      <c r="AX79" s="143"/>
      <c r="AY79" s="143"/>
      <c r="AZ79" s="143"/>
      <c r="BA79" s="143"/>
      <c r="BB79" s="143"/>
      <c r="BC79" s="143"/>
      <c r="BD79" s="143"/>
      <c r="BE79" s="143"/>
      <c r="BF79" s="143"/>
      <c r="BG79" s="143"/>
      <c r="BH79" s="143"/>
      <c r="BI79" s="143"/>
      <c r="BJ79" s="143"/>
      <c r="BK79" s="181"/>
      <c r="BL79" s="181"/>
      <c r="BM79" s="181"/>
      <c r="BN79" s="181"/>
      <c r="BO79" s="181"/>
      <c r="BP79" s="181"/>
      <c r="BQ79" s="181"/>
      <c r="BR79" s="181"/>
      <c r="BS79" s="181"/>
      <c r="BT79" s="181"/>
      <c r="BU79" s="181"/>
      <c r="BV79" s="283"/>
      <c r="BW79" s="283"/>
      <c r="BX79" s="283"/>
      <c r="BY79" s="283"/>
      <c r="BZ79" s="181"/>
      <c r="CA79" s="181"/>
      <c r="CB79" s="181"/>
      <c r="CC79" s="181"/>
      <c r="CD79" s="181"/>
      <c r="CE79" s="181"/>
      <c r="CF79" s="181"/>
      <c r="CG79" s="181"/>
    </row>
    <row r="80" spans="3:85" s="202" customFormat="1" ht="15">
      <c r="C80" s="55"/>
      <c r="D80" s="381"/>
      <c r="E80" s="143"/>
      <c r="F80" s="580"/>
      <c r="G80" s="143"/>
      <c r="H80" s="143"/>
      <c r="I80" s="143"/>
      <c r="J80" s="143"/>
      <c r="K80" s="143"/>
      <c r="L80" s="143"/>
      <c r="M80" s="143"/>
      <c r="N80" s="143"/>
      <c r="O80" s="143"/>
      <c r="P80" s="143"/>
      <c r="Q80" s="143"/>
      <c r="R80" s="143"/>
      <c r="S80" s="143"/>
      <c r="T80" s="143"/>
      <c r="U80" s="143"/>
      <c r="V80" s="143"/>
      <c r="W80" s="143"/>
      <c r="X80" s="143"/>
      <c r="Y80" s="143"/>
      <c r="Z80" s="143"/>
      <c r="AA80" s="143"/>
      <c r="AB80" s="143"/>
      <c r="AC80" s="55"/>
      <c r="AD80" s="381"/>
      <c r="AE80" s="143"/>
      <c r="AF80" s="580"/>
      <c r="AG80" s="143"/>
      <c r="AH80" s="143"/>
      <c r="AI80" s="143"/>
      <c r="AJ80" s="143"/>
      <c r="AK80" s="143"/>
      <c r="AL80" s="143"/>
      <c r="AM80" s="143"/>
      <c r="AN80" s="143"/>
      <c r="AO80" s="143"/>
      <c r="AP80" s="143"/>
      <c r="AQ80" s="143"/>
      <c r="AR80" s="143"/>
      <c r="AS80" s="143"/>
      <c r="AT80" s="143"/>
      <c r="AU80" s="143"/>
      <c r="AV80" s="143"/>
      <c r="AW80" s="143"/>
      <c r="AX80" s="143"/>
      <c r="AY80" s="143"/>
      <c r="AZ80" s="143"/>
      <c r="BA80" s="143"/>
      <c r="BB80" s="143"/>
      <c r="BC80" s="143"/>
      <c r="BD80" s="143"/>
      <c r="BE80" s="143"/>
      <c r="BF80" s="143"/>
      <c r="BG80" s="143"/>
      <c r="BH80" s="143"/>
      <c r="BI80" s="143"/>
      <c r="BJ80" s="143"/>
      <c r="BK80" s="181"/>
      <c r="BL80" s="181"/>
      <c r="BM80" s="181"/>
      <c r="BN80" s="181"/>
      <c r="BO80" s="181"/>
      <c r="BP80" s="181"/>
      <c r="BQ80" s="181"/>
      <c r="BR80" s="181"/>
      <c r="BS80" s="181"/>
      <c r="BT80" s="181"/>
      <c r="BU80" s="181"/>
      <c r="BV80" s="283"/>
      <c r="BW80" s="283"/>
      <c r="BX80" s="283"/>
      <c r="BY80" s="283"/>
      <c r="BZ80" s="181"/>
      <c r="CA80" s="181"/>
      <c r="CB80" s="181"/>
      <c r="CC80" s="181"/>
      <c r="CD80" s="181"/>
      <c r="CE80" s="181"/>
      <c r="CF80" s="181"/>
      <c r="CG80" s="181"/>
    </row>
    <row r="81" spans="3:85" s="202" customFormat="1" ht="15">
      <c r="C81" s="55"/>
      <c r="D81" s="381"/>
      <c r="E81" s="143"/>
      <c r="F81" s="580"/>
      <c r="G81" s="143"/>
      <c r="H81" s="143"/>
      <c r="I81" s="143"/>
      <c r="J81" s="143"/>
      <c r="K81" s="143"/>
      <c r="L81" s="143"/>
      <c r="M81" s="143"/>
      <c r="N81" s="143"/>
      <c r="O81" s="143"/>
      <c r="P81" s="143"/>
      <c r="Q81" s="143"/>
      <c r="R81" s="143"/>
      <c r="S81" s="143"/>
      <c r="T81" s="143"/>
      <c r="U81" s="143"/>
      <c r="V81" s="143"/>
      <c r="W81" s="143"/>
      <c r="X81" s="143"/>
      <c r="Y81" s="143"/>
      <c r="Z81" s="143"/>
      <c r="AA81" s="143"/>
      <c r="AB81" s="143"/>
      <c r="AC81" s="55"/>
      <c r="AD81" s="381"/>
      <c r="AE81" s="143"/>
      <c r="AF81" s="580"/>
      <c r="AG81" s="143"/>
      <c r="AH81" s="143"/>
      <c r="AI81" s="143"/>
      <c r="AJ81" s="143"/>
      <c r="AK81" s="143"/>
      <c r="AL81" s="143"/>
      <c r="AM81" s="143"/>
      <c r="AN81" s="143"/>
      <c r="AO81" s="143"/>
      <c r="AP81" s="143"/>
      <c r="AQ81" s="143"/>
      <c r="AR81" s="143"/>
      <c r="AS81" s="143"/>
      <c r="AT81" s="143"/>
      <c r="AU81" s="143"/>
      <c r="AV81" s="143"/>
      <c r="AW81" s="143"/>
      <c r="AX81" s="143"/>
      <c r="AY81" s="143"/>
      <c r="AZ81" s="143"/>
      <c r="BA81" s="143"/>
      <c r="BB81" s="143"/>
      <c r="BC81" s="143"/>
      <c r="BD81" s="143"/>
      <c r="BE81" s="143"/>
      <c r="BF81" s="143"/>
      <c r="BG81" s="143"/>
      <c r="BH81" s="143"/>
      <c r="BI81" s="143"/>
      <c r="BJ81" s="143"/>
      <c r="BK81" s="181"/>
      <c r="BL81" s="181"/>
      <c r="BM81" s="181"/>
      <c r="BN81" s="181"/>
      <c r="BO81" s="181"/>
      <c r="BP81" s="181"/>
      <c r="BQ81" s="181"/>
      <c r="BR81" s="181"/>
      <c r="BS81" s="181"/>
      <c r="BT81" s="181"/>
      <c r="BU81" s="181"/>
      <c r="BV81" s="283"/>
      <c r="BW81" s="283"/>
      <c r="BX81" s="283"/>
      <c r="BY81" s="283"/>
      <c r="BZ81" s="181"/>
      <c r="CA81" s="181"/>
      <c r="CB81" s="181"/>
      <c r="CC81" s="181"/>
      <c r="CD81" s="181"/>
      <c r="CE81" s="181"/>
      <c r="CF81" s="181"/>
      <c r="CG81" s="181"/>
    </row>
    <row r="82" spans="3:85" s="202" customFormat="1" ht="15">
      <c r="C82" s="55"/>
      <c r="D82" s="381"/>
      <c r="E82" s="143"/>
      <c r="F82" s="580"/>
      <c r="G82" s="143"/>
      <c r="H82" s="143"/>
      <c r="I82" s="143"/>
      <c r="J82" s="143"/>
      <c r="K82" s="143"/>
      <c r="L82" s="143"/>
      <c r="M82" s="143"/>
      <c r="N82" s="143"/>
      <c r="O82" s="143"/>
      <c r="P82" s="143"/>
      <c r="Q82" s="143"/>
      <c r="R82" s="143"/>
      <c r="S82" s="143"/>
      <c r="T82" s="143"/>
      <c r="U82" s="143"/>
      <c r="V82" s="143"/>
      <c r="W82" s="143"/>
      <c r="X82" s="143"/>
      <c r="Y82" s="143"/>
      <c r="Z82" s="143"/>
      <c r="AA82" s="143"/>
      <c r="AB82" s="143"/>
      <c r="AC82" s="55"/>
      <c r="AD82" s="381"/>
      <c r="AE82" s="143"/>
      <c r="AF82" s="580"/>
      <c r="AG82" s="143"/>
      <c r="AH82" s="143"/>
      <c r="AI82" s="143"/>
      <c r="AJ82" s="143"/>
      <c r="AK82" s="143"/>
      <c r="AL82" s="143"/>
      <c r="AM82" s="143"/>
      <c r="AN82" s="143"/>
      <c r="AO82" s="143"/>
      <c r="AP82" s="143"/>
      <c r="AQ82" s="143"/>
      <c r="AR82" s="143"/>
      <c r="AS82" s="143"/>
      <c r="AT82" s="143"/>
      <c r="AU82" s="143"/>
      <c r="AV82" s="143"/>
      <c r="AW82" s="143"/>
      <c r="AX82" s="143"/>
      <c r="AY82" s="143"/>
      <c r="AZ82" s="143"/>
      <c r="BA82" s="143"/>
      <c r="BB82" s="143"/>
      <c r="BC82" s="143"/>
      <c r="BD82" s="143"/>
      <c r="BE82" s="143"/>
      <c r="BF82" s="143"/>
      <c r="BG82" s="143"/>
      <c r="BH82" s="143"/>
      <c r="BI82" s="143"/>
      <c r="BJ82" s="143"/>
      <c r="BK82" s="181"/>
      <c r="BL82" s="181"/>
      <c r="BM82" s="181"/>
      <c r="BN82" s="181"/>
      <c r="BO82" s="181"/>
      <c r="BP82" s="181"/>
      <c r="BQ82" s="181"/>
      <c r="BR82" s="181"/>
      <c r="BS82" s="181"/>
      <c r="BT82" s="181"/>
      <c r="BU82" s="181"/>
      <c r="BV82" s="283"/>
      <c r="BW82" s="283"/>
      <c r="BX82" s="283"/>
      <c r="BY82" s="283"/>
      <c r="BZ82" s="181"/>
      <c r="CA82" s="181"/>
      <c r="CB82" s="181"/>
      <c r="CC82" s="181"/>
      <c r="CD82" s="181"/>
      <c r="CE82" s="181"/>
      <c r="CF82" s="181"/>
      <c r="CG82" s="181"/>
    </row>
    <row r="83" spans="3:85" s="202" customFormat="1" ht="15">
      <c r="C83" s="55"/>
      <c r="D83" s="381"/>
      <c r="E83" s="143"/>
      <c r="F83" s="578"/>
      <c r="G83" s="143"/>
      <c r="H83" s="143"/>
      <c r="I83" s="143"/>
      <c r="J83" s="143"/>
      <c r="K83" s="143"/>
      <c r="L83" s="143"/>
      <c r="M83" s="143"/>
      <c r="N83" s="143"/>
      <c r="O83" s="143"/>
      <c r="P83" s="143"/>
      <c r="Q83" s="143"/>
      <c r="R83" s="143"/>
      <c r="S83" s="143"/>
      <c r="T83" s="143"/>
      <c r="U83" s="143"/>
      <c r="V83" s="143"/>
      <c r="W83" s="143"/>
      <c r="X83" s="143"/>
      <c r="Y83" s="143"/>
      <c r="Z83" s="143"/>
      <c r="AA83" s="143"/>
      <c r="AB83" s="143"/>
      <c r="AC83" s="55"/>
      <c r="AD83" s="381"/>
      <c r="AE83" s="143"/>
      <c r="AF83" s="578"/>
      <c r="AG83" s="143"/>
      <c r="AH83" s="143"/>
      <c r="AI83" s="143"/>
      <c r="AJ83" s="143"/>
      <c r="AK83" s="143"/>
      <c r="AL83" s="143"/>
      <c r="AM83" s="143"/>
      <c r="AN83" s="143"/>
      <c r="AO83" s="143"/>
      <c r="AP83" s="143"/>
      <c r="AQ83" s="143"/>
      <c r="AR83" s="143"/>
      <c r="AS83" s="143"/>
      <c r="AT83" s="143"/>
      <c r="AU83" s="143"/>
      <c r="AV83" s="143"/>
      <c r="AW83" s="143"/>
      <c r="AX83" s="143"/>
      <c r="AY83" s="143"/>
      <c r="AZ83" s="143"/>
      <c r="BA83" s="143"/>
      <c r="BB83" s="143"/>
      <c r="BC83" s="143"/>
      <c r="BD83" s="143"/>
      <c r="BE83" s="143"/>
      <c r="BF83" s="143"/>
      <c r="BG83" s="143"/>
      <c r="BH83" s="143"/>
      <c r="BI83" s="143"/>
      <c r="BJ83" s="143"/>
      <c r="BK83" s="181"/>
      <c r="BL83" s="181"/>
      <c r="BM83" s="181"/>
      <c r="BN83" s="181"/>
      <c r="BO83" s="181"/>
      <c r="BP83" s="181"/>
      <c r="BQ83" s="181"/>
      <c r="BR83" s="181"/>
      <c r="BS83" s="181"/>
      <c r="BT83" s="181"/>
      <c r="BU83" s="181"/>
      <c r="BV83" s="283"/>
      <c r="BW83" s="283"/>
      <c r="BX83" s="283"/>
      <c r="BY83" s="283"/>
      <c r="BZ83" s="181"/>
      <c r="CA83" s="181"/>
      <c r="CB83" s="181"/>
      <c r="CC83" s="181"/>
      <c r="CD83" s="181"/>
      <c r="CE83" s="181"/>
      <c r="CF83" s="181"/>
      <c r="CG83" s="181"/>
    </row>
    <row r="84" spans="3:85" s="202" customFormat="1" ht="15">
      <c r="C84" s="55"/>
      <c r="D84" s="381"/>
      <c r="E84" s="143"/>
      <c r="F84" s="578"/>
      <c r="G84" s="143"/>
      <c r="H84" s="143"/>
      <c r="I84" s="143"/>
      <c r="J84" s="143"/>
      <c r="K84" s="143"/>
      <c r="L84" s="143"/>
      <c r="M84" s="143"/>
      <c r="N84" s="143"/>
      <c r="O84" s="143"/>
      <c r="P84" s="143"/>
      <c r="Q84" s="143"/>
      <c r="R84" s="143"/>
      <c r="S84" s="143"/>
      <c r="T84" s="143"/>
      <c r="U84" s="143"/>
      <c r="V84" s="143"/>
      <c r="W84" s="143"/>
      <c r="X84" s="143"/>
      <c r="Y84" s="143"/>
      <c r="Z84" s="143"/>
      <c r="AA84" s="143"/>
      <c r="AB84" s="143"/>
      <c r="AC84" s="55"/>
      <c r="AD84" s="381"/>
      <c r="AE84" s="143"/>
      <c r="AF84" s="578"/>
      <c r="AG84" s="143"/>
      <c r="AH84" s="143"/>
      <c r="AI84" s="143"/>
      <c r="AJ84" s="143"/>
      <c r="AK84" s="143"/>
      <c r="AL84" s="143"/>
      <c r="AM84" s="143"/>
      <c r="AN84" s="143"/>
      <c r="AO84" s="143"/>
      <c r="AP84" s="143"/>
      <c r="AQ84" s="143"/>
      <c r="AR84" s="143"/>
      <c r="AS84" s="143"/>
      <c r="AT84" s="143"/>
      <c r="AU84" s="143"/>
      <c r="AV84" s="143"/>
      <c r="AW84" s="143"/>
      <c r="AX84" s="143"/>
      <c r="AY84" s="143"/>
      <c r="AZ84" s="143"/>
      <c r="BA84" s="143"/>
      <c r="BB84" s="143"/>
      <c r="BC84" s="143"/>
      <c r="BD84" s="143"/>
      <c r="BE84" s="143"/>
      <c r="BF84" s="143"/>
      <c r="BG84" s="143"/>
      <c r="BH84" s="143"/>
      <c r="BI84" s="143"/>
      <c r="BJ84" s="143"/>
      <c r="BK84" s="181"/>
      <c r="BL84" s="181"/>
      <c r="BM84" s="181"/>
      <c r="BN84" s="181"/>
      <c r="BO84" s="181"/>
      <c r="BP84" s="181"/>
      <c r="BQ84" s="181"/>
      <c r="BR84" s="181"/>
      <c r="BS84" s="181"/>
      <c r="BT84" s="181"/>
      <c r="BU84" s="181"/>
      <c r="BV84" s="283"/>
      <c r="BW84" s="283"/>
      <c r="BX84" s="283"/>
      <c r="BY84" s="283"/>
      <c r="BZ84" s="181"/>
      <c r="CA84" s="181"/>
      <c r="CB84" s="181"/>
      <c r="CC84" s="181"/>
      <c r="CD84" s="181"/>
      <c r="CE84" s="181"/>
      <c r="CF84" s="181"/>
      <c r="CG84" s="181"/>
    </row>
    <row r="85" spans="3:85" s="202" customFormat="1" ht="15">
      <c r="C85" s="55"/>
      <c r="D85" s="381"/>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55"/>
      <c r="AD85" s="381"/>
      <c r="AE85" s="143"/>
      <c r="AF85" s="143"/>
      <c r="AG85" s="143"/>
      <c r="AH85" s="143"/>
      <c r="AI85" s="143"/>
      <c r="AJ85" s="143"/>
      <c r="AK85" s="143"/>
      <c r="AL85" s="143"/>
      <c r="AM85" s="143"/>
      <c r="AN85" s="143"/>
      <c r="AO85" s="143"/>
      <c r="AP85" s="143"/>
      <c r="AQ85" s="143"/>
      <c r="AR85" s="143"/>
      <c r="AS85" s="143"/>
      <c r="AT85" s="143"/>
      <c r="AU85" s="143"/>
      <c r="AV85" s="143"/>
      <c r="AW85" s="143"/>
      <c r="AX85" s="143"/>
      <c r="AY85" s="143"/>
      <c r="AZ85" s="143"/>
      <c r="BA85" s="143"/>
      <c r="BB85" s="143"/>
      <c r="BC85" s="143"/>
      <c r="BD85" s="143"/>
      <c r="BE85" s="143"/>
      <c r="BF85" s="143"/>
      <c r="BG85" s="143"/>
      <c r="BH85" s="143"/>
      <c r="BI85" s="143"/>
      <c r="BJ85" s="143"/>
      <c r="BK85" s="181"/>
      <c r="BL85" s="181"/>
      <c r="BM85" s="181"/>
      <c r="BN85" s="181"/>
      <c r="BO85" s="181"/>
      <c r="BP85" s="181"/>
      <c r="BQ85" s="181"/>
      <c r="BR85" s="181"/>
      <c r="BS85" s="181"/>
      <c r="BT85" s="181"/>
      <c r="BU85" s="181"/>
      <c r="BV85" s="283"/>
      <c r="BW85" s="283"/>
      <c r="BX85" s="283"/>
      <c r="BY85" s="283"/>
      <c r="BZ85" s="181"/>
      <c r="CA85" s="181"/>
      <c r="CB85" s="181"/>
      <c r="CC85" s="181"/>
      <c r="CD85" s="181"/>
      <c r="CE85" s="181"/>
      <c r="CF85" s="181"/>
      <c r="CG85" s="181"/>
    </row>
    <row r="86" spans="3:85" s="202" customFormat="1" ht="15">
      <c r="C86" s="55"/>
      <c r="D86" s="381"/>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55"/>
      <c r="AD86" s="381"/>
      <c r="AE86" s="143"/>
      <c r="AF86" s="143"/>
      <c r="AG86" s="143"/>
      <c r="AH86" s="143"/>
      <c r="AI86" s="143"/>
      <c r="AJ86" s="143"/>
      <c r="AK86" s="143"/>
      <c r="AL86" s="143"/>
      <c r="AM86" s="143"/>
      <c r="AN86" s="143"/>
      <c r="AO86" s="143"/>
      <c r="AP86" s="143"/>
      <c r="AQ86" s="143"/>
      <c r="AR86" s="143"/>
      <c r="AS86" s="143"/>
      <c r="AT86" s="143"/>
      <c r="AU86" s="143"/>
      <c r="AV86" s="143"/>
      <c r="AW86" s="143"/>
      <c r="AX86" s="143"/>
      <c r="AY86" s="143"/>
      <c r="AZ86" s="143"/>
      <c r="BA86" s="143"/>
      <c r="BB86" s="143"/>
      <c r="BC86" s="143"/>
      <c r="BD86" s="143"/>
      <c r="BE86" s="143"/>
      <c r="BF86" s="143"/>
      <c r="BG86" s="143"/>
      <c r="BH86" s="143"/>
      <c r="BI86" s="143"/>
      <c r="BJ86" s="143"/>
      <c r="BK86" s="181"/>
      <c r="BL86" s="181"/>
      <c r="BM86" s="181"/>
      <c r="BN86" s="181"/>
      <c r="BO86" s="181"/>
      <c r="BP86" s="181"/>
      <c r="BQ86" s="181"/>
      <c r="BR86" s="181"/>
      <c r="BS86" s="181"/>
      <c r="BT86" s="181"/>
      <c r="BU86" s="181"/>
      <c r="BV86" s="283"/>
      <c r="BW86" s="283"/>
      <c r="BX86" s="283"/>
      <c r="BY86" s="283"/>
      <c r="BZ86" s="181"/>
      <c r="CA86" s="181"/>
      <c r="CB86" s="181"/>
      <c r="CC86" s="181"/>
      <c r="CD86" s="181"/>
      <c r="CE86" s="181"/>
      <c r="CF86" s="181"/>
      <c r="CG86" s="181"/>
    </row>
    <row r="87" spans="3:85" s="202" customFormat="1" ht="15">
      <c r="C87" s="55"/>
      <c r="D87" s="381"/>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55"/>
      <c r="AD87" s="381"/>
      <c r="AE87" s="143"/>
      <c r="AF87" s="143"/>
      <c r="AG87" s="143"/>
      <c r="AH87" s="143"/>
      <c r="AI87" s="143"/>
      <c r="AJ87" s="143"/>
      <c r="AK87" s="143"/>
      <c r="AL87" s="143"/>
      <c r="AM87" s="143"/>
      <c r="AN87" s="143"/>
      <c r="AO87" s="143"/>
      <c r="AP87" s="143"/>
      <c r="AQ87" s="143"/>
      <c r="AR87" s="143"/>
      <c r="AS87" s="143"/>
      <c r="AT87" s="143"/>
      <c r="AU87" s="143"/>
      <c r="AV87" s="143"/>
      <c r="AW87" s="143"/>
      <c r="AX87" s="143"/>
      <c r="AY87" s="143"/>
      <c r="AZ87" s="143"/>
      <c r="BA87" s="143"/>
      <c r="BB87" s="143"/>
      <c r="BC87" s="143"/>
      <c r="BD87" s="143"/>
      <c r="BE87" s="143"/>
      <c r="BF87" s="143"/>
      <c r="BG87" s="143"/>
      <c r="BH87" s="143"/>
      <c r="BI87" s="143"/>
      <c r="BJ87" s="143"/>
      <c r="BK87" s="181"/>
      <c r="BL87" s="181"/>
      <c r="BM87" s="181"/>
      <c r="BN87" s="181"/>
      <c r="BO87" s="181"/>
      <c r="BP87" s="181"/>
      <c r="BQ87" s="181"/>
      <c r="BR87" s="181"/>
      <c r="BS87" s="181"/>
      <c r="BT87" s="181"/>
      <c r="BU87" s="181"/>
      <c r="BV87" s="283"/>
      <c r="BW87" s="283"/>
      <c r="BX87" s="283"/>
      <c r="BY87" s="283"/>
      <c r="BZ87" s="181"/>
      <c r="CA87" s="181"/>
      <c r="CB87" s="181"/>
      <c r="CC87" s="181"/>
      <c r="CD87" s="181"/>
      <c r="CE87" s="181"/>
      <c r="CF87" s="181"/>
      <c r="CG87" s="181"/>
    </row>
    <row r="88" spans="3:85" s="202" customFormat="1" ht="15">
      <c r="C88" s="55"/>
      <c r="D88" s="381"/>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55"/>
      <c r="AD88" s="381"/>
      <c r="AE88" s="143"/>
      <c r="AF88" s="143"/>
      <c r="AG88" s="143"/>
      <c r="AH88" s="143"/>
      <c r="AI88" s="143"/>
      <c r="AJ88" s="143"/>
      <c r="AK88" s="143"/>
      <c r="AL88" s="143"/>
      <c r="AM88" s="143"/>
      <c r="AN88" s="143"/>
      <c r="AO88" s="143"/>
      <c r="AP88" s="143"/>
      <c r="AQ88" s="143"/>
      <c r="AR88" s="143"/>
      <c r="AS88" s="143"/>
      <c r="AT88" s="143"/>
      <c r="AU88" s="143"/>
      <c r="AV88" s="143"/>
      <c r="AW88" s="143"/>
      <c r="AX88" s="143"/>
      <c r="AY88" s="143"/>
      <c r="AZ88" s="143"/>
      <c r="BA88" s="143"/>
      <c r="BB88" s="143"/>
      <c r="BC88" s="143"/>
      <c r="BD88" s="143"/>
      <c r="BE88" s="143"/>
      <c r="BF88" s="143"/>
      <c r="BG88" s="143"/>
      <c r="BH88" s="143"/>
      <c r="BI88" s="143"/>
      <c r="BJ88" s="143"/>
      <c r="BK88" s="181"/>
      <c r="BL88" s="181"/>
      <c r="BM88" s="181"/>
      <c r="BN88" s="181"/>
      <c r="BO88" s="181"/>
      <c r="BP88" s="181"/>
      <c r="BQ88" s="181"/>
      <c r="BR88" s="181"/>
      <c r="BS88" s="181"/>
      <c r="BT88" s="181"/>
      <c r="BU88" s="181"/>
      <c r="BV88" s="283"/>
      <c r="BW88" s="283"/>
      <c r="BX88" s="283"/>
      <c r="BY88" s="283"/>
      <c r="BZ88" s="181"/>
      <c r="CA88" s="181"/>
      <c r="CB88" s="181"/>
      <c r="CC88" s="181"/>
      <c r="CD88" s="181"/>
      <c r="CE88" s="181"/>
      <c r="CF88" s="181"/>
      <c r="CG88" s="181"/>
    </row>
    <row r="89" spans="3:85" s="202" customFormat="1" ht="15">
      <c r="C89" s="55"/>
      <c r="D89" s="381"/>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55"/>
      <c r="AD89" s="381"/>
      <c r="AE89" s="143"/>
      <c r="AF89" s="143"/>
      <c r="AG89" s="143"/>
      <c r="AH89" s="143"/>
      <c r="AI89" s="143"/>
      <c r="AJ89" s="143"/>
      <c r="AK89" s="143"/>
      <c r="AL89" s="143"/>
      <c r="AM89" s="143"/>
      <c r="AN89" s="143"/>
      <c r="AO89" s="143"/>
      <c r="AP89" s="143"/>
      <c r="AQ89" s="143"/>
      <c r="AR89" s="143"/>
      <c r="AS89" s="143"/>
      <c r="AT89" s="143"/>
      <c r="AU89" s="143"/>
      <c r="AV89" s="143"/>
      <c r="AW89" s="143"/>
      <c r="AX89" s="143"/>
      <c r="AY89" s="143"/>
      <c r="AZ89" s="143"/>
      <c r="BA89" s="143"/>
      <c r="BB89" s="143"/>
      <c r="BC89" s="143"/>
      <c r="BD89" s="143"/>
      <c r="BE89" s="143"/>
      <c r="BF89" s="143"/>
      <c r="BG89" s="143"/>
      <c r="BH89" s="143"/>
      <c r="BI89" s="143"/>
      <c r="BJ89" s="143"/>
      <c r="BK89" s="181"/>
      <c r="BL89" s="181"/>
      <c r="BM89" s="181"/>
      <c r="BN89" s="181"/>
      <c r="BO89" s="181"/>
      <c r="BP89" s="181"/>
      <c r="BQ89" s="181"/>
      <c r="BR89" s="181"/>
      <c r="BS89" s="181"/>
      <c r="BT89" s="181"/>
      <c r="BU89" s="181"/>
      <c r="BV89" s="283"/>
      <c r="BW89" s="283"/>
      <c r="BX89" s="283"/>
      <c r="BY89" s="283"/>
      <c r="BZ89" s="181"/>
      <c r="CA89" s="181"/>
      <c r="CB89" s="181"/>
      <c r="CC89" s="181"/>
      <c r="CD89" s="181"/>
      <c r="CE89" s="181"/>
      <c r="CF89" s="181"/>
      <c r="CG89" s="181"/>
    </row>
    <row r="90" spans="3:85" s="202" customFormat="1">
      <c r="C90" s="55"/>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55"/>
      <c r="AD90" s="143"/>
      <c r="AE90" s="143"/>
      <c r="AF90" s="143"/>
      <c r="AG90" s="143"/>
      <c r="AH90" s="143"/>
      <c r="AI90" s="143"/>
      <c r="AJ90" s="143"/>
      <c r="AK90" s="143"/>
      <c r="AL90" s="143"/>
      <c r="AM90" s="143"/>
      <c r="AN90" s="143"/>
      <c r="AO90" s="143"/>
      <c r="AP90" s="143"/>
      <c r="AQ90" s="143"/>
      <c r="AR90" s="143"/>
      <c r="AS90" s="143"/>
      <c r="AT90" s="143"/>
      <c r="AU90" s="143"/>
      <c r="AV90" s="143"/>
      <c r="AW90" s="143"/>
      <c r="AX90" s="143"/>
      <c r="AY90" s="143"/>
      <c r="AZ90" s="143"/>
      <c r="BA90" s="143"/>
      <c r="BB90" s="143"/>
      <c r="BC90" s="143"/>
      <c r="BD90" s="143"/>
      <c r="BE90" s="143"/>
      <c r="BF90" s="143"/>
      <c r="BG90" s="143"/>
      <c r="BH90" s="143"/>
      <c r="BI90" s="143"/>
      <c r="BJ90" s="143"/>
      <c r="BK90" s="181"/>
      <c r="BL90" s="181"/>
      <c r="BM90" s="181"/>
      <c r="BN90" s="181"/>
      <c r="BO90" s="181"/>
      <c r="BP90" s="181"/>
      <c r="BQ90" s="181"/>
      <c r="BR90" s="181"/>
      <c r="BS90" s="181"/>
      <c r="BT90" s="181"/>
      <c r="BU90" s="181"/>
      <c r="BV90" s="283"/>
      <c r="BW90" s="283"/>
      <c r="BX90" s="283"/>
      <c r="BY90" s="283"/>
      <c r="BZ90" s="181"/>
      <c r="CA90" s="181"/>
      <c r="CB90" s="181"/>
      <c r="CC90" s="181"/>
      <c r="CD90" s="181"/>
      <c r="CE90" s="181"/>
      <c r="CF90" s="181"/>
      <c r="CG90" s="181"/>
    </row>
    <row r="91" spans="3:85" s="202" customFormat="1">
      <c r="C91" s="55"/>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55"/>
      <c r="AD91" s="143"/>
      <c r="AE91" s="143"/>
      <c r="AF91" s="143"/>
      <c r="AG91" s="143"/>
      <c r="AH91" s="143"/>
      <c r="AI91" s="143"/>
      <c r="AJ91" s="143"/>
      <c r="AK91" s="143"/>
      <c r="AL91" s="143"/>
      <c r="AM91" s="143"/>
      <c r="AN91" s="143"/>
      <c r="AO91" s="143"/>
      <c r="AP91" s="143"/>
      <c r="AQ91" s="143"/>
      <c r="AR91" s="143"/>
      <c r="AS91" s="143"/>
      <c r="AT91" s="143"/>
      <c r="AU91" s="143"/>
      <c r="AV91" s="143"/>
      <c r="AW91" s="143"/>
      <c r="AX91" s="143"/>
      <c r="AY91" s="143"/>
      <c r="AZ91" s="143"/>
      <c r="BA91" s="143"/>
      <c r="BB91" s="143"/>
      <c r="BC91" s="143"/>
      <c r="BD91" s="143"/>
      <c r="BE91" s="143"/>
      <c r="BF91" s="143"/>
      <c r="BG91" s="143"/>
      <c r="BH91" s="143"/>
      <c r="BI91" s="143"/>
      <c r="BJ91" s="143"/>
      <c r="BK91" s="181"/>
      <c r="BL91" s="181"/>
      <c r="BM91" s="181"/>
      <c r="BN91" s="181"/>
      <c r="BO91" s="181"/>
      <c r="BP91" s="181"/>
      <c r="BQ91" s="181"/>
      <c r="BR91" s="181"/>
      <c r="BS91" s="181"/>
      <c r="BT91" s="181"/>
      <c r="BU91" s="181"/>
      <c r="BV91" s="283"/>
      <c r="BW91" s="283"/>
      <c r="BX91" s="283"/>
      <c r="BY91" s="283"/>
      <c r="BZ91" s="181"/>
      <c r="CA91" s="181"/>
      <c r="CB91" s="181"/>
      <c r="CC91" s="181"/>
      <c r="CD91" s="181"/>
      <c r="CE91" s="181"/>
      <c r="CF91" s="181"/>
      <c r="CG91" s="181"/>
    </row>
    <row r="92" spans="3:85" s="202" customFormat="1">
      <c r="C92" s="55"/>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55"/>
      <c r="AD92" s="143"/>
      <c r="AE92" s="143"/>
      <c r="AF92" s="143"/>
      <c r="AG92" s="143"/>
      <c r="AH92" s="143"/>
      <c r="AI92" s="143"/>
      <c r="AJ92" s="143"/>
      <c r="AK92" s="143"/>
      <c r="AL92" s="143"/>
      <c r="AM92" s="143"/>
      <c r="AN92" s="143"/>
      <c r="AO92" s="143"/>
      <c r="AP92" s="143"/>
      <c r="AQ92" s="143"/>
      <c r="AR92" s="143"/>
      <c r="AS92" s="143"/>
      <c r="AT92" s="143"/>
      <c r="AU92" s="143"/>
      <c r="AV92" s="143"/>
      <c r="AW92" s="143"/>
      <c r="AX92" s="143"/>
      <c r="AY92" s="143"/>
      <c r="AZ92" s="143"/>
      <c r="BA92" s="143"/>
      <c r="BB92" s="143"/>
      <c r="BC92" s="143"/>
      <c r="BD92" s="143"/>
      <c r="BE92" s="143"/>
      <c r="BF92" s="143"/>
      <c r="BG92" s="143"/>
      <c r="BH92" s="143"/>
      <c r="BI92" s="143"/>
      <c r="BJ92" s="143"/>
      <c r="BK92" s="181"/>
      <c r="BL92" s="181"/>
      <c r="BM92" s="181"/>
      <c r="BN92" s="181"/>
      <c r="BO92" s="181"/>
      <c r="BP92" s="181"/>
      <c r="BQ92" s="181"/>
      <c r="BR92" s="181"/>
      <c r="BS92" s="181"/>
      <c r="BT92" s="181"/>
      <c r="BU92" s="181"/>
      <c r="BV92" s="283"/>
      <c r="BW92" s="283"/>
      <c r="BX92" s="283"/>
      <c r="BY92" s="283"/>
      <c r="BZ92" s="181"/>
      <c r="CA92" s="181"/>
      <c r="CB92" s="181"/>
      <c r="CC92" s="181"/>
      <c r="CD92" s="181"/>
      <c r="CE92" s="181"/>
      <c r="CF92" s="181"/>
      <c r="CG92" s="181"/>
    </row>
    <row r="93" spans="3:85" s="202" customFormat="1">
      <c r="C93" s="55"/>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55"/>
      <c r="AD93" s="143"/>
      <c r="AE93" s="143"/>
      <c r="AF93" s="143"/>
      <c r="AG93" s="143"/>
      <c r="AH93" s="143"/>
      <c r="AI93" s="143"/>
      <c r="AJ93" s="143"/>
      <c r="AK93" s="143"/>
      <c r="AL93" s="143"/>
      <c r="AM93" s="143"/>
      <c r="AN93" s="143"/>
      <c r="AO93" s="143"/>
      <c r="AP93" s="143"/>
      <c r="AQ93" s="143"/>
      <c r="AR93" s="143"/>
      <c r="AS93" s="143"/>
      <c r="AT93" s="143"/>
      <c r="AU93" s="143"/>
      <c r="AV93" s="143"/>
      <c r="AW93" s="143"/>
      <c r="AX93" s="143"/>
      <c r="AY93" s="143"/>
      <c r="AZ93" s="143"/>
      <c r="BA93" s="143"/>
      <c r="BB93" s="143"/>
      <c r="BC93" s="143"/>
      <c r="BD93" s="143"/>
      <c r="BE93" s="143"/>
      <c r="BF93" s="143"/>
      <c r="BG93" s="143"/>
      <c r="BH93" s="143"/>
      <c r="BI93" s="143"/>
      <c r="BJ93" s="143"/>
      <c r="BK93" s="181"/>
      <c r="BL93" s="181"/>
      <c r="BM93" s="181"/>
      <c r="BN93" s="181"/>
      <c r="BO93" s="181"/>
      <c r="BP93" s="181"/>
      <c r="BQ93" s="181"/>
      <c r="BR93" s="181"/>
      <c r="BS93" s="181"/>
      <c r="BT93" s="181"/>
      <c r="BU93" s="181"/>
      <c r="BV93" s="283"/>
      <c r="BW93" s="283"/>
      <c r="BX93" s="283"/>
      <c r="BY93" s="283"/>
      <c r="BZ93" s="181"/>
      <c r="CA93" s="181"/>
      <c r="CB93" s="181"/>
      <c r="CC93" s="181"/>
      <c r="CD93" s="181"/>
      <c r="CE93" s="181"/>
      <c r="CF93" s="181"/>
      <c r="CG93" s="181"/>
    </row>
    <row r="94" spans="3:85" s="202" customFormat="1">
      <c r="C94" s="55"/>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55"/>
      <c r="AD94" s="143"/>
      <c r="AE94" s="143"/>
      <c r="AF94" s="143"/>
      <c r="AG94" s="143"/>
      <c r="AH94" s="143"/>
      <c r="AI94" s="143"/>
      <c r="AJ94" s="143"/>
      <c r="AK94" s="143"/>
      <c r="AL94" s="143"/>
      <c r="AM94" s="143"/>
      <c r="AN94" s="143"/>
      <c r="AO94" s="143"/>
      <c r="AP94" s="143"/>
      <c r="AQ94" s="143"/>
      <c r="AR94" s="143"/>
      <c r="AS94" s="143"/>
      <c r="AT94" s="143"/>
      <c r="AU94" s="143"/>
      <c r="AV94" s="143"/>
      <c r="AW94" s="143"/>
      <c r="AX94" s="143"/>
      <c r="AY94" s="143"/>
      <c r="AZ94" s="143"/>
      <c r="BA94" s="143"/>
      <c r="BB94" s="143"/>
      <c r="BC94" s="143"/>
      <c r="BD94" s="143"/>
      <c r="BE94" s="143"/>
      <c r="BF94" s="143"/>
      <c r="BG94" s="143"/>
      <c r="BH94" s="143"/>
      <c r="BI94" s="143"/>
      <c r="BJ94" s="143"/>
      <c r="BK94" s="181"/>
      <c r="BL94" s="181"/>
      <c r="BM94" s="181"/>
      <c r="BN94" s="181"/>
      <c r="BO94" s="181"/>
      <c r="BP94" s="181"/>
      <c r="BQ94" s="181"/>
      <c r="BR94" s="181"/>
      <c r="BS94" s="181"/>
      <c r="BT94" s="181"/>
      <c r="BU94" s="181"/>
      <c r="BV94" s="283"/>
      <c r="BW94" s="283"/>
      <c r="BX94" s="283"/>
      <c r="BY94" s="283"/>
      <c r="BZ94" s="181"/>
      <c r="CA94" s="181"/>
      <c r="CB94" s="181"/>
      <c r="CC94" s="181"/>
      <c r="CD94" s="181"/>
      <c r="CE94" s="181"/>
      <c r="CF94" s="181"/>
      <c r="CG94" s="181"/>
    </row>
    <row r="95" spans="3:85" s="202" customFormat="1">
      <c r="C95" s="55"/>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55"/>
      <c r="AD95" s="143"/>
      <c r="AE95" s="143"/>
      <c r="AF95" s="143"/>
      <c r="AG95" s="143"/>
      <c r="AH95" s="143"/>
      <c r="AI95" s="143"/>
      <c r="AJ95" s="143"/>
      <c r="AK95" s="143"/>
      <c r="AL95" s="143"/>
      <c r="AM95" s="143"/>
      <c r="AN95" s="143"/>
      <c r="AO95" s="143"/>
      <c r="AP95" s="143"/>
      <c r="AQ95" s="143"/>
      <c r="AR95" s="143"/>
      <c r="AS95" s="143"/>
      <c r="AT95" s="143"/>
      <c r="AU95" s="143"/>
      <c r="AV95" s="143"/>
      <c r="AW95" s="143"/>
      <c r="AX95" s="143"/>
      <c r="AY95" s="143"/>
      <c r="AZ95" s="143"/>
      <c r="BA95" s="143"/>
      <c r="BB95" s="143"/>
      <c r="BC95" s="143"/>
      <c r="BD95" s="143"/>
      <c r="BE95" s="143"/>
      <c r="BF95" s="143"/>
      <c r="BG95" s="143"/>
      <c r="BH95" s="143"/>
      <c r="BI95" s="143"/>
      <c r="BJ95" s="143"/>
      <c r="BK95" s="181"/>
      <c r="BL95" s="181"/>
      <c r="BM95" s="181"/>
      <c r="BN95" s="181"/>
      <c r="BO95" s="181"/>
      <c r="BP95" s="181"/>
      <c r="BQ95" s="181"/>
      <c r="BR95" s="181"/>
      <c r="BS95" s="181"/>
      <c r="BT95" s="181"/>
      <c r="BU95" s="181"/>
      <c r="BV95" s="283"/>
      <c r="BW95" s="283"/>
      <c r="BX95" s="283"/>
      <c r="BY95" s="283"/>
      <c r="BZ95" s="181"/>
      <c r="CA95" s="181"/>
      <c r="CB95" s="181"/>
      <c r="CC95" s="181"/>
      <c r="CD95" s="181"/>
      <c r="CE95" s="181"/>
      <c r="CF95" s="181"/>
      <c r="CG95" s="181"/>
    </row>
    <row r="96" spans="3:85" s="202" customFormat="1">
      <c r="C96" s="55"/>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55"/>
      <c r="AD96" s="143"/>
      <c r="AE96" s="143"/>
      <c r="AF96" s="143"/>
      <c r="AG96" s="143"/>
      <c r="AH96" s="143"/>
      <c r="AI96" s="143"/>
      <c r="AJ96" s="143"/>
      <c r="AK96" s="143"/>
      <c r="AL96" s="143"/>
      <c r="AM96" s="143"/>
      <c r="AN96" s="143"/>
      <c r="AO96" s="143"/>
      <c r="AP96" s="143"/>
      <c r="AQ96" s="143"/>
      <c r="AR96" s="143"/>
      <c r="AS96" s="143"/>
      <c r="AT96" s="143"/>
      <c r="AU96" s="143"/>
      <c r="AV96" s="143"/>
      <c r="AW96" s="143"/>
      <c r="AX96" s="143"/>
      <c r="AY96" s="143"/>
      <c r="AZ96" s="143"/>
      <c r="BA96" s="143"/>
      <c r="BB96" s="143"/>
      <c r="BC96" s="143"/>
      <c r="BD96" s="143"/>
      <c r="BE96" s="143"/>
      <c r="BF96" s="143"/>
      <c r="BG96" s="143"/>
      <c r="BH96" s="143"/>
      <c r="BI96" s="143"/>
      <c r="BJ96" s="143"/>
      <c r="BK96" s="181"/>
      <c r="BL96" s="181"/>
      <c r="BM96" s="181"/>
      <c r="BN96" s="181"/>
      <c r="BO96" s="181"/>
      <c r="BP96" s="181"/>
      <c r="BQ96" s="181"/>
      <c r="BR96" s="181"/>
      <c r="BS96" s="181"/>
      <c r="BT96" s="181"/>
      <c r="BU96" s="181"/>
      <c r="BV96" s="283"/>
      <c r="BW96" s="283"/>
      <c r="BX96" s="283"/>
      <c r="BY96" s="283"/>
      <c r="BZ96" s="181"/>
      <c r="CA96" s="181"/>
      <c r="CB96" s="181"/>
      <c r="CC96" s="181"/>
      <c r="CD96" s="181"/>
      <c r="CE96" s="181"/>
      <c r="CF96" s="181"/>
      <c r="CG96" s="181"/>
    </row>
    <row r="97" spans="3:85" s="202" customFormat="1">
      <c r="C97" s="55"/>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55"/>
      <c r="AD97" s="143"/>
      <c r="AE97" s="143"/>
      <c r="AF97" s="143"/>
      <c r="AG97" s="143"/>
      <c r="AH97" s="143"/>
      <c r="AI97" s="143"/>
      <c r="AJ97" s="143"/>
      <c r="AK97" s="143"/>
      <c r="AL97" s="143"/>
      <c r="AM97" s="143"/>
      <c r="AN97" s="143"/>
      <c r="AO97" s="143"/>
      <c r="AP97" s="143"/>
      <c r="AQ97" s="143"/>
      <c r="AR97" s="143"/>
      <c r="AS97" s="143"/>
      <c r="AT97" s="143"/>
      <c r="AU97" s="143"/>
      <c r="AV97" s="143"/>
      <c r="AW97" s="143"/>
      <c r="AX97" s="143"/>
      <c r="AY97" s="143"/>
      <c r="AZ97" s="143"/>
      <c r="BA97" s="143"/>
      <c r="BB97" s="143"/>
      <c r="BC97" s="143"/>
      <c r="BD97" s="143"/>
      <c r="BE97" s="143"/>
      <c r="BF97" s="143"/>
      <c r="BG97" s="143"/>
      <c r="BH97" s="143"/>
      <c r="BI97" s="143"/>
      <c r="BJ97" s="143"/>
      <c r="BK97" s="181"/>
      <c r="BL97" s="181"/>
      <c r="BM97" s="181"/>
      <c r="BN97" s="181"/>
      <c r="BO97" s="181"/>
      <c r="BP97" s="181"/>
      <c r="BQ97" s="181"/>
      <c r="BR97" s="181"/>
      <c r="BS97" s="181"/>
      <c r="BT97" s="181"/>
      <c r="BU97" s="181"/>
      <c r="BV97" s="283"/>
      <c r="BW97" s="283"/>
      <c r="BX97" s="283"/>
      <c r="BY97" s="283"/>
      <c r="BZ97" s="181"/>
      <c r="CA97" s="181"/>
      <c r="CB97" s="181"/>
      <c r="CC97" s="181"/>
      <c r="CD97" s="181"/>
      <c r="CE97" s="181"/>
      <c r="CF97" s="181"/>
      <c r="CG97" s="181"/>
    </row>
    <row r="98" spans="3:85" s="202" customFormat="1">
      <c r="C98" s="55"/>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55"/>
      <c r="AD98" s="143"/>
      <c r="AE98" s="143"/>
      <c r="AF98" s="143"/>
      <c r="AG98" s="143"/>
      <c r="AH98" s="143"/>
      <c r="AI98" s="143"/>
      <c r="AJ98" s="143"/>
      <c r="AK98" s="143"/>
      <c r="AL98" s="143"/>
      <c r="AM98" s="143"/>
      <c r="AN98" s="143"/>
      <c r="AO98" s="143"/>
      <c r="AP98" s="143"/>
      <c r="AQ98" s="143"/>
      <c r="AR98" s="143"/>
      <c r="AS98" s="143"/>
      <c r="AT98" s="143"/>
      <c r="AU98" s="143"/>
      <c r="AV98" s="143"/>
      <c r="AW98" s="143"/>
      <c r="AX98" s="143"/>
      <c r="AY98" s="143"/>
      <c r="AZ98" s="143"/>
      <c r="BA98" s="143"/>
      <c r="BB98" s="143"/>
      <c r="BC98" s="143"/>
      <c r="BD98" s="143"/>
      <c r="BE98" s="143"/>
      <c r="BF98" s="143"/>
      <c r="BG98" s="143"/>
      <c r="BH98" s="143"/>
      <c r="BI98" s="143"/>
      <c r="BJ98" s="143"/>
      <c r="BK98" s="181"/>
      <c r="BL98" s="181"/>
      <c r="BM98" s="181"/>
      <c r="BN98" s="181"/>
      <c r="BO98" s="181"/>
      <c r="BP98" s="181"/>
      <c r="BQ98" s="181"/>
      <c r="BR98" s="181"/>
      <c r="BS98" s="181"/>
      <c r="BT98" s="181"/>
      <c r="BU98" s="181"/>
      <c r="BV98" s="283"/>
      <c r="BW98" s="283"/>
      <c r="BX98" s="283"/>
      <c r="BY98" s="283"/>
      <c r="BZ98" s="181"/>
      <c r="CA98" s="181"/>
      <c r="CB98" s="181"/>
      <c r="CC98" s="181"/>
      <c r="CD98" s="181"/>
      <c r="CE98" s="181"/>
      <c r="CF98" s="181"/>
      <c r="CG98" s="181"/>
    </row>
    <row r="99" spans="3:85" s="202" customFormat="1">
      <c r="C99" s="55"/>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55"/>
      <c r="AD99" s="143"/>
      <c r="AE99" s="143"/>
      <c r="AF99" s="143"/>
      <c r="AG99" s="143"/>
      <c r="AH99" s="143"/>
      <c r="AI99" s="143"/>
      <c r="AJ99" s="143"/>
      <c r="AK99" s="143"/>
      <c r="AL99" s="143"/>
      <c r="AM99" s="143"/>
      <c r="AN99" s="143"/>
      <c r="AO99" s="143"/>
      <c r="AP99" s="143"/>
      <c r="AQ99" s="143"/>
      <c r="AR99" s="143"/>
      <c r="AS99" s="143"/>
      <c r="AT99" s="143"/>
      <c r="AU99" s="143"/>
      <c r="AV99" s="143"/>
      <c r="AW99" s="143"/>
      <c r="AX99" s="143"/>
      <c r="AY99" s="143"/>
      <c r="AZ99" s="143"/>
      <c r="BA99" s="143"/>
      <c r="BB99" s="143"/>
      <c r="BC99" s="143"/>
      <c r="BD99" s="143"/>
      <c r="BE99" s="143"/>
      <c r="BF99" s="143"/>
      <c r="BG99" s="143"/>
      <c r="BH99" s="143"/>
      <c r="BI99" s="143"/>
      <c r="BJ99" s="143"/>
      <c r="BK99" s="181"/>
      <c r="BL99" s="181"/>
      <c r="BM99" s="181"/>
      <c r="BN99" s="181"/>
      <c r="BO99" s="181"/>
      <c r="BP99" s="181"/>
      <c r="BQ99" s="181"/>
      <c r="BR99" s="181"/>
      <c r="BS99" s="181"/>
      <c r="BT99" s="181"/>
      <c r="BU99" s="181"/>
      <c r="BV99" s="283"/>
      <c r="BW99" s="283"/>
      <c r="BX99" s="283"/>
      <c r="BY99" s="283"/>
      <c r="BZ99" s="181"/>
      <c r="CA99" s="181"/>
      <c r="CB99" s="181"/>
      <c r="CC99" s="181"/>
      <c r="CD99" s="181"/>
      <c r="CE99" s="181"/>
      <c r="CF99" s="181"/>
      <c r="CG99" s="181"/>
    </row>
    <row r="100" spans="3:85" s="202" customFormat="1">
      <c r="C100" s="55"/>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55"/>
      <c r="AD100" s="143"/>
      <c r="AE100" s="143"/>
      <c r="AF100" s="143"/>
      <c r="AG100" s="143"/>
      <c r="AH100" s="143"/>
      <c r="AI100" s="143"/>
      <c r="AJ100" s="143"/>
      <c r="AK100" s="143"/>
      <c r="AL100" s="143"/>
      <c r="AM100" s="143"/>
      <c r="AN100" s="143"/>
      <c r="AO100" s="143"/>
      <c r="AP100" s="143"/>
      <c r="AQ100" s="143"/>
      <c r="AR100" s="143"/>
      <c r="AS100" s="143"/>
      <c r="AT100" s="143"/>
      <c r="AU100" s="143"/>
      <c r="AV100" s="143"/>
      <c r="AW100" s="143"/>
      <c r="AX100" s="143"/>
      <c r="AY100" s="143"/>
      <c r="AZ100" s="143"/>
      <c r="BA100" s="143"/>
      <c r="BB100" s="143"/>
      <c r="BC100" s="143"/>
      <c r="BD100" s="143"/>
      <c r="BE100" s="143"/>
      <c r="BF100" s="143"/>
      <c r="BG100" s="143"/>
      <c r="BH100" s="143"/>
      <c r="BI100" s="143"/>
      <c r="BJ100" s="143"/>
      <c r="BK100" s="181"/>
      <c r="BL100" s="181"/>
      <c r="BM100" s="181"/>
      <c r="BN100" s="181"/>
      <c r="BO100" s="181"/>
      <c r="BP100" s="181"/>
      <c r="BQ100" s="181"/>
      <c r="BR100" s="181"/>
      <c r="BS100" s="181"/>
      <c r="BT100" s="181"/>
      <c r="BU100" s="181"/>
      <c r="BV100" s="283"/>
      <c r="BW100" s="283"/>
      <c r="BX100" s="283"/>
      <c r="BY100" s="283"/>
      <c r="BZ100" s="181"/>
      <c r="CA100" s="181"/>
      <c r="CB100" s="181"/>
      <c r="CC100" s="181"/>
      <c r="CD100" s="181"/>
      <c r="CE100" s="181"/>
      <c r="CF100" s="181"/>
      <c r="CG100" s="181"/>
    </row>
    <row r="101" spans="3:85" s="202" customFormat="1">
      <c r="C101" s="55"/>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55"/>
      <c r="AD101" s="143"/>
      <c r="AE101" s="143"/>
      <c r="AF101" s="143"/>
      <c r="AG101" s="143"/>
      <c r="AH101" s="143"/>
      <c r="AI101" s="143"/>
      <c r="AJ101" s="143"/>
      <c r="AK101" s="143"/>
      <c r="AL101" s="143"/>
      <c r="AM101" s="143"/>
      <c r="AN101" s="143"/>
      <c r="AO101" s="143"/>
      <c r="AP101" s="143"/>
      <c r="AQ101" s="143"/>
      <c r="AR101" s="143"/>
      <c r="AS101" s="143"/>
      <c r="AT101" s="143"/>
      <c r="AU101" s="143"/>
      <c r="AV101" s="143"/>
      <c r="AW101" s="143"/>
      <c r="AX101" s="143"/>
      <c r="AY101" s="143"/>
      <c r="AZ101" s="143"/>
      <c r="BA101" s="143"/>
      <c r="BB101" s="143"/>
      <c r="BC101" s="143"/>
      <c r="BD101" s="143"/>
      <c r="BE101" s="143"/>
      <c r="BF101" s="143"/>
      <c r="BG101" s="143"/>
      <c r="BH101" s="143"/>
      <c r="BI101" s="143"/>
      <c r="BJ101" s="143"/>
      <c r="BK101" s="181"/>
      <c r="BL101" s="181"/>
      <c r="BM101" s="181"/>
      <c r="BN101" s="181"/>
      <c r="BO101" s="181"/>
      <c r="BP101" s="181"/>
      <c r="BQ101" s="181"/>
      <c r="BR101" s="181"/>
      <c r="BS101" s="181"/>
      <c r="BT101" s="181"/>
      <c r="BU101" s="181"/>
      <c r="BV101" s="283"/>
      <c r="BW101" s="283"/>
      <c r="BX101" s="283"/>
      <c r="BY101" s="283"/>
      <c r="BZ101" s="181"/>
      <c r="CA101" s="181"/>
      <c r="CB101" s="181"/>
      <c r="CC101" s="181"/>
      <c r="CD101" s="181"/>
      <c r="CE101" s="181"/>
      <c r="CF101" s="181"/>
      <c r="CG101" s="181"/>
    </row>
    <row r="102" spans="3:85" s="202" customFormat="1">
      <c r="C102" s="55"/>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55"/>
      <c r="AD102" s="143"/>
      <c r="AE102" s="143"/>
      <c r="AF102" s="143"/>
      <c r="AG102" s="143"/>
      <c r="AH102" s="143"/>
      <c r="AI102" s="143"/>
      <c r="AJ102" s="143"/>
      <c r="AK102" s="143"/>
      <c r="AL102" s="143"/>
      <c r="AM102" s="143"/>
      <c r="AN102" s="143"/>
      <c r="AO102" s="143"/>
      <c r="AP102" s="143"/>
      <c r="AQ102" s="143"/>
      <c r="AR102" s="143"/>
      <c r="AS102" s="143"/>
      <c r="AT102" s="143"/>
      <c r="AU102" s="143"/>
      <c r="AV102" s="143"/>
      <c r="AW102" s="143"/>
      <c r="AX102" s="143"/>
      <c r="AY102" s="143"/>
      <c r="AZ102" s="143"/>
      <c r="BA102" s="143"/>
      <c r="BB102" s="143"/>
      <c r="BC102" s="143"/>
      <c r="BD102" s="143"/>
      <c r="BE102" s="143"/>
      <c r="BF102" s="143"/>
      <c r="BG102" s="143"/>
      <c r="BH102" s="143"/>
      <c r="BI102" s="143"/>
      <c r="BJ102" s="143"/>
      <c r="BK102" s="181"/>
      <c r="BL102" s="181"/>
      <c r="BM102" s="181"/>
      <c r="BN102" s="181"/>
      <c r="BO102" s="181"/>
      <c r="BP102" s="181"/>
      <c r="BQ102" s="181"/>
      <c r="BR102" s="181"/>
      <c r="BS102" s="181"/>
      <c r="BT102" s="181"/>
      <c r="BU102" s="181"/>
      <c r="BV102" s="283"/>
      <c r="BW102" s="283"/>
      <c r="BX102" s="283"/>
      <c r="BY102" s="283"/>
      <c r="BZ102" s="181"/>
      <c r="CA102" s="181"/>
      <c r="CB102" s="181"/>
      <c r="CC102" s="181"/>
      <c r="CD102" s="181"/>
      <c r="CE102" s="181"/>
      <c r="CF102" s="181"/>
      <c r="CG102" s="181"/>
    </row>
    <row r="103" spans="3:85" s="202" customFormat="1">
      <c r="C103" s="55"/>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55"/>
      <c r="AD103" s="143"/>
      <c r="AE103" s="143"/>
      <c r="AF103" s="143"/>
      <c r="AG103" s="143"/>
      <c r="AH103" s="143"/>
      <c r="AI103" s="143"/>
      <c r="AJ103" s="143"/>
      <c r="AK103" s="143"/>
      <c r="AL103" s="143"/>
      <c r="AM103" s="143"/>
      <c r="AN103" s="143"/>
      <c r="AO103" s="143"/>
      <c r="AP103" s="143"/>
      <c r="AQ103" s="143"/>
      <c r="AR103" s="143"/>
      <c r="AS103" s="143"/>
      <c r="AT103" s="143"/>
      <c r="AU103" s="143"/>
      <c r="AV103" s="143"/>
      <c r="AW103" s="143"/>
      <c r="AX103" s="143"/>
      <c r="AY103" s="143"/>
      <c r="AZ103" s="143"/>
      <c r="BA103" s="143"/>
      <c r="BB103" s="143"/>
      <c r="BC103" s="143"/>
      <c r="BD103" s="143"/>
      <c r="BE103" s="143"/>
      <c r="BF103" s="143"/>
      <c r="BG103" s="143"/>
      <c r="BH103" s="143"/>
      <c r="BI103" s="143"/>
      <c r="BJ103" s="143"/>
      <c r="BK103" s="181"/>
      <c r="BL103" s="181"/>
      <c r="BM103" s="181"/>
      <c r="BN103" s="181"/>
      <c r="BO103" s="181"/>
      <c r="BP103" s="181"/>
      <c r="BQ103" s="181"/>
      <c r="BR103" s="181"/>
      <c r="BS103" s="181"/>
      <c r="BT103" s="181"/>
      <c r="BU103" s="181"/>
      <c r="BV103" s="283"/>
      <c r="BW103" s="283"/>
      <c r="BX103" s="283"/>
      <c r="BY103" s="283"/>
      <c r="BZ103" s="181"/>
      <c r="CA103" s="181"/>
      <c r="CB103" s="181"/>
      <c r="CC103" s="181"/>
      <c r="CD103" s="181"/>
      <c r="CE103" s="181"/>
      <c r="CF103" s="181"/>
      <c r="CG103" s="181"/>
    </row>
    <row r="104" spans="3:85" s="202" customFormat="1">
      <c r="C104" s="55"/>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55"/>
      <c r="AD104" s="143"/>
      <c r="AE104" s="143"/>
      <c r="AF104" s="143"/>
      <c r="AG104" s="143"/>
      <c r="AH104" s="143"/>
      <c r="AI104" s="143"/>
      <c r="AJ104" s="143"/>
      <c r="AK104" s="143"/>
      <c r="AL104" s="143"/>
      <c r="AM104" s="143"/>
      <c r="AN104" s="143"/>
      <c r="AO104" s="143"/>
      <c r="AP104" s="143"/>
      <c r="AQ104" s="143"/>
      <c r="AR104" s="143"/>
      <c r="AS104" s="143"/>
      <c r="AT104" s="143"/>
      <c r="AU104" s="143"/>
      <c r="AV104" s="143"/>
      <c r="AW104" s="143"/>
      <c r="AX104" s="143"/>
      <c r="AY104" s="143"/>
      <c r="AZ104" s="143"/>
      <c r="BA104" s="143"/>
      <c r="BB104" s="143"/>
      <c r="BC104" s="143"/>
      <c r="BD104" s="143"/>
      <c r="BE104" s="143"/>
      <c r="BF104" s="143"/>
      <c r="BG104" s="143"/>
      <c r="BH104" s="143"/>
      <c r="BI104" s="143"/>
      <c r="BJ104" s="143"/>
      <c r="BK104" s="181"/>
      <c r="BL104" s="181"/>
      <c r="BM104" s="181"/>
      <c r="BN104" s="181"/>
      <c r="BO104" s="181"/>
      <c r="BP104" s="181"/>
      <c r="BQ104" s="181"/>
      <c r="BR104" s="181"/>
      <c r="BS104" s="181"/>
      <c r="BT104" s="181"/>
      <c r="BU104" s="181"/>
      <c r="BV104" s="283"/>
      <c r="BW104" s="283"/>
      <c r="BX104" s="283"/>
      <c r="BY104" s="283"/>
      <c r="BZ104" s="181"/>
      <c r="CA104" s="181"/>
      <c r="CB104" s="181"/>
      <c r="CC104" s="181"/>
      <c r="CD104" s="181"/>
      <c r="CE104" s="181"/>
      <c r="CF104" s="181"/>
      <c r="CG104" s="181"/>
    </row>
    <row r="105" spans="3:85" s="202" customFormat="1">
      <c r="C105" s="55"/>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55"/>
      <c r="AD105" s="143"/>
      <c r="AE105" s="143"/>
      <c r="AF105" s="143"/>
      <c r="AG105" s="143"/>
      <c r="AH105" s="143"/>
      <c r="AI105" s="143"/>
      <c r="AJ105" s="143"/>
      <c r="AK105" s="143"/>
      <c r="AL105" s="143"/>
      <c r="AM105" s="143"/>
      <c r="AN105" s="143"/>
      <c r="AO105" s="143"/>
      <c r="AP105" s="143"/>
      <c r="AQ105" s="143"/>
      <c r="AR105" s="143"/>
      <c r="AS105" s="143"/>
      <c r="AT105" s="143"/>
      <c r="AU105" s="143"/>
      <c r="AV105" s="143"/>
      <c r="AW105" s="143"/>
      <c r="AX105" s="143"/>
      <c r="AY105" s="143"/>
      <c r="AZ105" s="143"/>
      <c r="BA105" s="143"/>
      <c r="BB105" s="143"/>
      <c r="BC105" s="143"/>
      <c r="BD105" s="143"/>
      <c r="BE105" s="143"/>
      <c r="BF105" s="143"/>
      <c r="BG105" s="143"/>
      <c r="BH105" s="143"/>
      <c r="BI105" s="143"/>
      <c r="BJ105" s="143"/>
      <c r="BK105" s="181"/>
      <c r="BL105" s="181"/>
      <c r="BM105" s="181"/>
      <c r="BN105" s="181"/>
      <c r="BO105" s="181"/>
      <c r="BP105" s="181"/>
      <c r="BQ105" s="181"/>
      <c r="BR105" s="181"/>
      <c r="BS105" s="181"/>
      <c r="BT105" s="181"/>
      <c r="BU105" s="181"/>
      <c r="BV105" s="283"/>
      <c r="BW105" s="283"/>
      <c r="BX105" s="283"/>
      <c r="BY105" s="283"/>
      <c r="BZ105" s="181"/>
      <c r="CA105" s="181"/>
      <c r="CB105" s="181"/>
      <c r="CC105" s="181"/>
      <c r="CD105" s="181"/>
      <c r="CE105" s="181"/>
      <c r="CF105" s="181"/>
      <c r="CG105" s="181"/>
    </row>
    <row r="106" spans="3:85" s="202" customFormat="1">
      <c r="C106" s="55"/>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55"/>
      <c r="AD106" s="143"/>
      <c r="AE106" s="143"/>
      <c r="AF106" s="143"/>
      <c r="AG106" s="143"/>
      <c r="AH106" s="143"/>
      <c r="AI106" s="143"/>
      <c r="AJ106" s="143"/>
      <c r="AK106" s="143"/>
      <c r="AL106" s="143"/>
      <c r="AM106" s="143"/>
      <c r="AN106" s="143"/>
      <c r="AO106" s="143"/>
      <c r="AP106" s="143"/>
      <c r="AQ106" s="143"/>
      <c r="AR106" s="143"/>
      <c r="AS106" s="143"/>
      <c r="AT106" s="143"/>
      <c r="AU106" s="143"/>
      <c r="AV106" s="143"/>
      <c r="AW106" s="143"/>
      <c r="AX106" s="143"/>
      <c r="AY106" s="143"/>
      <c r="AZ106" s="143"/>
      <c r="BA106" s="143"/>
      <c r="BB106" s="143"/>
      <c r="BC106" s="143"/>
      <c r="BD106" s="143"/>
      <c r="BE106" s="143"/>
      <c r="BF106" s="143"/>
      <c r="BG106" s="143"/>
      <c r="BH106" s="143"/>
      <c r="BI106" s="143"/>
      <c r="BJ106" s="143"/>
      <c r="BK106" s="181"/>
      <c r="BL106" s="181"/>
      <c r="BM106" s="181"/>
      <c r="BN106" s="181"/>
      <c r="BO106" s="181"/>
      <c r="BP106" s="181"/>
      <c r="BQ106" s="181"/>
      <c r="BR106" s="181"/>
      <c r="BS106" s="181"/>
      <c r="BT106" s="181"/>
      <c r="BU106" s="181"/>
      <c r="BV106" s="283"/>
      <c r="BW106" s="283"/>
      <c r="BX106" s="283"/>
      <c r="BY106" s="283"/>
      <c r="BZ106" s="181"/>
      <c r="CA106" s="181"/>
      <c r="CB106" s="181"/>
      <c r="CC106" s="181"/>
      <c r="CD106" s="181"/>
      <c r="CE106" s="181"/>
      <c r="CF106" s="181"/>
      <c r="CG106" s="181"/>
    </row>
    <row r="107" spans="3:85" s="202" customFormat="1">
      <c r="C107" s="55"/>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55"/>
      <c r="AD107" s="143"/>
      <c r="AE107" s="143"/>
      <c r="AF107" s="143"/>
      <c r="AG107" s="143"/>
      <c r="AH107" s="143"/>
      <c r="AI107" s="143"/>
      <c r="AJ107" s="143"/>
      <c r="AK107" s="143"/>
      <c r="AL107" s="143"/>
      <c r="AM107" s="143"/>
      <c r="AN107" s="143"/>
      <c r="AO107" s="143"/>
      <c r="AP107" s="143"/>
      <c r="AQ107" s="143"/>
      <c r="AR107" s="143"/>
      <c r="AS107" s="143"/>
      <c r="AT107" s="143"/>
      <c r="AU107" s="143"/>
      <c r="AV107" s="143"/>
      <c r="AW107" s="143"/>
      <c r="AX107" s="143"/>
      <c r="AY107" s="143"/>
      <c r="AZ107" s="143"/>
      <c r="BA107" s="143"/>
      <c r="BB107" s="143"/>
      <c r="BC107" s="143"/>
      <c r="BD107" s="143"/>
      <c r="BE107" s="143"/>
      <c r="BF107" s="143"/>
      <c r="BG107" s="143"/>
      <c r="BH107" s="143"/>
      <c r="BI107" s="143"/>
      <c r="BJ107" s="143"/>
      <c r="BK107" s="181"/>
      <c r="BL107" s="181"/>
      <c r="BM107" s="181"/>
      <c r="BN107" s="181"/>
      <c r="BO107" s="181"/>
      <c r="BP107" s="181"/>
      <c r="BQ107" s="181"/>
      <c r="BR107" s="181"/>
      <c r="BS107" s="181"/>
      <c r="BT107" s="181"/>
      <c r="BU107" s="181"/>
      <c r="BV107" s="283"/>
      <c r="BW107" s="283"/>
      <c r="BX107" s="283"/>
      <c r="BY107" s="283"/>
      <c r="BZ107" s="181"/>
      <c r="CA107" s="181"/>
      <c r="CB107" s="181"/>
      <c r="CC107" s="181"/>
      <c r="CD107" s="181"/>
      <c r="CE107" s="181"/>
      <c r="CF107" s="181"/>
      <c r="CG107" s="181"/>
    </row>
    <row r="108" spans="3:85" s="202" customFormat="1">
      <c r="C108" s="55"/>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55"/>
      <c r="AD108" s="143"/>
      <c r="AE108" s="143"/>
      <c r="AF108" s="143"/>
      <c r="AG108" s="143"/>
      <c r="AH108" s="143"/>
      <c r="AI108" s="143"/>
      <c r="AJ108" s="143"/>
      <c r="AK108" s="143"/>
      <c r="AL108" s="143"/>
      <c r="AM108" s="143"/>
      <c r="AN108" s="143"/>
      <c r="AO108" s="143"/>
      <c r="AP108" s="143"/>
      <c r="AQ108" s="143"/>
      <c r="AR108" s="143"/>
      <c r="AS108" s="143"/>
      <c r="AT108" s="143"/>
      <c r="AU108" s="143"/>
      <c r="AV108" s="143"/>
      <c r="AW108" s="143"/>
      <c r="AX108" s="143"/>
      <c r="AY108" s="143"/>
      <c r="AZ108" s="143"/>
      <c r="BA108" s="143"/>
      <c r="BB108" s="143"/>
      <c r="BC108" s="143"/>
      <c r="BD108" s="143"/>
      <c r="BE108" s="143"/>
      <c r="BF108" s="143"/>
      <c r="BG108" s="143"/>
      <c r="BH108" s="143"/>
      <c r="BI108" s="143"/>
      <c r="BJ108" s="143"/>
      <c r="BK108" s="181"/>
      <c r="BL108" s="181"/>
      <c r="BM108" s="181"/>
      <c r="BN108" s="181"/>
      <c r="BO108" s="181"/>
      <c r="BP108" s="181"/>
      <c r="BQ108" s="181"/>
      <c r="BR108" s="181"/>
      <c r="BS108" s="181"/>
      <c r="BT108" s="181"/>
      <c r="BU108" s="181"/>
      <c r="BV108" s="283"/>
      <c r="BW108" s="283"/>
      <c r="BX108" s="283"/>
      <c r="BY108" s="283"/>
      <c r="BZ108" s="181"/>
      <c r="CA108" s="181"/>
      <c r="CB108" s="181"/>
      <c r="CC108" s="181"/>
      <c r="CD108" s="181"/>
      <c r="CE108" s="181"/>
      <c r="CF108" s="181"/>
      <c r="CG108" s="181"/>
    </row>
    <row r="109" spans="3:85" s="202" customFormat="1">
      <c r="C109" s="55"/>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55"/>
      <c r="AD109" s="143"/>
      <c r="AE109" s="143"/>
      <c r="AF109" s="143"/>
      <c r="AG109" s="143"/>
      <c r="AH109" s="143"/>
      <c r="AI109" s="143"/>
      <c r="AJ109" s="143"/>
      <c r="AK109" s="143"/>
      <c r="AL109" s="143"/>
      <c r="AM109" s="143"/>
      <c r="AN109" s="143"/>
      <c r="AO109" s="143"/>
      <c r="AP109" s="143"/>
      <c r="AQ109" s="143"/>
      <c r="AR109" s="143"/>
      <c r="AS109" s="143"/>
      <c r="AT109" s="143"/>
      <c r="AU109" s="143"/>
      <c r="AV109" s="143"/>
      <c r="AW109" s="143"/>
      <c r="AX109" s="143"/>
      <c r="AY109" s="143"/>
      <c r="AZ109" s="143"/>
      <c r="BA109" s="143"/>
      <c r="BB109" s="143"/>
      <c r="BC109" s="143"/>
      <c r="BD109" s="143"/>
      <c r="BE109" s="143"/>
      <c r="BF109" s="143"/>
      <c r="BG109" s="143"/>
      <c r="BH109" s="143"/>
      <c r="BI109" s="143"/>
      <c r="BJ109" s="143"/>
      <c r="BK109" s="181"/>
      <c r="BL109" s="181"/>
      <c r="BM109" s="181"/>
      <c r="BN109" s="181"/>
      <c r="BO109" s="181"/>
      <c r="BP109" s="181"/>
      <c r="BQ109" s="181"/>
      <c r="BR109" s="181"/>
      <c r="BS109" s="181"/>
      <c r="BT109" s="181"/>
      <c r="BU109" s="181"/>
      <c r="BV109" s="283"/>
      <c r="BW109" s="283"/>
      <c r="BX109" s="283"/>
      <c r="BY109" s="283"/>
      <c r="BZ109" s="181"/>
      <c r="CA109" s="181"/>
      <c r="CB109" s="181"/>
      <c r="CC109" s="181"/>
      <c r="CD109" s="181"/>
      <c r="CE109" s="181"/>
      <c r="CF109" s="181"/>
      <c r="CG109" s="181"/>
    </row>
    <row r="110" spans="3:85" s="202" customFormat="1">
      <c r="C110" s="55"/>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55"/>
      <c r="AD110" s="143"/>
      <c r="AE110" s="143"/>
      <c r="AF110" s="143"/>
      <c r="AG110" s="143"/>
      <c r="AH110" s="143"/>
      <c r="AI110" s="143"/>
      <c r="AJ110" s="143"/>
      <c r="AK110" s="143"/>
      <c r="AL110" s="143"/>
      <c r="AM110" s="143"/>
      <c r="AN110" s="143"/>
      <c r="AO110" s="143"/>
      <c r="AP110" s="143"/>
      <c r="AQ110" s="143"/>
      <c r="AR110" s="143"/>
      <c r="AS110" s="143"/>
      <c r="AT110" s="143"/>
      <c r="AU110" s="143"/>
      <c r="AV110" s="143"/>
      <c r="AW110" s="143"/>
      <c r="AX110" s="143"/>
      <c r="AY110" s="143"/>
      <c r="AZ110" s="143"/>
      <c r="BA110" s="143"/>
      <c r="BB110" s="143"/>
      <c r="BC110" s="143"/>
      <c r="BD110" s="143"/>
      <c r="BE110" s="143"/>
      <c r="BF110" s="143"/>
      <c r="BG110" s="143"/>
      <c r="BH110" s="143"/>
      <c r="BI110" s="143"/>
      <c r="BJ110" s="143"/>
      <c r="BK110" s="181"/>
      <c r="BL110" s="181"/>
      <c r="BM110" s="181"/>
      <c r="BN110" s="181"/>
      <c r="BO110" s="181"/>
      <c r="BP110" s="181"/>
      <c r="BQ110" s="181"/>
      <c r="BR110" s="181"/>
      <c r="BS110" s="181"/>
      <c r="BT110" s="181"/>
      <c r="BU110" s="181"/>
      <c r="BV110" s="283"/>
      <c r="BW110" s="283"/>
      <c r="BX110" s="283"/>
      <c r="BY110" s="283"/>
      <c r="BZ110" s="181"/>
      <c r="CA110" s="181"/>
      <c r="CB110" s="181"/>
      <c r="CC110" s="181"/>
      <c r="CD110" s="181"/>
      <c r="CE110" s="181"/>
      <c r="CF110" s="181"/>
      <c r="CG110" s="181"/>
    </row>
    <row r="111" spans="3:85" s="202" customFormat="1">
      <c r="C111" s="55"/>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55"/>
      <c r="AD111" s="143"/>
      <c r="AE111" s="143"/>
      <c r="AF111" s="143"/>
      <c r="AG111" s="143"/>
      <c r="AH111" s="143"/>
      <c r="AI111" s="143"/>
      <c r="AJ111" s="143"/>
      <c r="AK111" s="143"/>
      <c r="AL111" s="143"/>
      <c r="AM111" s="143"/>
      <c r="AN111" s="143"/>
      <c r="AO111" s="143"/>
      <c r="AP111" s="143"/>
      <c r="AQ111" s="143"/>
      <c r="AR111" s="143"/>
      <c r="AS111" s="143"/>
      <c r="AT111" s="143"/>
      <c r="AU111" s="143"/>
      <c r="AV111" s="143"/>
      <c r="AW111" s="143"/>
      <c r="AX111" s="143"/>
      <c r="AY111" s="143"/>
      <c r="AZ111" s="143"/>
      <c r="BA111" s="143"/>
      <c r="BB111" s="143"/>
      <c r="BC111" s="143"/>
      <c r="BD111" s="143"/>
      <c r="BE111" s="143"/>
      <c r="BF111" s="143"/>
      <c r="BG111" s="143"/>
      <c r="BH111" s="143"/>
      <c r="BI111" s="143"/>
      <c r="BJ111" s="143"/>
      <c r="BK111" s="181"/>
      <c r="BL111" s="181"/>
      <c r="BM111" s="181"/>
      <c r="BN111" s="181"/>
      <c r="BO111" s="181"/>
      <c r="BP111" s="181"/>
      <c r="BQ111" s="181"/>
      <c r="BR111" s="181"/>
      <c r="BS111" s="181"/>
      <c r="BT111" s="181"/>
      <c r="BU111" s="181"/>
      <c r="BV111" s="283"/>
      <c r="BW111" s="283"/>
      <c r="BX111" s="283"/>
      <c r="BY111" s="283"/>
      <c r="BZ111" s="181"/>
      <c r="CA111" s="181"/>
      <c r="CB111" s="181"/>
      <c r="CC111" s="181"/>
      <c r="CD111" s="181"/>
      <c r="CE111" s="181"/>
      <c r="CF111" s="181"/>
      <c r="CG111" s="181"/>
    </row>
    <row r="112" spans="3:85" s="202" customFormat="1">
      <c r="C112" s="55"/>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55"/>
      <c r="AD112" s="143"/>
      <c r="AE112" s="143"/>
      <c r="AF112" s="143"/>
      <c r="AG112" s="143"/>
      <c r="AH112" s="143"/>
      <c r="AI112" s="143"/>
      <c r="AJ112" s="143"/>
      <c r="AK112" s="143"/>
      <c r="AL112" s="143"/>
      <c r="AM112" s="143"/>
      <c r="AN112" s="143"/>
      <c r="AO112" s="143"/>
      <c r="AP112" s="143"/>
      <c r="AQ112" s="143"/>
      <c r="AR112" s="143"/>
      <c r="AS112" s="143"/>
      <c r="AT112" s="143"/>
      <c r="AU112" s="143"/>
      <c r="AV112" s="143"/>
      <c r="AW112" s="143"/>
      <c r="AX112" s="143"/>
      <c r="AY112" s="143"/>
      <c r="AZ112" s="143"/>
      <c r="BA112" s="143"/>
      <c r="BB112" s="143"/>
      <c r="BC112" s="143"/>
      <c r="BD112" s="143"/>
      <c r="BE112" s="143"/>
      <c r="BF112" s="143"/>
      <c r="BG112" s="143"/>
      <c r="BH112" s="143"/>
      <c r="BI112" s="143"/>
      <c r="BJ112" s="143"/>
      <c r="BK112" s="181"/>
      <c r="BL112" s="181"/>
      <c r="BM112" s="181"/>
      <c r="BN112" s="181"/>
      <c r="BO112" s="181"/>
      <c r="BP112" s="181"/>
      <c r="BQ112" s="181"/>
      <c r="BR112" s="181"/>
      <c r="BS112" s="181"/>
      <c r="BT112" s="181"/>
      <c r="BU112" s="181"/>
      <c r="BV112" s="283"/>
      <c r="BW112" s="283"/>
      <c r="BX112" s="283"/>
      <c r="BY112" s="283"/>
      <c r="BZ112" s="181"/>
      <c r="CA112" s="181"/>
      <c r="CB112" s="181"/>
      <c r="CC112" s="181"/>
      <c r="CD112" s="181"/>
      <c r="CE112" s="181"/>
      <c r="CF112" s="181"/>
      <c r="CG112" s="181"/>
    </row>
    <row r="113" spans="3:85" s="202" customFormat="1">
      <c r="C113" s="55"/>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55"/>
      <c r="AD113" s="143"/>
      <c r="AE113" s="143"/>
      <c r="AF113" s="143"/>
      <c r="AG113" s="143"/>
      <c r="AH113" s="143"/>
      <c r="AI113" s="143"/>
      <c r="AJ113" s="143"/>
      <c r="AK113" s="143"/>
      <c r="AL113" s="143"/>
      <c r="AM113" s="143"/>
      <c r="AN113" s="143"/>
      <c r="AO113" s="143"/>
      <c r="AP113" s="143"/>
      <c r="AQ113" s="143"/>
      <c r="AR113" s="143"/>
      <c r="AS113" s="143"/>
      <c r="AT113" s="143"/>
      <c r="AU113" s="143"/>
      <c r="AV113" s="143"/>
      <c r="AW113" s="143"/>
      <c r="AX113" s="143"/>
      <c r="AY113" s="143"/>
      <c r="AZ113" s="143"/>
      <c r="BA113" s="143"/>
      <c r="BB113" s="143"/>
      <c r="BC113" s="143"/>
      <c r="BD113" s="143"/>
      <c r="BE113" s="143"/>
      <c r="BF113" s="143"/>
      <c r="BG113" s="143"/>
      <c r="BH113" s="143"/>
      <c r="BI113" s="143"/>
      <c r="BJ113" s="143"/>
      <c r="BK113" s="181"/>
      <c r="BL113" s="181"/>
      <c r="BM113" s="181"/>
      <c r="BN113" s="181"/>
      <c r="BO113" s="181"/>
      <c r="BP113" s="181"/>
      <c r="BQ113" s="181"/>
      <c r="BR113" s="181"/>
      <c r="BS113" s="181"/>
      <c r="BT113" s="181"/>
      <c r="BU113" s="181"/>
      <c r="BV113" s="283"/>
      <c r="BW113" s="283"/>
      <c r="BX113" s="283"/>
      <c r="BY113" s="283"/>
      <c r="BZ113" s="181"/>
      <c r="CA113" s="181"/>
      <c r="CB113" s="181"/>
      <c r="CC113" s="181"/>
      <c r="CD113" s="181"/>
      <c r="CE113" s="181"/>
      <c r="CF113" s="181"/>
      <c r="CG113" s="181"/>
    </row>
    <row r="114" spans="3:85" s="202" customFormat="1">
      <c r="C114" s="5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55"/>
      <c r="AD114" s="143"/>
      <c r="AE114" s="143"/>
      <c r="AF114" s="143"/>
      <c r="AG114" s="143"/>
      <c r="AH114" s="143"/>
      <c r="AI114" s="143"/>
      <c r="AJ114" s="143"/>
      <c r="AK114" s="143"/>
      <c r="AL114" s="143"/>
      <c r="AM114" s="143"/>
      <c r="AN114" s="143"/>
      <c r="AO114" s="143"/>
      <c r="AP114" s="143"/>
      <c r="AQ114" s="143"/>
      <c r="AR114" s="143"/>
      <c r="AS114" s="143"/>
      <c r="AT114" s="143"/>
      <c r="AU114" s="143"/>
      <c r="AV114" s="143"/>
      <c r="AW114" s="143"/>
      <c r="AX114" s="143"/>
      <c r="AY114" s="143"/>
      <c r="AZ114" s="143"/>
      <c r="BA114" s="143"/>
      <c r="BB114" s="143"/>
      <c r="BC114" s="143"/>
      <c r="BD114" s="143"/>
      <c r="BE114" s="143"/>
      <c r="BF114" s="143"/>
      <c r="BG114" s="143"/>
      <c r="BH114" s="143"/>
      <c r="BI114" s="143"/>
      <c r="BJ114" s="143"/>
      <c r="BK114" s="181"/>
      <c r="BL114" s="181"/>
      <c r="BM114" s="181"/>
      <c r="BN114" s="181"/>
      <c r="BO114" s="181"/>
      <c r="BP114" s="181"/>
      <c r="BQ114" s="181"/>
      <c r="BR114" s="181"/>
      <c r="BS114" s="181"/>
      <c r="BT114" s="181"/>
      <c r="BU114" s="181"/>
      <c r="BV114" s="283"/>
      <c r="BW114" s="283"/>
      <c r="BX114" s="283"/>
      <c r="BY114" s="283"/>
      <c r="BZ114" s="181"/>
      <c r="CA114" s="181"/>
      <c r="CB114" s="181"/>
      <c r="CC114" s="181"/>
      <c r="CD114" s="181"/>
      <c r="CE114" s="181"/>
      <c r="CF114" s="181"/>
      <c r="CG114" s="181"/>
    </row>
    <row r="115" spans="3:85" s="202" customFormat="1">
      <c r="C115" s="5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55"/>
      <c r="AD115" s="143"/>
      <c r="AE115" s="143"/>
      <c r="AF115" s="143"/>
      <c r="AG115" s="143"/>
      <c r="AH115" s="143"/>
      <c r="AI115" s="143"/>
      <c r="AJ115" s="143"/>
      <c r="AK115" s="143"/>
      <c r="AL115" s="143"/>
      <c r="AM115" s="143"/>
      <c r="AN115" s="143"/>
      <c r="AO115" s="143"/>
      <c r="AP115" s="143"/>
      <c r="AQ115" s="143"/>
      <c r="AR115" s="143"/>
      <c r="AS115" s="143"/>
      <c r="AT115" s="143"/>
      <c r="AU115" s="143"/>
      <c r="AV115" s="143"/>
      <c r="AW115" s="143"/>
      <c r="AX115" s="143"/>
      <c r="AY115" s="143"/>
      <c r="AZ115" s="143"/>
      <c r="BA115" s="143"/>
      <c r="BB115" s="143"/>
      <c r="BC115" s="143"/>
      <c r="BD115" s="143"/>
      <c r="BE115" s="143"/>
      <c r="BF115" s="143"/>
      <c r="BG115" s="143"/>
      <c r="BH115" s="143"/>
      <c r="BI115" s="143"/>
      <c r="BJ115" s="143"/>
      <c r="BK115" s="181"/>
      <c r="BL115" s="181"/>
      <c r="BM115" s="181"/>
      <c r="BN115" s="181"/>
      <c r="BO115" s="181"/>
      <c r="BP115" s="181"/>
      <c r="BQ115" s="181"/>
      <c r="BR115" s="181"/>
      <c r="BS115" s="181"/>
      <c r="BT115" s="181"/>
      <c r="BU115" s="181"/>
      <c r="BV115" s="283"/>
      <c r="BW115" s="283"/>
      <c r="BX115" s="283"/>
      <c r="BY115" s="283"/>
      <c r="BZ115" s="181"/>
      <c r="CA115" s="181"/>
      <c r="CB115" s="181"/>
      <c r="CC115" s="181"/>
      <c r="CD115" s="181"/>
      <c r="CE115" s="181"/>
      <c r="CF115" s="181"/>
      <c r="CG115" s="181"/>
    </row>
    <row r="116" spans="3:85" s="202" customFormat="1">
      <c r="C116" s="5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55"/>
      <c r="AD116" s="143"/>
      <c r="AE116" s="143"/>
      <c r="AF116" s="143"/>
      <c r="AG116" s="143"/>
      <c r="AH116" s="143"/>
      <c r="AI116" s="143"/>
      <c r="AJ116" s="143"/>
      <c r="AK116" s="143"/>
      <c r="AL116" s="143"/>
      <c r="AM116" s="143"/>
      <c r="AN116" s="143"/>
      <c r="AO116" s="143"/>
      <c r="AP116" s="143"/>
      <c r="AQ116" s="143"/>
      <c r="AR116" s="143"/>
      <c r="AS116" s="143"/>
      <c r="AT116" s="143"/>
      <c r="AU116" s="143"/>
      <c r="AV116" s="143"/>
      <c r="AW116" s="143"/>
      <c r="AX116" s="143"/>
      <c r="AY116" s="143"/>
      <c r="AZ116" s="143"/>
      <c r="BA116" s="143"/>
      <c r="BB116" s="143"/>
      <c r="BC116" s="143"/>
      <c r="BD116" s="143"/>
      <c r="BE116" s="143"/>
      <c r="BF116" s="143"/>
      <c r="BG116" s="143"/>
      <c r="BH116" s="143"/>
      <c r="BI116" s="143"/>
      <c r="BJ116" s="143"/>
      <c r="BK116" s="181"/>
      <c r="BL116" s="181"/>
      <c r="BM116" s="181"/>
      <c r="BN116" s="181"/>
      <c r="BO116" s="181"/>
      <c r="BP116" s="181"/>
      <c r="BQ116" s="181"/>
      <c r="BR116" s="181"/>
      <c r="BS116" s="181"/>
      <c r="BT116" s="181"/>
      <c r="BU116" s="181"/>
      <c r="BV116" s="283"/>
      <c r="BW116" s="283"/>
      <c r="BX116" s="283"/>
      <c r="BY116" s="283"/>
      <c r="BZ116" s="181"/>
      <c r="CA116" s="181"/>
      <c r="CB116" s="181"/>
      <c r="CC116" s="181"/>
      <c r="CD116" s="181"/>
      <c r="CE116" s="181"/>
      <c r="CF116" s="181"/>
      <c r="CG116" s="181"/>
    </row>
    <row r="117" spans="3:85" s="202" customFormat="1">
      <c r="C117" s="55"/>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55"/>
      <c r="AD117" s="143"/>
      <c r="AE117" s="143"/>
      <c r="AF117" s="143"/>
      <c r="AG117" s="143"/>
      <c r="AH117" s="143"/>
      <c r="AI117" s="143"/>
      <c r="AJ117" s="143"/>
      <c r="AK117" s="143"/>
      <c r="AL117" s="143"/>
      <c r="AM117" s="143"/>
      <c r="AN117" s="143"/>
      <c r="AO117" s="143"/>
      <c r="AP117" s="143"/>
      <c r="AQ117" s="143"/>
      <c r="AR117" s="143"/>
      <c r="AS117" s="143"/>
      <c r="AT117" s="143"/>
      <c r="AU117" s="143"/>
      <c r="AV117" s="143"/>
      <c r="AW117" s="143"/>
      <c r="AX117" s="143"/>
      <c r="AY117" s="143"/>
      <c r="AZ117" s="143"/>
      <c r="BA117" s="143"/>
      <c r="BB117" s="143"/>
      <c r="BC117" s="143"/>
      <c r="BD117" s="143"/>
      <c r="BE117" s="143"/>
      <c r="BF117" s="143"/>
      <c r="BG117" s="143"/>
      <c r="BH117" s="143"/>
      <c r="BI117" s="143"/>
      <c r="BJ117" s="143"/>
      <c r="BK117" s="181"/>
      <c r="BL117" s="181"/>
      <c r="BM117" s="181"/>
      <c r="BN117" s="181"/>
      <c r="BO117" s="181"/>
      <c r="BP117" s="181"/>
      <c r="BQ117" s="181"/>
      <c r="BR117" s="181"/>
      <c r="BS117" s="181"/>
      <c r="BT117" s="181"/>
      <c r="BU117" s="181"/>
      <c r="BV117" s="283"/>
      <c r="BW117" s="283"/>
      <c r="BX117" s="283"/>
      <c r="BY117" s="283"/>
      <c r="BZ117" s="181"/>
      <c r="CA117" s="181"/>
      <c r="CB117" s="181"/>
      <c r="CC117" s="181"/>
      <c r="CD117" s="181"/>
      <c r="CE117" s="181"/>
      <c r="CF117" s="181"/>
      <c r="CG117" s="181"/>
    </row>
    <row r="118" spans="3:85" s="202" customFormat="1">
      <c r="C118" s="55"/>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55"/>
      <c r="AD118" s="143"/>
      <c r="AE118" s="143"/>
      <c r="AF118" s="143"/>
      <c r="AG118" s="143"/>
      <c r="AH118" s="143"/>
      <c r="AI118" s="143"/>
      <c r="AJ118" s="143"/>
      <c r="AK118" s="143"/>
      <c r="AL118" s="143"/>
      <c r="AM118" s="143"/>
      <c r="AN118" s="143"/>
      <c r="AO118" s="143"/>
      <c r="AP118" s="143"/>
      <c r="AQ118" s="143"/>
      <c r="AR118" s="143"/>
      <c r="AS118" s="143"/>
      <c r="AT118" s="143"/>
      <c r="AU118" s="143"/>
      <c r="AV118" s="143"/>
      <c r="AW118" s="143"/>
      <c r="AX118" s="143"/>
      <c r="AY118" s="143"/>
      <c r="AZ118" s="143"/>
      <c r="BA118" s="143"/>
      <c r="BB118" s="143"/>
      <c r="BC118" s="143"/>
      <c r="BD118" s="143"/>
      <c r="BE118" s="143"/>
      <c r="BF118" s="143"/>
      <c r="BG118" s="143"/>
      <c r="BH118" s="143"/>
      <c r="BI118" s="143"/>
      <c r="BJ118" s="143"/>
      <c r="BK118" s="181"/>
      <c r="BL118" s="181"/>
      <c r="BM118" s="181"/>
      <c r="BN118" s="181"/>
      <c r="BO118" s="181"/>
      <c r="BP118" s="181"/>
      <c r="BQ118" s="181"/>
      <c r="BR118" s="181"/>
      <c r="BS118" s="181"/>
      <c r="BT118" s="181"/>
      <c r="BU118" s="181"/>
      <c r="BV118" s="283"/>
      <c r="BW118" s="283"/>
      <c r="BX118" s="283"/>
      <c r="BY118" s="283"/>
      <c r="BZ118" s="181"/>
      <c r="CA118" s="181"/>
      <c r="CB118" s="181"/>
      <c r="CC118" s="181"/>
      <c r="CD118" s="181"/>
      <c r="CE118" s="181"/>
      <c r="CF118" s="181"/>
      <c r="CG118" s="181"/>
    </row>
    <row r="119" spans="3:85" s="202" customFormat="1">
      <c r="C119" s="55"/>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55"/>
      <c r="AD119" s="143"/>
      <c r="AE119" s="143"/>
      <c r="AF119" s="143"/>
      <c r="AG119" s="143"/>
      <c r="AH119" s="143"/>
      <c r="AI119" s="143"/>
      <c r="AJ119" s="143"/>
      <c r="AK119" s="143"/>
      <c r="AL119" s="143"/>
      <c r="AM119" s="143"/>
      <c r="AN119" s="143"/>
      <c r="AO119" s="143"/>
      <c r="AP119" s="143"/>
      <c r="AQ119" s="143"/>
      <c r="AR119" s="143"/>
      <c r="AS119" s="143"/>
      <c r="AT119" s="143"/>
      <c r="AU119" s="143"/>
      <c r="AV119" s="143"/>
      <c r="AW119" s="143"/>
      <c r="AX119" s="143"/>
      <c r="AY119" s="143"/>
      <c r="AZ119" s="143"/>
      <c r="BA119" s="143"/>
      <c r="BB119" s="143"/>
      <c r="BC119" s="143"/>
      <c r="BD119" s="143"/>
      <c r="BE119" s="143"/>
      <c r="BF119" s="143"/>
      <c r="BG119" s="143"/>
      <c r="BH119" s="143"/>
      <c r="BI119" s="143"/>
      <c r="BJ119" s="143"/>
      <c r="BK119" s="181"/>
      <c r="BL119" s="181"/>
      <c r="BM119" s="181"/>
      <c r="BN119" s="181"/>
      <c r="BO119" s="181"/>
      <c r="BP119" s="181"/>
      <c r="BQ119" s="181"/>
      <c r="BR119" s="181"/>
      <c r="BS119" s="181"/>
      <c r="BT119" s="181"/>
      <c r="BU119" s="181"/>
      <c r="BV119" s="283"/>
      <c r="BW119" s="283"/>
      <c r="BX119" s="283"/>
      <c r="BY119" s="283"/>
      <c r="BZ119" s="181"/>
      <c r="CA119" s="181"/>
      <c r="CB119" s="181"/>
      <c r="CC119" s="181"/>
      <c r="CD119" s="181"/>
      <c r="CE119" s="181"/>
      <c r="CF119" s="181"/>
      <c r="CG119" s="181"/>
    </row>
    <row r="120" spans="3:85" s="202" customFormat="1">
      <c r="C120" s="55"/>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55"/>
      <c r="AD120" s="143"/>
      <c r="AE120" s="143"/>
      <c r="AF120" s="143"/>
      <c r="AG120" s="143"/>
      <c r="AH120" s="143"/>
      <c r="AI120" s="143"/>
      <c r="AJ120" s="143"/>
      <c r="AK120" s="143"/>
      <c r="AL120" s="143"/>
      <c r="AM120" s="143"/>
      <c r="AN120" s="143"/>
      <c r="AO120" s="143"/>
      <c r="AP120" s="143"/>
      <c r="AQ120" s="143"/>
      <c r="AR120" s="143"/>
      <c r="AS120" s="143"/>
      <c r="AT120" s="143"/>
      <c r="AU120" s="143"/>
      <c r="AV120" s="143"/>
      <c r="AW120" s="143"/>
      <c r="AX120" s="143"/>
      <c r="AY120" s="143"/>
      <c r="AZ120" s="143"/>
      <c r="BA120" s="143"/>
      <c r="BB120" s="143"/>
      <c r="BC120" s="143"/>
      <c r="BD120" s="143"/>
      <c r="BE120" s="143"/>
      <c r="BF120" s="143"/>
      <c r="BG120" s="143"/>
      <c r="BH120" s="143"/>
      <c r="BI120" s="143"/>
      <c r="BJ120" s="143"/>
      <c r="BK120" s="181"/>
      <c r="BL120" s="181"/>
      <c r="BM120" s="181"/>
      <c r="BN120" s="181"/>
      <c r="BO120" s="181"/>
      <c r="BP120" s="181"/>
      <c r="BQ120" s="181"/>
      <c r="BR120" s="181"/>
      <c r="BS120" s="181"/>
      <c r="BT120" s="181"/>
      <c r="BU120" s="181"/>
      <c r="BV120" s="283"/>
      <c r="BW120" s="283"/>
      <c r="BX120" s="283"/>
      <c r="BY120" s="283"/>
      <c r="BZ120" s="181"/>
      <c r="CA120" s="181"/>
      <c r="CB120" s="181"/>
      <c r="CC120" s="181"/>
      <c r="CD120" s="181"/>
      <c r="CE120" s="181"/>
      <c r="CF120" s="181"/>
      <c r="CG120" s="181"/>
    </row>
    <row r="121" spans="3:85" s="202" customFormat="1">
      <c r="C121" s="55"/>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55"/>
      <c r="AD121" s="143"/>
      <c r="AE121" s="143"/>
      <c r="AF121" s="143"/>
      <c r="AG121" s="143"/>
      <c r="AH121" s="143"/>
      <c r="AI121" s="143"/>
      <c r="AJ121" s="143"/>
      <c r="AK121" s="143"/>
      <c r="AL121" s="143"/>
      <c r="AM121" s="143"/>
      <c r="AN121" s="143"/>
      <c r="AO121" s="143"/>
      <c r="AP121" s="143"/>
      <c r="AQ121" s="143"/>
      <c r="AR121" s="143"/>
      <c r="AS121" s="143"/>
      <c r="AT121" s="143"/>
      <c r="AU121" s="143"/>
      <c r="AV121" s="143"/>
      <c r="AW121" s="143"/>
      <c r="AX121" s="143"/>
      <c r="AY121" s="143"/>
      <c r="AZ121" s="143"/>
      <c r="BA121" s="143"/>
      <c r="BB121" s="143"/>
      <c r="BC121" s="143"/>
      <c r="BD121" s="143"/>
      <c r="BE121" s="143"/>
      <c r="BF121" s="143"/>
      <c r="BG121" s="143"/>
      <c r="BH121" s="143"/>
      <c r="BI121" s="143"/>
      <c r="BJ121" s="143"/>
      <c r="BK121" s="181"/>
      <c r="BL121" s="181"/>
      <c r="BM121" s="181"/>
      <c r="BN121" s="181"/>
      <c r="BO121" s="181"/>
      <c r="BP121" s="181"/>
      <c r="BQ121" s="181"/>
      <c r="BR121" s="181"/>
      <c r="BS121" s="181"/>
      <c r="BT121" s="181"/>
      <c r="BU121" s="181"/>
      <c r="BV121" s="283"/>
      <c r="BW121" s="283"/>
      <c r="BX121" s="283"/>
      <c r="BY121" s="283"/>
      <c r="BZ121" s="181"/>
      <c r="CA121" s="181"/>
      <c r="CB121" s="181"/>
      <c r="CC121" s="181"/>
      <c r="CD121" s="181"/>
      <c r="CE121" s="181"/>
      <c r="CF121" s="181"/>
      <c r="CG121" s="181"/>
    </row>
    <row r="122" spans="3:85" s="202" customFormat="1">
      <c r="C122" s="55"/>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55"/>
      <c r="AD122" s="143"/>
      <c r="AE122" s="143"/>
      <c r="AF122" s="143"/>
      <c r="AG122" s="143"/>
      <c r="AH122" s="143"/>
      <c r="AI122" s="143"/>
      <c r="AJ122" s="143"/>
      <c r="AK122" s="143"/>
      <c r="AL122" s="143"/>
      <c r="AM122" s="143"/>
      <c r="AN122" s="143"/>
      <c r="AO122" s="143"/>
      <c r="AP122" s="143"/>
      <c r="AQ122" s="143"/>
      <c r="AR122" s="143"/>
      <c r="AS122" s="143"/>
      <c r="AT122" s="143"/>
      <c r="AU122" s="143"/>
      <c r="AV122" s="143"/>
      <c r="AW122" s="143"/>
      <c r="AX122" s="143"/>
      <c r="AY122" s="143"/>
      <c r="AZ122" s="143"/>
      <c r="BA122" s="143"/>
      <c r="BB122" s="143"/>
      <c r="BC122" s="143"/>
      <c r="BD122" s="143"/>
      <c r="BE122" s="143"/>
      <c r="BF122" s="143"/>
      <c r="BG122" s="143"/>
      <c r="BH122" s="143"/>
      <c r="BI122" s="143"/>
      <c r="BJ122" s="143"/>
      <c r="BK122" s="181"/>
      <c r="BL122" s="181"/>
      <c r="BM122" s="181"/>
      <c r="BN122" s="181"/>
      <c r="BO122" s="181"/>
      <c r="BP122" s="181"/>
      <c r="BQ122" s="181"/>
      <c r="BR122" s="181"/>
      <c r="BS122" s="181"/>
      <c r="BT122" s="181"/>
      <c r="BU122" s="181"/>
      <c r="BV122" s="283"/>
      <c r="BW122" s="283"/>
      <c r="BX122" s="283"/>
      <c r="BY122" s="283"/>
      <c r="BZ122" s="181"/>
      <c r="CA122" s="181"/>
      <c r="CB122" s="181"/>
      <c r="CC122" s="181"/>
      <c r="CD122" s="181"/>
      <c r="CE122" s="181"/>
      <c r="CF122" s="181"/>
      <c r="CG122" s="181"/>
    </row>
    <row r="123" spans="3:85" s="202" customFormat="1">
      <c r="C123" s="55"/>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55"/>
      <c r="AD123" s="143"/>
      <c r="AE123" s="143"/>
      <c r="AF123" s="143"/>
      <c r="AG123" s="143"/>
      <c r="AH123" s="143"/>
      <c r="AI123" s="143"/>
      <c r="AJ123" s="143"/>
      <c r="AK123" s="143"/>
      <c r="AL123" s="143"/>
      <c r="AM123" s="143"/>
      <c r="AN123" s="143"/>
      <c r="AO123" s="143"/>
      <c r="AP123" s="143"/>
      <c r="AQ123" s="143"/>
      <c r="AR123" s="143"/>
      <c r="AS123" s="143"/>
      <c r="AT123" s="143"/>
      <c r="AU123" s="143"/>
      <c r="AV123" s="143"/>
      <c r="AW123" s="143"/>
      <c r="AX123" s="143"/>
      <c r="AY123" s="143"/>
      <c r="AZ123" s="143"/>
      <c r="BA123" s="143"/>
      <c r="BB123" s="143"/>
      <c r="BC123" s="143"/>
      <c r="BD123" s="143"/>
      <c r="BE123" s="143"/>
      <c r="BF123" s="143"/>
      <c r="BG123" s="143"/>
      <c r="BH123" s="143"/>
      <c r="BI123" s="143"/>
      <c r="BJ123" s="143"/>
      <c r="BK123" s="181"/>
      <c r="BL123" s="181"/>
      <c r="BM123" s="181"/>
      <c r="BN123" s="181"/>
      <c r="BO123" s="181"/>
      <c r="BP123" s="181"/>
      <c r="BQ123" s="181"/>
      <c r="BR123" s="181"/>
      <c r="BS123" s="181"/>
      <c r="BT123" s="181"/>
      <c r="BU123" s="181"/>
      <c r="BV123" s="283"/>
      <c r="BW123" s="283"/>
      <c r="BX123" s="283"/>
      <c r="BY123" s="283"/>
      <c r="BZ123" s="181"/>
      <c r="CA123" s="181"/>
      <c r="CB123" s="181"/>
      <c r="CC123" s="181"/>
      <c r="CD123" s="181"/>
      <c r="CE123" s="181"/>
      <c r="CF123" s="181"/>
      <c r="CG123" s="181"/>
    </row>
    <row r="124" spans="3:85" s="202" customFormat="1">
      <c r="C124" s="55"/>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55"/>
      <c r="AD124" s="143"/>
      <c r="AE124" s="143"/>
      <c r="AF124" s="143"/>
      <c r="AG124" s="143"/>
      <c r="AH124" s="143"/>
      <c r="AI124" s="143"/>
      <c r="AJ124" s="143"/>
      <c r="AK124" s="143"/>
      <c r="AL124" s="143"/>
      <c r="AM124" s="143"/>
      <c r="AN124" s="143"/>
      <c r="AO124" s="143"/>
      <c r="AP124" s="143"/>
      <c r="AQ124" s="143"/>
      <c r="AR124" s="143"/>
      <c r="AS124" s="143"/>
      <c r="AT124" s="143"/>
      <c r="AU124" s="143"/>
      <c r="AV124" s="143"/>
      <c r="AW124" s="143"/>
      <c r="AX124" s="143"/>
      <c r="AY124" s="143"/>
      <c r="AZ124" s="143"/>
      <c r="BA124" s="143"/>
      <c r="BB124" s="143"/>
      <c r="BC124" s="143"/>
      <c r="BD124" s="143"/>
      <c r="BE124" s="143"/>
      <c r="BF124" s="143"/>
      <c r="BG124" s="143"/>
      <c r="BH124" s="143"/>
      <c r="BI124" s="143"/>
      <c r="BJ124" s="143"/>
      <c r="BK124" s="181"/>
      <c r="BL124" s="181"/>
      <c r="BM124" s="181"/>
      <c r="BN124" s="181"/>
      <c r="BO124" s="181"/>
      <c r="BP124" s="181"/>
      <c r="BQ124" s="181"/>
      <c r="BR124" s="181"/>
      <c r="BS124" s="181"/>
      <c r="BT124" s="181"/>
      <c r="BU124" s="181"/>
      <c r="BV124" s="283"/>
      <c r="BW124" s="283"/>
      <c r="BX124" s="283"/>
      <c r="BY124" s="283"/>
      <c r="BZ124" s="181"/>
      <c r="CA124" s="181"/>
      <c r="CB124" s="181"/>
      <c r="CC124" s="181"/>
      <c r="CD124" s="181"/>
      <c r="CE124" s="181"/>
      <c r="CF124" s="181"/>
      <c r="CG124" s="181"/>
    </row>
    <row r="125" spans="3:85" s="202" customFormat="1">
      <c r="C125" s="55"/>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55"/>
      <c r="AD125" s="143"/>
      <c r="AE125" s="143"/>
      <c r="AF125" s="143"/>
      <c r="AG125" s="143"/>
      <c r="AH125" s="143"/>
      <c r="AI125" s="143"/>
      <c r="AJ125" s="143"/>
      <c r="AK125" s="143"/>
      <c r="AL125" s="143"/>
      <c r="AM125" s="143"/>
      <c r="AN125" s="143"/>
      <c r="AO125" s="143"/>
      <c r="AP125" s="143"/>
      <c r="AQ125" s="143"/>
      <c r="AR125" s="143"/>
      <c r="AS125" s="143"/>
      <c r="AT125" s="143"/>
      <c r="AU125" s="143"/>
      <c r="AV125" s="143"/>
      <c r="AW125" s="143"/>
      <c r="AX125" s="143"/>
      <c r="AY125" s="143"/>
      <c r="AZ125" s="143"/>
      <c r="BA125" s="143"/>
      <c r="BB125" s="143"/>
      <c r="BC125" s="143"/>
      <c r="BD125" s="143"/>
      <c r="BE125" s="143"/>
      <c r="BF125" s="143"/>
      <c r="BG125" s="143"/>
      <c r="BH125" s="143"/>
      <c r="BI125" s="143"/>
      <c r="BJ125" s="143"/>
      <c r="BK125" s="181"/>
      <c r="BL125" s="181"/>
      <c r="BM125" s="181"/>
      <c r="BN125" s="181"/>
      <c r="BO125" s="181"/>
      <c r="BP125" s="181"/>
      <c r="BQ125" s="181"/>
      <c r="BR125" s="181"/>
      <c r="BS125" s="181"/>
      <c r="BT125" s="181"/>
      <c r="BU125" s="181"/>
      <c r="BV125" s="283"/>
      <c r="BW125" s="283"/>
      <c r="BX125" s="283"/>
      <c r="BY125" s="283"/>
      <c r="BZ125" s="181"/>
      <c r="CA125" s="181"/>
      <c r="CB125" s="181"/>
      <c r="CC125" s="181"/>
      <c r="CD125" s="181"/>
      <c r="CE125" s="181"/>
      <c r="CF125" s="181"/>
      <c r="CG125" s="181"/>
    </row>
    <row r="126" spans="3:85" s="202" customFormat="1">
      <c r="C126" s="55"/>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55"/>
      <c r="AD126" s="143"/>
      <c r="AE126" s="143"/>
      <c r="AF126" s="143"/>
      <c r="AG126" s="143"/>
      <c r="AH126" s="143"/>
      <c r="AI126" s="143"/>
      <c r="AJ126" s="143"/>
      <c r="AK126" s="143"/>
      <c r="AL126" s="143"/>
      <c r="AM126" s="143"/>
      <c r="AN126" s="143"/>
      <c r="AO126" s="143"/>
      <c r="AP126" s="143"/>
      <c r="AQ126" s="143"/>
      <c r="AR126" s="143"/>
      <c r="AS126" s="143"/>
      <c r="AT126" s="143"/>
      <c r="AU126" s="143"/>
      <c r="AV126" s="143"/>
      <c r="AW126" s="143"/>
      <c r="AX126" s="143"/>
      <c r="AY126" s="143"/>
      <c r="AZ126" s="143"/>
      <c r="BA126" s="143"/>
      <c r="BB126" s="143"/>
      <c r="BC126" s="143"/>
      <c r="BD126" s="143"/>
      <c r="BE126" s="143"/>
      <c r="BF126" s="143"/>
      <c r="BG126" s="143"/>
      <c r="BH126" s="143"/>
      <c r="BI126" s="143"/>
      <c r="BJ126" s="143"/>
      <c r="BK126" s="181"/>
      <c r="BL126" s="181"/>
      <c r="BM126" s="181"/>
      <c r="BN126" s="181"/>
      <c r="BO126" s="181"/>
      <c r="BP126" s="181"/>
      <c r="BQ126" s="181"/>
      <c r="BR126" s="181"/>
      <c r="BS126" s="181"/>
      <c r="BT126" s="181"/>
      <c r="BU126" s="181"/>
      <c r="BV126" s="283"/>
      <c r="BW126" s="283"/>
      <c r="BX126" s="283"/>
      <c r="BY126" s="283"/>
      <c r="BZ126" s="181"/>
      <c r="CA126" s="181"/>
      <c r="CB126" s="181"/>
      <c r="CC126" s="181"/>
      <c r="CD126" s="181"/>
      <c r="CE126" s="181"/>
      <c r="CF126" s="181"/>
      <c r="CG126" s="181"/>
    </row>
    <row r="127" spans="3:85" s="202" customFormat="1">
      <c r="C127" s="55"/>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55"/>
      <c r="AD127" s="143"/>
      <c r="AE127" s="143"/>
      <c r="AF127" s="143"/>
      <c r="AG127" s="143"/>
      <c r="AH127" s="143"/>
      <c r="AI127" s="143"/>
      <c r="AJ127" s="143"/>
      <c r="AK127" s="143"/>
      <c r="AL127" s="143"/>
      <c r="AM127" s="143"/>
      <c r="AN127" s="143"/>
      <c r="AO127" s="143"/>
      <c r="AP127" s="143"/>
      <c r="AQ127" s="143"/>
      <c r="AR127" s="143"/>
      <c r="AS127" s="143"/>
      <c r="AT127" s="143"/>
      <c r="AU127" s="143"/>
      <c r="AV127" s="143"/>
      <c r="AW127" s="143"/>
      <c r="AX127" s="143"/>
      <c r="AY127" s="143"/>
      <c r="AZ127" s="143"/>
      <c r="BA127" s="143"/>
      <c r="BB127" s="143"/>
      <c r="BC127" s="143"/>
      <c r="BD127" s="143"/>
      <c r="BE127" s="143"/>
      <c r="BF127" s="143"/>
      <c r="BG127" s="143"/>
      <c r="BH127" s="143"/>
      <c r="BI127" s="143"/>
      <c r="BJ127" s="143"/>
      <c r="BK127" s="181"/>
      <c r="BL127" s="181"/>
      <c r="BM127" s="181"/>
      <c r="BN127" s="181"/>
      <c r="BO127" s="181"/>
      <c r="BP127" s="181"/>
      <c r="BQ127" s="181"/>
      <c r="BR127" s="181"/>
      <c r="BS127" s="181"/>
      <c r="BT127" s="181"/>
      <c r="BU127" s="181"/>
      <c r="BV127" s="283"/>
      <c r="BW127" s="283"/>
      <c r="BX127" s="283"/>
      <c r="BY127" s="283"/>
      <c r="BZ127" s="181"/>
      <c r="CA127" s="181"/>
      <c r="CB127" s="181"/>
      <c r="CC127" s="181"/>
      <c r="CD127" s="181"/>
      <c r="CE127" s="181"/>
      <c r="CF127" s="181"/>
      <c r="CG127" s="181"/>
    </row>
    <row r="128" spans="3:85" s="202" customFormat="1">
      <c r="C128" s="55"/>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55"/>
      <c r="AD128" s="143"/>
      <c r="AE128" s="143"/>
      <c r="AF128" s="143"/>
      <c r="AG128" s="143"/>
      <c r="AH128" s="143"/>
      <c r="AI128" s="143"/>
      <c r="AJ128" s="143"/>
      <c r="AK128" s="143"/>
      <c r="AL128" s="143"/>
      <c r="AM128" s="143"/>
      <c r="AN128" s="143"/>
      <c r="AO128" s="143"/>
      <c r="AP128" s="143"/>
      <c r="AQ128" s="143"/>
      <c r="AR128" s="143"/>
      <c r="AS128" s="143"/>
      <c r="AT128" s="143"/>
      <c r="AU128" s="143"/>
      <c r="AV128" s="143"/>
      <c r="AW128" s="143"/>
      <c r="AX128" s="143"/>
      <c r="AY128" s="143"/>
      <c r="AZ128" s="143"/>
      <c r="BA128" s="143"/>
      <c r="BB128" s="143"/>
      <c r="BC128" s="143"/>
      <c r="BD128" s="143"/>
      <c r="BE128" s="143"/>
      <c r="BF128" s="143"/>
      <c r="BG128" s="143"/>
      <c r="BH128" s="143"/>
      <c r="BI128" s="143"/>
      <c r="BJ128" s="143"/>
      <c r="BK128" s="181"/>
      <c r="BL128" s="181"/>
      <c r="BM128" s="181"/>
      <c r="BN128" s="181"/>
      <c r="BO128" s="181"/>
      <c r="BP128" s="181"/>
      <c r="BQ128" s="181"/>
      <c r="BR128" s="181"/>
      <c r="BS128" s="181"/>
      <c r="BT128" s="181"/>
      <c r="BU128" s="181"/>
      <c r="BV128" s="283"/>
      <c r="BW128" s="283"/>
      <c r="BX128" s="283"/>
      <c r="BY128" s="283"/>
      <c r="BZ128" s="181"/>
      <c r="CA128" s="181"/>
      <c r="CB128" s="181"/>
      <c r="CC128" s="181"/>
      <c r="CD128" s="181"/>
      <c r="CE128" s="181"/>
      <c r="CF128" s="181"/>
      <c r="CG128" s="181"/>
    </row>
    <row r="129" spans="3:85" s="202" customFormat="1">
      <c r="C129" s="55"/>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55"/>
      <c r="AD129" s="143"/>
      <c r="AE129" s="143"/>
      <c r="AF129" s="143"/>
      <c r="AG129" s="143"/>
      <c r="AH129" s="143"/>
      <c r="AI129" s="143"/>
      <c r="AJ129" s="143"/>
      <c r="AK129" s="143"/>
      <c r="AL129" s="143"/>
      <c r="AM129" s="143"/>
      <c r="AN129" s="143"/>
      <c r="AO129" s="143"/>
      <c r="AP129" s="143"/>
      <c r="AQ129" s="143"/>
      <c r="AR129" s="143"/>
      <c r="AS129" s="143"/>
      <c r="AT129" s="143"/>
      <c r="AU129" s="143"/>
      <c r="AV129" s="143"/>
      <c r="AW129" s="143"/>
      <c r="AX129" s="143"/>
      <c r="AY129" s="143"/>
      <c r="AZ129" s="143"/>
      <c r="BA129" s="143"/>
      <c r="BB129" s="143"/>
      <c r="BC129" s="143"/>
      <c r="BD129" s="143"/>
      <c r="BE129" s="143"/>
      <c r="BF129" s="143"/>
      <c r="BG129" s="143"/>
      <c r="BH129" s="143"/>
      <c r="BI129" s="143"/>
      <c r="BJ129" s="143"/>
      <c r="BK129" s="181"/>
      <c r="BL129" s="181"/>
      <c r="BM129" s="181"/>
      <c r="BN129" s="181"/>
      <c r="BO129" s="181"/>
      <c r="BP129" s="181"/>
      <c r="BQ129" s="181"/>
      <c r="BR129" s="181"/>
      <c r="BS129" s="181"/>
      <c r="BT129" s="181"/>
      <c r="BU129" s="181"/>
      <c r="BV129" s="283"/>
      <c r="BW129" s="283"/>
      <c r="BX129" s="283"/>
      <c r="BY129" s="283"/>
      <c r="BZ129" s="181"/>
      <c r="CA129" s="181"/>
      <c r="CB129" s="181"/>
      <c r="CC129" s="181"/>
      <c r="CD129" s="181"/>
      <c r="CE129" s="181"/>
      <c r="CF129" s="181"/>
      <c r="CG129" s="181"/>
    </row>
    <row r="130" spans="3:85" s="202" customFormat="1">
      <c r="C130" s="55"/>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55"/>
      <c r="AD130" s="143"/>
      <c r="AE130" s="143"/>
      <c r="AF130" s="143"/>
      <c r="AG130" s="143"/>
      <c r="AH130" s="143"/>
      <c r="AI130" s="143"/>
      <c r="AJ130" s="143"/>
      <c r="AK130" s="143"/>
      <c r="AL130" s="143"/>
      <c r="AM130" s="143"/>
      <c r="AN130" s="143"/>
      <c r="AO130" s="143"/>
      <c r="AP130" s="143"/>
      <c r="AQ130" s="143"/>
      <c r="AR130" s="143"/>
      <c r="AS130" s="143"/>
      <c r="AT130" s="143"/>
      <c r="AU130" s="143"/>
      <c r="AV130" s="143"/>
      <c r="AW130" s="143"/>
      <c r="AX130" s="143"/>
      <c r="AY130" s="143"/>
      <c r="AZ130" s="143"/>
      <c r="BA130" s="143"/>
      <c r="BB130" s="143"/>
      <c r="BC130" s="143"/>
      <c r="BD130" s="143"/>
      <c r="BE130" s="143"/>
      <c r="BF130" s="143"/>
      <c r="BG130" s="143"/>
      <c r="BH130" s="143"/>
      <c r="BI130" s="143"/>
      <c r="BJ130" s="143"/>
      <c r="BK130" s="181"/>
      <c r="BL130" s="181"/>
      <c r="BM130" s="181"/>
      <c r="BN130" s="181"/>
      <c r="BO130" s="181"/>
      <c r="BP130" s="181"/>
      <c r="BQ130" s="181"/>
      <c r="BR130" s="181"/>
      <c r="BS130" s="181"/>
      <c r="BT130" s="181"/>
      <c r="BU130" s="181"/>
      <c r="BV130" s="283"/>
      <c r="BW130" s="283"/>
      <c r="BX130" s="283"/>
      <c r="BY130" s="283"/>
      <c r="BZ130" s="181"/>
      <c r="CA130" s="181"/>
      <c r="CB130" s="181"/>
      <c r="CC130" s="181"/>
      <c r="CD130" s="181"/>
      <c r="CE130" s="181"/>
      <c r="CF130" s="181"/>
      <c r="CG130" s="181"/>
    </row>
    <row r="131" spans="3:85" s="202" customFormat="1">
      <c r="C131" s="55"/>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55"/>
      <c r="AD131" s="143"/>
      <c r="AE131" s="143"/>
      <c r="AF131" s="143"/>
      <c r="AG131" s="143"/>
      <c r="AH131" s="143"/>
      <c r="AI131" s="143"/>
      <c r="AJ131" s="143"/>
      <c r="AK131" s="143"/>
      <c r="AL131" s="143"/>
      <c r="AM131" s="143"/>
      <c r="AN131" s="143"/>
      <c r="AO131" s="143"/>
      <c r="AP131" s="143"/>
      <c r="AQ131" s="143"/>
      <c r="AR131" s="143"/>
      <c r="AS131" s="143"/>
      <c r="AT131" s="143"/>
      <c r="AU131" s="143"/>
      <c r="AV131" s="143"/>
      <c r="AW131" s="143"/>
      <c r="AX131" s="143"/>
      <c r="AY131" s="143"/>
      <c r="AZ131" s="143"/>
      <c r="BA131" s="143"/>
      <c r="BB131" s="143"/>
      <c r="BC131" s="143"/>
      <c r="BD131" s="143"/>
      <c r="BE131" s="143"/>
      <c r="BF131" s="143"/>
      <c r="BG131" s="143"/>
      <c r="BH131" s="143"/>
      <c r="BI131" s="143"/>
      <c r="BJ131" s="143"/>
      <c r="BK131" s="181"/>
      <c r="BL131" s="181"/>
      <c r="BM131" s="181"/>
      <c r="BN131" s="181"/>
      <c r="BO131" s="181"/>
      <c r="BP131" s="181"/>
      <c r="BQ131" s="181"/>
      <c r="BR131" s="181"/>
      <c r="BS131" s="181"/>
      <c r="BT131" s="181"/>
      <c r="BU131" s="181"/>
      <c r="BV131" s="283"/>
      <c r="BW131" s="283"/>
      <c r="BX131" s="283"/>
      <c r="BY131" s="283"/>
      <c r="BZ131" s="181"/>
      <c r="CA131" s="181"/>
      <c r="CB131" s="181"/>
      <c r="CC131" s="181"/>
      <c r="CD131" s="181"/>
      <c r="CE131" s="181"/>
      <c r="CF131" s="181"/>
      <c r="CG131" s="181"/>
    </row>
    <row r="132" spans="3:85" s="202" customFormat="1">
      <c r="C132" s="55"/>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55"/>
      <c r="AD132" s="143"/>
      <c r="AE132" s="143"/>
      <c r="AF132" s="143"/>
      <c r="AG132" s="143"/>
      <c r="AH132" s="143"/>
      <c r="AI132" s="143"/>
      <c r="AJ132" s="143"/>
      <c r="AK132" s="143"/>
      <c r="AL132" s="143"/>
      <c r="AM132" s="143"/>
      <c r="AN132" s="143"/>
      <c r="AO132" s="143"/>
      <c r="AP132" s="143"/>
      <c r="AQ132" s="143"/>
      <c r="AR132" s="143"/>
      <c r="AS132" s="143"/>
      <c r="AT132" s="143"/>
      <c r="AU132" s="143"/>
      <c r="AV132" s="143"/>
      <c r="AW132" s="143"/>
      <c r="AX132" s="143"/>
      <c r="AY132" s="143"/>
      <c r="AZ132" s="143"/>
      <c r="BA132" s="143"/>
      <c r="BB132" s="143"/>
      <c r="BC132" s="143"/>
      <c r="BD132" s="143"/>
      <c r="BE132" s="143"/>
      <c r="BF132" s="143"/>
      <c r="BG132" s="143"/>
      <c r="BH132" s="143"/>
      <c r="BI132" s="143"/>
      <c r="BJ132" s="143"/>
      <c r="BK132" s="181"/>
      <c r="BL132" s="181"/>
      <c r="BM132" s="181"/>
      <c r="BN132" s="181"/>
      <c r="BO132" s="181"/>
      <c r="BP132" s="181"/>
      <c r="BQ132" s="181"/>
      <c r="BR132" s="181"/>
      <c r="BS132" s="181"/>
      <c r="BT132" s="181"/>
      <c r="BU132" s="181"/>
      <c r="BV132" s="283"/>
      <c r="BW132" s="283"/>
      <c r="BX132" s="283"/>
      <c r="BY132" s="283"/>
      <c r="BZ132" s="181"/>
      <c r="CA132" s="181"/>
      <c r="CB132" s="181"/>
      <c r="CC132" s="181"/>
      <c r="CD132" s="181"/>
      <c r="CE132" s="181"/>
      <c r="CF132" s="181"/>
      <c r="CG132" s="181"/>
    </row>
    <row r="133" spans="3:85" s="202" customFormat="1">
      <c r="C133" s="55"/>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55"/>
      <c r="AD133" s="143"/>
      <c r="AE133" s="143"/>
      <c r="AF133" s="143"/>
      <c r="AG133" s="143"/>
      <c r="AH133" s="143"/>
      <c r="AI133" s="143"/>
      <c r="AJ133" s="143"/>
      <c r="AK133" s="143"/>
      <c r="AL133" s="143"/>
      <c r="AM133" s="143"/>
      <c r="AN133" s="143"/>
      <c r="AO133" s="143"/>
      <c r="AP133" s="143"/>
      <c r="AQ133" s="143"/>
      <c r="AR133" s="143"/>
      <c r="AS133" s="143"/>
      <c r="AT133" s="143"/>
      <c r="AU133" s="143"/>
      <c r="AV133" s="143"/>
      <c r="AW133" s="143"/>
      <c r="AX133" s="143"/>
      <c r="AY133" s="143"/>
      <c r="AZ133" s="143"/>
      <c r="BA133" s="143"/>
      <c r="BB133" s="143"/>
      <c r="BC133" s="143"/>
      <c r="BD133" s="143"/>
      <c r="BE133" s="143"/>
      <c r="BF133" s="143"/>
      <c r="BG133" s="143"/>
      <c r="BH133" s="143"/>
      <c r="BI133" s="143"/>
      <c r="BJ133" s="143"/>
      <c r="BK133" s="181"/>
      <c r="BL133" s="181"/>
      <c r="BM133" s="181"/>
      <c r="BN133" s="181"/>
      <c r="BO133" s="181"/>
      <c r="BP133" s="181"/>
      <c r="BQ133" s="181"/>
      <c r="BR133" s="181"/>
      <c r="BS133" s="181"/>
      <c r="BT133" s="181"/>
      <c r="BU133" s="181"/>
      <c r="BV133" s="283"/>
      <c r="BW133" s="283"/>
      <c r="BX133" s="283"/>
      <c r="BY133" s="283"/>
      <c r="BZ133" s="181"/>
      <c r="CA133" s="181"/>
      <c r="CB133" s="181"/>
      <c r="CC133" s="181"/>
      <c r="CD133" s="181"/>
      <c r="CE133" s="181"/>
      <c r="CF133" s="181"/>
      <c r="CG133" s="181"/>
    </row>
    <row r="134" spans="3:85" s="202" customFormat="1">
      <c r="C134" s="55"/>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55"/>
      <c r="AD134" s="143"/>
      <c r="AE134" s="143"/>
      <c r="AF134" s="143"/>
      <c r="AG134" s="143"/>
      <c r="AH134" s="143"/>
      <c r="AI134" s="143"/>
      <c r="AJ134" s="143"/>
      <c r="AK134" s="143"/>
      <c r="AL134" s="143"/>
      <c r="AM134" s="143"/>
      <c r="AN134" s="143"/>
      <c r="AO134" s="143"/>
      <c r="AP134" s="143"/>
      <c r="AQ134" s="143"/>
      <c r="AR134" s="143"/>
      <c r="AS134" s="143"/>
      <c r="AT134" s="143"/>
      <c r="AU134" s="143"/>
      <c r="AV134" s="143"/>
      <c r="AW134" s="143"/>
      <c r="AX134" s="143"/>
      <c r="AY134" s="143"/>
      <c r="AZ134" s="143"/>
      <c r="BA134" s="143"/>
      <c r="BB134" s="143"/>
      <c r="BC134" s="143"/>
      <c r="BD134" s="143"/>
      <c r="BE134" s="143"/>
      <c r="BF134" s="143"/>
      <c r="BG134" s="143"/>
      <c r="BH134" s="143"/>
      <c r="BI134" s="143"/>
      <c r="BJ134" s="143"/>
      <c r="BK134" s="181"/>
      <c r="BL134" s="181"/>
      <c r="BM134" s="181"/>
      <c r="BN134" s="181"/>
      <c r="BO134" s="181"/>
      <c r="BP134" s="181"/>
      <c r="BQ134" s="181"/>
      <c r="BR134" s="181"/>
      <c r="BS134" s="181"/>
      <c r="BT134" s="181"/>
      <c r="BU134" s="181"/>
      <c r="BV134" s="283"/>
      <c r="BW134" s="283"/>
      <c r="BX134" s="283"/>
      <c r="BY134" s="283"/>
      <c r="BZ134" s="181"/>
      <c r="CA134" s="181"/>
      <c r="CB134" s="181"/>
      <c r="CC134" s="181"/>
      <c r="CD134" s="181"/>
      <c r="CE134" s="181"/>
      <c r="CF134" s="181"/>
      <c r="CG134" s="181"/>
    </row>
    <row r="135" spans="3:85" s="202" customFormat="1">
      <c r="C135" s="55"/>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55"/>
      <c r="AD135" s="143"/>
      <c r="AE135" s="143"/>
      <c r="AF135" s="143"/>
      <c r="AG135" s="143"/>
      <c r="AH135" s="143"/>
      <c r="AI135" s="143"/>
      <c r="AJ135" s="143"/>
      <c r="AK135" s="143"/>
      <c r="AL135" s="143"/>
      <c r="AM135" s="143"/>
      <c r="AN135" s="143"/>
      <c r="AO135" s="143"/>
      <c r="AP135" s="143"/>
      <c r="AQ135" s="143"/>
      <c r="AR135" s="143"/>
      <c r="AS135" s="143"/>
      <c r="AT135" s="143"/>
      <c r="AU135" s="143"/>
      <c r="AV135" s="143"/>
      <c r="AW135" s="143"/>
      <c r="AX135" s="143"/>
      <c r="AY135" s="143"/>
      <c r="AZ135" s="143"/>
      <c r="BA135" s="143"/>
      <c r="BB135" s="143"/>
      <c r="BC135" s="143"/>
      <c r="BD135" s="143"/>
      <c r="BE135" s="143"/>
      <c r="BF135" s="143"/>
      <c r="BG135" s="143"/>
      <c r="BH135" s="143"/>
      <c r="BI135" s="143"/>
      <c r="BJ135" s="143"/>
      <c r="BK135" s="181"/>
      <c r="BL135" s="181"/>
      <c r="BM135" s="181"/>
      <c r="BN135" s="181"/>
      <c r="BO135" s="181"/>
      <c r="BP135" s="181"/>
      <c r="BQ135" s="181"/>
      <c r="BR135" s="181"/>
      <c r="BS135" s="181"/>
      <c r="BT135" s="181"/>
      <c r="BU135" s="181"/>
      <c r="BV135" s="283"/>
      <c r="BW135" s="283"/>
      <c r="BX135" s="283"/>
      <c r="BY135" s="283"/>
      <c r="BZ135" s="181"/>
      <c r="CA135" s="181"/>
      <c r="CB135" s="181"/>
      <c r="CC135" s="181"/>
      <c r="CD135" s="181"/>
      <c r="CE135" s="181"/>
      <c r="CF135" s="181"/>
      <c r="CG135" s="181"/>
    </row>
    <row r="136" spans="3:85" s="202" customFormat="1">
      <c r="C136" s="55"/>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55"/>
      <c r="AD136" s="143"/>
      <c r="AE136" s="143"/>
      <c r="AF136" s="143"/>
      <c r="AG136" s="143"/>
      <c r="AH136" s="143"/>
      <c r="AI136" s="143"/>
      <c r="AJ136" s="143"/>
      <c r="AK136" s="143"/>
      <c r="AL136" s="143"/>
      <c r="AM136" s="143"/>
      <c r="AN136" s="143"/>
      <c r="AO136" s="143"/>
      <c r="AP136" s="143"/>
      <c r="AQ136" s="143"/>
      <c r="AR136" s="143"/>
      <c r="AS136" s="143"/>
      <c r="AT136" s="143"/>
      <c r="AU136" s="143"/>
      <c r="AV136" s="143"/>
      <c r="AW136" s="143"/>
      <c r="AX136" s="143"/>
      <c r="AY136" s="143"/>
      <c r="AZ136" s="143"/>
      <c r="BA136" s="143"/>
      <c r="BB136" s="143"/>
      <c r="BC136" s="143"/>
      <c r="BD136" s="143"/>
      <c r="BE136" s="143"/>
      <c r="BF136" s="143"/>
      <c r="BG136" s="143"/>
      <c r="BH136" s="143"/>
      <c r="BI136" s="143"/>
      <c r="BJ136" s="143"/>
      <c r="BK136" s="181"/>
      <c r="BL136" s="181"/>
      <c r="BM136" s="181"/>
      <c r="BN136" s="181"/>
      <c r="BO136" s="181"/>
      <c r="BP136" s="181"/>
      <c r="BQ136" s="181"/>
      <c r="BR136" s="181"/>
      <c r="BS136" s="181"/>
      <c r="BT136" s="181"/>
      <c r="BU136" s="181"/>
      <c r="BV136" s="283"/>
      <c r="BW136" s="283"/>
      <c r="BX136" s="283"/>
      <c r="BY136" s="283"/>
      <c r="BZ136" s="181"/>
      <c r="CA136" s="181"/>
      <c r="CB136" s="181"/>
      <c r="CC136" s="181"/>
      <c r="CD136" s="181"/>
      <c r="CE136" s="181"/>
      <c r="CF136" s="181"/>
      <c r="CG136" s="181"/>
    </row>
    <row r="137" spans="3:85" s="202" customFormat="1">
      <c r="C137" s="55"/>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55"/>
      <c r="AD137" s="143"/>
      <c r="AE137" s="143"/>
      <c r="AF137" s="143"/>
      <c r="AG137" s="143"/>
      <c r="AH137" s="143"/>
      <c r="AI137" s="143"/>
      <c r="AJ137" s="143"/>
      <c r="AK137" s="143"/>
      <c r="AL137" s="143"/>
      <c r="AM137" s="143"/>
      <c r="AN137" s="143"/>
      <c r="AO137" s="143"/>
      <c r="AP137" s="143"/>
      <c r="AQ137" s="143"/>
      <c r="AR137" s="143"/>
      <c r="AS137" s="143"/>
      <c r="AT137" s="143"/>
      <c r="AU137" s="143"/>
      <c r="AV137" s="143"/>
      <c r="AW137" s="143"/>
      <c r="AX137" s="143"/>
      <c r="AY137" s="143"/>
      <c r="AZ137" s="143"/>
      <c r="BA137" s="143"/>
      <c r="BB137" s="143"/>
      <c r="BC137" s="143"/>
      <c r="BD137" s="143"/>
      <c r="BE137" s="143"/>
      <c r="BF137" s="143"/>
      <c r="BG137" s="143"/>
      <c r="BH137" s="143"/>
      <c r="BI137" s="143"/>
      <c r="BJ137" s="143"/>
      <c r="BK137" s="181"/>
      <c r="BL137" s="181"/>
      <c r="BM137" s="181"/>
      <c r="BN137" s="181"/>
      <c r="BO137" s="181"/>
      <c r="BP137" s="181"/>
      <c r="BQ137" s="181"/>
      <c r="BR137" s="181"/>
      <c r="BS137" s="181"/>
      <c r="BT137" s="181"/>
      <c r="BU137" s="181"/>
      <c r="BV137" s="283"/>
      <c r="BW137" s="283"/>
      <c r="BX137" s="283"/>
      <c r="BY137" s="283"/>
      <c r="BZ137" s="181"/>
      <c r="CA137" s="181"/>
      <c r="CB137" s="181"/>
      <c r="CC137" s="181"/>
      <c r="CD137" s="181"/>
      <c r="CE137" s="181"/>
      <c r="CF137" s="181"/>
      <c r="CG137" s="181"/>
    </row>
    <row r="138" spans="3:85" s="202" customFormat="1">
      <c r="C138" s="55"/>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55"/>
      <c r="AD138" s="143"/>
      <c r="AE138" s="143"/>
      <c r="AF138" s="143"/>
      <c r="AG138" s="143"/>
      <c r="AH138" s="143"/>
      <c r="AI138" s="143"/>
      <c r="AJ138" s="143"/>
      <c r="AK138" s="143"/>
      <c r="AL138" s="143"/>
      <c r="AM138" s="143"/>
      <c r="AN138" s="143"/>
      <c r="AO138" s="143"/>
      <c r="AP138" s="143"/>
      <c r="AQ138" s="143"/>
      <c r="AR138" s="143"/>
      <c r="AS138" s="143"/>
      <c r="AT138" s="143"/>
      <c r="AU138" s="143"/>
      <c r="AV138" s="143"/>
      <c r="AW138" s="143"/>
      <c r="AX138" s="143"/>
      <c r="AY138" s="143"/>
      <c r="AZ138" s="143"/>
      <c r="BA138" s="143"/>
      <c r="BB138" s="143"/>
      <c r="BC138" s="143"/>
      <c r="BD138" s="143"/>
      <c r="BE138" s="143"/>
      <c r="BF138" s="143"/>
      <c r="BG138" s="143"/>
      <c r="BH138" s="143"/>
      <c r="BI138" s="143"/>
      <c r="BJ138" s="143"/>
      <c r="BK138" s="181"/>
      <c r="BL138" s="181"/>
      <c r="BM138" s="181"/>
      <c r="BN138" s="181"/>
      <c r="BO138" s="181"/>
      <c r="BP138" s="181"/>
      <c r="BQ138" s="181"/>
      <c r="BR138" s="181"/>
      <c r="BS138" s="181"/>
      <c r="BT138" s="181"/>
      <c r="BU138" s="181"/>
      <c r="BV138" s="283"/>
      <c r="BW138" s="283"/>
      <c r="BX138" s="283"/>
      <c r="BY138" s="283"/>
      <c r="BZ138" s="181"/>
      <c r="CA138" s="181"/>
      <c r="CB138" s="181"/>
      <c r="CC138" s="181"/>
      <c r="CD138" s="181"/>
      <c r="CE138" s="181"/>
      <c r="CF138" s="181"/>
      <c r="CG138" s="181"/>
    </row>
    <row r="139" spans="3:85" s="202" customFormat="1">
      <c r="C139" s="55"/>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55"/>
      <c r="AD139" s="143"/>
      <c r="AE139" s="143"/>
      <c r="AF139" s="143"/>
      <c r="AG139" s="143"/>
      <c r="AH139" s="143"/>
      <c r="AI139" s="143"/>
      <c r="AJ139" s="143"/>
      <c r="AK139" s="143"/>
      <c r="AL139" s="143"/>
      <c r="AM139" s="143"/>
      <c r="AN139" s="143"/>
      <c r="AO139" s="143"/>
      <c r="AP139" s="143"/>
      <c r="AQ139" s="143"/>
      <c r="AR139" s="143"/>
      <c r="AS139" s="143"/>
      <c r="AT139" s="143"/>
      <c r="AU139" s="143"/>
      <c r="AV139" s="143"/>
      <c r="AW139" s="143"/>
      <c r="AX139" s="143"/>
      <c r="AY139" s="143"/>
      <c r="AZ139" s="143"/>
      <c r="BA139" s="143"/>
      <c r="BB139" s="143"/>
      <c r="BC139" s="143"/>
      <c r="BD139" s="143"/>
      <c r="BE139" s="143"/>
      <c r="BF139" s="143"/>
      <c r="BG139" s="143"/>
      <c r="BH139" s="143"/>
      <c r="BI139" s="143"/>
      <c r="BJ139" s="143"/>
      <c r="BK139" s="181"/>
      <c r="BL139" s="181"/>
      <c r="BM139" s="181"/>
      <c r="BN139" s="181"/>
      <c r="BO139" s="181"/>
      <c r="BP139" s="181"/>
      <c r="BQ139" s="181"/>
      <c r="BR139" s="181"/>
      <c r="BS139" s="181"/>
      <c r="BT139" s="181"/>
      <c r="BU139" s="181"/>
      <c r="BV139" s="283"/>
      <c r="BW139" s="283"/>
      <c r="BX139" s="283"/>
      <c r="BY139" s="283"/>
      <c r="BZ139" s="181"/>
      <c r="CA139" s="181"/>
      <c r="CB139" s="181"/>
      <c r="CC139" s="181"/>
      <c r="CD139" s="181"/>
      <c r="CE139" s="181"/>
      <c r="CF139" s="181"/>
      <c r="CG139" s="181"/>
    </row>
    <row r="140" spans="3:85" s="202" customFormat="1">
      <c r="C140" s="55"/>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55"/>
      <c r="AD140" s="143"/>
      <c r="AE140" s="143"/>
      <c r="AF140" s="143"/>
      <c r="AG140" s="143"/>
      <c r="AH140" s="143"/>
      <c r="AI140" s="143"/>
      <c r="AJ140" s="143"/>
      <c r="AK140" s="143"/>
      <c r="AL140" s="143"/>
      <c r="AM140" s="143"/>
      <c r="AN140" s="143"/>
      <c r="AO140" s="143"/>
      <c r="AP140" s="143"/>
      <c r="AQ140" s="143"/>
      <c r="AR140" s="143"/>
      <c r="AS140" s="143"/>
      <c r="AT140" s="143"/>
      <c r="AU140" s="143"/>
      <c r="AV140" s="143"/>
      <c r="AW140" s="143"/>
      <c r="AX140" s="143"/>
      <c r="AY140" s="143"/>
      <c r="AZ140" s="143"/>
      <c r="BA140" s="143"/>
      <c r="BB140" s="143"/>
      <c r="BC140" s="143"/>
      <c r="BD140" s="143"/>
      <c r="BE140" s="143"/>
      <c r="BF140" s="143"/>
      <c r="BG140" s="143"/>
      <c r="BH140" s="143"/>
      <c r="BI140" s="143"/>
      <c r="BJ140" s="143"/>
      <c r="BK140" s="181"/>
      <c r="BL140" s="181"/>
      <c r="BM140" s="181"/>
      <c r="BN140" s="181"/>
      <c r="BO140" s="181"/>
      <c r="BP140" s="181"/>
      <c r="BQ140" s="181"/>
      <c r="BR140" s="181"/>
      <c r="BS140" s="181"/>
      <c r="BT140" s="181"/>
      <c r="BU140" s="181"/>
      <c r="BV140" s="283"/>
      <c r="BW140" s="283"/>
      <c r="BX140" s="283"/>
      <c r="BY140" s="283"/>
      <c r="BZ140" s="181"/>
      <c r="CA140" s="181"/>
      <c r="CB140" s="181"/>
      <c r="CC140" s="181"/>
      <c r="CD140" s="181"/>
      <c r="CE140" s="181"/>
      <c r="CF140" s="181"/>
      <c r="CG140" s="181"/>
    </row>
    <row r="141" spans="3:85" s="202" customFormat="1">
      <c r="C141" s="55"/>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55"/>
      <c r="AD141" s="143"/>
      <c r="AE141" s="143"/>
      <c r="AF141" s="143"/>
      <c r="AG141" s="143"/>
      <c r="AH141" s="143"/>
      <c r="AI141" s="143"/>
      <c r="AJ141" s="143"/>
      <c r="AK141" s="143"/>
      <c r="AL141" s="143"/>
      <c r="AM141" s="143"/>
      <c r="AN141" s="143"/>
      <c r="AO141" s="143"/>
      <c r="AP141" s="143"/>
      <c r="AQ141" s="143"/>
      <c r="AR141" s="143"/>
      <c r="AS141" s="143"/>
      <c r="AT141" s="143"/>
      <c r="AU141" s="143"/>
      <c r="AV141" s="143"/>
      <c r="AW141" s="143"/>
      <c r="AX141" s="143"/>
      <c r="AY141" s="143"/>
      <c r="AZ141" s="143"/>
      <c r="BA141" s="143"/>
      <c r="BB141" s="143"/>
      <c r="BC141" s="143"/>
      <c r="BD141" s="143"/>
      <c r="BE141" s="143"/>
      <c r="BF141" s="143"/>
      <c r="BG141" s="143"/>
      <c r="BH141" s="143"/>
      <c r="BI141" s="143"/>
      <c r="BJ141" s="143"/>
      <c r="BK141" s="181"/>
      <c r="BL141" s="181"/>
      <c r="BM141" s="181"/>
      <c r="BN141" s="181"/>
      <c r="BO141" s="181"/>
      <c r="BP141" s="181"/>
      <c r="BQ141" s="181"/>
      <c r="BR141" s="181"/>
      <c r="BS141" s="181"/>
      <c r="BT141" s="181"/>
      <c r="BU141" s="181"/>
      <c r="BV141" s="283"/>
      <c r="BW141" s="283"/>
      <c r="BX141" s="283"/>
      <c r="BY141" s="283"/>
      <c r="BZ141" s="181"/>
      <c r="CA141" s="181"/>
      <c r="CB141" s="181"/>
      <c r="CC141" s="181"/>
      <c r="CD141" s="181"/>
      <c r="CE141" s="181"/>
      <c r="CF141" s="181"/>
      <c r="CG141" s="181"/>
    </row>
    <row r="142" spans="3:85" s="202" customFormat="1">
      <c r="C142" s="55"/>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55"/>
      <c r="AD142" s="143"/>
      <c r="AE142" s="143"/>
      <c r="AF142" s="143"/>
      <c r="AG142" s="143"/>
      <c r="AH142" s="143"/>
      <c r="AI142" s="143"/>
      <c r="AJ142" s="143"/>
      <c r="AK142" s="143"/>
      <c r="AL142" s="143"/>
      <c r="AM142" s="143"/>
      <c r="AN142" s="143"/>
      <c r="AO142" s="143"/>
      <c r="AP142" s="143"/>
      <c r="AQ142" s="143"/>
      <c r="AR142" s="143"/>
      <c r="AS142" s="143"/>
      <c r="AT142" s="143"/>
      <c r="AU142" s="143"/>
      <c r="AV142" s="143"/>
      <c r="AW142" s="143"/>
      <c r="AX142" s="143"/>
      <c r="AY142" s="143"/>
      <c r="AZ142" s="143"/>
      <c r="BA142" s="143"/>
      <c r="BB142" s="143"/>
      <c r="BC142" s="143"/>
      <c r="BD142" s="143"/>
      <c r="BE142" s="143"/>
      <c r="BF142" s="143"/>
      <c r="BG142" s="143"/>
      <c r="BH142" s="143"/>
      <c r="BI142" s="143"/>
      <c r="BJ142" s="143"/>
      <c r="BK142" s="181"/>
      <c r="BL142" s="181"/>
      <c r="BM142" s="181"/>
      <c r="BN142" s="181"/>
      <c r="BO142" s="181"/>
      <c r="BP142" s="181"/>
      <c r="BQ142" s="181"/>
      <c r="BR142" s="181"/>
      <c r="BS142" s="181"/>
      <c r="BT142" s="181"/>
      <c r="BU142" s="181"/>
      <c r="BV142" s="283"/>
      <c r="BW142" s="283"/>
      <c r="BX142" s="283"/>
      <c r="BY142" s="283"/>
      <c r="BZ142" s="181"/>
      <c r="CA142" s="181"/>
      <c r="CB142" s="181"/>
      <c r="CC142" s="181"/>
      <c r="CD142" s="181"/>
      <c r="CE142" s="181"/>
      <c r="CF142" s="181"/>
      <c r="CG142" s="181"/>
    </row>
    <row r="143" spans="3:85" s="202" customFormat="1">
      <c r="C143" s="55"/>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55"/>
      <c r="AD143" s="143"/>
      <c r="AE143" s="143"/>
      <c r="AF143" s="143"/>
      <c r="AG143" s="143"/>
      <c r="AH143" s="143"/>
      <c r="AI143" s="143"/>
      <c r="AJ143" s="143"/>
      <c r="AK143" s="143"/>
      <c r="AL143" s="143"/>
      <c r="AM143" s="143"/>
      <c r="AN143" s="143"/>
      <c r="AO143" s="143"/>
      <c r="AP143" s="143"/>
      <c r="AQ143" s="143"/>
      <c r="AR143" s="143"/>
      <c r="AS143" s="143"/>
      <c r="AT143" s="143"/>
      <c r="AU143" s="143"/>
      <c r="AV143" s="143"/>
      <c r="AW143" s="143"/>
      <c r="AX143" s="143"/>
      <c r="AY143" s="143"/>
      <c r="AZ143" s="143"/>
      <c r="BA143" s="143"/>
      <c r="BB143" s="143"/>
      <c r="BC143" s="143"/>
      <c r="BD143" s="143"/>
      <c r="BE143" s="143"/>
      <c r="BF143" s="143"/>
      <c r="BG143" s="143"/>
      <c r="BH143" s="143"/>
      <c r="BI143" s="143"/>
      <c r="BJ143" s="143"/>
      <c r="BK143" s="181"/>
      <c r="BL143" s="181"/>
      <c r="BM143" s="181"/>
      <c r="BN143" s="181"/>
      <c r="BO143" s="181"/>
      <c r="BP143" s="181"/>
      <c r="BQ143" s="181"/>
      <c r="BR143" s="181"/>
      <c r="BS143" s="181"/>
      <c r="BT143" s="181"/>
      <c r="BU143" s="181"/>
      <c r="BV143" s="283"/>
      <c r="BW143" s="283"/>
      <c r="BX143" s="283"/>
      <c r="BY143" s="283"/>
      <c r="BZ143" s="181"/>
      <c r="CA143" s="181"/>
      <c r="CB143" s="181"/>
      <c r="CC143" s="181"/>
      <c r="CD143" s="181"/>
      <c r="CE143" s="181"/>
      <c r="CF143" s="181"/>
      <c r="CG143" s="181"/>
    </row>
    <row r="144" spans="3:85" s="202" customFormat="1">
      <c r="C144" s="55"/>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55"/>
      <c r="AD144" s="143"/>
      <c r="AE144" s="143"/>
      <c r="AF144" s="143"/>
      <c r="AG144" s="143"/>
      <c r="AH144" s="143"/>
      <c r="AI144" s="143"/>
      <c r="AJ144" s="143"/>
      <c r="AK144" s="143"/>
      <c r="AL144" s="143"/>
      <c r="AM144" s="143"/>
      <c r="AN144" s="143"/>
      <c r="AO144" s="143"/>
      <c r="AP144" s="143"/>
      <c r="AQ144" s="143"/>
      <c r="AR144" s="143"/>
      <c r="AS144" s="143"/>
      <c r="AT144" s="143"/>
      <c r="AU144" s="143"/>
      <c r="AV144" s="143"/>
      <c r="AW144" s="143"/>
      <c r="AX144" s="143"/>
      <c r="AY144" s="143"/>
      <c r="AZ144" s="143"/>
      <c r="BA144" s="143"/>
      <c r="BB144" s="143"/>
      <c r="BC144" s="143"/>
      <c r="BD144" s="143"/>
      <c r="BE144" s="143"/>
      <c r="BF144" s="143"/>
      <c r="BG144" s="143"/>
      <c r="BH144" s="143"/>
      <c r="BI144" s="143"/>
      <c r="BJ144" s="143"/>
      <c r="BK144" s="181"/>
      <c r="BL144" s="181"/>
      <c r="BM144" s="181"/>
      <c r="BN144" s="181"/>
      <c r="BO144" s="181"/>
      <c r="BP144" s="181"/>
      <c r="BQ144" s="181"/>
      <c r="BR144" s="181"/>
      <c r="BS144" s="181"/>
      <c r="BT144" s="181"/>
      <c r="BU144" s="181"/>
      <c r="BV144" s="283"/>
      <c r="BW144" s="283"/>
      <c r="BX144" s="283"/>
      <c r="BY144" s="283"/>
      <c r="BZ144" s="181"/>
      <c r="CA144" s="181"/>
      <c r="CB144" s="181"/>
      <c r="CC144" s="181"/>
      <c r="CD144" s="181"/>
      <c r="CE144" s="181"/>
      <c r="CF144" s="181"/>
      <c r="CG144" s="181"/>
    </row>
    <row r="145" spans="3:85" s="202" customFormat="1">
      <c r="C145" s="55"/>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55"/>
      <c r="AD145" s="143"/>
      <c r="AE145" s="143"/>
      <c r="AF145" s="143"/>
      <c r="AG145" s="143"/>
      <c r="AH145" s="143"/>
      <c r="AI145" s="143"/>
      <c r="AJ145" s="143"/>
      <c r="AK145" s="143"/>
      <c r="AL145" s="143"/>
      <c r="AM145" s="143"/>
      <c r="AN145" s="143"/>
      <c r="AO145" s="143"/>
      <c r="AP145" s="143"/>
      <c r="AQ145" s="143"/>
      <c r="AR145" s="143"/>
      <c r="AS145" s="143"/>
      <c r="AT145" s="143"/>
      <c r="AU145" s="143"/>
      <c r="AV145" s="143"/>
      <c r="AW145" s="143"/>
      <c r="AX145" s="143"/>
      <c r="AY145" s="143"/>
      <c r="AZ145" s="143"/>
      <c r="BA145" s="143"/>
      <c r="BB145" s="143"/>
      <c r="BC145" s="143"/>
      <c r="BD145" s="143"/>
      <c r="BE145" s="143"/>
      <c r="BF145" s="143"/>
      <c r="BG145" s="143"/>
      <c r="BH145" s="143"/>
      <c r="BI145" s="143"/>
      <c r="BJ145" s="143"/>
      <c r="BK145" s="181"/>
      <c r="BL145" s="181"/>
      <c r="BM145" s="181"/>
      <c r="BN145" s="181"/>
      <c r="BO145" s="181"/>
      <c r="BP145" s="181"/>
      <c r="BQ145" s="181"/>
      <c r="BR145" s="181"/>
      <c r="BS145" s="181"/>
      <c r="BT145" s="181"/>
      <c r="BU145" s="181"/>
      <c r="BV145" s="283"/>
      <c r="BW145" s="283"/>
      <c r="BX145" s="283"/>
      <c r="BY145" s="283"/>
      <c r="BZ145" s="181"/>
      <c r="CA145" s="181"/>
      <c r="CB145" s="181"/>
      <c r="CC145" s="181"/>
      <c r="CD145" s="181"/>
      <c r="CE145" s="181"/>
      <c r="CF145" s="181"/>
      <c r="CG145" s="181"/>
    </row>
    <row r="146" spans="3:85" s="202" customFormat="1">
      <c r="C146" s="55"/>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55"/>
      <c r="AD146" s="143"/>
      <c r="AE146" s="143"/>
      <c r="AF146" s="143"/>
      <c r="AG146" s="143"/>
      <c r="AH146" s="143"/>
      <c r="AI146" s="143"/>
      <c r="AJ146" s="143"/>
      <c r="AK146" s="143"/>
      <c r="AL146" s="143"/>
      <c r="AM146" s="143"/>
      <c r="AN146" s="143"/>
      <c r="AO146" s="143"/>
      <c r="AP146" s="143"/>
      <c r="AQ146" s="143"/>
      <c r="AR146" s="143"/>
      <c r="AS146" s="143"/>
      <c r="AT146" s="143"/>
      <c r="AU146" s="143"/>
      <c r="AV146" s="143"/>
      <c r="AW146" s="143"/>
      <c r="AX146" s="143"/>
      <c r="AY146" s="143"/>
      <c r="AZ146" s="143"/>
      <c r="BA146" s="143"/>
      <c r="BB146" s="143"/>
      <c r="BC146" s="143"/>
      <c r="BD146" s="143"/>
      <c r="BE146" s="143"/>
      <c r="BF146" s="143"/>
      <c r="BG146" s="143"/>
      <c r="BH146" s="143"/>
      <c r="BI146" s="143"/>
      <c r="BJ146" s="143"/>
      <c r="BK146" s="181"/>
      <c r="BL146" s="181"/>
      <c r="BM146" s="181"/>
      <c r="BN146" s="181"/>
      <c r="BO146" s="181"/>
      <c r="BP146" s="181"/>
      <c r="BQ146" s="181"/>
      <c r="BR146" s="181"/>
      <c r="BS146" s="181"/>
      <c r="BT146" s="181"/>
      <c r="BU146" s="181"/>
      <c r="BV146" s="283"/>
      <c r="BW146" s="283"/>
      <c r="BX146" s="283"/>
      <c r="BY146" s="283"/>
      <c r="BZ146" s="181"/>
      <c r="CA146" s="181"/>
      <c r="CB146" s="181"/>
      <c r="CC146" s="181"/>
      <c r="CD146" s="181"/>
      <c r="CE146" s="181"/>
      <c r="CF146" s="181"/>
      <c r="CG146" s="181"/>
    </row>
    <row r="147" spans="3:85" s="202" customFormat="1">
      <c r="C147" s="55"/>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55"/>
      <c r="AD147" s="143"/>
      <c r="AE147" s="143"/>
      <c r="AF147" s="143"/>
      <c r="AG147" s="143"/>
      <c r="AH147" s="143"/>
      <c r="AI147" s="143"/>
      <c r="AJ147" s="143"/>
      <c r="AK147" s="143"/>
      <c r="AL147" s="143"/>
      <c r="AM147" s="143"/>
      <c r="AN147" s="143"/>
      <c r="AO147" s="143"/>
      <c r="AP147" s="143"/>
      <c r="AQ147" s="143"/>
      <c r="AR147" s="143"/>
      <c r="AS147" s="143"/>
      <c r="AT147" s="143"/>
      <c r="AU147" s="143"/>
      <c r="AV147" s="143"/>
      <c r="AW147" s="143"/>
      <c r="AX147" s="143"/>
      <c r="AY147" s="143"/>
      <c r="AZ147" s="143"/>
      <c r="BA147" s="143"/>
      <c r="BB147" s="143"/>
      <c r="BC147" s="143"/>
      <c r="BD147" s="143"/>
      <c r="BE147" s="143"/>
      <c r="BF147" s="143"/>
      <c r="BG147" s="143"/>
      <c r="BH147" s="143"/>
      <c r="BI147" s="143"/>
      <c r="BJ147" s="143"/>
      <c r="BK147" s="181"/>
      <c r="BL147" s="181"/>
      <c r="BM147" s="181"/>
      <c r="BN147" s="181"/>
      <c r="BO147" s="181"/>
      <c r="BP147" s="181"/>
      <c r="BQ147" s="181"/>
      <c r="BR147" s="181"/>
      <c r="BS147" s="181"/>
      <c r="BT147" s="181"/>
      <c r="BU147" s="181"/>
      <c r="BV147" s="283"/>
      <c r="BW147" s="283"/>
      <c r="BX147" s="283"/>
      <c r="BY147" s="283"/>
      <c r="BZ147" s="181"/>
      <c r="CA147" s="181"/>
      <c r="CB147" s="181"/>
      <c r="CC147" s="181"/>
      <c r="CD147" s="181"/>
      <c r="CE147" s="181"/>
      <c r="CF147" s="181"/>
      <c r="CG147" s="181"/>
    </row>
    <row r="148" spans="3:85" s="202" customFormat="1">
      <c r="C148" s="55"/>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55"/>
      <c r="AD148" s="143"/>
      <c r="AE148" s="143"/>
      <c r="AF148" s="143"/>
      <c r="AG148" s="143"/>
      <c r="AH148" s="143"/>
      <c r="AI148" s="143"/>
      <c r="AJ148" s="143"/>
      <c r="AK148" s="143"/>
      <c r="AL148" s="143"/>
      <c r="AM148" s="143"/>
      <c r="AN148" s="143"/>
      <c r="AO148" s="143"/>
      <c r="AP148" s="143"/>
      <c r="AQ148" s="143"/>
      <c r="AR148" s="143"/>
      <c r="AS148" s="143"/>
      <c r="AT148" s="143"/>
      <c r="AU148" s="143"/>
      <c r="AV148" s="143"/>
      <c r="AW148" s="143"/>
      <c r="AX148" s="143"/>
      <c r="AY148" s="143"/>
      <c r="AZ148" s="143"/>
      <c r="BA148" s="143"/>
      <c r="BB148" s="143"/>
      <c r="BC148" s="143"/>
      <c r="BD148" s="143"/>
      <c r="BE148" s="143"/>
      <c r="BF148" s="143"/>
      <c r="BG148" s="143"/>
      <c r="BH148" s="143"/>
      <c r="BI148" s="143"/>
      <c r="BJ148" s="143"/>
      <c r="BK148" s="181"/>
      <c r="BL148" s="181"/>
      <c r="BM148" s="181"/>
      <c r="BN148" s="181"/>
      <c r="BO148" s="181"/>
      <c r="BP148" s="181"/>
      <c r="BQ148" s="181"/>
      <c r="BR148" s="181"/>
      <c r="BS148" s="181"/>
      <c r="BT148" s="181"/>
      <c r="BU148" s="181"/>
      <c r="BV148" s="283"/>
      <c r="BW148" s="283"/>
      <c r="BX148" s="283"/>
      <c r="BY148" s="283"/>
      <c r="BZ148" s="181"/>
      <c r="CA148" s="181"/>
      <c r="CB148" s="181"/>
      <c r="CC148" s="181"/>
      <c r="CD148" s="181"/>
      <c r="CE148" s="181"/>
      <c r="CF148" s="181"/>
      <c r="CG148" s="181"/>
    </row>
    <row r="149" spans="3:85" s="202" customFormat="1">
      <c r="C149" s="55"/>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55"/>
      <c r="AD149" s="143"/>
      <c r="AE149" s="143"/>
      <c r="AF149" s="143"/>
      <c r="AG149" s="143"/>
      <c r="AH149" s="143"/>
      <c r="AI149" s="143"/>
      <c r="AJ149" s="143"/>
      <c r="AK149" s="143"/>
      <c r="AL149" s="143"/>
      <c r="AM149" s="143"/>
      <c r="AN149" s="143"/>
      <c r="AO149" s="143"/>
      <c r="AP149" s="143"/>
      <c r="AQ149" s="143"/>
      <c r="AR149" s="143"/>
      <c r="AS149" s="143"/>
      <c r="AT149" s="143"/>
      <c r="AU149" s="143"/>
      <c r="AV149" s="143"/>
      <c r="AW149" s="143"/>
      <c r="AX149" s="143"/>
      <c r="AY149" s="143"/>
      <c r="AZ149" s="143"/>
      <c r="BA149" s="143"/>
      <c r="BB149" s="143"/>
      <c r="BC149" s="143"/>
      <c r="BD149" s="143"/>
      <c r="BE149" s="143"/>
      <c r="BF149" s="143"/>
      <c r="BG149" s="143"/>
      <c r="BH149" s="143"/>
      <c r="BI149" s="143"/>
      <c r="BJ149" s="143"/>
      <c r="BK149" s="181"/>
      <c r="BL149" s="181"/>
      <c r="BM149" s="181"/>
      <c r="BN149" s="181"/>
      <c r="BO149" s="181"/>
      <c r="BP149" s="181"/>
      <c r="BQ149" s="181"/>
      <c r="BR149" s="181"/>
      <c r="BS149" s="181"/>
      <c r="BT149" s="181"/>
      <c r="BU149" s="181"/>
      <c r="BV149" s="283"/>
      <c r="BW149" s="283"/>
      <c r="BX149" s="283"/>
      <c r="BY149" s="283"/>
      <c r="BZ149" s="181"/>
      <c r="CA149" s="181"/>
      <c r="CB149" s="181"/>
      <c r="CC149" s="181"/>
      <c r="CD149" s="181"/>
      <c r="CE149" s="181"/>
      <c r="CF149" s="181"/>
      <c r="CG149" s="181"/>
    </row>
    <row r="150" spans="3:85" s="202" customFormat="1">
      <c r="C150" s="55"/>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55"/>
      <c r="AD150" s="143"/>
      <c r="AE150" s="143"/>
      <c r="AF150" s="143"/>
      <c r="AG150" s="143"/>
      <c r="AH150" s="143"/>
      <c r="AI150" s="143"/>
      <c r="AJ150" s="143"/>
      <c r="AK150" s="143"/>
      <c r="AL150" s="143"/>
      <c r="AM150" s="143"/>
      <c r="AN150" s="143"/>
      <c r="AO150" s="143"/>
      <c r="AP150" s="143"/>
      <c r="AQ150" s="143"/>
      <c r="AR150" s="143"/>
      <c r="AS150" s="143"/>
      <c r="AT150" s="143"/>
      <c r="AU150" s="143"/>
      <c r="AV150" s="143"/>
      <c r="AW150" s="143"/>
      <c r="AX150" s="143"/>
      <c r="AY150" s="143"/>
      <c r="AZ150" s="143"/>
      <c r="BA150" s="143"/>
      <c r="BB150" s="143"/>
      <c r="BC150" s="143"/>
      <c r="BD150" s="143"/>
      <c r="BE150" s="143"/>
      <c r="BF150" s="143"/>
      <c r="BG150" s="143"/>
      <c r="BH150" s="143"/>
      <c r="BI150" s="143"/>
      <c r="BJ150" s="143"/>
      <c r="BK150" s="181"/>
      <c r="BL150" s="181"/>
      <c r="BM150" s="181"/>
      <c r="BN150" s="181"/>
      <c r="BO150" s="181"/>
      <c r="BP150" s="181"/>
      <c r="BQ150" s="181"/>
      <c r="BR150" s="181"/>
      <c r="BS150" s="181"/>
      <c r="BT150" s="181"/>
      <c r="BU150" s="181"/>
      <c r="BV150" s="283"/>
      <c r="BW150" s="283"/>
      <c r="BX150" s="283"/>
      <c r="BY150" s="283"/>
      <c r="BZ150" s="181"/>
      <c r="CA150" s="181"/>
      <c r="CB150" s="181"/>
      <c r="CC150" s="181"/>
      <c r="CD150" s="181"/>
      <c r="CE150" s="181"/>
      <c r="CF150" s="181"/>
      <c r="CG150" s="181"/>
    </row>
    <row r="151" spans="3:85" s="202" customFormat="1">
      <c r="C151" s="55"/>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55"/>
      <c r="AD151" s="143"/>
      <c r="AE151" s="143"/>
      <c r="AF151" s="143"/>
      <c r="AG151" s="143"/>
      <c r="AH151" s="143"/>
      <c r="AI151" s="143"/>
      <c r="AJ151" s="143"/>
      <c r="AK151" s="143"/>
      <c r="AL151" s="143"/>
      <c r="AM151" s="143"/>
      <c r="AN151" s="143"/>
      <c r="AO151" s="143"/>
      <c r="AP151" s="143"/>
      <c r="AQ151" s="143"/>
      <c r="AR151" s="143"/>
      <c r="AS151" s="143"/>
      <c r="AT151" s="143"/>
      <c r="AU151" s="143"/>
      <c r="AV151" s="143"/>
      <c r="AW151" s="143"/>
      <c r="AX151" s="143"/>
      <c r="AY151" s="143"/>
      <c r="AZ151" s="143"/>
      <c r="BA151" s="143"/>
      <c r="BB151" s="143"/>
      <c r="BC151" s="143"/>
      <c r="BD151" s="143"/>
      <c r="BE151" s="143"/>
      <c r="BF151" s="143"/>
      <c r="BG151" s="143"/>
      <c r="BH151" s="143"/>
      <c r="BI151" s="143"/>
      <c r="BJ151" s="143"/>
      <c r="BK151" s="181"/>
      <c r="BL151" s="181"/>
      <c r="BM151" s="181"/>
      <c r="BN151" s="181"/>
      <c r="BO151" s="181"/>
      <c r="BP151" s="181"/>
      <c r="BQ151" s="181"/>
      <c r="BR151" s="181"/>
      <c r="BS151" s="181"/>
      <c r="BT151" s="181"/>
      <c r="BU151" s="181"/>
      <c r="BV151" s="283"/>
      <c r="BW151" s="283"/>
      <c r="BX151" s="283"/>
      <c r="BY151" s="283"/>
      <c r="BZ151" s="181"/>
      <c r="CA151" s="181"/>
      <c r="CB151" s="181"/>
      <c r="CC151" s="181"/>
      <c r="CD151" s="181"/>
      <c r="CE151" s="181"/>
      <c r="CF151" s="181"/>
      <c r="CG151" s="181"/>
    </row>
    <row r="152" spans="3:85" s="202" customFormat="1">
      <c r="C152" s="55"/>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55"/>
      <c r="AD152" s="143"/>
      <c r="AE152" s="143"/>
      <c r="AF152" s="143"/>
      <c r="AG152" s="143"/>
      <c r="AH152" s="143"/>
      <c r="AI152" s="143"/>
      <c r="AJ152" s="143"/>
      <c r="AK152" s="143"/>
      <c r="AL152" s="143"/>
      <c r="AM152" s="143"/>
      <c r="AN152" s="143"/>
      <c r="AO152" s="143"/>
      <c r="AP152" s="143"/>
      <c r="AQ152" s="143"/>
      <c r="AR152" s="143"/>
      <c r="AS152" s="143"/>
      <c r="AT152" s="143"/>
      <c r="AU152" s="143"/>
      <c r="AV152" s="143"/>
      <c r="AW152" s="143"/>
      <c r="AX152" s="143"/>
      <c r="AY152" s="143"/>
      <c r="AZ152" s="143"/>
      <c r="BA152" s="143"/>
      <c r="BB152" s="143"/>
      <c r="BC152" s="143"/>
      <c r="BD152" s="143"/>
      <c r="BE152" s="143"/>
      <c r="BF152" s="143"/>
      <c r="BG152" s="143"/>
      <c r="BH152" s="143"/>
      <c r="BI152" s="143"/>
      <c r="BJ152" s="143"/>
      <c r="BK152" s="181"/>
      <c r="BL152" s="181"/>
      <c r="BM152" s="181"/>
      <c r="BN152" s="181"/>
      <c r="BO152" s="181"/>
      <c r="BP152" s="181"/>
      <c r="BQ152" s="181"/>
      <c r="BR152" s="181"/>
      <c r="BS152" s="181"/>
      <c r="BT152" s="181"/>
      <c r="BU152" s="181"/>
      <c r="BV152" s="283"/>
      <c r="BW152" s="283"/>
      <c r="BX152" s="283"/>
      <c r="BY152" s="283"/>
      <c r="BZ152" s="181"/>
      <c r="CA152" s="181"/>
      <c r="CB152" s="181"/>
      <c r="CC152" s="181"/>
      <c r="CD152" s="181"/>
      <c r="CE152" s="181"/>
      <c r="CF152" s="181"/>
      <c r="CG152" s="181"/>
    </row>
    <row r="153" spans="3:85" s="202" customFormat="1">
      <c r="C153" s="55"/>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55"/>
      <c r="AD153" s="143"/>
      <c r="AE153" s="143"/>
      <c r="AF153" s="143"/>
      <c r="AG153" s="143"/>
      <c r="AH153" s="143"/>
      <c r="AI153" s="143"/>
      <c r="AJ153" s="143"/>
      <c r="AK153" s="143"/>
      <c r="AL153" s="143"/>
      <c r="AM153" s="143"/>
      <c r="AN153" s="143"/>
      <c r="AO153" s="143"/>
      <c r="AP153" s="143"/>
      <c r="AQ153" s="143"/>
      <c r="AR153" s="143"/>
      <c r="AS153" s="143"/>
      <c r="AT153" s="143"/>
      <c r="AU153" s="143"/>
      <c r="AV153" s="143"/>
      <c r="AW153" s="143"/>
      <c r="AX153" s="143"/>
      <c r="AY153" s="143"/>
      <c r="AZ153" s="143"/>
      <c r="BA153" s="143"/>
      <c r="BB153" s="143"/>
      <c r="BC153" s="143"/>
      <c r="BD153" s="143"/>
      <c r="BE153" s="143"/>
      <c r="BF153" s="143"/>
      <c r="BG153" s="143"/>
      <c r="BH153" s="143"/>
      <c r="BI153" s="143"/>
      <c r="BJ153" s="143"/>
      <c r="BK153" s="181"/>
      <c r="BL153" s="181"/>
      <c r="BM153" s="181"/>
      <c r="BN153" s="181"/>
      <c r="BO153" s="181"/>
      <c r="BP153" s="181"/>
      <c r="BQ153" s="181"/>
      <c r="BR153" s="181"/>
      <c r="BS153" s="181"/>
      <c r="BT153" s="181"/>
      <c r="BU153" s="181"/>
      <c r="BV153" s="283"/>
      <c r="BW153" s="283"/>
      <c r="BX153" s="283"/>
      <c r="BY153" s="283"/>
      <c r="BZ153" s="181"/>
      <c r="CA153" s="181"/>
      <c r="CB153" s="181"/>
      <c r="CC153" s="181"/>
      <c r="CD153" s="181"/>
      <c r="CE153" s="181"/>
      <c r="CF153" s="181"/>
      <c r="CG153" s="181"/>
    </row>
    <row r="154" spans="3:85" s="202" customFormat="1">
      <c r="C154" s="55"/>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55"/>
      <c r="AD154" s="143"/>
      <c r="AE154" s="143"/>
      <c r="AF154" s="143"/>
      <c r="AG154" s="143"/>
      <c r="AH154" s="143"/>
      <c r="AI154" s="143"/>
      <c r="AJ154" s="143"/>
      <c r="AK154" s="143"/>
      <c r="AL154" s="143"/>
      <c r="AM154" s="143"/>
      <c r="AN154" s="143"/>
      <c r="AO154" s="143"/>
      <c r="AP154" s="143"/>
      <c r="AQ154" s="143"/>
      <c r="AR154" s="143"/>
      <c r="AS154" s="143"/>
      <c r="AT154" s="143"/>
      <c r="AU154" s="143"/>
      <c r="AV154" s="143"/>
      <c r="AW154" s="143"/>
      <c r="AX154" s="143"/>
      <c r="AY154" s="143"/>
      <c r="AZ154" s="143"/>
      <c r="BA154" s="143"/>
      <c r="BB154" s="143"/>
      <c r="BC154" s="143"/>
      <c r="BD154" s="143"/>
      <c r="BE154" s="143"/>
      <c r="BF154" s="143"/>
      <c r="BG154" s="143"/>
      <c r="BH154" s="143"/>
      <c r="BI154" s="143"/>
      <c r="BJ154" s="143"/>
      <c r="BK154" s="181"/>
      <c r="BL154" s="181"/>
      <c r="BM154" s="181"/>
      <c r="BN154" s="181"/>
      <c r="BO154" s="181"/>
      <c r="BP154" s="181"/>
      <c r="BQ154" s="181"/>
      <c r="BR154" s="181"/>
      <c r="BS154" s="181"/>
      <c r="BT154" s="181"/>
      <c r="BU154" s="181"/>
      <c r="BV154" s="283"/>
      <c r="BW154" s="283"/>
      <c r="BX154" s="283"/>
      <c r="BY154" s="283"/>
      <c r="BZ154" s="181"/>
      <c r="CA154" s="181"/>
      <c r="CB154" s="181"/>
      <c r="CC154" s="181"/>
      <c r="CD154" s="181"/>
      <c r="CE154" s="181"/>
      <c r="CF154" s="181"/>
      <c r="CG154" s="181"/>
    </row>
    <row r="155" spans="3:85" s="202" customFormat="1">
      <c r="C155" s="55"/>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55"/>
      <c r="AD155" s="143"/>
      <c r="AE155" s="143"/>
      <c r="AF155" s="143"/>
      <c r="AG155" s="143"/>
      <c r="AH155" s="143"/>
      <c r="AI155" s="143"/>
      <c r="AJ155" s="143"/>
      <c r="AK155" s="143"/>
      <c r="AL155" s="143"/>
      <c r="AM155" s="143"/>
      <c r="AN155" s="143"/>
      <c r="AO155" s="143"/>
      <c r="AP155" s="143"/>
      <c r="AQ155" s="143"/>
      <c r="AR155" s="143"/>
      <c r="AS155" s="143"/>
      <c r="AT155" s="143"/>
      <c r="AU155" s="143"/>
      <c r="AV155" s="143"/>
      <c r="AW155" s="143"/>
      <c r="AX155" s="143"/>
      <c r="AY155" s="143"/>
      <c r="AZ155" s="143"/>
      <c r="BA155" s="143"/>
      <c r="BB155" s="143"/>
      <c r="BC155" s="143"/>
      <c r="BD155" s="143"/>
      <c r="BE155" s="143"/>
      <c r="BF155" s="143"/>
      <c r="BG155" s="143"/>
      <c r="BH155" s="143"/>
      <c r="BI155" s="143"/>
      <c r="BJ155" s="143"/>
      <c r="BK155" s="181"/>
      <c r="BL155" s="181"/>
      <c r="BM155" s="181"/>
      <c r="BN155" s="181"/>
      <c r="BO155" s="181"/>
      <c r="BP155" s="181"/>
      <c r="BQ155" s="181"/>
      <c r="BR155" s="181"/>
      <c r="BS155" s="181"/>
      <c r="BT155" s="181"/>
      <c r="BU155" s="181"/>
      <c r="BV155" s="283"/>
      <c r="BW155" s="283"/>
      <c r="BX155" s="283"/>
      <c r="BY155" s="283"/>
      <c r="BZ155" s="181"/>
      <c r="CA155" s="181"/>
      <c r="CB155" s="181"/>
      <c r="CC155" s="181"/>
      <c r="CD155" s="181"/>
      <c r="CE155" s="181"/>
      <c r="CF155" s="181"/>
      <c r="CG155" s="181"/>
    </row>
    <row r="156" spans="3:85" s="202" customFormat="1">
      <c r="C156" s="55"/>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55"/>
      <c r="AD156" s="143"/>
      <c r="AE156" s="143"/>
      <c r="AF156" s="143"/>
      <c r="AG156" s="143"/>
      <c r="AH156" s="143"/>
      <c r="AI156" s="143"/>
      <c r="AJ156" s="143"/>
      <c r="AK156" s="143"/>
      <c r="AL156" s="143"/>
      <c r="AM156" s="143"/>
      <c r="AN156" s="143"/>
      <c r="AO156" s="143"/>
      <c r="AP156" s="143"/>
      <c r="AQ156" s="143"/>
      <c r="AR156" s="143"/>
      <c r="AS156" s="143"/>
      <c r="AT156" s="143"/>
      <c r="AU156" s="143"/>
      <c r="AV156" s="143"/>
      <c r="AW156" s="143"/>
      <c r="AX156" s="143"/>
      <c r="AY156" s="143"/>
      <c r="AZ156" s="143"/>
      <c r="BA156" s="143"/>
      <c r="BB156" s="143"/>
      <c r="BC156" s="143"/>
      <c r="BD156" s="143"/>
      <c r="BE156" s="143"/>
      <c r="BF156" s="143"/>
      <c r="BG156" s="143"/>
      <c r="BH156" s="143"/>
      <c r="BI156" s="143"/>
      <c r="BJ156" s="143"/>
      <c r="BK156" s="181"/>
      <c r="BL156" s="181"/>
      <c r="BM156" s="181"/>
      <c r="BN156" s="181"/>
      <c r="BO156" s="181"/>
      <c r="BP156" s="181"/>
      <c r="BQ156" s="181"/>
      <c r="BR156" s="181"/>
      <c r="BS156" s="181"/>
      <c r="BT156" s="181"/>
      <c r="BU156" s="181"/>
      <c r="BV156" s="283"/>
      <c r="BW156" s="283"/>
      <c r="BX156" s="283"/>
      <c r="BY156" s="283"/>
      <c r="BZ156" s="181"/>
      <c r="CA156" s="181"/>
      <c r="CB156" s="181"/>
      <c r="CC156" s="181"/>
      <c r="CD156" s="181"/>
      <c r="CE156" s="181"/>
      <c r="CF156" s="181"/>
      <c r="CG156" s="181"/>
    </row>
    <row r="157" spans="3:85" s="202" customFormat="1">
      <c r="C157" s="55"/>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55"/>
      <c r="AD157" s="143"/>
      <c r="AE157" s="143"/>
      <c r="AF157" s="143"/>
      <c r="AG157" s="143"/>
      <c r="AH157" s="143"/>
      <c r="AI157" s="143"/>
      <c r="AJ157" s="143"/>
      <c r="AK157" s="143"/>
      <c r="AL157" s="143"/>
      <c r="AM157" s="143"/>
      <c r="AN157" s="143"/>
      <c r="AO157" s="143"/>
      <c r="AP157" s="143"/>
      <c r="AQ157" s="143"/>
      <c r="AR157" s="143"/>
      <c r="AS157" s="143"/>
      <c r="AT157" s="143"/>
      <c r="AU157" s="143"/>
      <c r="AV157" s="143"/>
      <c r="AW157" s="143"/>
      <c r="AX157" s="143"/>
      <c r="AY157" s="143"/>
      <c r="AZ157" s="143"/>
      <c r="BA157" s="143"/>
      <c r="BB157" s="143"/>
      <c r="BC157" s="143"/>
      <c r="BD157" s="143"/>
      <c r="BE157" s="143"/>
      <c r="BF157" s="143"/>
      <c r="BG157" s="143"/>
      <c r="BH157" s="143"/>
      <c r="BI157" s="143"/>
      <c r="BJ157" s="143"/>
      <c r="BK157" s="181"/>
      <c r="BL157" s="181"/>
      <c r="BM157" s="181"/>
      <c r="BN157" s="181"/>
      <c r="BO157" s="181"/>
      <c r="BP157" s="181"/>
      <c r="BQ157" s="181"/>
      <c r="BR157" s="181"/>
      <c r="BS157" s="181"/>
      <c r="BT157" s="181"/>
      <c r="BU157" s="181"/>
      <c r="BV157" s="283"/>
      <c r="BW157" s="283"/>
      <c r="BX157" s="283"/>
      <c r="BY157" s="283"/>
      <c r="BZ157" s="181"/>
      <c r="CA157" s="181"/>
      <c r="CB157" s="181"/>
      <c r="CC157" s="181"/>
      <c r="CD157" s="181"/>
      <c r="CE157" s="181"/>
      <c r="CF157" s="181"/>
      <c r="CG157" s="181"/>
    </row>
    <row r="158" spans="3:85" s="202" customFormat="1">
      <c r="C158" s="55"/>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55"/>
      <c r="AD158" s="143"/>
      <c r="AE158" s="143"/>
      <c r="AF158" s="143"/>
      <c r="AG158" s="143"/>
      <c r="AH158" s="143"/>
      <c r="AI158" s="143"/>
      <c r="AJ158" s="143"/>
      <c r="AK158" s="143"/>
      <c r="AL158" s="143"/>
      <c r="AM158" s="143"/>
      <c r="AN158" s="143"/>
      <c r="AO158" s="143"/>
      <c r="AP158" s="143"/>
      <c r="AQ158" s="143"/>
      <c r="AR158" s="143"/>
      <c r="AS158" s="143"/>
      <c r="AT158" s="143"/>
      <c r="AU158" s="143"/>
      <c r="AV158" s="143"/>
      <c r="AW158" s="143"/>
      <c r="AX158" s="143"/>
      <c r="AY158" s="143"/>
      <c r="AZ158" s="143"/>
      <c r="BA158" s="143"/>
      <c r="BB158" s="143"/>
      <c r="BC158" s="143"/>
      <c r="BD158" s="143"/>
      <c r="BE158" s="143"/>
      <c r="BF158" s="143"/>
      <c r="BG158" s="143"/>
      <c r="BH158" s="143"/>
      <c r="BI158" s="143"/>
      <c r="BJ158" s="143"/>
      <c r="BK158" s="181"/>
      <c r="BL158" s="181"/>
      <c r="BM158" s="181"/>
      <c r="BN158" s="181"/>
      <c r="BO158" s="181"/>
      <c r="BP158" s="181"/>
      <c r="BQ158" s="181"/>
      <c r="BR158" s="181"/>
      <c r="BS158" s="181"/>
      <c r="BT158" s="181"/>
      <c r="BU158" s="181"/>
      <c r="BV158" s="283"/>
      <c r="BW158" s="283"/>
      <c r="BX158" s="283"/>
      <c r="BY158" s="283"/>
      <c r="BZ158" s="181"/>
      <c r="CA158" s="181"/>
      <c r="CB158" s="181"/>
      <c r="CC158" s="181"/>
      <c r="CD158" s="181"/>
      <c r="CE158" s="181"/>
      <c r="CF158" s="181"/>
      <c r="CG158" s="181"/>
    </row>
    <row r="159" spans="3:85" s="202" customFormat="1">
      <c r="C159" s="55"/>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55"/>
      <c r="AD159" s="143"/>
      <c r="AE159" s="143"/>
      <c r="AF159" s="143"/>
      <c r="AG159" s="143"/>
      <c r="AH159" s="143"/>
      <c r="AI159" s="143"/>
      <c r="AJ159" s="143"/>
      <c r="AK159" s="143"/>
      <c r="AL159" s="143"/>
      <c r="AM159" s="143"/>
      <c r="AN159" s="143"/>
      <c r="AO159" s="143"/>
      <c r="AP159" s="143"/>
      <c r="AQ159" s="143"/>
      <c r="AR159" s="143"/>
      <c r="AS159" s="143"/>
      <c r="AT159" s="143"/>
      <c r="AU159" s="143"/>
      <c r="AV159" s="143"/>
      <c r="AW159" s="143"/>
      <c r="AX159" s="143"/>
      <c r="AY159" s="143"/>
      <c r="AZ159" s="143"/>
      <c r="BA159" s="143"/>
      <c r="BB159" s="143"/>
      <c r="BC159" s="143"/>
      <c r="BD159" s="143"/>
      <c r="BE159" s="143"/>
      <c r="BF159" s="143"/>
      <c r="BG159" s="143"/>
      <c r="BH159" s="143"/>
      <c r="BI159" s="143"/>
      <c r="BJ159" s="143"/>
      <c r="BK159" s="181"/>
      <c r="BL159" s="181"/>
      <c r="BM159" s="181"/>
      <c r="BN159" s="181"/>
      <c r="BO159" s="181"/>
      <c r="BP159" s="181"/>
      <c r="BQ159" s="181"/>
      <c r="BR159" s="181"/>
      <c r="BS159" s="181"/>
      <c r="BT159" s="181"/>
      <c r="BU159" s="181"/>
      <c r="BV159" s="283"/>
      <c r="BW159" s="283"/>
      <c r="BX159" s="283"/>
      <c r="BY159" s="283"/>
      <c r="BZ159" s="181"/>
      <c r="CA159" s="181"/>
      <c r="CB159" s="181"/>
      <c r="CC159" s="181"/>
      <c r="CD159" s="181"/>
      <c r="CE159" s="181"/>
      <c r="CF159" s="181"/>
      <c r="CG159" s="181"/>
    </row>
    <row r="160" spans="3:85" s="202" customFormat="1">
      <c r="C160" s="55"/>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55"/>
      <c r="AD160" s="143"/>
      <c r="AE160" s="143"/>
      <c r="AF160" s="143"/>
      <c r="AG160" s="143"/>
      <c r="AH160" s="143"/>
      <c r="AI160" s="143"/>
      <c r="AJ160" s="143"/>
      <c r="AK160" s="143"/>
      <c r="AL160" s="143"/>
      <c r="AM160" s="143"/>
      <c r="AN160" s="143"/>
      <c r="AO160" s="143"/>
      <c r="AP160" s="143"/>
      <c r="AQ160" s="143"/>
      <c r="AR160" s="143"/>
      <c r="AS160" s="143"/>
      <c r="AT160" s="143"/>
      <c r="AU160" s="143"/>
      <c r="AV160" s="143"/>
      <c r="AW160" s="143"/>
      <c r="AX160" s="143"/>
      <c r="AY160" s="143"/>
      <c r="AZ160" s="143"/>
      <c r="BA160" s="143"/>
      <c r="BB160" s="143"/>
      <c r="BC160" s="143"/>
      <c r="BD160" s="143"/>
      <c r="BE160" s="143"/>
      <c r="BF160" s="143"/>
      <c r="BG160" s="143"/>
      <c r="BH160" s="143"/>
      <c r="BI160" s="143"/>
      <c r="BJ160" s="143"/>
      <c r="BK160" s="181"/>
      <c r="BL160" s="181"/>
      <c r="BM160" s="181"/>
      <c r="BN160" s="181"/>
      <c r="BO160" s="181"/>
      <c r="BP160" s="181"/>
      <c r="BQ160" s="181"/>
      <c r="BR160" s="181"/>
      <c r="BS160" s="181"/>
      <c r="BT160" s="181"/>
      <c r="BU160" s="181"/>
      <c r="BV160" s="283"/>
      <c r="BW160" s="283"/>
      <c r="BX160" s="283"/>
      <c r="BY160" s="283"/>
      <c r="BZ160" s="181"/>
      <c r="CA160" s="181"/>
      <c r="CB160" s="181"/>
      <c r="CC160" s="181"/>
      <c r="CD160" s="181"/>
      <c r="CE160" s="181"/>
      <c r="CF160" s="181"/>
      <c r="CG160" s="181"/>
    </row>
    <row r="161" spans="3:85" s="202" customFormat="1">
      <c r="C161" s="55"/>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55"/>
      <c r="AD161" s="143"/>
      <c r="AE161" s="143"/>
      <c r="AF161" s="143"/>
      <c r="AG161" s="143"/>
      <c r="AH161" s="143"/>
      <c r="AI161" s="143"/>
      <c r="AJ161" s="143"/>
      <c r="AK161" s="143"/>
      <c r="AL161" s="143"/>
      <c r="AM161" s="143"/>
      <c r="AN161" s="143"/>
      <c r="AO161" s="143"/>
      <c r="AP161" s="143"/>
      <c r="AQ161" s="143"/>
      <c r="AR161" s="143"/>
      <c r="AS161" s="143"/>
      <c r="AT161" s="143"/>
      <c r="AU161" s="143"/>
      <c r="AV161" s="143"/>
      <c r="AW161" s="143"/>
      <c r="AX161" s="143"/>
      <c r="AY161" s="143"/>
      <c r="AZ161" s="143"/>
      <c r="BA161" s="143"/>
      <c r="BB161" s="143"/>
      <c r="BC161" s="143"/>
      <c r="BD161" s="143"/>
      <c r="BE161" s="143"/>
      <c r="BF161" s="143"/>
      <c r="BG161" s="143"/>
      <c r="BH161" s="143"/>
      <c r="BI161" s="143"/>
      <c r="BJ161" s="143"/>
      <c r="BK161" s="181"/>
      <c r="BL161" s="181"/>
      <c r="BM161" s="181"/>
      <c r="BN161" s="181"/>
      <c r="BO161" s="181"/>
      <c r="BP161" s="181"/>
      <c r="BQ161" s="181"/>
      <c r="BR161" s="181"/>
      <c r="BS161" s="181"/>
      <c r="BT161" s="181"/>
      <c r="BU161" s="181"/>
      <c r="BV161" s="283"/>
      <c r="BW161" s="283"/>
      <c r="BX161" s="283"/>
      <c r="BY161" s="283"/>
      <c r="BZ161" s="181"/>
      <c r="CA161" s="181"/>
      <c r="CB161" s="181"/>
      <c r="CC161" s="181"/>
      <c r="CD161" s="181"/>
      <c r="CE161" s="181"/>
      <c r="CF161" s="181"/>
      <c r="CG161" s="181"/>
    </row>
    <row r="162" spans="3:85" s="202" customFormat="1">
      <c r="C162" s="55"/>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55"/>
      <c r="AD162" s="143"/>
      <c r="AE162" s="143"/>
      <c r="AF162" s="143"/>
      <c r="AG162" s="143"/>
      <c r="AH162" s="143"/>
      <c r="AI162" s="143"/>
      <c r="AJ162" s="143"/>
      <c r="AK162" s="143"/>
      <c r="AL162" s="143"/>
      <c r="AM162" s="143"/>
      <c r="AN162" s="143"/>
      <c r="AO162" s="143"/>
      <c r="AP162" s="143"/>
      <c r="AQ162" s="143"/>
      <c r="AR162" s="143"/>
      <c r="AS162" s="143"/>
      <c r="AT162" s="143"/>
      <c r="AU162" s="143"/>
      <c r="AV162" s="143"/>
      <c r="AW162" s="143"/>
      <c r="AX162" s="143"/>
      <c r="AY162" s="143"/>
      <c r="AZ162" s="143"/>
      <c r="BA162" s="143"/>
      <c r="BB162" s="143"/>
      <c r="BC162" s="143"/>
      <c r="BD162" s="143"/>
      <c r="BE162" s="143"/>
      <c r="BF162" s="143"/>
      <c r="BG162" s="143"/>
      <c r="BH162" s="143"/>
      <c r="BI162" s="143"/>
      <c r="BJ162" s="143"/>
      <c r="BK162" s="181"/>
      <c r="BL162" s="181"/>
      <c r="BM162" s="181"/>
      <c r="BN162" s="181"/>
      <c r="BO162" s="181"/>
      <c r="BP162" s="181"/>
      <c r="BQ162" s="181"/>
      <c r="BR162" s="181"/>
      <c r="BS162" s="181"/>
      <c r="BT162" s="181"/>
      <c r="BU162" s="181"/>
      <c r="BV162" s="283"/>
      <c r="BW162" s="283"/>
      <c r="BX162" s="283"/>
      <c r="BY162" s="283"/>
      <c r="BZ162" s="181"/>
      <c r="CA162" s="181"/>
      <c r="CB162" s="181"/>
      <c r="CC162" s="181"/>
      <c r="CD162" s="181"/>
      <c r="CE162" s="181"/>
      <c r="CF162" s="181"/>
      <c r="CG162" s="181"/>
    </row>
    <row r="163" spans="3:85" s="202" customFormat="1">
      <c r="C163" s="55"/>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55"/>
      <c r="AD163" s="143"/>
      <c r="AE163" s="143"/>
      <c r="AF163" s="143"/>
      <c r="AG163" s="143"/>
      <c r="AH163" s="143"/>
      <c r="AI163" s="143"/>
      <c r="AJ163" s="143"/>
      <c r="AK163" s="143"/>
      <c r="AL163" s="143"/>
      <c r="AM163" s="143"/>
      <c r="AN163" s="143"/>
      <c r="AO163" s="143"/>
      <c r="AP163" s="143"/>
      <c r="AQ163" s="143"/>
      <c r="AR163" s="143"/>
      <c r="AS163" s="143"/>
      <c r="AT163" s="143"/>
      <c r="AU163" s="143"/>
      <c r="AV163" s="143"/>
      <c r="AW163" s="143"/>
      <c r="AX163" s="143"/>
      <c r="AY163" s="143"/>
      <c r="AZ163" s="143"/>
      <c r="BA163" s="143"/>
      <c r="BB163" s="143"/>
      <c r="BC163" s="143"/>
      <c r="BD163" s="143"/>
      <c r="BE163" s="143"/>
      <c r="BF163" s="143"/>
      <c r="BG163" s="143"/>
      <c r="BH163" s="143"/>
      <c r="BI163" s="143"/>
      <c r="BJ163" s="143"/>
      <c r="BK163" s="181"/>
      <c r="BL163" s="181"/>
      <c r="BM163" s="181"/>
      <c r="BN163" s="181"/>
      <c r="BO163" s="181"/>
      <c r="BP163" s="181"/>
      <c r="BQ163" s="181"/>
      <c r="BR163" s="181"/>
      <c r="BS163" s="181"/>
      <c r="BT163" s="181"/>
      <c r="BU163" s="181"/>
      <c r="BV163" s="283"/>
      <c r="BW163" s="283"/>
      <c r="BX163" s="283"/>
      <c r="BY163" s="283"/>
      <c r="BZ163" s="181"/>
      <c r="CA163" s="181"/>
      <c r="CB163" s="181"/>
      <c r="CC163" s="181"/>
      <c r="CD163" s="181"/>
      <c r="CE163" s="181"/>
      <c r="CF163" s="181"/>
      <c r="CG163" s="181"/>
    </row>
    <row r="164" spans="3:85" s="202" customFormat="1">
      <c r="C164" s="55"/>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55"/>
      <c r="AD164" s="143"/>
      <c r="AE164" s="143"/>
      <c r="AF164" s="143"/>
      <c r="AG164" s="143"/>
      <c r="AH164" s="143"/>
      <c r="AI164" s="143"/>
      <c r="AJ164" s="143"/>
      <c r="AK164" s="143"/>
      <c r="AL164" s="143"/>
      <c r="AM164" s="143"/>
      <c r="AN164" s="143"/>
      <c r="AO164" s="143"/>
      <c r="AP164" s="143"/>
      <c r="AQ164" s="143"/>
      <c r="AR164" s="143"/>
      <c r="AS164" s="143"/>
      <c r="AT164" s="143"/>
      <c r="AU164" s="143"/>
      <c r="AV164" s="143"/>
      <c r="AW164" s="143"/>
      <c r="AX164" s="143"/>
      <c r="AY164" s="143"/>
      <c r="AZ164" s="143"/>
      <c r="BA164" s="143"/>
      <c r="BB164" s="143"/>
      <c r="BC164" s="143"/>
      <c r="BD164" s="143"/>
      <c r="BE164" s="143"/>
      <c r="BF164" s="143"/>
      <c r="BG164" s="143"/>
      <c r="BH164" s="143"/>
      <c r="BI164" s="143"/>
      <c r="BJ164" s="143"/>
      <c r="BK164" s="181"/>
      <c r="BL164" s="181"/>
      <c r="BM164" s="181"/>
      <c r="BN164" s="181"/>
      <c r="BO164" s="181"/>
      <c r="BP164" s="181"/>
      <c r="BQ164" s="181"/>
      <c r="BR164" s="181"/>
      <c r="BS164" s="181"/>
      <c r="BT164" s="181"/>
      <c r="BU164" s="181"/>
      <c r="BV164" s="283"/>
      <c r="BW164" s="283"/>
      <c r="BX164" s="283"/>
      <c r="BY164" s="283"/>
      <c r="BZ164" s="181"/>
      <c r="CA164" s="181"/>
      <c r="CB164" s="181"/>
      <c r="CC164" s="181"/>
      <c r="CD164" s="181"/>
      <c r="CE164" s="181"/>
      <c r="CF164" s="181"/>
      <c r="CG164" s="181"/>
    </row>
    <row r="165" spans="3:85" s="202" customFormat="1">
      <c r="C165" s="55"/>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55"/>
      <c r="AD165" s="143"/>
      <c r="AE165" s="143"/>
      <c r="AF165" s="143"/>
      <c r="AG165" s="143"/>
      <c r="AH165" s="143"/>
      <c r="AI165" s="143"/>
      <c r="AJ165" s="143"/>
      <c r="AK165" s="143"/>
      <c r="AL165" s="143"/>
      <c r="AM165" s="143"/>
      <c r="AN165" s="143"/>
      <c r="AO165" s="143"/>
      <c r="AP165" s="143"/>
      <c r="AQ165" s="143"/>
      <c r="AR165" s="143"/>
      <c r="AS165" s="143"/>
      <c r="AT165" s="143"/>
      <c r="AU165" s="143"/>
      <c r="AV165" s="143"/>
      <c r="AW165" s="143"/>
      <c r="AX165" s="143"/>
      <c r="AY165" s="143"/>
      <c r="AZ165" s="143"/>
      <c r="BA165" s="143"/>
      <c r="BB165" s="143"/>
      <c r="BC165" s="143"/>
      <c r="BD165" s="143"/>
      <c r="BE165" s="143"/>
      <c r="BF165" s="143"/>
      <c r="BG165" s="143"/>
      <c r="BH165" s="143"/>
      <c r="BI165" s="143"/>
      <c r="BJ165" s="143"/>
      <c r="BK165" s="181"/>
      <c r="BL165" s="181"/>
      <c r="BM165" s="181"/>
      <c r="BN165" s="181"/>
      <c r="BO165" s="181"/>
      <c r="BP165" s="181"/>
      <c r="BQ165" s="181"/>
      <c r="BR165" s="181"/>
      <c r="BS165" s="181"/>
      <c r="BT165" s="181"/>
      <c r="BU165" s="181"/>
      <c r="BV165" s="283"/>
      <c r="BW165" s="283"/>
      <c r="BX165" s="283"/>
      <c r="BY165" s="283"/>
      <c r="BZ165" s="181"/>
      <c r="CA165" s="181"/>
      <c r="CB165" s="181"/>
      <c r="CC165" s="181"/>
      <c r="CD165" s="181"/>
      <c r="CE165" s="181"/>
      <c r="CF165" s="181"/>
      <c r="CG165" s="181"/>
    </row>
    <row r="166" spans="3:85" s="202" customFormat="1">
      <c r="C166" s="55"/>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55"/>
      <c r="AD166" s="143"/>
      <c r="AE166" s="143"/>
      <c r="AF166" s="143"/>
      <c r="AG166" s="143"/>
      <c r="AH166" s="143"/>
      <c r="AI166" s="143"/>
      <c r="AJ166" s="143"/>
      <c r="AK166" s="143"/>
      <c r="AL166" s="143"/>
      <c r="AM166" s="143"/>
      <c r="AN166" s="143"/>
      <c r="AO166" s="143"/>
      <c r="AP166" s="143"/>
      <c r="AQ166" s="143"/>
      <c r="AR166" s="143"/>
      <c r="AS166" s="143"/>
      <c r="AT166" s="143"/>
      <c r="AU166" s="143"/>
      <c r="AV166" s="143"/>
      <c r="AW166" s="143"/>
      <c r="AX166" s="143"/>
      <c r="AY166" s="143"/>
      <c r="AZ166" s="143"/>
      <c r="BA166" s="143"/>
      <c r="BB166" s="143"/>
      <c r="BC166" s="143"/>
      <c r="BD166" s="143"/>
      <c r="BE166" s="143"/>
      <c r="BF166" s="143"/>
      <c r="BG166" s="143"/>
      <c r="BH166" s="143"/>
      <c r="BI166" s="143"/>
      <c r="BJ166" s="143"/>
      <c r="BK166" s="181"/>
      <c r="BL166" s="181"/>
      <c r="BM166" s="181"/>
      <c r="BN166" s="181"/>
      <c r="BO166" s="181"/>
      <c r="BP166" s="181"/>
      <c r="BQ166" s="181"/>
      <c r="BR166" s="181"/>
      <c r="BS166" s="181"/>
      <c r="BT166" s="181"/>
      <c r="BU166" s="181"/>
      <c r="BV166" s="283"/>
      <c r="BW166" s="283"/>
      <c r="BX166" s="283"/>
      <c r="BY166" s="283"/>
      <c r="BZ166" s="181"/>
      <c r="CA166" s="181"/>
      <c r="CB166" s="181"/>
      <c r="CC166" s="181"/>
      <c r="CD166" s="181"/>
      <c r="CE166" s="181"/>
      <c r="CF166" s="181"/>
      <c r="CG166" s="181"/>
    </row>
    <row r="167" spans="3:85" s="202" customFormat="1">
      <c r="C167" s="55"/>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55"/>
      <c r="AD167" s="143"/>
      <c r="AE167" s="143"/>
      <c r="AF167" s="143"/>
      <c r="AG167" s="143"/>
      <c r="AH167" s="143"/>
      <c r="AI167" s="143"/>
      <c r="AJ167" s="143"/>
      <c r="AK167" s="143"/>
      <c r="AL167" s="143"/>
      <c r="AM167" s="143"/>
      <c r="AN167" s="143"/>
      <c r="AO167" s="143"/>
      <c r="AP167" s="143"/>
      <c r="AQ167" s="143"/>
      <c r="AR167" s="143"/>
      <c r="AS167" s="143"/>
      <c r="AT167" s="143"/>
      <c r="AU167" s="143"/>
      <c r="AV167" s="143"/>
      <c r="AW167" s="143"/>
      <c r="AX167" s="143"/>
      <c r="AY167" s="143"/>
      <c r="AZ167" s="143"/>
      <c r="BA167" s="143"/>
      <c r="BB167" s="143"/>
      <c r="BC167" s="143"/>
      <c r="BD167" s="143"/>
      <c r="BE167" s="143"/>
      <c r="BF167" s="143"/>
      <c r="BG167" s="143"/>
      <c r="BH167" s="143"/>
      <c r="BI167" s="143"/>
      <c r="BJ167" s="143"/>
      <c r="BK167" s="181"/>
      <c r="BL167" s="181"/>
      <c r="BM167" s="181"/>
      <c r="BN167" s="181"/>
      <c r="BO167" s="181"/>
      <c r="BP167" s="181"/>
      <c r="BQ167" s="181"/>
      <c r="BR167" s="181"/>
      <c r="BS167" s="181"/>
      <c r="BT167" s="181"/>
      <c r="BU167" s="181"/>
      <c r="BV167" s="283"/>
      <c r="BW167" s="283"/>
      <c r="BX167" s="283"/>
      <c r="BY167" s="283"/>
      <c r="BZ167" s="181"/>
      <c r="CA167" s="181"/>
      <c r="CB167" s="181"/>
      <c r="CC167" s="181"/>
      <c r="CD167" s="181"/>
      <c r="CE167" s="181"/>
      <c r="CF167" s="181"/>
      <c r="CG167" s="181"/>
    </row>
    <row r="168" spans="3:85" s="202" customFormat="1">
      <c r="C168" s="55"/>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55"/>
      <c r="AD168" s="143"/>
      <c r="AE168" s="143"/>
      <c r="AF168" s="143"/>
      <c r="AG168" s="143"/>
      <c r="AH168" s="143"/>
      <c r="AI168" s="143"/>
      <c r="AJ168" s="143"/>
      <c r="AK168" s="143"/>
      <c r="AL168" s="143"/>
      <c r="AM168" s="143"/>
      <c r="AN168" s="143"/>
      <c r="AO168" s="143"/>
      <c r="AP168" s="143"/>
      <c r="AQ168" s="143"/>
      <c r="AR168" s="143"/>
      <c r="AS168" s="143"/>
      <c r="AT168" s="143"/>
      <c r="AU168" s="143"/>
      <c r="AV168" s="143"/>
      <c r="AW168" s="143"/>
      <c r="AX168" s="143"/>
      <c r="AY168" s="143"/>
      <c r="AZ168" s="143"/>
      <c r="BA168" s="143"/>
      <c r="BB168" s="143"/>
      <c r="BC168" s="143"/>
      <c r="BD168" s="143"/>
      <c r="BE168" s="143"/>
      <c r="BF168" s="143"/>
      <c r="BG168" s="143"/>
      <c r="BH168" s="143"/>
      <c r="BI168" s="143"/>
      <c r="BJ168" s="143"/>
      <c r="BK168" s="181"/>
      <c r="BL168" s="181"/>
      <c r="BM168" s="181"/>
      <c r="BN168" s="181"/>
      <c r="BO168" s="181"/>
      <c r="BP168" s="181"/>
      <c r="BQ168" s="181"/>
      <c r="BR168" s="181"/>
      <c r="BS168" s="181"/>
      <c r="BT168" s="181"/>
      <c r="BU168" s="181"/>
      <c r="BV168" s="283"/>
      <c r="BW168" s="283"/>
      <c r="BX168" s="283"/>
      <c r="BY168" s="283"/>
      <c r="BZ168" s="181"/>
      <c r="CA168" s="181"/>
      <c r="CB168" s="181"/>
      <c r="CC168" s="181"/>
      <c r="CD168" s="181"/>
      <c r="CE168" s="181"/>
      <c r="CF168" s="181"/>
      <c r="CG168" s="181"/>
    </row>
    <row r="169" spans="3:85" s="202" customFormat="1">
      <c r="C169" s="55"/>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55"/>
      <c r="AD169" s="143"/>
      <c r="AE169" s="143"/>
      <c r="AF169" s="143"/>
      <c r="AG169" s="143"/>
      <c r="AH169" s="143"/>
      <c r="AI169" s="143"/>
      <c r="AJ169" s="143"/>
      <c r="AK169" s="143"/>
      <c r="AL169" s="143"/>
      <c r="AM169" s="143"/>
      <c r="AN169" s="143"/>
      <c r="AO169" s="143"/>
      <c r="AP169" s="143"/>
      <c r="AQ169" s="143"/>
      <c r="AR169" s="143"/>
      <c r="AS169" s="143"/>
      <c r="AT169" s="143"/>
      <c r="AU169" s="143"/>
      <c r="AV169" s="143"/>
      <c r="AW169" s="143"/>
      <c r="AX169" s="143"/>
      <c r="AY169" s="143"/>
      <c r="AZ169" s="143"/>
      <c r="BA169" s="143"/>
      <c r="BB169" s="143"/>
      <c r="BC169" s="143"/>
      <c r="BD169" s="143"/>
      <c r="BE169" s="143"/>
      <c r="BF169" s="143"/>
      <c r="BG169" s="143"/>
      <c r="BH169" s="143"/>
      <c r="BI169" s="143"/>
      <c r="BJ169" s="143"/>
      <c r="BK169" s="181"/>
      <c r="BL169" s="181"/>
      <c r="BM169" s="181"/>
      <c r="BN169" s="181"/>
      <c r="BO169" s="181"/>
      <c r="BP169" s="181"/>
      <c r="BQ169" s="181"/>
      <c r="BR169" s="181"/>
      <c r="BS169" s="181"/>
      <c r="BT169" s="181"/>
      <c r="BU169" s="181"/>
      <c r="BV169" s="283"/>
      <c r="BW169" s="283"/>
      <c r="BX169" s="283"/>
      <c r="BY169" s="283"/>
      <c r="BZ169" s="181"/>
      <c r="CA169" s="181"/>
      <c r="CB169" s="181"/>
      <c r="CC169" s="181"/>
      <c r="CD169" s="181"/>
      <c r="CE169" s="181"/>
      <c r="CF169" s="181"/>
      <c r="CG169" s="181"/>
    </row>
    <row r="170" spans="3:85" s="202" customFormat="1">
      <c r="C170" s="55"/>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55"/>
      <c r="AD170" s="143"/>
      <c r="AE170" s="143"/>
      <c r="AF170" s="143"/>
      <c r="AG170" s="143"/>
      <c r="AH170" s="143"/>
      <c r="AI170" s="143"/>
      <c r="AJ170" s="143"/>
      <c r="AK170" s="143"/>
      <c r="AL170" s="143"/>
      <c r="AM170" s="143"/>
      <c r="AN170" s="143"/>
      <c r="AO170" s="143"/>
      <c r="AP170" s="143"/>
      <c r="AQ170" s="143"/>
      <c r="AR170" s="143"/>
      <c r="AS170" s="143"/>
      <c r="AT170" s="143"/>
      <c r="AU170" s="143"/>
      <c r="AV170" s="143"/>
      <c r="AW170" s="143"/>
      <c r="AX170" s="143"/>
      <c r="AY170" s="143"/>
      <c r="AZ170" s="143"/>
      <c r="BA170" s="143"/>
      <c r="BB170" s="143"/>
      <c r="BC170" s="143"/>
      <c r="BD170" s="143"/>
      <c r="BE170" s="143"/>
      <c r="BF170" s="143"/>
      <c r="BG170" s="143"/>
      <c r="BH170" s="143"/>
      <c r="BI170" s="143"/>
      <c r="BJ170" s="143"/>
      <c r="BK170" s="181"/>
      <c r="BL170" s="181"/>
      <c r="BM170" s="181"/>
      <c r="BN170" s="181"/>
      <c r="BO170" s="181"/>
      <c r="BP170" s="181"/>
      <c r="BQ170" s="181"/>
      <c r="BR170" s="181"/>
      <c r="BS170" s="181"/>
      <c r="BT170" s="181"/>
      <c r="BU170" s="181"/>
      <c r="BV170" s="283"/>
      <c r="BW170" s="283"/>
      <c r="BX170" s="283"/>
      <c r="BY170" s="283"/>
      <c r="BZ170" s="181"/>
      <c r="CA170" s="181"/>
      <c r="CB170" s="181"/>
      <c r="CC170" s="181"/>
      <c r="CD170" s="181"/>
      <c r="CE170" s="181"/>
      <c r="CF170" s="181"/>
      <c r="CG170" s="181"/>
    </row>
    <row r="171" spans="3:85" s="202" customFormat="1">
      <c r="C171" s="55"/>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55"/>
      <c r="AD171" s="143"/>
      <c r="AE171" s="143"/>
      <c r="AF171" s="143"/>
      <c r="AG171" s="143"/>
      <c r="AH171" s="143"/>
      <c r="AI171" s="143"/>
      <c r="AJ171" s="143"/>
      <c r="AK171" s="143"/>
      <c r="AL171" s="143"/>
      <c r="AM171" s="143"/>
      <c r="AN171" s="143"/>
      <c r="AO171" s="143"/>
      <c r="AP171" s="143"/>
      <c r="AQ171" s="143"/>
      <c r="AR171" s="143"/>
      <c r="AS171" s="143"/>
      <c r="AT171" s="143"/>
      <c r="AU171" s="143"/>
      <c r="AV171" s="143"/>
      <c r="AW171" s="143"/>
      <c r="AX171" s="143"/>
      <c r="AY171" s="143"/>
      <c r="AZ171" s="143"/>
      <c r="BA171" s="143"/>
      <c r="BB171" s="143"/>
      <c r="BC171" s="143"/>
      <c r="BD171" s="143"/>
      <c r="BE171" s="143"/>
      <c r="BF171" s="143"/>
      <c r="BG171" s="143"/>
      <c r="BH171" s="143"/>
      <c r="BI171" s="143"/>
      <c r="BJ171" s="143"/>
      <c r="BK171" s="181"/>
      <c r="BL171" s="181"/>
      <c r="BM171" s="181"/>
      <c r="BN171" s="181"/>
      <c r="BO171" s="181"/>
      <c r="BP171" s="181"/>
      <c r="BQ171" s="181"/>
      <c r="BR171" s="181"/>
      <c r="BS171" s="181"/>
      <c r="BT171" s="181"/>
      <c r="BU171" s="181"/>
      <c r="BV171" s="283"/>
      <c r="BW171" s="283"/>
      <c r="BX171" s="283"/>
      <c r="BY171" s="283"/>
      <c r="BZ171" s="181"/>
      <c r="CA171" s="181"/>
      <c r="CB171" s="181"/>
      <c r="CC171" s="181"/>
      <c r="CD171" s="181"/>
      <c r="CE171" s="181"/>
      <c r="CF171" s="181"/>
      <c r="CG171" s="181"/>
    </row>
    <row r="172" spans="3:85" s="202" customFormat="1">
      <c r="C172" s="55"/>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55"/>
      <c r="AD172" s="143"/>
      <c r="AE172" s="143"/>
      <c r="AF172" s="143"/>
      <c r="AG172" s="143"/>
      <c r="AH172" s="143"/>
      <c r="AI172" s="143"/>
      <c r="AJ172" s="143"/>
      <c r="AK172" s="143"/>
      <c r="AL172" s="143"/>
      <c r="AM172" s="143"/>
      <c r="AN172" s="143"/>
      <c r="AO172" s="143"/>
      <c r="AP172" s="143"/>
      <c r="AQ172" s="143"/>
      <c r="AR172" s="143"/>
      <c r="AS172" s="143"/>
      <c r="AT172" s="143"/>
      <c r="AU172" s="143"/>
      <c r="AV172" s="143"/>
      <c r="AW172" s="143"/>
      <c r="AX172" s="143"/>
      <c r="AY172" s="143"/>
      <c r="AZ172" s="143"/>
      <c r="BA172" s="143"/>
      <c r="BB172" s="143"/>
      <c r="BC172" s="143"/>
      <c r="BD172" s="143"/>
      <c r="BE172" s="143"/>
      <c r="BF172" s="143"/>
      <c r="BG172" s="143"/>
      <c r="BH172" s="143"/>
      <c r="BI172" s="143"/>
      <c r="BJ172" s="143"/>
      <c r="BK172" s="181"/>
      <c r="BL172" s="181"/>
      <c r="BM172" s="181"/>
      <c r="BN172" s="181"/>
      <c r="BO172" s="181"/>
      <c r="BP172" s="181"/>
      <c r="BQ172" s="181"/>
      <c r="BR172" s="181"/>
      <c r="BS172" s="181"/>
      <c r="BT172" s="181"/>
      <c r="BU172" s="181"/>
      <c r="BV172" s="283"/>
      <c r="BW172" s="283"/>
      <c r="BX172" s="283"/>
      <c r="BY172" s="283"/>
      <c r="BZ172" s="181"/>
      <c r="CA172" s="181"/>
      <c r="CB172" s="181"/>
      <c r="CC172" s="181"/>
      <c r="CD172" s="181"/>
      <c r="CE172" s="181"/>
      <c r="CF172" s="181"/>
      <c r="CG172" s="181"/>
    </row>
    <row r="173" spans="3:85" s="202" customFormat="1">
      <c r="C173" s="55"/>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55"/>
      <c r="AD173" s="143"/>
      <c r="AE173" s="143"/>
      <c r="AF173" s="143"/>
      <c r="AG173" s="143"/>
      <c r="AH173" s="143"/>
      <c r="AI173" s="143"/>
      <c r="AJ173" s="143"/>
      <c r="AK173" s="143"/>
      <c r="AL173" s="143"/>
      <c r="AM173" s="143"/>
      <c r="AN173" s="143"/>
      <c r="AO173" s="143"/>
      <c r="AP173" s="143"/>
      <c r="AQ173" s="143"/>
      <c r="AR173" s="143"/>
      <c r="AS173" s="143"/>
      <c r="AT173" s="143"/>
      <c r="AU173" s="143"/>
      <c r="AV173" s="143"/>
      <c r="AW173" s="143"/>
      <c r="AX173" s="143"/>
      <c r="AY173" s="143"/>
      <c r="AZ173" s="143"/>
      <c r="BA173" s="143"/>
      <c r="BB173" s="143"/>
      <c r="BC173" s="143"/>
      <c r="BD173" s="143"/>
      <c r="BE173" s="143"/>
      <c r="BF173" s="143"/>
      <c r="BG173" s="143"/>
      <c r="BH173" s="143"/>
      <c r="BI173" s="143"/>
      <c r="BJ173" s="143"/>
      <c r="BK173" s="181"/>
      <c r="BL173" s="181"/>
      <c r="BM173" s="181"/>
      <c r="BN173" s="181"/>
      <c r="BO173" s="181"/>
      <c r="BP173" s="181"/>
      <c r="BQ173" s="181"/>
      <c r="BR173" s="181"/>
      <c r="BS173" s="181"/>
      <c r="BT173" s="181"/>
      <c r="BU173" s="181"/>
      <c r="BV173" s="283"/>
      <c r="BW173" s="283"/>
      <c r="BX173" s="283"/>
      <c r="BY173" s="283"/>
      <c r="BZ173" s="181"/>
      <c r="CA173" s="181"/>
      <c r="CB173" s="181"/>
      <c r="CC173" s="181"/>
      <c r="CD173" s="181"/>
      <c r="CE173" s="181"/>
      <c r="CF173" s="181"/>
      <c r="CG173" s="181"/>
    </row>
    <row r="174" spans="3:85" s="202" customFormat="1">
      <c r="C174" s="55"/>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55"/>
      <c r="AD174" s="143"/>
      <c r="AE174" s="143"/>
      <c r="AF174" s="143"/>
      <c r="AG174" s="143"/>
      <c r="AH174" s="143"/>
      <c r="AI174" s="143"/>
      <c r="AJ174" s="143"/>
      <c r="AK174" s="143"/>
      <c r="AL174" s="143"/>
      <c r="AM174" s="143"/>
      <c r="AN174" s="143"/>
      <c r="AO174" s="143"/>
      <c r="AP174" s="143"/>
      <c r="AQ174" s="143"/>
      <c r="AR174" s="143"/>
      <c r="AS174" s="143"/>
      <c r="AT174" s="143"/>
      <c r="AU174" s="143"/>
      <c r="AV174" s="143"/>
      <c r="AW174" s="143"/>
      <c r="AX174" s="143"/>
      <c r="AY174" s="143"/>
      <c r="AZ174" s="143"/>
      <c r="BA174" s="143"/>
      <c r="BB174" s="143"/>
      <c r="BC174" s="143"/>
      <c r="BD174" s="143"/>
      <c r="BE174" s="143"/>
      <c r="BF174" s="143"/>
      <c r="BG174" s="143"/>
      <c r="BH174" s="143"/>
      <c r="BI174" s="143"/>
      <c r="BJ174" s="143"/>
      <c r="BK174" s="181"/>
      <c r="BL174" s="181"/>
      <c r="BM174" s="181"/>
      <c r="BN174" s="181"/>
      <c r="BO174" s="181"/>
      <c r="BP174" s="181"/>
      <c r="BQ174" s="181"/>
      <c r="BR174" s="181"/>
      <c r="BS174" s="181"/>
      <c r="BT174" s="181"/>
      <c r="BU174" s="181"/>
      <c r="BV174" s="283"/>
      <c r="BW174" s="283"/>
      <c r="BX174" s="283"/>
      <c r="BY174" s="283"/>
      <c r="BZ174" s="181"/>
      <c r="CA174" s="181"/>
      <c r="CB174" s="181"/>
      <c r="CC174" s="181"/>
      <c r="CD174" s="181"/>
      <c r="CE174" s="181"/>
      <c r="CF174" s="181"/>
      <c r="CG174" s="181"/>
    </row>
    <row r="175" spans="3:85" s="202" customFormat="1">
      <c r="C175" s="55"/>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55"/>
      <c r="AD175" s="143"/>
      <c r="AE175" s="143"/>
      <c r="AF175" s="143"/>
      <c r="AG175" s="143"/>
      <c r="AH175" s="143"/>
      <c r="AI175" s="143"/>
      <c r="AJ175" s="143"/>
      <c r="AK175" s="143"/>
      <c r="AL175" s="143"/>
      <c r="AM175" s="143"/>
      <c r="AN175" s="143"/>
      <c r="AO175" s="143"/>
      <c r="AP175" s="143"/>
      <c r="AQ175" s="143"/>
      <c r="AR175" s="143"/>
      <c r="AS175" s="143"/>
      <c r="AT175" s="143"/>
      <c r="AU175" s="143"/>
      <c r="AV175" s="143"/>
      <c r="AW175" s="143"/>
      <c r="AX175" s="143"/>
      <c r="AY175" s="143"/>
      <c r="AZ175" s="143"/>
      <c r="BA175" s="143"/>
      <c r="BB175" s="143"/>
      <c r="BC175" s="143"/>
      <c r="BD175" s="143"/>
      <c r="BE175" s="143"/>
      <c r="BF175" s="143"/>
      <c r="BG175" s="143"/>
      <c r="BH175" s="143"/>
      <c r="BI175" s="143"/>
      <c r="BJ175" s="143"/>
      <c r="BK175" s="181"/>
      <c r="BL175" s="181"/>
      <c r="BM175" s="181"/>
      <c r="BN175" s="181"/>
      <c r="BO175" s="181"/>
      <c r="BP175" s="181"/>
      <c r="BQ175" s="181"/>
      <c r="BR175" s="181"/>
      <c r="BS175" s="181"/>
      <c r="BT175" s="181"/>
      <c r="BU175" s="181"/>
      <c r="BV175" s="283"/>
      <c r="BW175" s="283"/>
      <c r="BX175" s="283"/>
      <c r="BY175" s="283"/>
      <c r="BZ175" s="181"/>
      <c r="CA175" s="181"/>
      <c r="CB175" s="181"/>
      <c r="CC175" s="181"/>
      <c r="CD175" s="181"/>
      <c r="CE175" s="181"/>
      <c r="CF175" s="181"/>
      <c r="CG175" s="181"/>
    </row>
    <row r="176" spans="3:85" s="202" customFormat="1">
      <c r="C176" s="55"/>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55"/>
      <c r="AD176" s="143"/>
      <c r="AE176" s="143"/>
      <c r="AF176" s="143"/>
      <c r="AG176" s="143"/>
      <c r="AH176" s="143"/>
      <c r="AI176" s="143"/>
      <c r="AJ176" s="143"/>
      <c r="AK176" s="143"/>
      <c r="AL176" s="143"/>
      <c r="AM176" s="143"/>
      <c r="AN176" s="143"/>
      <c r="AO176" s="143"/>
      <c r="AP176" s="143"/>
      <c r="AQ176" s="143"/>
      <c r="AR176" s="143"/>
      <c r="AS176" s="143"/>
      <c r="AT176" s="143"/>
      <c r="AU176" s="143"/>
      <c r="AV176" s="143"/>
      <c r="AW176" s="143"/>
      <c r="AX176" s="143"/>
      <c r="AY176" s="143"/>
      <c r="AZ176" s="143"/>
      <c r="BA176" s="143"/>
      <c r="BB176" s="143"/>
      <c r="BC176" s="143"/>
      <c r="BD176" s="143"/>
      <c r="BE176" s="143"/>
      <c r="BF176" s="143"/>
      <c r="BG176" s="143"/>
      <c r="BH176" s="143"/>
      <c r="BI176" s="143"/>
      <c r="BJ176" s="143"/>
      <c r="BK176" s="181"/>
      <c r="BL176" s="181"/>
      <c r="BM176" s="181"/>
      <c r="BN176" s="181"/>
      <c r="BO176" s="181"/>
      <c r="BP176" s="181"/>
      <c r="BQ176" s="181"/>
      <c r="BR176" s="181"/>
      <c r="BS176" s="181"/>
      <c r="BT176" s="181"/>
      <c r="BU176" s="181"/>
      <c r="BV176" s="283"/>
      <c r="BW176" s="283"/>
      <c r="BX176" s="283"/>
      <c r="BY176" s="283"/>
      <c r="BZ176" s="181"/>
      <c r="CA176" s="181"/>
      <c r="CB176" s="181"/>
      <c r="CC176" s="181"/>
      <c r="CD176" s="181"/>
      <c r="CE176" s="181"/>
      <c r="CF176" s="181"/>
      <c r="CG176" s="181"/>
    </row>
    <row r="177" spans="3:85" s="202" customFormat="1">
      <c r="C177" s="55"/>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55"/>
      <c r="AD177" s="143"/>
      <c r="AE177" s="143"/>
      <c r="AF177" s="143"/>
      <c r="AG177" s="143"/>
      <c r="AH177" s="143"/>
      <c r="AI177" s="143"/>
      <c r="AJ177" s="143"/>
      <c r="AK177" s="143"/>
      <c r="AL177" s="143"/>
      <c r="AM177" s="143"/>
      <c r="AN177" s="143"/>
      <c r="AO177" s="143"/>
      <c r="AP177" s="143"/>
      <c r="AQ177" s="143"/>
      <c r="AR177" s="143"/>
      <c r="AS177" s="143"/>
      <c r="AT177" s="143"/>
      <c r="AU177" s="143"/>
      <c r="AV177" s="143"/>
      <c r="AW177" s="143"/>
      <c r="AX177" s="143"/>
      <c r="AY177" s="143"/>
      <c r="AZ177" s="143"/>
      <c r="BA177" s="143"/>
      <c r="BB177" s="143"/>
      <c r="BC177" s="143"/>
      <c r="BD177" s="143"/>
      <c r="BE177" s="143"/>
      <c r="BF177" s="143"/>
      <c r="BG177" s="143"/>
      <c r="BH177" s="143"/>
      <c r="BI177" s="143"/>
      <c r="BJ177" s="143"/>
      <c r="BK177" s="181"/>
      <c r="BL177" s="181"/>
      <c r="BM177" s="181"/>
      <c r="BN177" s="181"/>
      <c r="BO177" s="181"/>
      <c r="BP177" s="181"/>
      <c r="BQ177" s="181"/>
      <c r="BR177" s="181"/>
      <c r="BS177" s="181"/>
      <c r="BT177" s="181"/>
      <c r="BU177" s="181"/>
      <c r="BV177" s="283"/>
      <c r="BW177" s="283"/>
      <c r="BX177" s="283"/>
      <c r="BY177" s="283"/>
      <c r="BZ177" s="181"/>
      <c r="CA177" s="181"/>
      <c r="CB177" s="181"/>
      <c r="CC177" s="181"/>
      <c r="CD177" s="181"/>
      <c r="CE177" s="181"/>
      <c r="CF177" s="181"/>
      <c r="CG177" s="181"/>
    </row>
    <row r="178" spans="3:85" s="202" customFormat="1">
      <c r="C178" s="55"/>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55"/>
      <c r="AD178" s="143"/>
      <c r="AE178" s="143"/>
      <c r="AF178" s="143"/>
      <c r="AG178" s="143"/>
      <c r="AH178" s="143"/>
      <c r="AI178" s="143"/>
      <c r="AJ178" s="143"/>
      <c r="AK178" s="143"/>
      <c r="AL178" s="143"/>
      <c r="AM178" s="143"/>
      <c r="AN178" s="143"/>
      <c r="AO178" s="143"/>
      <c r="AP178" s="143"/>
      <c r="AQ178" s="143"/>
      <c r="AR178" s="143"/>
      <c r="AS178" s="143"/>
      <c r="AT178" s="143"/>
      <c r="AU178" s="143"/>
      <c r="AV178" s="143"/>
      <c r="AW178" s="143"/>
      <c r="AX178" s="143"/>
      <c r="AY178" s="143"/>
      <c r="AZ178" s="143"/>
      <c r="BA178" s="143"/>
      <c r="BB178" s="143"/>
      <c r="BC178" s="143"/>
      <c r="BD178" s="143"/>
      <c r="BE178" s="143"/>
      <c r="BF178" s="143"/>
      <c r="BG178" s="143"/>
      <c r="BH178" s="143"/>
      <c r="BI178" s="143"/>
      <c r="BJ178" s="143"/>
      <c r="BK178" s="181"/>
      <c r="BL178" s="181"/>
      <c r="BM178" s="181"/>
      <c r="BN178" s="181"/>
      <c r="BO178" s="181"/>
      <c r="BP178" s="181"/>
      <c r="BQ178" s="181"/>
      <c r="BR178" s="181"/>
      <c r="BS178" s="181"/>
      <c r="BT178" s="181"/>
      <c r="BU178" s="181"/>
      <c r="BV178" s="283"/>
      <c r="BW178" s="283"/>
      <c r="BX178" s="283"/>
      <c r="BY178" s="283"/>
      <c r="BZ178" s="181"/>
      <c r="CA178" s="181"/>
      <c r="CB178" s="181"/>
      <c r="CC178" s="181"/>
      <c r="CD178" s="181"/>
      <c r="CE178" s="181"/>
      <c r="CF178" s="181"/>
      <c r="CG178" s="181"/>
    </row>
    <row r="179" spans="3:85" s="202" customFormat="1">
      <c r="C179" s="55"/>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55"/>
      <c r="AD179" s="143"/>
      <c r="AE179" s="143"/>
      <c r="AF179" s="143"/>
      <c r="AG179" s="143"/>
      <c r="AH179" s="143"/>
      <c r="AI179" s="143"/>
      <c r="AJ179" s="143"/>
      <c r="AK179" s="143"/>
      <c r="AL179" s="143"/>
      <c r="AM179" s="143"/>
      <c r="AN179" s="143"/>
      <c r="AO179" s="143"/>
      <c r="AP179" s="143"/>
      <c r="AQ179" s="143"/>
      <c r="AR179" s="143"/>
      <c r="AS179" s="143"/>
      <c r="AT179" s="143"/>
      <c r="AU179" s="143"/>
      <c r="AV179" s="143"/>
      <c r="AW179" s="143"/>
      <c r="AX179" s="143"/>
      <c r="AY179" s="143"/>
      <c r="AZ179" s="143"/>
      <c r="BA179" s="143"/>
      <c r="BB179" s="143"/>
      <c r="BC179" s="143"/>
      <c r="BD179" s="143"/>
      <c r="BE179" s="143"/>
      <c r="BF179" s="143"/>
      <c r="BG179" s="143"/>
      <c r="BH179" s="143"/>
      <c r="BI179" s="143"/>
      <c r="BJ179" s="143"/>
      <c r="BK179" s="181"/>
      <c r="BL179" s="181"/>
      <c r="BM179" s="181"/>
      <c r="BN179" s="181"/>
      <c r="BO179" s="181"/>
      <c r="BP179" s="181"/>
      <c r="BQ179" s="181"/>
      <c r="BR179" s="181"/>
      <c r="BS179" s="181"/>
      <c r="BT179" s="181"/>
      <c r="BU179" s="181"/>
      <c r="BV179" s="283"/>
      <c r="BW179" s="283"/>
      <c r="BX179" s="283"/>
      <c r="BY179" s="283"/>
      <c r="BZ179" s="181"/>
      <c r="CA179" s="181"/>
      <c r="CB179" s="181"/>
      <c r="CC179" s="181"/>
      <c r="CD179" s="181"/>
      <c r="CE179" s="181"/>
      <c r="CF179" s="181"/>
      <c r="CG179" s="181"/>
    </row>
    <row r="180" spans="3:85" s="202" customFormat="1">
      <c r="C180" s="55"/>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55"/>
      <c r="AD180" s="143"/>
      <c r="AE180" s="143"/>
      <c r="AF180" s="143"/>
      <c r="AG180" s="143"/>
      <c r="AH180" s="143"/>
      <c r="AI180" s="143"/>
      <c r="AJ180" s="143"/>
      <c r="AK180" s="143"/>
      <c r="AL180" s="143"/>
      <c r="AM180" s="143"/>
      <c r="AN180" s="143"/>
      <c r="AO180" s="143"/>
      <c r="AP180" s="143"/>
      <c r="AQ180" s="143"/>
      <c r="AR180" s="143"/>
      <c r="AS180" s="143"/>
      <c r="AT180" s="143"/>
      <c r="AU180" s="143"/>
      <c r="AV180" s="143"/>
      <c r="AW180" s="143"/>
      <c r="AX180" s="143"/>
      <c r="AY180" s="143"/>
      <c r="AZ180" s="143"/>
      <c r="BA180" s="143"/>
      <c r="BB180" s="143"/>
      <c r="BC180" s="143"/>
      <c r="BD180" s="143"/>
      <c r="BE180" s="143"/>
      <c r="BF180" s="143"/>
      <c r="BG180" s="143"/>
      <c r="BH180" s="143"/>
      <c r="BI180" s="143"/>
      <c r="BJ180" s="143"/>
      <c r="BK180" s="181"/>
      <c r="BL180" s="181"/>
      <c r="BM180" s="181"/>
      <c r="BN180" s="181"/>
      <c r="BO180" s="181"/>
      <c r="BP180" s="181"/>
      <c r="BQ180" s="181"/>
      <c r="BR180" s="181"/>
      <c r="BS180" s="181"/>
      <c r="BT180" s="181"/>
      <c r="BU180" s="181"/>
      <c r="BV180" s="283"/>
      <c r="BW180" s="283"/>
      <c r="BX180" s="283"/>
      <c r="BY180" s="283"/>
      <c r="BZ180" s="181"/>
      <c r="CA180" s="181"/>
      <c r="CB180" s="181"/>
      <c r="CC180" s="181"/>
      <c r="CD180" s="181"/>
      <c r="CE180" s="181"/>
      <c r="CF180" s="181"/>
      <c r="CG180" s="181"/>
    </row>
    <row r="181" spans="3:85" s="202" customFormat="1">
      <c r="C181" s="55"/>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55"/>
      <c r="AD181" s="143"/>
      <c r="AE181" s="143"/>
      <c r="AF181" s="143"/>
      <c r="AG181" s="143"/>
      <c r="AH181" s="143"/>
      <c r="AI181" s="143"/>
      <c r="AJ181" s="143"/>
      <c r="AK181" s="143"/>
      <c r="AL181" s="143"/>
      <c r="AM181" s="143"/>
      <c r="AN181" s="143"/>
      <c r="AO181" s="143"/>
      <c r="AP181" s="143"/>
      <c r="AQ181" s="143"/>
      <c r="AR181" s="143"/>
      <c r="AS181" s="143"/>
      <c r="AT181" s="143"/>
      <c r="AU181" s="143"/>
      <c r="AV181" s="143"/>
      <c r="AW181" s="143"/>
      <c r="AX181" s="143"/>
      <c r="AY181" s="143"/>
      <c r="AZ181" s="143"/>
      <c r="BA181" s="143"/>
      <c r="BB181" s="143"/>
      <c r="BC181" s="143"/>
      <c r="BD181" s="143"/>
      <c r="BE181" s="143"/>
      <c r="BF181" s="143"/>
      <c r="BG181" s="143"/>
      <c r="BH181" s="143"/>
      <c r="BI181" s="143"/>
      <c r="BJ181" s="143"/>
      <c r="BK181" s="181"/>
      <c r="BL181" s="181"/>
      <c r="BM181" s="181"/>
      <c r="BN181" s="181"/>
      <c r="BO181" s="181"/>
      <c r="BP181" s="181"/>
      <c r="BQ181" s="181"/>
      <c r="BR181" s="181"/>
      <c r="BS181" s="181"/>
      <c r="BT181" s="181"/>
      <c r="BU181" s="181"/>
      <c r="BV181" s="283"/>
      <c r="BW181" s="283"/>
      <c r="BX181" s="283"/>
      <c r="BY181" s="283"/>
      <c r="BZ181" s="181"/>
      <c r="CA181" s="181"/>
      <c r="CB181" s="181"/>
      <c r="CC181" s="181"/>
      <c r="CD181" s="181"/>
      <c r="CE181" s="181"/>
      <c r="CF181" s="181"/>
      <c r="CG181" s="181"/>
    </row>
    <row r="182" spans="3:85" s="202" customFormat="1">
      <c r="C182" s="55"/>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55"/>
      <c r="AD182" s="143"/>
      <c r="AE182" s="143"/>
      <c r="AF182" s="143"/>
      <c r="AG182" s="143"/>
      <c r="AH182" s="143"/>
      <c r="AI182" s="143"/>
      <c r="AJ182" s="143"/>
      <c r="AK182" s="143"/>
      <c r="AL182" s="143"/>
      <c r="AM182" s="143"/>
      <c r="AN182" s="143"/>
      <c r="AO182" s="143"/>
      <c r="AP182" s="143"/>
      <c r="AQ182" s="143"/>
      <c r="AR182" s="143"/>
      <c r="AS182" s="143"/>
      <c r="AT182" s="143"/>
      <c r="AU182" s="143"/>
      <c r="AV182" s="143"/>
      <c r="AW182" s="143"/>
      <c r="AX182" s="143"/>
      <c r="AY182" s="143"/>
      <c r="AZ182" s="143"/>
      <c r="BA182" s="143"/>
      <c r="BB182" s="143"/>
      <c r="BC182" s="143"/>
      <c r="BD182" s="143"/>
      <c r="BE182" s="143"/>
      <c r="BF182" s="143"/>
      <c r="BG182" s="143"/>
      <c r="BH182" s="143"/>
      <c r="BI182" s="143"/>
      <c r="BJ182" s="143"/>
      <c r="BK182" s="181"/>
      <c r="BL182" s="181"/>
      <c r="BM182" s="181"/>
      <c r="BN182" s="181"/>
      <c r="BO182" s="181"/>
      <c r="BP182" s="181"/>
      <c r="BQ182" s="181"/>
      <c r="BR182" s="181"/>
      <c r="BS182" s="181"/>
      <c r="BT182" s="181"/>
      <c r="BU182" s="181"/>
      <c r="BV182" s="283"/>
      <c r="BW182" s="283"/>
      <c r="BX182" s="283"/>
      <c r="BY182" s="283"/>
      <c r="BZ182" s="181"/>
      <c r="CA182" s="181"/>
      <c r="CB182" s="181"/>
      <c r="CC182" s="181"/>
      <c r="CD182" s="181"/>
      <c r="CE182" s="181"/>
      <c r="CF182" s="181"/>
      <c r="CG182" s="181"/>
    </row>
    <row r="183" spans="3:85" s="202" customFormat="1">
      <c r="C183" s="55"/>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55"/>
      <c r="AD183" s="143"/>
      <c r="AE183" s="143"/>
      <c r="AF183" s="143"/>
      <c r="AG183" s="143"/>
      <c r="AH183" s="143"/>
      <c r="AI183" s="143"/>
      <c r="AJ183" s="143"/>
      <c r="AK183" s="143"/>
      <c r="AL183" s="143"/>
      <c r="AM183" s="143"/>
      <c r="AN183" s="143"/>
      <c r="AO183" s="143"/>
      <c r="AP183" s="143"/>
      <c r="AQ183" s="143"/>
      <c r="AR183" s="143"/>
      <c r="AS183" s="143"/>
      <c r="AT183" s="143"/>
      <c r="AU183" s="143"/>
      <c r="AV183" s="143"/>
      <c r="AW183" s="143"/>
      <c r="AX183" s="143"/>
      <c r="AY183" s="143"/>
      <c r="AZ183" s="143"/>
      <c r="BA183" s="143"/>
      <c r="BB183" s="143"/>
      <c r="BC183" s="143"/>
      <c r="BD183" s="143"/>
      <c r="BE183" s="143"/>
      <c r="BF183" s="143"/>
      <c r="BG183" s="143"/>
      <c r="BH183" s="143"/>
      <c r="BI183" s="143"/>
      <c r="BJ183" s="143"/>
      <c r="BK183" s="181"/>
      <c r="BL183" s="181"/>
      <c r="BM183" s="181"/>
      <c r="BN183" s="181"/>
      <c r="BO183" s="181"/>
      <c r="BP183" s="181"/>
      <c r="BQ183" s="181"/>
      <c r="BR183" s="181"/>
      <c r="BS183" s="181"/>
      <c r="BT183" s="181"/>
      <c r="BU183" s="181"/>
      <c r="BV183" s="283"/>
      <c r="BW183" s="283"/>
      <c r="BX183" s="283"/>
      <c r="BY183" s="283"/>
      <c r="BZ183" s="181"/>
      <c r="CA183" s="181"/>
      <c r="CB183" s="181"/>
      <c r="CC183" s="181"/>
      <c r="CD183" s="181"/>
      <c r="CE183" s="181"/>
      <c r="CF183" s="181"/>
      <c r="CG183" s="181"/>
    </row>
    <row r="184" spans="3:85" s="202" customFormat="1">
      <c r="C184" s="55"/>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55"/>
      <c r="AD184" s="143"/>
      <c r="AE184" s="143"/>
      <c r="AF184" s="143"/>
      <c r="AG184" s="143"/>
      <c r="AH184" s="143"/>
      <c r="AI184" s="143"/>
      <c r="AJ184" s="143"/>
      <c r="AK184" s="143"/>
      <c r="AL184" s="143"/>
      <c r="AM184" s="143"/>
      <c r="AN184" s="143"/>
      <c r="AO184" s="143"/>
      <c r="AP184" s="143"/>
      <c r="AQ184" s="143"/>
      <c r="AR184" s="143"/>
      <c r="AS184" s="143"/>
      <c r="AT184" s="143"/>
      <c r="AU184" s="143"/>
      <c r="AV184" s="143"/>
      <c r="AW184" s="143"/>
      <c r="AX184" s="143"/>
      <c r="AY184" s="143"/>
      <c r="AZ184" s="143"/>
      <c r="BA184" s="143"/>
      <c r="BB184" s="143"/>
      <c r="BC184" s="143"/>
      <c r="BD184" s="143"/>
      <c r="BE184" s="143"/>
      <c r="BF184" s="143"/>
      <c r="BG184" s="143"/>
      <c r="BH184" s="143"/>
      <c r="BI184" s="143"/>
      <c r="BJ184" s="143"/>
      <c r="BK184" s="181"/>
      <c r="BL184" s="181"/>
      <c r="BM184" s="181"/>
      <c r="BN184" s="181"/>
      <c r="BO184" s="181"/>
      <c r="BP184" s="181"/>
      <c r="BQ184" s="181"/>
      <c r="BR184" s="181"/>
      <c r="BS184" s="181"/>
      <c r="BT184" s="181"/>
      <c r="BU184" s="181"/>
      <c r="BV184" s="283"/>
      <c r="BW184" s="283"/>
      <c r="BX184" s="283"/>
      <c r="BY184" s="283"/>
      <c r="BZ184" s="181"/>
      <c r="CA184" s="181"/>
      <c r="CB184" s="181"/>
      <c r="CC184" s="181"/>
      <c r="CD184" s="181"/>
      <c r="CE184" s="181"/>
      <c r="CF184" s="181"/>
      <c r="CG184" s="181"/>
    </row>
    <row r="185" spans="3:85" s="202" customFormat="1">
      <c r="C185" s="55"/>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55"/>
      <c r="AD185" s="143"/>
      <c r="AE185" s="143"/>
      <c r="AF185" s="143"/>
      <c r="AG185" s="143"/>
      <c r="AH185" s="143"/>
      <c r="AI185" s="143"/>
      <c r="AJ185" s="143"/>
      <c r="AK185" s="143"/>
      <c r="AL185" s="143"/>
      <c r="AM185" s="143"/>
      <c r="AN185" s="143"/>
      <c r="AO185" s="143"/>
      <c r="AP185" s="143"/>
      <c r="AQ185" s="143"/>
      <c r="AR185" s="143"/>
      <c r="AS185" s="143"/>
      <c r="AT185" s="143"/>
      <c r="AU185" s="143"/>
      <c r="AV185" s="143"/>
      <c r="AW185" s="143"/>
      <c r="AX185" s="143"/>
      <c r="AY185" s="143"/>
      <c r="AZ185" s="143"/>
      <c r="BA185" s="143"/>
      <c r="BB185" s="143"/>
      <c r="BC185" s="143"/>
      <c r="BD185" s="143"/>
      <c r="BE185" s="143"/>
      <c r="BF185" s="143"/>
      <c r="BG185" s="143"/>
      <c r="BH185" s="143"/>
      <c r="BI185" s="143"/>
      <c r="BJ185" s="143"/>
      <c r="BK185" s="181"/>
      <c r="BL185" s="181"/>
      <c r="BM185" s="181"/>
      <c r="BN185" s="181"/>
      <c r="BO185" s="181"/>
      <c r="BP185" s="181"/>
      <c r="BQ185" s="181"/>
      <c r="BR185" s="181"/>
      <c r="BS185" s="181"/>
      <c r="BT185" s="181"/>
      <c r="BU185" s="181"/>
      <c r="BV185" s="283"/>
      <c r="BW185" s="283"/>
      <c r="BX185" s="283"/>
      <c r="BY185" s="283"/>
      <c r="BZ185" s="181"/>
      <c r="CA185" s="181"/>
      <c r="CB185" s="181"/>
      <c r="CC185" s="181"/>
      <c r="CD185" s="181"/>
      <c r="CE185" s="181"/>
      <c r="CF185" s="181"/>
      <c r="CG185" s="181"/>
    </row>
    <row r="186" spans="3:85" s="202" customFormat="1">
      <c r="C186" s="55"/>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55"/>
      <c r="AD186" s="143"/>
      <c r="AE186" s="143"/>
      <c r="AF186" s="143"/>
      <c r="AG186" s="143"/>
      <c r="AH186" s="143"/>
      <c r="AI186" s="143"/>
      <c r="AJ186" s="143"/>
      <c r="AK186" s="143"/>
      <c r="AL186" s="143"/>
      <c r="AM186" s="143"/>
      <c r="AN186" s="143"/>
      <c r="AO186" s="143"/>
      <c r="AP186" s="143"/>
      <c r="AQ186" s="143"/>
      <c r="AR186" s="143"/>
      <c r="AS186" s="143"/>
      <c r="AT186" s="143"/>
      <c r="AU186" s="143"/>
      <c r="AV186" s="143"/>
      <c r="AW186" s="143"/>
      <c r="AX186" s="143"/>
      <c r="AY186" s="143"/>
      <c r="AZ186" s="143"/>
      <c r="BA186" s="143"/>
      <c r="BB186" s="143"/>
      <c r="BC186" s="143"/>
      <c r="BD186" s="143"/>
      <c r="BE186" s="143"/>
      <c r="BF186" s="143"/>
      <c r="BG186" s="143"/>
      <c r="BH186" s="143"/>
      <c r="BI186" s="143"/>
      <c r="BJ186" s="143"/>
      <c r="BK186" s="181"/>
      <c r="BL186" s="181"/>
      <c r="BM186" s="181"/>
      <c r="BN186" s="181"/>
      <c r="BO186" s="181"/>
      <c r="BP186" s="181"/>
      <c r="BQ186" s="181"/>
      <c r="BR186" s="181"/>
      <c r="BS186" s="181"/>
      <c r="BT186" s="181"/>
      <c r="BU186" s="181"/>
      <c r="BV186" s="283"/>
      <c r="BW186" s="283"/>
      <c r="BX186" s="283"/>
      <c r="BY186" s="283"/>
      <c r="BZ186" s="181"/>
      <c r="CA186" s="181"/>
      <c r="CB186" s="181"/>
      <c r="CC186" s="181"/>
      <c r="CD186" s="181"/>
      <c r="CE186" s="181"/>
      <c r="CF186" s="181"/>
      <c r="CG186" s="181"/>
    </row>
    <row r="187" spans="3:85" s="202" customFormat="1">
      <c r="C187" s="55"/>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55"/>
      <c r="AD187" s="143"/>
      <c r="AE187" s="143"/>
      <c r="AF187" s="143"/>
      <c r="AG187" s="143"/>
      <c r="AH187" s="143"/>
      <c r="AI187" s="143"/>
      <c r="AJ187" s="143"/>
      <c r="AK187" s="143"/>
      <c r="AL187" s="143"/>
      <c r="AM187" s="143"/>
      <c r="AN187" s="143"/>
      <c r="AO187" s="143"/>
      <c r="AP187" s="143"/>
      <c r="AQ187" s="143"/>
      <c r="AR187" s="143"/>
      <c r="AS187" s="143"/>
      <c r="AT187" s="143"/>
      <c r="AU187" s="143"/>
      <c r="AV187" s="143"/>
      <c r="AW187" s="143"/>
      <c r="AX187" s="143"/>
      <c r="AY187" s="143"/>
      <c r="AZ187" s="143"/>
      <c r="BA187" s="143"/>
      <c r="BB187" s="143"/>
      <c r="BC187" s="143"/>
      <c r="BD187" s="143"/>
      <c r="BE187" s="143"/>
      <c r="BF187" s="143"/>
      <c r="BG187" s="143"/>
      <c r="BH187" s="143"/>
      <c r="BI187" s="143"/>
      <c r="BJ187" s="143"/>
      <c r="BK187" s="181"/>
      <c r="BL187" s="181"/>
      <c r="BM187" s="181"/>
      <c r="BN187" s="181"/>
      <c r="BO187" s="181"/>
      <c r="BP187" s="181"/>
      <c r="BQ187" s="181"/>
      <c r="BR187" s="181"/>
      <c r="BS187" s="181"/>
      <c r="BT187" s="181"/>
      <c r="BU187" s="181"/>
      <c r="BV187" s="283"/>
      <c r="BW187" s="283"/>
      <c r="BX187" s="283"/>
      <c r="BY187" s="283"/>
      <c r="BZ187" s="181"/>
      <c r="CA187" s="181"/>
      <c r="CB187" s="181"/>
      <c r="CC187" s="181"/>
      <c r="CD187" s="181"/>
      <c r="CE187" s="181"/>
      <c r="CF187" s="181"/>
      <c r="CG187" s="181"/>
    </row>
    <row r="188" spans="3:85" s="202" customFormat="1">
      <c r="C188" s="55"/>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55"/>
      <c r="AD188" s="143"/>
      <c r="AE188" s="143"/>
      <c r="AF188" s="143"/>
      <c r="AG188" s="143"/>
      <c r="AH188" s="143"/>
      <c r="AI188" s="143"/>
      <c r="AJ188" s="143"/>
      <c r="AK188" s="143"/>
      <c r="AL188" s="143"/>
      <c r="AM188" s="143"/>
      <c r="AN188" s="143"/>
      <c r="AO188" s="143"/>
      <c r="AP188" s="143"/>
      <c r="AQ188" s="143"/>
      <c r="AR188" s="143"/>
      <c r="AS188" s="143"/>
      <c r="AT188" s="143"/>
      <c r="AU188" s="143"/>
      <c r="AV188" s="143"/>
      <c r="AW188" s="143"/>
      <c r="AX188" s="143"/>
      <c r="AY188" s="143"/>
      <c r="AZ188" s="143"/>
      <c r="BA188" s="143"/>
      <c r="BB188" s="143"/>
      <c r="BC188" s="143"/>
      <c r="BD188" s="143"/>
      <c r="BE188" s="143"/>
      <c r="BF188" s="143"/>
      <c r="BG188" s="143"/>
      <c r="BH188" s="143"/>
      <c r="BI188" s="143"/>
      <c r="BJ188" s="143"/>
      <c r="BK188" s="181"/>
      <c r="BL188" s="181"/>
      <c r="BM188" s="181"/>
      <c r="BN188" s="181"/>
      <c r="BO188" s="181"/>
      <c r="BP188" s="181"/>
      <c r="BQ188" s="181"/>
      <c r="BR188" s="181"/>
      <c r="BS188" s="181"/>
      <c r="BT188" s="181"/>
      <c r="BU188" s="181"/>
      <c r="BV188" s="283"/>
      <c r="BW188" s="283"/>
      <c r="BX188" s="283"/>
      <c r="BY188" s="283"/>
      <c r="BZ188" s="181"/>
      <c r="CA188" s="181"/>
      <c r="CB188" s="181"/>
      <c r="CC188" s="181"/>
      <c r="CD188" s="181"/>
      <c r="CE188" s="181"/>
      <c r="CF188" s="181"/>
      <c r="CG188" s="181"/>
    </row>
    <row r="189" spans="3:85" s="202" customFormat="1">
      <c r="C189" s="55"/>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55"/>
      <c r="AD189" s="143"/>
      <c r="AE189" s="143"/>
      <c r="AF189" s="143"/>
      <c r="AG189" s="143"/>
      <c r="AH189" s="143"/>
      <c r="AI189" s="143"/>
      <c r="AJ189" s="143"/>
      <c r="AK189" s="143"/>
      <c r="AL189" s="143"/>
      <c r="AM189" s="143"/>
      <c r="AN189" s="143"/>
      <c r="AO189" s="143"/>
      <c r="AP189" s="143"/>
      <c r="AQ189" s="143"/>
      <c r="AR189" s="143"/>
      <c r="AS189" s="143"/>
      <c r="AT189" s="143"/>
      <c r="AU189" s="143"/>
      <c r="AV189" s="143"/>
      <c r="AW189" s="143"/>
      <c r="AX189" s="143"/>
      <c r="AY189" s="143"/>
      <c r="AZ189" s="143"/>
      <c r="BA189" s="143"/>
      <c r="BB189" s="143"/>
      <c r="BC189" s="143"/>
      <c r="BD189" s="143"/>
      <c r="BE189" s="143"/>
      <c r="BF189" s="143"/>
      <c r="BG189" s="143"/>
      <c r="BH189" s="143"/>
      <c r="BI189" s="143"/>
      <c r="BJ189" s="143"/>
      <c r="BK189" s="181"/>
      <c r="BL189" s="181"/>
      <c r="BM189" s="181"/>
      <c r="BN189" s="181"/>
      <c r="BO189" s="181"/>
      <c r="BP189" s="181"/>
      <c r="BQ189" s="181"/>
      <c r="BR189" s="181"/>
      <c r="BS189" s="181"/>
      <c r="BT189" s="181"/>
      <c r="BU189" s="181"/>
      <c r="BV189" s="283"/>
      <c r="BW189" s="283"/>
      <c r="BX189" s="283"/>
      <c r="BY189" s="283"/>
      <c r="BZ189" s="181"/>
      <c r="CA189" s="181"/>
      <c r="CB189" s="181"/>
      <c r="CC189" s="181"/>
      <c r="CD189" s="181"/>
      <c r="CE189" s="181"/>
      <c r="CF189" s="181"/>
      <c r="CG189" s="181"/>
    </row>
    <row r="190" spans="3:85" s="202" customFormat="1">
      <c r="C190" s="55"/>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55"/>
      <c r="AD190" s="143"/>
      <c r="AE190" s="143"/>
      <c r="AF190" s="143"/>
      <c r="AG190" s="143"/>
      <c r="AH190" s="143"/>
      <c r="AI190" s="143"/>
      <c r="AJ190" s="143"/>
      <c r="AK190" s="143"/>
      <c r="AL190" s="143"/>
      <c r="AM190" s="143"/>
      <c r="AN190" s="143"/>
      <c r="AO190" s="143"/>
      <c r="AP190" s="143"/>
      <c r="AQ190" s="143"/>
      <c r="AR190" s="143"/>
      <c r="AS190" s="143"/>
      <c r="AT190" s="143"/>
      <c r="AU190" s="143"/>
      <c r="AV190" s="143"/>
      <c r="AW190" s="143"/>
      <c r="AX190" s="143"/>
      <c r="AY190" s="143"/>
      <c r="AZ190" s="143"/>
      <c r="BA190" s="143"/>
      <c r="BB190" s="143"/>
      <c r="BC190" s="143"/>
      <c r="BD190" s="143"/>
      <c r="BE190" s="143"/>
      <c r="BF190" s="143"/>
      <c r="BG190" s="143"/>
      <c r="BH190" s="143"/>
      <c r="BI190" s="143"/>
      <c r="BJ190" s="143"/>
      <c r="BK190" s="181"/>
      <c r="BL190" s="181"/>
      <c r="BM190" s="181"/>
      <c r="BN190" s="181"/>
      <c r="BO190" s="181"/>
      <c r="BP190" s="181"/>
      <c r="BQ190" s="181"/>
      <c r="BR190" s="181"/>
      <c r="BS190" s="181"/>
      <c r="BT190" s="181"/>
      <c r="BU190" s="181"/>
      <c r="BV190" s="283"/>
      <c r="BW190" s="283"/>
      <c r="BX190" s="283"/>
      <c r="BY190" s="283"/>
      <c r="BZ190" s="181"/>
      <c r="CA190" s="181"/>
      <c r="CB190" s="181"/>
      <c r="CC190" s="181"/>
      <c r="CD190" s="181"/>
      <c r="CE190" s="181"/>
      <c r="CF190" s="181"/>
      <c r="CG190" s="181"/>
    </row>
    <row r="191" spans="3:85" s="202" customFormat="1">
      <c r="C191" s="55"/>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55"/>
      <c r="AD191" s="143"/>
      <c r="AE191" s="143"/>
      <c r="AF191" s="143"/>
      <c r="AG191" s="143"/>
      <c r="AH191" s="143"/>
      <c r="AI191" s="143"/>
      <c r="AJ191" s="143"/>
      <c r="AK191" s="143"/>
      <c r="AL191" s="143"/>
      <c r="AM191" s="143"/>
      <c r="AN191" s="143"/>
      <c r="AO191" s="143"/>
      <c r="AP191" s="143"/>
      <c r="AQ191" s="143"/>
      <c r="AR191" s="143"/>
      <c r="AS191" s="143"/>
      <c r="AT191" s="143"/>
      <c r="AU191" s="143"/>
      <c r="AV191" s="143"/>
      <c r="AW191" s="143"/>
      <c r="AX191" s="143"/>
      <c r="AY191" s="143"/>
      <c r="AZ191" s="143"/>
      <c r="BA191" s="143"/>
      <c r="BB191" s="143"/>
      <c r="BC191" s="143"/>
      <c r="BD191" s="143"/>
      <c r="BE191" s="143"/>
      <c r="BF191" s="143"/>
      <c r="BG191" s="143"/>
      <c r="BH191" s="143"/>
      <c r="BI191" s="143"/>
      <c r="BJ191" s="143"/>
      <c r="BK191" s="181"/>
      <c r="BL191" s="181"/>
      <c r="BM191" s="181"/>
      <c r="BN191" s="181"/>
      <c r="BO191" s="181"/>
      <c r="BP191" s="181"/>
      <c r="BQ191" s="181"/>
      <c r="BR191" s="181"/>
      <c r="BS191" s="181"/>
      <c r="BT191" s="181"/>
      <c r="BU191" s="181"/>
      <c r="BV191" s="283"/>
      <c r="BW191" s="283"/>
      <c r="BX191" s="283"/>
      <c r="BY191" s="283"/>
      <c r="BZ191" s="181"/>
      <c r="CA191" s="181"/>
      <c r="CB191" s="181"/>
      <c r="CC191" s="181"/>
      <c r="CD191" s="181"/>
      <c r="CE191" s="181"/>
      <c r="CF191" s="181"/>
      <c r="CG191" s="181"/>
    </row>
    <row r="192" spans="3:85" s="202" customFormat="1">
      <c r="C192" s="55"/>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55"/>
      <c r="AD192" s="143"/>
      <c r="AE192" s="143"/>
      <c r="AF192" s="143"/>
      <c r="AG192" s="143"/>
      <c r="AH192" s="143"/>
      <c r="AI192" s="143"/>
      <c r="AJ192" s="143"/>
      <c r="AK192" s="143"/>
      <c r="AL192" s="143"/>
      <c r="AM192" s="143"/>
      <c r="AN192" s="143"/>
      <c r="AO192" s="143"/>
      <c r="AP192" s="143"/>
      <c r="AQ192" s="143"/>
      <c r="AR192" s="143"/>
      <c r="AS192" s="143"/>
      <c r="AT192" s="143"/>
      <c r="AU192" s="143"/>
      <c r="AV192" s="143"/>
      <c r="AW192" s="143"/>
      <c r="AX192" s="143"/>
      <c r="AY192" s="143"/>
      <c r="AZ192" s="143"/>
      <c r="BA192" s="143"/>
      <c r="BB192" s="143"/>
      <c r="BC192" s="143"/>
      <c r="BD192" s="143"/>
      <c r="BE192" s="143"/>
      <c r="BF192" s="143"/>
      <c r="BG192" s="143"/>
      <c r="BH192" s="143"/>
      <c r="BI192" s="143"/>
      <c r="BJ192" s="143"/>
      <c r="BK192" s="181"/>
      <c r="BL192" s="181"/>
      <c r="BM192" s="181"/>
      <c r="BN192" s="181"/>
      <c r="BO192" s="181"/>
      <c r="BP192" s="181"/>
      <c r="BQ192" s="181"/>
      <c r="BR192" s="181"/>
      <c r="BS192" s="181"/>
      <c r="BT192" s="181"/>
      <c r="BU192" s="181"/>
      <c r="BV192" s="283"/>
      <c r="BW192" s="283"/>
      <c r="BX192" s="283"/>
      <c r="BY192" s="283"/>
      <c r="BZ192" s="181"/>
      <c r="CA192" s="181"/>
      <c r="CB192" s="181"/>
      <c r="CC192" s="181"/>
      <c r="CD192" s="181"/>
      <c r="CE192" s="181"/>
      <c r="CF192" s="181"/>
      <c r="CG192" s="181"/>
    </row>
    <row r="193" spans="3:85" s="202" customFormat="1">
      <c r="C193" s="55"/>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55"/>
      <c r="AD193" s="143"/>
      <c r="AE193" s="143"/>
      <c r="AF193" s="143"/>
      <c r="AG193" s="143"/>
      <c r="AH193" s="143"/>
      <c r="AI193" s="143"/>
      <c r="AJ193" s="143"/>
      <c r="AK193" s="143"/>
      <c r="AL193" s="143"/>
      <c r="AM193" s="143"/>
      <c r="AN193" s="143"/>
      <c r="AO193" s="143"/>
      <c r="AP193" s="143"/>
      <c r="AQ193" s="143"/>
      <c r="AR193" s="143"/>
      <c r="AS193" s="143"/>
      <c r="AT193" s="143"/>
      <c r="AU193" s="143"/>
      <c r="AV193" s="143"/>
      <c r="AW193" s="143"/>
      <c r="AX193" s="143"/>
      <c r="AY193" s="143"/>
      <c r="AZ193" s="143"/>
      <c r="BA193" s="143"/>
      <c r="BB193" s="143"/>
      <c r="BC193" s="143"/>
      <c r="BD193" s="143"/>
      <c r="BE193" s="143"/>
      <c r="BF193" s="143"/>
      <c r="BG193" s="143"/>
      <c r="BH193" s="143"/>
      <c r="BI193" s="143"/>
      <c r="BJ193" s="143"/>
      <c r="BK193" s="181"/>
      <c r="BL193" s="181"/>
      <c r="BM193" s="181"/>
      <c r="BN193" s="181"/>
      <c r="BO193" s="181"/>
      <c r="BP193" s="181"/>
      <c r="BQ193" s="181"/>
      <c r="BR193" s="181"/>
      <c r="BS193" s="181"/>
      <c r="BT193" s="181"/>
      <c r="BU193" s="181"/>
      <c r="BV193" s="283"/>
      <c r="BW193" s="283"/>
      <c r="BX193" s="283"/>
      <c r="BY193" s="283"/>
      <c r="BZ193" s="181"/>
      <c r="CA193" s="181"/>
      <c r="CB193" s="181"/>
      <c r="CC193" s="181"/>
      <c r="CD193" s="181"/>
      <c r="CE193" s="181"/>
      <c r="CF193" s="181"/>
      <c r="CG193" s="181"/>
    </row>
    <row r="194" spans="3:85" s="202" customFormat="1">
      <c r="C194" s="55"/>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55"/>
      <c r="AD194" s="143"/>
      <c r="AE194" s="143"/>
      <c r="AF194" s="143"/>
      <c r="AG194" s="143"/>
      <c r="AH194" s="143"/>
      <c r="AI194" s="143"/>
      <c r="AJ194" s="143"/>
      <c r="AK194" s="143"/>
      <c r="AL194" s="143"/>
      <c r="AM194" s="143"/>
      <c r="AN194" s="143"/>
      <c r="AO194" s="143"/>
      <c r="AP194" s="143"/>
      <c r="AQ194" s="143"/>
      <c r="AR194" s="143"/>
      <c r="AS194" s="143"/>
      <c r="AT194" s="143"/>
      <c r="AU194" s="143"/>
      <c r="AV194" s="143"/>
      <c r="AW194" s="143"/>
      <c r="AX194" s="143"/>
      <c r="AY194" s="143"/>
      <c r="AZ194" s="143"/>
      <c r="BA194" s="143"/>
      <c r="BB194" s="143"/>
      <c r="BC194" s="143"/>
      <c r="BD194" s="143"/>
      <c r="BE194" s="143"/>
      <c r="BF194" s="143"/>
      <c r="BG194" s="143"/>
      <c r="BH194" s="143"/>
      <c r="BI194" s="143"/>
      <c r="BJ194" s="143"/>
      <c r="BK194" s="181"/>
      <c r="BL194" s="181"/>
      <c r="BM194" s="181"/>
      <c r="BN194" s="181"/>
      <c r="BO194" s="181"/>
      <c r="BP194" s="181"/>
      <c r="BQ194" s="181"/>
      <c r="BR194" s="181"/>
      <c r="BS194" s="181"/>
      <c r="BT194" s="181"/>
      <c r="BU194" s="181"/>
      <c r="BV194" s="283"/>
      <c r="BW194" s="283"/>
      <c r="BX194" s="283"/>
      <c r="BY194" s="283"/>
      <c r="BZ194" s="181"/>
      <c r="CA194" s="181"/>
      <c r="CB194" s="181"/>
      <c r="CC194" s="181"/>
      <c r="CD194" s="181"/>
      <c r="CE194" s="181"/>
      <c r="CF194" s="181"/>
      <c r="CG194" s="181"/>
    </row>
    <row r="195" spans="3:85" s="202" customFormat="1">
      <c r="C195" s="55"/>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55"/>
      <c r="AD195" s="143"/>
      <c r="AE195" s="143"/>
      <c r="AF195" s="143"/>
      <c r="AG195" s="143"/>
      <c r="AH195" s="143"/>
      <c r="AI195" s="143"/>
      <c r="AJ195" s="143"/>
      <c r="AK195" s="143"/>
      <c r="AL195" s="143"/>
      <c r="AM195" s="143"/>
      <c r="AN195" s="143"/>
      <c r="AO195" s="143"/>
      <c r="AP195" s="143"/>
      <c r="AQ195" s="143"/>
      <c r="AR195" s="143"/>
      <c r="AS195" s="143"/>
      <c r="AT195" s="143"/>
      <c r="AU195" s="143"/>
      <c r="AV195" s="143"/>
      <c r="AW195" s="143"/>
      <c r="AX195" s="143"/>
      <c r="AY195" s="143"/>
      <c r="AZ195" s="143"/>
      <c r="BA195" s="143"/>
      <c r="BB195" s="143"/>
      <c r="BC195" s="143"/>
      <c r="BD195" s="143"/>
      <c r="BE195" s="143"/>
      <c r="BF195" s="143"/>
      <c r="BG195" s="143"/>
      <c r="BH195" s="143"/>
      <c r="BI195" s="143"/>
      <c r="BJ195" s="143"/>
      <c r="BK195" s="181"/>
      <c r="BL195" s="181"/>
      <c r="BM195" s="181"/>
      <c r="BN195" s="181"/>
      <c r="BO195" s="181"/>
      <c r="BP195" s="181"/>
      <c r="BQ195" s="181"/>
      <c r="BR195" s="181"/>
      <c r="BS195" s="181"/>
      <c r="BT195" s="181"/>
      <c r="BU195" s="181"/>
      <c r="BV195" s="283"/>
      <c r="BW195" s="283"/>
      <c r="BX195" s="283"/>
      <c r="BY195" s="283"/>
      <c r="BZ195" s="181"/>
      <c r="CA195" s="181"/>
      <c r="CB195" s="181"/>
      <c r="CC195" s="181"/>
      <c r="CD195" s="181"/>
      <c r="CE195" s="181"/>
      <c r="CF195" s="181"/>
      <c r="CG195" s="181"/>
    </row>
    <row r="196" spans="3:85" s="202" customFormat="1">
      <c r="C196" s="55"/>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55"/>
      <c r="AD196" s="143"/>
      <c r="AE196" s="143"/>
      <c r="AF196" s="143"/>
      <c r="AG196" s="143"/>
      <c r="AH196" s="143"/>
      <c r="AI196" s="143"/>
      <c r="AJ196" s="143"/>
      <c r="AK196" s="143"/>
      <c r="AL196" s="143"/>
      <c r="AM196" s="143"/>
      <c r="AN196" s="143"/>
      <c r="AO196" s="143"/>
      <c r="AP196" s="143"/>
      <c r="AQ196" s="143"/>
      <c r="AR196" s="143"/>
      <c r="AS196" s="143"/>
      <c r="AT196" s="143"/>
      <c r="AU196" s="143"/>
      <c r="AV196" s="143"/>
      <c r="AW196" s="143"/>
      <c r="AX196" s="143"/>
      <c r="AY196" s="143"/>
      <c r="AZ196" s="143"/>
      <c r="BA196" s="143"/>
      <c r="BB196" s="143"/>
      <c r="BC196" s="143"/>
      <c r="BD196" s="143"/>
      <c r="BE196" s="143"/>
      <c r="BF196" s="143"/>
      <c r="BG196" s="143"/>
      <c r="BH196" s="143"/>
      <c r="BI196" s="143"/>
      <c r="BJ196" s="143"/>
      <c r="BK196" s="181"/>
      <c r="BL196" s="181"/>
      <c r="BM196" s="181"/>
      <c r="BN196" s="181"/>
      <c r="BO196" s="181"/>
      <c r="BP196" s="181"/>
      <c r="BQ196" s="181"/>
      <c r="BR196" s="181"/>
      <c r="BS196" s="181"/>
      <c r="BT196" s="181"/>
      <c r="BU196" s="181"/>
      <c r="BV196" s="283"/>
      <c r="BW196" s="283"/>
      <c r="BX196" s="283"/>
      <c r="BY196" s="283"/>
      <c r="BZ196" s="181"/>
      <c r="CA196" s="181"/>
      <c r="CB196" s="181"/>
      <c r="CC196" s="181"/>
      <c r="CD196" s="181"/>
      <c r="CE196" s="181"/>
      <c r="CF196" s="181"/>
      <c r="CG196" s="181"/>
    </row>
    <row r="197" spans="3:85" s="202" customFormat="1">
      <c r="C197" s="55"/>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55"/>
      <c r="AD197" s="143"/>
      <c r="AE197" s="143"/>
      <c r="AF197" s="143"/>
      <c r="AG197" s="143"/>
      <c r="AH197" s="143"/>
      <c r="AI197" s="143"/>
      <c r="AJ197" s="143"/>
      <c r="AK197" s="143"/>
      <c r="AL197" s="143"/>
      <c r="AM197" s="143"/>
      <c r="AN197" s="143"/>
      <c r="AO197" s="143"/>
      <c r="AP197" s="143"/>
      <c r="AQ197" s="143"/>
      <c r="AR197" s="143"/>
      <c r="AS197" s="143"/>
      <c r="AT197" s="143"/>
      <c r="AU197" s="143"/>
      <c r="AV197" s="143"/>
      <c r="AW197" s="143"/>
      <c r="AX197" s="143"/>
      <c r="AY197" s="143"/>
      <c r="AZ197" s="143"/>
      <c r="BA197" s="143"/>
      <c r="BB197" s="143"/>
      <c r="BC197" s="143"/>
      <c r="BD197" s="143"/>
      <c r="BE197" s="143"/>
      <c r="BF197" s="143"/>
      <c r="BG197" s="143"/>
      <c r="BH197" s="143"/>
      <c r="BI197" s="143"/>
      <c r="BJ197" s="143"/>
      <c r="BK197" s="181"/>
      <c r="BL197" s="181"/>
      <c r="BM197" s="181"/>
      <c r="BN197" s="181"/>
      <c r="BO197" s="181"/>
      <c r="BP197" s="181"/>
      <c r="BQ197" s="181"/>
      <c r="BR197" s="181"/>
      <c r="BS197" s="181"/>
      <c r="BT197" s="181"/>
      <c r="BU197" s="181"/>
      <c r="BV197" s="283"/>
      <c r="BW197" s="283"/>
      <c r="BX197" s="283"/>
      <c r="BY197" s="283"/>
      <c r="BZ197" s="181"/>
      <c r="CA197" s="181"/>
      <c r="CB197" s="181"/>
      <c r="CC197" s="181"/>
      <c r="CD197" s="181"/>
      <c r="CE197" s="181"/>
      <c r="CF197" s="181"/>
      <c r="CG197" s="181"/>
    </row>
    <row r="198" spans="3:85" s="202" customFormat="1">
      <c r="C198" s="55"/>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55"/>
      <c r="AD198" s="143"/>
      <c r="AE198" s="143"/>
      <c r="AF198" s="143"/>
      <c r="AG198" s="143"/>
      <c r="AH198" s="143"/>
      <c r="AI198" s="143"/>
      <c r="AJ198" s="143"/>
      <c r="AK198" s="143"/>
      <c r="AL198" s="143"/>
      <c r="AM198" s="143"/>
      <c r="AN198" s="143"/>
      <c r="AO198" s="143"/>
      <c r="AP198" s="143"/>
      <c r="AQ198" s="143"/>
      <c r="AR198" s="143"/>
      <c r="AS198" s="143"/>
      <c r="AT198" s="143"/>
      <c r="AU198" s="143"/>
      <c r="AV198" s="143"/>
      <c r="AW198" s="143"/>
      <c r="AX198" s="143"/>
      <c r="AY198" s="143"/>
      <c r="AZ198" s="143"/>
      <c r="BA198" s="143"/>
      <c r="BB198" s="143"/>
      <c r="BC198" s="143"/>
      <c r="BD198" s="143"/>
      <c r="BE198" s="143"/>
      <c r="BF198" s="143"/>
      <c r="BG198" s="143"/>
      <c r="BH198" s="143"/>
      <c r="BI198" s="143"/>
      <c r="BJ198" s="143"/>
      <c r="BK198" s="181"/>
      <c r="BL198" s="181"/>
      <c r="BM198" s="181"/>
      <c r="BN198" s="181"/>
      <c r="BO198" s="181"/>
      <c r="BP198" s="181"/>
      <c r="BQ198" s="181"/>
      <c r="BR198" s="181"/>
      <c r="BS198" s="181"/>
      <c r="BT198" s="181"/>
      <c r="BU198" s="181"/>
      <c r="BV198" s="283"/>
      <c r="BW198" s="283"/>
      <c r="BX198" s="283"/>
      <c r="BY198" s="283"/>
      <c r="BZ198" s="181"/>
      <c r="CA198" s="181"/>
      <c r="CB198" s="181"/>
      <c r="CC198" s="181"/>
      <c r="CD198" s="181"/>
      <c r="CE198" s="181"/>
      <c r="CF198" s="181"/>
      <c r="CG198" s="181"/>
    </row>
    <row r="199" spans="3:85" s="202" customFormat="1">
      <c r="C199" s="55"/>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55"/>
      <c r="AD199" s="143"/>
      <c r="AE199" s="143"/>
      <c r="AF199" s="143"/>
      <c r="AG199" s="143"/>
      <c r="AH199" s="143"/>
      <c r="AI199" s="143"/>
      <c r="AJ199" s="143"/>
      <c r="AK199" s="143"/>
      <c r="AL199" s="143"/>
      <c r="AM199" s="143"/>
      <c r="AN199" s="143"/>
      <c r="AO199" s="143"/>
      <c r="AP199" s="143"/>
      <c r="AQ199" s="143"/>
      <c r="AR199" s="143"/>
      <c r="AS199" s="143"/>
      <c r="AT199" s="143"/>
      <c r="AU199" s="143"/>
      <c r="AV199" s="143"/>
      <c r="AW199" s="143"/>
      <c r="AX199" s="143"/>
      <c r="AY199" s="143"/>
      <c r="AZ199" s="143"/>
      <c r="BA199" s="143"/>
      <c r="BB199" s="143"/>
      <c r="BC199" s="143"/>
      <c r="BD199" s="143"/>
      <c r="BE199" s="143"/>
      <c r="BF199" s="143"/>
      <c r="BG199" s="143"/>
      <c r="BH199" s="143"/>
      <c r="BI199" s="143"/>
      <c r="BJ199" s="143"/>
      <c r="BK199" s="181"/>
      <c r="BL199" s="181"/>
      <c r="BM199" s="181"/>
      <c r="BN199" s="181"/>
      <c r="BO199" s="181"/>
      <c r="BP199" s="181"/>
      <c r="BQ199" s="181"/>
      <c r="BR199" s="181"/>
      <c r="BS199" s="181"/>
      <c r="BT199" s="181"/>
      <c r="BU199" s="181"/>
      <c r="BV199" s="283"/>
      <c r="BW199" s="283"/>
      <c r="BX199" s="283"/>
      <c r="BY199" s="283"/>
      <c r="BZ199" s="181"/>
      <c r="CA199" s="181"/>
      <c r="CB199" s="181"/>
      <c r="CC199" s="181"/>
      <c r="CD199" s="181"/>
      <c r="CE199" s="181"/>
      <c r="CF199" s="181"/>
      <c r="CG199" s="181"/>
    </row>
    <row r="200" spans="3:85" s="202" customFormat="1">
      <c r="C200" s="55"/>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55"/>
      <c r="AD200" s="143"/>
      <c r="AE200" s="143"/>
      <c r="AF200" s="143"/>
      <c r="AG200" s="143"/>
      <c r="AH200" s="143"/>
      <c r="AI200" s="143"/>
      <c r="AJ200" s="143"/>
      <c r="AK200" s="143"/>
      <c r="AL200" s="143"/>
      <c r="AM200" s="143"/>
      <c r="AN200" s="143"/>
      <c r="AO200" s="143"/>
      <c r="AP200" s="143"/>
      <c r="AQ200" s="143"/>
      <c r="AR200" s="143"/>
      <c r="AS200" s="143"/>
      <c r="AT200" s="143"/>
      <c r="AU200" s="143"/>
      <c r="AV200" s="143"/>
      <c r="AW200" s="143"/>
      <c r="AX200" s="143"/>
      <c r="AY200" s="143"/>
      <c r="AZ200" s="143"/>
      <c r="BA200" s="143"/>
      <c r="BB200" s="143"/>
      <c r="BC200" s="143"/>
      <c r="BD200" s="143"/>
      <c r="BE200" s="143"/>
      <c r="BF200" s="143"/>
      <c r="BG200" s="143"/>
      <c r="BH200" s="143"/>
      <c r="BI200" s="143"/>
      <c r="BJ200" s="143"/>
      <c r="BK200" s="181"/>
      <c r="BL200" s="181"/>
      <c r="BM200" s="181"/>
      <c r="BN200" s="181"/>
      <c r="BO200" s="181"/>
      <c r="BP200" s="181"/>
      <c r="BQ200" s="181"/>
      <c r="BR200" s="181"/>
      <c r="BS200" s="181"/>
      <c r="BT200" s="181"/>
      <c r="BU200" s="181"/>
      <c r="BV200" s="283"/>
      <c r="BW200" s="283"/>
      <c r="BX200" s="283"/>
      <c r="BY200" s="283"/>
      <c r="BZ200" s="181"/>
      <c r="CA200" s="181"/>
      <c r="CB200" s="181"/>
      <c r="CC200" s="181"/>
      <c r="CD200" s="181"/>
      <c r="CE200" s="181"/>
      <c r="CF200" s="181"/>
      <c r="CG200" s="181"/>
    </row>
    <row r="201" spans="3:85" s="202" customFormat="1">
      <c r="C201" s="55"/>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55"/>
      <c r="AD201" s="143"/>
      <c r="AE201" s="143"/>
      <c r="AF201" s="143"/>
      <c r="AG201" s="143"/>
      <c r="AH201" s="143"/>
      <c r="AI201" s="143"/>
      <c r="AJ201" s="143"/>
      <c r="AK201" s="143"/>
      <c r="AL201" s="143"/>
      <c r="AM201" s="143"/>
      <c r="AN201" s="143"/>
      <c r="AO201" s="143"/>
      <c r="AP201" s="143"/>
      <c r="AQ201" s="143"/>
      <c r="AR201" s="143"/>
      <c r="AS201" s="143"/>
      <c r="AT201" s="143"/>
      <c r="AU201" s="143"/>
      <c r="AV201" s="143"/>
      <c r="AW201" s="143"/>
      <c r="AX201" s="143"/>
      <c r="AY201" s="143"/>
      <c r="AZ201" s="143"/>
      <c r="BA201" s="143"/>
      <c r="BB201" s="143"/>
      <c r="BC201" s="143"/>
      <c r="BD201" s="143"/>
      <c r="BE201" s="143"/>
      <c r="BF201" s="143"/>
      <c r="BG201" s="143"/>
      <c r="BH201" s="143"/>
      <c r="BI201" s="143"/>
      <c r="BJ201" s="143"/>
      <c r="BK201" s="181"/>
      <c r="BL201" s="181"/>
      <c r="BM201" s="181"/>
      <c r="BN201" s="181"/>
      <c r="BO201" s="181"/>
      <c r="BP201" s="181"/>
      <c r="BQ201" s="181"/>
      <c r="BR201" s="181"/>
      <c r="BS201" s="181"/>
      <c r="BT201" s="181"/>
      <c r="BU201" s="181"/>
      <c r="BV201" s="283"/>
      <c r="BW201" s="283"/>
      <c r="BX201" s="283"/>
      <c r="BY201" s="283"/>
      <c r="BZ201" s="181"/>
      <c r="CA201" s="181"/>
      <c r="CB201" s="181"/>
      <c r="CC201" s="181"/>
      <c r="CD201" s="181"/>
      <c r="CE201" s="181"/>
      <c r="CF201" s="181"/>
      <c r="CG201" s="181"/>
    </row>
    <row r="202" spans="3:85" s="202" customFormat="1">
      <c r="C202" s="55"/>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55"/>
      <c r="AD202" s="143"/>
      <c r="AE202" s="143"/>
      <c r="AF202" s="143"/>
      <c r="AG202" s="143"/>
      <c r="AH202" s="143"/>
      <c r="AI202" s="143"/>
      <c r="AJ202" s="143"/>
      <c r="AK202" s="143"/>
      <c r="AL202" s="143"/>
      <c r="AM202" s="143"/>
      <c r="AN202" s="143"/>
      <c r="AO202" s="143"/>
      <c r="AP202" s="143"/>
      <c r="AQ202" s="143"/>
      <c r="AR202" s="143"/>
      <c r="AS202" s="143"/>
      <c r="AT202" s="143"/>
      <c r="AU202" s="143"/>
      <c r="AV202" s="143"/>
      <c r="AW202" s="143"/>
      <c r="AX202" s="143"/>
      <c r="AY202" s="143"/>
      <c r="AZ202" s="143"/>
      <c r="BA202" s="143"/>
      <c r="BB202" s="143"/>
      <c r="BC202" s="143"/>
      <c r="BD202" s="143"/>
      <c r="BE202" s="143"/>
      <c r="BF202" s="143"/>
      <c r="BG202" s="143"/>
      <c r="BH202" s="143"/>
      <c r="BI202" s="143"/>
      <c r="BJ202" s="143"/>
      <c r="BK202" s="181"/>
      <c r="BL202" s="181"/>
      <c r="BM202" s="181"/>
      <c r="BN202" s="181"/>
      <c r="BO202" s="181"/>
      <c r="BP202" s="181"/>
      <c r="BQ202" s="181"/>
      <c r="BR202" s="181"/>
      <c r="BS202" s="181"/>
      <c r="BT202" s="181"/>
      <c r="BU202" s="181"/>
      <c r="BV202" s="283"/>
      <c r="BW202" s="283"/>
      <c r="BX202" s="283"/>
      <c r="BY202" s="283"/>
      <c r="BZ202" s="181"/>
      <c r="CA202" s="181"/>
      <c r="CB202" s="181"/>
      <c r="CC202" s="181"/>
      <c r="CD202" s="181"/>
      <c r="CE202" s="181"/>
      <c r="CF202" s="181"/>
      <c r="CG202" s="181"/>
    </row>
    <row r="203" spans="3:85" s="202" customFormat="1">
      <c r="C203" s="55"/>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55"/>
      <c r="AD203" s="143"/>
      <c r="AE203" s="143"/>
      <c r="AF203" s="143"/>
      <c r="AG203" s="143"/>
      <c r="AH203" s="143"/>
      <c r="AI203" s="143"/>
      <c r="AJ203" s="143"/>
      <c r="AK203" s="143"/>
      <c r="AL203" s="143"/>
      <c r="AM203" s="143"/>
      <c r="AN203" s="143"/>
      <c r="AO203" s="143"/>
      <c r="AP203" s="143"/>
      <c r="AQ203" s="143"/>
      <c r="AR203" s="143"/>
      <c r="AS203" s="143"/>
      <c r="AT203" s="143"/>
      <c r="AU203" s="143"/>
      <c r="AV203" s="143"/>
      <c r="AW203" s="143"/>
      <c r="AX203" s="143"/>
      <c r="AY203" s="143"/>
      <c r="AZ203" s="143"/>
      <c r="BA203" s="143"/>
      <c r="BB203" s="143"/>
      <c r="BC203" s="143"/>
      <c r="BD203" s="143"/>
      <c r="BE203" s="143"/>
      <c r="BF203" s="143"/>
      <c r="BG203" s="143"/>
      <c r="BH203" s="143"/>
      <c r="BI203" s="143"/>
      <c r="BJ203" s="143"/>
      <c r="BK203" s="181"/>
      <c r="BL203" s="181"/>
      <c r="BM203" s="181"/>
      <c r="BN203" s="181"/>
      <c r="BO203" s="181"/>
      <c r="BP203" s="181"/>
      <c r="BQ203" s="181"/>
      <c r="BR203" s="181"/>
      <c r="BS203" s="181"/>
      <c r="BT203" s="181"/>
      <c r="BU203" s="181"/>
      <c r="BV203" s="283"/>
      <c r="BW203" s="283"/>
      <c r="BX203" s="283"/>
      <c r="BY203" s="283"/>
      <c r="BZ203" s="181"/>
      <c r="CA203" s="181"/>
      <c r="CB203" s="181"/>
      <c r="CC203" s="181"/>
      <c r="CD203" s="181"/>
      <c r="CE203" s="181"/>
      <c r="CF203" s="181"/>
      <c r="CG203" s="181"/>
    </row>
    <row r="204" spans="3:85" s="202" customFormat="1">
      <c r="C204" s="55"/>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55"/>
      <c r="AD204" s="143"/>
      <c r="AE204" s="143"/>
      <c r="AF204" s="143"/>
      <c r="AG204" s="143"/>
      <c r="AH204" s="143"/>
      <c r="AI204" s="143"/>
      <c r="AJ204" s="143"/>
      <c r="AK204" s="143"/>
      <c r="AL204" s="143"/>
      <c r="AM204" s="143"/>
      <c r="AN204" s="143"/>
      <c r="AO204" s="143"/>
      <c r="AP204" s="143"/>
      <c r="AQ204" s="143"/>
      <c r="AR204" s="143"/>
      <c r="AS204" s="143"/>
      <c r="AT204" s="143"/>
      <c r="AU204" s="143"/>
      <c r="AV204" s="143"/>
      <c r="AW204" s="143"/>
      <c r="AX204" s="143"/>
      <c r="AY204" s="143"/>
      <c r="AZ204" s="143"/>
      <c r="BA204" s="143"/>
      <c r="BB204" s="143"/>
      <c r="BC204" s="143"/>
      <c r="BD204" s="143"/>
      <c r="BE204" s="143"/>
      <c r="BF204" s="143"/>
      <c r="BG204" s="143"/>
      <c r="BH204" s="143"/>
      <c r="BI204" s="143"/>
      <c r="BJ204" s="143"/>
      <c r="BK204" s="181"/>
      <c r="BL204" s="181"/>
      <c r="BM204" s="181"/>
      <c r="BN204" s="181"/>
      <c r="BO204" s="181"/>
      <c r="BP204" s="181"/>
      <c r="BQ204" s="181"/>
      <c r="BR204" s="181"/>
      <c r="BS204" s="181"/>
      <c r="BT204" s="181"/>
      <c r="BU204" s="181"/>
      <c r="BV204" s="283"/>
      <c r="BW204" s="283"/>
      <c r="BX204" s="283"/>
      <c r="BY204" s="283"/>
      <c r="BZ204" s="181"/>
      <c r="CA204" s="181"/>
      <c r="CB204" s="181"/>
      <c r="CC204" s="181"/>
      <c r="CD204" s="181"/>
      <c r="CE204" s="181"/>
      <c r="CF204" s="181"/>
      <c r="CG204" s="181"/>
    </row>
    <row r="205" spans="3:85" s="202" customFormat="1">
      <c r="C205" s="55"/>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55"/>
      <c r="AD205" s="143"/>
      <c r="AE205" s="143"/>
      <c r="AF205" s="143"/>
      <c r="AG205" s="143"/>
      <c r="AH205" s="143"/>
      <c r="AI205" s="143"/>
      <c r="AJ205" s="143"/>
      <c r="AK205" s="143"/>
      <c r="AL205" s="143"/>
      <c r="AM205" s="143"/>
      <c r="AN205" s="143"/>
      <c r="AO205" s="143"/>
      <c r="AP205" s="143"/>
      <c r="AQ205" s="143"/>
      <c r="AR205" s="143"/>
      <c r="AS205" s="143"/>
      <c r="AT205" s="143"/>
      <c r="AU205" s="143"/>
      <c r="AV205" s="143"/>
      <c r="AW205" s="143"/>
      <c r="AX205" s="143"/>
      <c r="AY205" s="143"/>
      <c r="AZ205" s="143"/>
      <c r="BA205" s="143"/>
      <c r="BB205" s="143"/>
      <c r="BC205" s="143"/>
      <c r="BD205" s="143"/>
      <c r="BE205" s="143"/>
      <c r="BF205" s="143"/>
      <c r="BG205" s="143"/>
      <c r="BH205" s="143"/>
      <c r="BI205" s="143"/>
      <c r="BJ205" s="143"/>
      <c r="BK205" s="181"/>
      <c r="BL205" s="181"/>
      <c r="BM205" s="181"/>
      <c r="BN205" s="181"/>
      <c r="BO205" s="181"/>
      <c r="BP205" s="181"/>
      <c r="BQ205" s="181"/>
      <c r="BR205" s="181"/>
      <c r="BS205" s="181"/>
      <c r="BT205" s="181"/>
      <c r="BU205" s="181"/>
      <c r="BV205" s="283"/>
      <c r="BW205" s="283"/>
      <c r="BX205" s="283"/>
      <c r="BY205" s="283"/>
      <c r="BZ205" s="181"/>
      <c r="CA205" s="181"/>
      <c r="CB205" s="181"/>
      <c r="CC205" s="181"/>
      <c r="CD205" s="181"/>
      <c r="CE205" s="181"/>
      <c r="CF205" s="181"/>
      <c r="CG205" s="181"/>
    </row>
    <row r="206" spans="3:85" s="202" customFormat="1">
      <c r="C206" s="55"/>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55"/>
      <c r="AD206" s="143"/>
      <c r="AE206" s="143"/>
      <c r="AF206" s="143"/>
      <c r="AG206" s="143"/>
      <c r="AH206" s="143"/>
      <c r="AI206" s="143"/>
      <c r="AJ206" s="143"/>
      <c r="AK206" s="143"/>
      <c r="AL206" s="143"/>
      <c r="AM206" s="143"/>
      <c r="AN206" s="143"/>
      <c r="AO206" s="143"/>
      <c r="AP206" s="143"/>
      <c r="AQ206" s="143"/>
      <c r="AR206" s="143"/>
      <c r="AS206" s="143"/>
      <c r="AT206" s="143"/>
      <c r="AU206" s="143"/>
      <c r="AV206" s="143"/>
      <c r="AW206" s="143"/>
      <c r="AX206" s="143"/>
      <c r="AY206" s="143"/>
      <c r="AZ206" s="143"/>
      <c r="BA206" s="143"/>
      <c r="BB206" s="143"/>
      <c r="BC206" s="143"/>
      <c r="BD206" s="143"/>
      <c r="BE206" s="143"/>
      <c r="BF206" s="143"/>
      <c r="BG206" s="143"/>
      <c r="BH206" s="143"/>
      <c r="BI206" s="143"/>
      <c r="BJ206" s="143"/>
      <c r="BK206" s="181"/>
      <c r="BL206" s="181"/>
      <c r="BM206" s="181"/>
      <c r="BN206" s="181"/>
      <c r="BO206" s="181"/>
      <c r="BP206" s="181"/>
      <c r="BQ206" s="181"/>
      <c r="BR206" s="181"/>
      <c r="BS206" s="181"/>
      <c r="BT206" s="181"/>
      <c r="BU206" s="181"/>
      <c r="BV206" s="283"/>
      <c r="BW206" s="283"/>
      <c r="BX206" s="283"/>
      <c r="BY206" s="283"/>
      <c r="BZ206" s="181"/>
      <c r="CA206" s="181"/>
      <c r="CB206" s="181"/>
      <c r="CC206" s="181"/>
      <c r="CD206" s="181"/>
      <c r="CE206" s="181"/>
      <c r="CF206" s="181"/>
      <c r="CG206" s="181"/>
    </row>
    <row r="207" spans="3:85" s="202" customFormat="1">
      <c r="C207" s="55"/>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55"/>
      <c r="AD207" s="143"/>
      <c r="AE207" s="143"/>
      <c r="AF207" s="143"/>
      <c r="AG207" s="143"/>
      <c r="AH207" s="143"/>
      <c r="AI207" s="143"/>
      <c r="AJ207" s="143"/>
      <c r="AK207" s="143"/>
      <c r="AL207" s="143"/>
      <c r="AM207" s="143"/>
      <c r="AN207" s="143"/>
      <c r="AO207" s="143"/>
      <c r="AP207" s="143"/>
      <c r="AQ207" s="143"/>
      <c r="AR207" s="143"/>
      <c r="AS207" s="143"/>
      <c r="AT207" s="143"/>
      <c r="AU207" s="143"/>
      <c r="AV207" s="143"/>
      <c r="AW207" s="143"/>
      <c r="AX207" s="143"/>
      <c r="AY207" s="143"/>
      <c r="AZ207" s="143"/>
      <c r="BA207" s="143"/>
      <c r="BB207" s="143"/>
      <c r="BC207" s="143"/>
      <c r="BD207" s="143"/>
      <c r="BE207" s="143"/>
      <c r="BF207" s="143"/>
      <c r="BG207" s="143"/>
      <c r="BH207" s="143"/>
      <c r="BI207" s="143"/>
      <c r="BJ207" s="143"/>
      <c r="BK207" s="181"/>
      <c r="BL207" s="181"/>
      <c r="BM207" s="181"/>
      <c r="BN207" s="181"/>
      <c r="BO207" s="181"/>
      <c r="BP207" s="181"/>
      <c r="BQ207" s="181"/>
      <c r="BR207" s="181"/>
      <c r="BS207" s="181"/>
      <c r="BT207" s="181"/>
      <c r="BU207" s="181"/>
      <c r="BV207" s="283"/>
      <c r="BW207" s="283"/>
      <c r="BX207" s="283"/>
      <c r="BY207" s="283"/>
      <c r="BZ207" s="181"/>
      <c r="CA207" s="181"/>
      <c r="CB207" s="181"/>
      <c r="CC207" s="181"/>
      <c r="CD207" s="181"/>
      <c r="CE207" s="181"/>
      <c r="CF207" s="181"/>
      <c r="CG207" s="181"/>
    </row>
    <row r="208" spans="3:85" s="202" customFormat="1">
      <c r="C208" s="55"/>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55"/>
      <c r="AD208" s="143"/>
      <c r="AE208" s="143"/>
      <c r="AF208" s="143"/>
      <c r="AG208" s="143"/>
      <c r="AH208" s="143"/>
      <c r="AI208" s="143"/>
      <c r="AJ208" s="143"/>
      <c r="AK208" s="143"/>
      <c r="AL208" s="143"/>
      <c r="AM208" s="143"/>
      <c r="AN208" s="143"/>
      <c r="AO208" s="143"/>
      <c r="AP208" s="143"/>
      <c r="AQ208" s="143"/>
      <c r="AR208" s="143"/>
      <c r="AS208" s="143"/>
      <c r="AT208" s="143"/>
      <c r="AU208" s="143"/>
      <c r="AV208" s="143"/>
      <c r="AW208" s="143"/>
      <c r="AX208" s="143"/>
      <c r="AY208" s="143"/>
      <c r="AZ208" s="143"/>
      <c r="BA208" s="143"/>
      <c r="BB208" s="143"/>
      <c r="BC208" s="143"/>
      <c r="BD208" s="143"/>
      <c r="BE208" s="143"/>
      <c r="BF208" s="143"/>
      <c r="BG208" s="143"/>
      <c r="BH208" s="143"/>
      <c r="BI208" s="143"/>
      <c r="BJ208" s="143"/>
      <c r="BK208" s="181"/>
      <c r="BL208" s="181"/>
      <c r="BM208" s="181"/>
      <c r="BN208" s="181"/>
      <c r="BO208" s="181"/>
      <c r="BP208" s="181"/>
      <c r="BQ208" s="181"/>
      <c r="BR208" s="181"/>
      <c r="BS208" s="181"/>
      <c r="BT208" s="181"/>
      <c r="BU208" s="181"/>
      <c r="BV208" s="283"/>
      <c r="BW208" s="283"/>
      <c r="BX208" s="283"/>
      <c r="BY208" s="283"/>
      <c r="BZ208" s="181"/>
      <c r="CA208" s="181"/>
      <c r="CB208" s="181"/>
      <c r="CC208" s="181"/>
      <c r="CD208" s="181"/>
      <c r="CE208" s="181"/>
      <c r="CF208" s="181"/>
      <c r="CG208" s="181"/>
    </row>
    <row r="209" spans="3:85" s="202" customFormat="1">
      <c r="C209" s="55"/>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55"/>
      <c r="AD209" s="143"/>
      <c r="AE209" s="143"/>
      <c r="AF209" s="143"/>
      <c r="AG209" s="143"/>
      <c r="AH209" s="143"/>
      <c r="AI209" s="143"/>
      <c r="AJ209" s="143"/>
      <c r="AK209" s="143"/>
      <c r="AL209" s="143"/>
      <c r="AM209" s="143"/>
      <c r="AN209" s="143"/>
      <c r="AO209" s="143"/>
      <c r="AP209" s="143"/>
      <c r="AQ209" s="143"/>
      <c r="AR209" s="143"/>
      <c r="AS209" s="143"/>
      <c r="AT209" s="143"/>
      <c r="AU209" s="143"/>
      <c r="AV209" s="143"/>
      <c r="AW209" s="143"/>
      <c r="AX209" s="143"/>
      <c r="AY209" s="143"/>
      <c r="AZ209" s="143"/>
      <c r="BA209" s="143"/>
      <c r="BB209" s="143"/>
      <c r="BC209" s="143"/>
      <c r="BD209" s="143"/>
      <c r="BE209" s="143"/>
      <c r="BF209" s="143"/>
      <c r="BG209" s="143"/>
      <c r="BH209" s="143"/>
      <c r="BI209" s="143"/>
      <c r="BJ209" s="143"/>
      <c r="BK209" s="181"/>
      <c r="BL209" s="181"/>
      <c r="BM209" s="181"/>
      <c r="BN209" s="181"/>
      <c r="BO209" s="181"/>
      <c r="BP209" s="181"/>
      <c r="BQ209" s="181"/>
      <c r="BR209" s="181"/>
      <c r="BS209" s="181"/>
      <c r="BT209" s="181"/>
      <c r="BU209" s="181"/>
      <c r="BV209" s="283"/>
      <c r="BW209" s="283"/>
      <c r="BX209" s="283"/>
      <c r="BY209" s="283"/>
      <c r="BZ209" s="181"/>
      <c r="CA209" s="181"/>
      <c r="CB209" s="181"/>
      <c r="CC209" s="181"/>
      <c r="CD209" s="181"/>
      <c r="CE209" s="181"/>
      <c r="CF209" s="181"/>
      <c r="CG209" s="181"/>
    </row>
    <row r="210" spans="3:85" s="202" customFormat="1">
      <c r="C210" s="55"/>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55"/>
      <c r="AD210" s="143"/>
      <c r="AE210" s="143"/>
      <c r="AF210" s="143"/>
      <c r="AG210" s="143"/>
      <c r="AH210" s="143"/>
      <c r="AI210" s="143"/>
      <c r="AJ210" s="143"/>
      <c r="AK210" s="143"/>
      <c r="AL210" s="143"/>
      <c r="AM210" s="143"/>
      <c r="AN210" s="143"/>
      <c r="AO210" s="143"/>
      <c r="AP210" s="143"/>
      <c r="AQ210" s="143"/>
      <c r="AR210" s="143"/>
      <c r="AS210" s="143"/>
      <c r="AT210" s="143"/>
      <c r="AU210" s="143"/>
      <c r="AV210" s="143"/>
      <c r="AW210" s="143"/>
      <c r="AX210" s="143"/>
      <c r="AY210" s="143"/>
      <c r="AZ210" s="143"/>
      <c r="BA210" s="143"/>
      <c r="BB210" s="143"/>
      <c r="BC210" s="143"/>
      <c r="BD210" s="143"/>
      <c r="BE210" s="143"/>
      <c r="BF210" s="143"/>
      <c r="BG210" s="143"/>
      <c r="BH210" s="143"/>
      <c r="BI210" s="143"/>
      <c r="BJ210" s="143"/>
      <c r="BK210" s="181"/>
      <c r="BL210" s="181"/>
      <c r="BM210" s="181"/>
      <c r="BN210" s="181"/>
      <c r="BO210" s="181"/>
      <c r="BP210" s="181"/>
      <c r="BQ210" s="181"/>
      <c r="BR210" s="181"/>
      <c r="BS210" s="181"/>
      <c r="BT210" s="181"/>
      <c r="BU210" s="181"/>
      <c r="BV210" s="283"/>
      <c r="BW210" s="283"/>
      <c r="BX210" s="283"/>
      <c r="BY210" s="283"/>
      <c r="BZ210" s="181"/>
      <c r="CA210" s="181"/>
      <c r="CB210" s="181"/>
      <c r="CC210" s="181"/>
      <c r="CD210" s="181"/>
      <c r="CE210" s="181"/>
      <c r="CF210" s="181"/>
      <c r="CG210" s="181"/>
    </row>
    <row r="211" spans="3:85" s="202" customFormat="1">
      <c r="C211" s="55"/>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55"/>
      <c r="AD211" s="143"/>
      <c r="AE211" s="143"/>
      <c r="AF211" s="143"/>
      <c r="AG211" s="143"/>
      <c r="AH211" s="143"/>
      <c r="AI211" s="143"/>
      <c r="AJ211" s="143"/>
      <c r="AK211" s="143"/>
      <c r="AL211" s="143"/>
      <c r="AM211" s="143"/>
      <c r="AN211" s="143"/>
      <c r="AO211" s="143"/>
      <c r="AP211" s="143"/>
      <c r="AQ211" s="143"/>
      <c r="AR211" s="143"/>
      <c r="AS211" s="143"/>
      <c r="AT211" s="143"/>
      <c r="AU211" s="143"/>
      <c r="AV211" s="143"/>
      <c r="AW211" s="143"/>
      <c r="AX211" s="143"/>
      <c r="AY211" s="143"/>
      <c r="AZ211" s="143"/>
      <c r="BA211" s="143"/>
      <c r="BB211" s="143"/>
      <c r="BC211" s="143"/>
      <c r="BD211" s="143"/>
      <c r="BE211" s="143"/>
      <c r="BF211" s="143"/>
      <c r="BG211" s="143"/>
      <c r="BH211" s="143"/>
      <c r="BI211" s="143"/>
      <c r="BJ211" s="143"/>
      <c r="BK211" s="181"/>
      <c r="BL211" s="181"/>
      <c r="BM211" s="181"/>
      <c r="BN211" s="181"/>
      <c r="BO211" s="181"/>
      <c r="BP211" s="181"/>
      <c r="BQ211" s="181"/>
      <c r="BR211" s="181"/>
      <c r="BS211" s="181"/>
      <c r="BT211" s="181"/>
      <c r="BU211" s="181"/>
      <c r="BV211" s="283"/>
      <c r="BW211" s="283"/>
      <c r="BX211" s="283"/>
      <c r="BY211" s="283"/>
      <c r="BZ211" s="181"/>
      <c r="CA211" s="181"/>
      <c r="CB211" s="181"/>
      <c r="CC211" s="181"/>
      <c r="CD211" s="181"/>
      <c r="CE211" s="181"/>
      <c r="CF211" s="181"/>
      <c r="CG211" s="181"/>
    </row>
    <row r="212" spans="3:85" s="202" customFormat="1">
      <c r="C212" s="55"/>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55"/>
      <c r="AD212" s="143"/>
      <c r="AE212" s="143"/>
      <c r="AF212" s="143"/>
      <c r="AG212" s="143"/>
      <c r="AH212" s="143"/>
      <c r="AI212" s="143"/>
      <c r="AJ212" s="143"/>
      <c r="AK212" s="143"/>
      <c r="AL212" s="143"/>
      <c r="AM212" s="143"/>
      <c r="AN212" s="143"/>
      <c r="AO212" s="143"/>
      <c r="AP212" s="143"/>
      <c r="AQ212" s="143"/>
      <c r="AR212" s="143"/>
      <c r="AS212" s="143"/>
      <c r="AT212" s="143"/>
      <c r="AU212" s="143"/>
      <c r="AV212" s="143"/>
      <c r="AW212" s="143"/>
      <c r="AX212" s="143"/>
      <c r="AY212" s="143"/>
      <c r="AZ212" s="143"/>
      <c r="BA212" s="143"/>
      <c r="BB212" s="143"/>
      <c r="BC212" s="143"/>
      <c r="BD212" s="143"/>
      <c r="BE212" s="143"/>
      <c r="BF212" s="143"/>
      <c r="BG212" s="143"/>
      <c r="BH212" s="143"/>
      <c r="BI212" s="143"/>
      <c r="BJ212" s="143"/>
      <c r="BK212" s="181"/>
      <c r="BL212" s="181"/>
      <c r="BM212" s="181"/>
      <c r="BN212" s="181"/>
      <c r="BO212" s="181"/>
      <c r="BP212" s="181"/>
      <c r="BQ212" s="181"/>
      <c r="BR212" s="181"/>
      <c r="BS212" s="181"/>
      <c r="BT212" s="181"/>
      <c r="BU212" s="181"/>
      <c r="BV212" s="283"/>
      <c r="BW212" s="283"/>
      <c r="BX212" s="283"/>
      <c r="BY212" s="283"/>
      <c r="BZ212" s="181"/>
      <c r="CA212" s="181"/>
      <c r="CB212" s="181"/>
      <c r="CC212" s="181"/>
      <c r="CD212" s="181"/>
      <c r="CE212" s="181"/>
      <c r="CF212" s="181"/>
      <c r="CG212" s="181"/>
    </row>
    <row r="213" spans="3:85" s="202" customFormat="1">
      <c r="C213" s="55"/>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55"/>
      <c r="AD213" s="143"/>
      <c r="AE213" s="143"/>
      <c r="AF213" s="143"/>
      <c r="AG213" s="143"/>
      <c r="AH213" s="143"/>
      <c r="AI213" s="143"/>
      <c r="AJ213" s="143"/>
      <c r="AK213" s="143"/>
      <c r="AL213" s="143"/>
      <c r="AM213" s="143"/>
      <c r="AN213" s="143"/>
      <c r="AO213" s="143"/>
      <c r="AP213" s="143"/>
      <c r="AQ213" s="143"/>
      <c r="AR213" s="143"/>
      <c r="AS213" s="143"/>
      <c r="AT213" s="143"/>
      <c r="AU213" s="143"/>
      <c r="AV213" s="143"/>
      <c r="AW213" s="143"/>
      <c r="AX213" s="143"/>
      <c r="AY213" s="143"/>
      <c r="AZ213" s="143"/>
      <c r="BA213" s="143"/>
      <c r="BB213" s="143"/>
      <c r="BC213" s="143"/>
      <c r="BD213" s="143"/>
      <c r="BE213" s="143"/>
      <c r="BF213" s="143"/>
      <c r="BG213" s="143"/>
      <c r="BH213" s="143"/>
      <c r="BI213" s="143"/>
      <c r="BJ213" s="143"/>
      <c r="BK213" s="181"/>
      <c r="BL213" s="181"/>
      <c r="BM213" s="181"/>
      <c r="BN213" s="181"/>
      <c r="BO213" s="181"/>
      <c r="BP213" s="181"/>
      <c r="BQ213" s="181"/>
      <c r="BR213" s="181"/>
      <c r="BS213" s="181"/>
      <c r="BT213" s="181"/>
      <c r="BU213" s="181"/>
      <c r="BV213" s="283"/>
      <c r="BW213" s="283"/>
      <c r="BX213" s="283"/>
      <c r="BY213" s="283"/>
      <c r="BZ213" s="181"/>
      <c r="CA213" s="181"/>
      <c r="CB213" s="181"/>
      <c r="CC213" s="181"/>
      <c r="CD213" s="181"/>
      <c r="CE213" s="181"/>
      <c r="CF213" s="181"/>
      <c r="CG213" s="181"/>
    </row>
    <row r="214" spans="3:85" s="202" customFormat="1">
      <c r="C214" s="55"/>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55"/>
      <c r="AD214" s="143"/>
      <c r="AE214" s="143"/>
      <c r="AF214" s="143"/>
      <c r="AG214" s="143"/>
      <c r="AH214" s="143"/>
      <c r="AI214" s="143"/>
      <c r="AJ214" s="143"/>
      <c r="AK214" s="143"/>
      <c r="AL214" s="143"/>
      <c r="AM214" s="143"/>
      <c r="AN214" s="143"/>
      <c r="AO214" s="143"/>
      <c r="AP214" s="143"/>
      <c r="AQ214" s="143"/>
      <c r="AR214" s="143"/>
      <c r="AS214" s="143"/>
      <c r="AT214" s="143"/>
      <c r="AU214" s="143"/>
      <c r="AV214" s="143"/>
      <c r="AW214" s="143"/>
      <c r="AX214" s="143"/>
      <c r="AY214" s="143"/>
      <c r="AZ214" s="143"/>
      <c r="BA214" s="143"/>
      <c r="BB214" s="143"/>
      <c r="BC214" s="143"/>
      <c r="BD214" s="143"/>
      <c r="BE214" s="143"/>
      <c r="BF214" s="143"/>
      <c r="BG214" s="143"/>
      <c r="BH214" s="143"/>
      <c r="BI214" s="143"/>
      <c r="BJ214" s="143"/>
      <c r="BK214" s="181"/>
      <c r="BL214" s="181"/>
      <c r="BM214" s="181"/>
      <c r="BN214" s="181"/>
      <c r="BO214" s="181"/>
      <c r="BP214" s="181"/>
      <c r="BQ214" s="181"/>
      <c r="BR214" s="181"/>
      <c r="BS214" s="181"/>
      <c r="BT214" s="181"/>
      <c r="BU214" s="181"/>
      <c r="BV214" s="283"/>
      <c r="BW214" s="283"/>
      <c r="BX214" s="283"/>
      <c r="BY214" s="283"/>
      <c r="BZ214" s="181"/>
      <c r="CA214" s="181"/>
      <c r="CB214" s="181"/>
      <c r="CC214" s="181"/>
      <c r="CD214" s="181"/>
      <c r="CE214" s="181"/>
      <c r="CF214" s="181"/>
      <c r="CG214" s="181"/>
    </row>
    <row r="215" spans="3:85" s="202" customFormat="1">
      <c r="C215" s="55"/>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55"/>
      <c r="AD215" s="143"/>
      <c r="AE215" s="143"/>
      <c r="AF215" s="143"/>
      <c r="AG215" s="143"/>
      <c r="AH215" s="143"/>
      <c r="AI215" s="143"/>
      <c r="AJ215" s="143"/>
      <c r="AK215" s="143"/>
      <c r="AL215" s="143"/>
      <c r="AM215" s="143"/>
      <c r="AN215" s="143"/>
      <c r="AO215" s="143"/>
      <c r="AP215" s="143"/>
      <c r="AQ215" s="143"/>
      <c r="AR215" s="143"/>
      <c r="AS215" s="143"/>
      <c r="AT215" s="143"/>
      <c r="AU215" s="143"/>
      <c r="AV215" s="143"/>
      <c r="AW215" s="143"/>
      <c r="AX215" s="143"/>
      <c r="AY215" s="143"/>
      <c r="AZ215" s="143"/>
      <c r="BA215" s="143"/>
      <c r="BB215" s="143"/>
      <c r="BC215" s="143"/>
      <c r="BD215" s="143"/>
      <c r="BE215" s="143"/>
      <c r="BF215" s="143"/>
      <c r="BG215" s="143"/>
      <c r="BH215" s="143"/>
      <c r="BI215" s="143"/>
      <c r="BJ215" s="143"/>
      <c r="BK215" s="181"/>
      <c r="BL215" s="181"/>
      <c r="BM215" s="181"/>
      <c r="BN215" s="181"/>
      <c r="BO215" s="181"/>
      <c r="BP215" s="181"/>
      <c r="BQ215" s="181"/>
      <c r="BR215" s="181"/>
      <c r="BS215" s="181"/>
      <c r="BT215" s="181"/>
      <c r="BU215" s="181"/>
      <c r="BV215" s="283"/>
      <c r="BW215" s="283"/>
      <c r="BX215" s="283"/>
      <c r="BY215" s="283"/>
      <c r="BZ215" s="181"/>
      <c r="CA215" s="181"/>
      <c r="CB215" s="181"/>
      <c r="CC215" s="181"/>
      <c r="CD215" s="181"/>
      <c r="CE215" s="181"/>
      <c r="CF215" s="181"/>
      <c r="CG215" s="181"/>
    </row>
    <row r="216" spans="3:85" s="202" customFormat="1">
      <c r="C216" s="55"/>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55"/>
      <c r="AD216" s="143"/>
      <c r="AE216" s="143"/>
      <c r="AF216" s="143"/>
      <c r="AG216" s="143"/>
      <c r="AH216" s="143"/>
      <c r="AI216" s="143"/>
      <c r="AJ216" s="143"/>
      <c r="AK216" s="143"/>
      <c r="AL216" s="143"/>
      <c r="AM216" s="143"/>
      <c r="AN216" s="143"/>
      <c r="AO216" s="143"/>
      <c r="AP216" s="143"/>
      <c r="AQ216" s="143"/>
      <c r="AR216" s="143"/>
      <c r="AS216" s="143"/>
      <c r="AT216" s="143"/>
      <c r="AU216" s="143"/>
      <c r="AV216" s="143"/>
      <c r="AW216" s="143"/>
      <c r="AX216" s="143"/>
      <c r="AY216" s="143"/>
      <c r="AZ216" s="143"/>
      <c r="BA216" s="143"/>
      <c r="BB216" s="143"/>
      <c r="BC216" s="143"/>
      <c r="BD216" s="143"/>
      <c r="BE216" s="143"/>
      <c r="BF216" s="143"/>
      <c r="BG216" s="143"/>
      <c r="BH216" s="143"/>
      <c r="BI216" s="143"/>
      <c r="BJ216" s="143"/>
      <c r="BK216" s="181"/>
      <c r="BL216" s="181"/>
      <c r="BM216" s="181"/>
      <c r="BN216" s="181"/>
      <c r="BO216" s="181"/>
      <c r="BP216" s="181"/>
      <c r="BQ216" s="181"/>
      <c r="BR216" s="181"/>
      <c r="BS216" s="181"/>
      <c r="BT216" s="181"/>
      <c r="BU216" s="181"/>
      <c r="BV216" s="283"/>
      <c r="BW216" s="283"/>
      <c r="BX216" s="283"/>
      <c r="BY216" s="283"/>
      <c r="BZ216" s="181"/>
      <c r="CA216" s="181"/>
      <c r="CB216" s="181"/>
      <c r="CC216" s="181"/>
      <c r="CD216" s="181"/>
      <c r="CE216" s="181"/>
      <c r="CF216" s="181"/>
      <c r="CG216" s="181"/>
    </row>
    <row r="217" spans="3:85" s="202" customFormat="1">
      <c r="C217" s="55"/>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55"/>
      <c r="AD217" s="143"/>
      <c r="AE217" s="143"/>
      <c r="AF217" s="143"/>
      <c r="AG217" s="143"/>
      <c r="AH217" s="143"/>
      <c r="AI217" s="143"/>
      <c r="AJ217" s="143"/>
      <c r="AK217" s="143"/>
      <c r="AL217" s="143"/>
      <c r="AM217" s="143"/>
      <c r="AN217" s="143"/>
      <c r="AO217" s="143"/>
      <c r="AP217" s="143"/>
      <c r="AQ217" s="143"/>
      <c r="AR217" s="143"/>
      <c r="AS217" s="143"/>
      <c r="AT217" s="143"/>
      <c r="AU217" s="143"/>
      <c r="AV217" s="143"/>
      <c r="AW217" s="143"/>
      <c r="AX217" s="143"/>
      <c r="AY217" s="143"/>
      <c r="AZ217" s="143"/>
      <c r="BA217" s="143"/>
      <c r="BB217" s="143"/>
      <c r="BC217" s="143"/>
      <c r="BD217" s="143"/>
      <c r="BE217" s="143"/>
      <c r="BF217" s="143"/>
      <c r="BG217" s="143"/>
      <c r="BH217" s="143"/>
      <c r="BI217" s="143"/>
      <c r="BJ217" s="143"/>
      <c r="BK217" s="181"/>
      <c r="BL217" s="181"/>
      <c r="BM217" s="181"/>
      <c r="BN217" s="181"/>
      <c r="BO217" s="181"/>
      <c r="BP217" s="181"/>
      <c r="BQ217" s="181"/>
      <c r="BR217" s="181"/>
      <c r="BS217" s="181"/>
      <c r="BT217" s="181"/>
      <c r="BU217" s="181"/>
      <c r="BV217" s="283"/>
      <c r="BW217" s="283"/>
      <c r="BX217" s="283"/>
      <c r="BY217" s="283"/>
      <c r="BZ217" s="181"/>
      <c r="CA217" s="181"/>
      <c r="CB217" s="181"/>
      <c r="CC217" s="181"/>
      <c r="CD217" s="181"/>
      <c r="CE217" s="181"/>
      <c r="CF217" s="181"/>
      <c r="CG217" s="181"/>
    </row>
    <row r="218" spans="3:85" s="202" customFormat="1">
      <c r="C218" s="55"/>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55"/>
      <c r="AD218" s="143"/>
      <c r="AE218" s="143"/>
      <c r="AF218" s="143"/>
      <c r="AG218" s="143"/>
      <c r="AH218" s="143"/>
      <c r="AI218" s="143"/>
      <c r="AJ218" s="143"/>
      <c r="AK218" s="143"/>
      <c r="AL218" s="143"/>
      <c r="AM218" s="143"/>
      <c r="AN218" s="143"/>
      <c r="AO218" s="143"/>
      <c r="AP218" s="143"/>
      <c r="AQ218" s="143"/>
      <c r="AR218" s="143"/>
      <c r="AS218" s="143"/>
      <c r="AT218" s="143"/>
      <c r="AU218" s="143"/>
      <c r="AV218" s="143"/>
      <c r="AW218" s="143"/>
      <c r="AX218" s="143"/>
      <c r="AY218" s="143"/>
      <c r="AZ218" s="143"/>
      <c r="BA218" s="143"/>
      <c r="BB218" s="143"/>
      <c r="BC218" s="143"/>
      <c r="BD218" s="143"/>
      <c r="BE218" s="143"/>
      <c r="BF218" s="143"/>
      <c r="BG218" s="143"/>
      <c r="BH218" s="143"/>
      <c r="BI218" s="143"/>
      <c r="BJ218" s="143"/>
      <c r="BK218" s="181"/>
      <c r="BL218" s="181"/>
      <c r="BM218" s="181"/>
      <c r="BN218" s="181"/>
      <c r="BO218" s="181"/>
      <c r="BP218" s="181"/>
      <c r="BQ218" s="181"/>
      <c r="BR218" s="181"/>
      <c r="BS218" s="181"/>
      <c r="BT218" s="181"/>
      <c r="BU218" s="181"/>
      <c r="BV218" s="283"/>
      <c r="BW218" s="283"/>
      <c r="BX218" s="283"/>
      <c r="BY218" s="283"/>
      <c r="BZ218" s="181"/>
      <c r="CA218" s="181"/>
      <c r="CB218" s="181"/>
      <c r="CC218" s="181"/>
      <c r="CD218" s="181"/>
      <c r="CE218" s="181"/>
      <c r="CF218" s="181"/>
      <c r="CG218" s="181"/>
    </row>
    <row r="219" spans="3:85" s="202" customFormat="1">
      <c r="C219" s="55"/>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55"/>
      <c r="AD219" s="143"/>
      <c r="AE219" s="143"/>
      <c r="AF219" s="143"/>
      <c r="AG219" s="143"/>
      <c r="AH219" s="143"/>
      <c r="AI219" s="143"/>
      <c r="AJ219" s="143"/>
      <c r="AK219" s="143"/>
      <c r="AL219" s="143"/>
      <c r="AM219" s="143"/>
      <c r="AN219" s="143"/>
      <c r="AO219" s="143"/>
      <c r="AP219" s="143"/>
      <c r="AQ219" s="143"/>
      <c r="AR219" s="143"/>
      <c r="AS219" s="143"/>
      <c r="AT219" s="143"/>
      <c r="AU219" s="143"/>
      <c r="AV219" s="143"/>
      <c r="AW219" s="143"/>
      <c r="AX219" s="143"/>
      <c r="AY219" s="143"/>
      <c r="AZ219" s="143"/>
      <c r="BA219" s="143"/>
      <c r="BB219" s="143"/>
      <c r="BC219" s="143"/>
      <c r="BD219" s="143"/>
      <c r="BE219" s="143"/>
      <c r="BF219" s="143"/>
      <c r="BG219" s="143"/>
      <c r="BH219" s="143"/>
      <c r="BI219" s="143"/>
      <c r="BJ219" s="143"/>
      <c r="BK219" s="181"/>
      <c r="BL219" s="181"/>
      <c r="BM219" s="181"/>
      <c r="BN219" s="181"/>
      <c r="BO219" s="181"/>
      <c r="BP219" s="181"/>
      <c r="BQ219" s="181"/>
      <c r="BR219" s="181"/>
      <c r="BS219" s="181"/>
      <c r="BT219" s="181"/>
      <c r="BU219" s="181"/>
      <c r="BV219" s="283"/>
      <c r="BW219" s="283"/>
      <c r="BX219" s="283"/>
      <c r="BY219" s="283"/>
      <c r="BZ219" s="181"/>
      <c r="CA219" s="181"/>
      <c r="CB219" s="181"/>
      <c r="CC219" s="181"/>
      <c r="CD219" s="181"/>
      <c r="CE219" s="181"/>
      <c r="CF219" s="181"/>
      <c r="CG219" s="181"/>
    </row>
    <row r="220" spans="3:85" s="202" customFormat="1">
      <c r="C220" s="55"/>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55"/>
      <c r="AD220" s="143"/>
      <c r="AE220" s="143"/>
      <c r="AF220" s="143"/>
      <c r="AG220" s="143"/>
      <c r="AH220" s="143"/>
      <c r="AI220" s="143"/>
      <c r="AJ220" s="143"/>
      <c r="AK220" s="143"/>
      <c r="AL220" s="143"/>
      <c r="AM220" s="143"/>
      <c r="AN220" s="143"/>
      <c r="AO220" s="143"/>
      <c r="AP220" s="143"/>
      <c r="AQ220" s="143"/>
      <c r="AR220" s="143"/>
      <c r="AS220" s="143"/>
      <c r="AT220" s="143"/>
      <c r="AU220" s="143"/>
      <c r="AV220" s="143"/>
      <c r="AW220" s="143"/>
      <c r="AX220" s="143"/>
      <c r="AY220" s="143"/>
      <c r="AZ220" s="143"/>
      <c r="BA220" s="143"/>
      <c r="BB220" s="143"/>
      <c r="BC220" s="143"/>
      <c r="BD220" s="143"/>
      <c r="BE220" s="143"/>
      <c r="BF220" s="143"/>
      <c r="BG220" s="143"/>
      <c r="BH220" s="143"/>
      <c r="BI220" s="143"/>
      <c r="BJ220" s="143"/>
      <c r="BK220" s="181"/>
      <c r="BL220" s="181"/>
      <c r="BM220" s="181"/>
      <c r="BN220" s="181"/>
      <c r="BO220" s="181"/>
      <c r="BP220" s="181"/>
      <c r="BQ220" s="181"/>
      <c r="BR220" s="181"/>
      <c r="BS220" s="181"/>
      <c r="BT220" s="181"/>
      <c r="BU220" s="181"/>
      <c r="BV220" s="283"/>
      <c r="BW220" s="283"/>
      <c r="BX220" s="283"/>
      <c r="BY220" s="283"/>
      <c r="BZ220" s="181"/>
      <c r="CA220" s="181"/>
      <c r="CB220" s="181"/>
      <c r="CC220" s="181"/>
      <c r="CD220" s="181"/>
      <c r="CE220" s="181"/>
      <c r="CF220" s="181"/>
      <c r="CG220" s="181"/>
    </row>
    <row r="221" spans="3:85" s="202" customFormat="1">
      <c r="C221" s="55"/>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55"/>
      <c r="AD221" s="143"/>
      <c r="AE221" s="143"/>
      <c r="AF221" s="143"/>
      <c r="AG221" s="143"/>
      <c r="AH221" s="143"/>
      <c r="AI221" s="143"/>
      <c r="AJ221" s="143"/>
      <c r="AK221" s="143"/>
      <c r="AL221" s="143"/>
      <c r="AM221" s="143"/>
      <c r="AN221" s="143"/>
      <c r="AO221" s="143"/>
      <c r="AP221" s="143"/>
      <c r="AQ221" s="143"/>
      <c r="AR221" s="143"/>
      <c r="AS221" s="143"/>
      <c r="AT221" s="143"/>
      <c r="AU221" s="143"/>
      <c r="AV221" s="143"/>
      <c r="AW221" s="143"/>
      <c r="AX221" s="143"/>
      <c r="AY221" s="143"/>
      <c r="AZ221" s="143"/>
      <c r="BA221" s="143"/>
      <c r="BB221" s="143"/>
      <c r="BC221" s="143"/>
      <c r="BD221" s="143"/>
      <c r="BE221" s="143"/>
      <c r="BF221" s="143"/>
      <c r="BG221" s="143"/>
      <c r="BH221" s="143"/>
      <c r="BI221" s="143"/>
      <c r="BJ221" s="143"/>
      <c r="BK221" s="181"/>
      <c r="BL221" s="181"/>
      <c r="BM221" s="181"/>
      <c r="BN221" s="181"/>
      <c r="BO221" s="181"/>
      <c r="BP221" s="181"/>
      <c r="BQ221" s="181"/>
      <c r="BR221" s="181"/>
      <c r="BS221" s="181"/>
      <c r="BT221" s="181"/>
      <c r="BU221" s="181"/>
      <c r="BV221" s="283"/>
      <c r="BW221" s="283"/>
      <c r="BX221" s="283"/>
      <c r="BY221" s="283"/>
      <c r="BZ221" s="181"/>
      <c r="CA221" s="181"/>
      <c r="CB221" s="181"/>
      <c r="CC221" s="181"/>
      <c r="CD221" s="181"/>
      <c r="CE221" s="181"/>
      <c r="CF221" s="181"/>
      <c r="CG221" s="181"/>
    </row>
    <row r="222" spans="3:85" s="202" customFormat="1">
      <c r="C222" s="55"/>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55"/>
      <c r="AD222" s="143"/>
      <c r="AE222" s="143"/>
      <c r="AF222" s="143"/>
      <c r="AG222" s="143"/>
      <c r="AH222" s="143"/>
      <c r="AI222" s="143"/>
      <c r="AJ222" s="143"/>
      <c r="AK222" s="143"/>
      <c r="AL222" s="143"/>
      <c r="AM222" s="143"/>
      <c r="AN222" s="143"/>
      <c r="AO222" s="143"/>
      <c r="AP222" s="143"/>
      <c r="AQ222" s="143"/>
      <c r="AR222" s="143"/>
      <c r="AS222" s="143"/>
      <c r="AT222" s="143"/>
      <c r="AU222" s="143"/>
      <c r="AV222" s="143"/>
      <c r="AW222" s="143"/>
      <c r="AX222" s="143"/>
      <c r="AY222" s="143"/>
      <c r="AZ222" s="143"/>
      <c r="BA222" s="143"/>
      <c r="BB222" s="143"/>
      <c r="BC222" s="143"/>
      <c r="BD222" s="143"/>
      <c r="BE222" s="143"/>
      <c r="BF222" s="143"/>
      <c r="BG222" s="143"/>
      <c r="BH222" s="143"/>
      <c r="BI222" s="143"/>
      <c r="BJ222" s="143"/>
      <c r="BK222" s="181"/>
      <c r="BL222" s="181"/>
      <c r="BM222" s="181"/>
      <c r="BN222" s="181"/>
      <c r="BO222" s="181"/>
      <c r="BP222" s="181"/>
      <c r="BQ222" s="181"/>
      <c r="BR222" s="181"/>
      <c r="BS222" s="181"/>
      <c r="BT222" s="181"/>
      <c r="BU222" s="181"/>
      <c r="BV222" s="283"/>
      <c r="BW222" s="283"/>
      <c r="BX222" s="283"/>
      <c r="BY222" s="283"/>
      <c r="BZ222" s="181"/>
      <c r="CA222" s="181"/>
      <c r="CB222" s="181"/>
      <c r="CC222" s="181"/>
      <c r="CD222" s="181"/>
      <c r="CE222" s="181"/>
      <c r="CF222" s="181"/>
      <c r="CG222" s="181"/>
    </row>
    <row r="223" spans="3:85" s="202" customFormat="1">
      <c r="C223" s="55"/>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55"/>
      <c r="AD223" s="143"/>
      <c r="AE223" s="143"/>
      <c r="AF223" s="143"/>
      <c r="AG223" s="143"/>
      <c r="AH223" s="143"/>
      <c r="AI223" s="143"/>
      <c r="AJ223" s="143"/>
      <c r="AK223" s="143"/>
      <c r="AL223" s="143"/>
      <c r="AM223" s="143"/>
      <c r="AN223" s="143"/>
      <c r="AO223" s="143"/>
      <c r="AP223" s="143"/>
      <c r="AQ223" s="143"/>
      <c r="AR223" s="143"/>
      <c r="AS223" s="143"/>
      <c r="AT223" s="143"/>
      <c r="AU223" s="143"/>
      <c r="AV223" s="143"/>
      <c r="AW223" s="143"/>
      <c r="AX223" s="143"/>
      <c r="AY223" s="143"/>
      <c r="AZ223" s="143"/>
      <c r="BA223" s="143"/>
      <c r="BB223" s="143"/>
      <c r="BC223" s="143"/>
      <c r="BD223" s="143"/>
      <c r="BE223" s="143"/>
      <c r="BF223" s="143"/>
      <c r="BG223" s="143"/>
      <c r="BH223" s="143"/>
      <c r="BI223" s="143"/>
      <c r="BJ223" s="143"/>
      <c r="BK223" s="181"/>
      <c r="BL223" s="181"/>
      <c r="BM223" s="181"/>
      <c r="BN223" s="181"/>
      <c r="BO223" s="181"/>
      <c r="BP223" s="181"/>
      <c r="BQ223" s="181"/>
      <c r="BR223" s="181"/>
      <c r="BS223" s="181"/>
      <c r="BT223" s="181"/>
      <c r="BU223" s="181"/>
      <c r="BV223" s="283"/>
      <c r="BW223" s="283"/>
      <c r="BX223" s="283"/>
      <c r="BY223" s="283"/>
      <c r="BZ223" s="181"/>
      <c r="CA223" s="181"/>
      <c r="CB223" s="181"/>
      <c r="CC223" s="181"/>
      <c r="CD223" s="181"/>
      <c r="CE223" s="181"/>
      <c r="CF223" s="181"/>
      <c r="CG223" s="181"/>
    </row>
    <row r="224" spans="3:85" s="202" customFormat="1">
      <c r="C224" s="55"/>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55"/>
      <c r="AD224" s="143"/>
      <c r="AE224" s="143"/>
      <c r="AF224" s="143"/>
      <c r="AG224" s="143"/>
      <c r="AH224" s="143"/>
      <c r="AI224" s="143"/>
      <c r="AJ224" s="143"/>
      <c r="AK224" s="143"/>
      <c r="AL224" s="143"/>
      <c r="AM224" s="143"/>
      <c r="AN224" s="143"/>
      <c r="AO224" s="143"/>
      <c r="AP224" s="143"/>
      <c r="AQ224" s="143"/>
      <c r="AR224" s="143"/>
      <c r="AS224" s="143"/>
      <c r="AT224" s="143"/>
      <c r="AU224" s="143"/>
      <c r="AV224" s="143"/>
      <c r="AW224" s="143"/>
      <c r="AX224" s="143"/>
      <c r="AY224" s="143"/>
      <c r="AZ224" s="143"/>
      <c r="BA224" s="143"/>
      <c r="BB224" s="143"/>
      <c r="BC224" s="143"/>
      <c r="BD224" s="143"/>
      <c r="BE224" s="143"/>
      <c r="BF224" s="143"/>
      <c r="BG224" s="143"/>
      <c r="BH224" s="143"/>
      <c r="BI224" s="143"/>
      <c r="BJ224" s="143"/>
      <c r="BK224" s="181"/>
      <c r="BL224" s="181"/>
      <c r="BM224" s="181"/>
      <c r="BN224" s="181"/>
      <c r="BO224" s="181"/>
      <c r="BP224" s="181"/>
      <c r="BQ224" s="181"/>
      <c r="BR224" s="181"/>
      <c r="BS224" s="181"/>
      <c r="BT224" s="181"/>
      <c r="BU224" s="181"/>
      <c r="BV224" s="283"/>
      <c r="BW224" s="283"/>
      <c r="BX224" s="283"/>
      <c r="BY224" s="283"/>
      <c r="BZ224" s="181"/>
      <c r="CA224" s="181"/>
      <c r="CB224" s="181"/>
      <c r="CC224" s="181"/>
      <c r="CD224" s="181"/>
      <c r="CE224" s="181"/>
      <c r="CF224" s="181"/>
      <c r="CG224" s="181"/>
    </row>
    <row r="225" spans="3:85" s="202" customFormat="1">
      <c r="C225" s="55"/>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55"/>
      <c r="AD225" s="143"/>
      <c r="AE225" s="143"/>
      <c r="AF225" s="143"/>
      <c r="AG225" s="143"/>
      <c r="AH225" s="143"/>
      <c r="AI225" s="143"/>
      <c r="AJ225" s="143"/>
      <c r="AK225" s="143"/>
      <c r="AL225" s="143"/>
      <c r="AM225" s="143"/>
      <c r="AN225" s="143"/>
      <c r="AO225" s="143"/>
      <c r="AP225" s="143"/>
      <c r="AQ225" s="143"/>
      <c r="AR225" s="143"/>
      <c r="AS225" s="143"/>
      <c r="AT225" s="143"/>
      <c r="AU225" s="143"/>
      <c r="AV225" s="143"/>
      <c r="AW225" s="143"/>
      <c r="AX225" s="143"/>
      <c r="AY225" s="143"/>
      <c r="AZ225" s="143"/>
      <c r="BA225" s="143"/>
      <c r="BB225" s="143"/>
      <c r="BC225" s="143"/>
      <c r="BD225" s="143"/>
      <c r="BE225" s="143"/>
      <c r="BF225" s="143"/>
      <c r="BG225" s="143"/>
      <c r="BH225" s="143"/>
      <c r="BI225" s="143"/>
      <c r="BJ225" s="143"/>
      <c r="BK225" s="181"/>
      <c r="BL225" s="181"/>
      <c r="BM225" s="181"/>
      <c r="BN225" s="181"/>
      <c r="BO225" s="181"/>
      <c r="BP225" s="181"/>
      <c r="BQ225" s="181"/>
      <c r="BR225" s="181"/>
      <c r="BS225" s="181"/>
      <c r="BT225" s="181"/>
      <c r="BU225" s="181"/>
      <c r="BV225" s="283"/>
      <c r="BW225" s="283"/>
      <c r="BX225" s="283"/>
      <c r="BY225" s="283"/>
      <c r="BZ225" s="181"/>
      <c r="CA225" s="181"/>
      <c r="CB225" s="181"/>
      <c r="CC225" s="181"/>
      <c r="CD225" s="181"/>
      <c r="CE225" s="181"/>
      <c r="CF225" s="181"/>
      <c r="CG225" s="181"/>
    </row>
    <row r="226" spans="3:85" s="202" customFormat="1">
      <c r="C226" s="55"/>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55"/>
      <c r="AD226" s="143"/>
      <c r="AE226" s="143"/>
      <c r="AF226" s="143"/>
      <c r="AG226" s="143"/>
      <c r="AH226" s="143"/>
      <c r="AI226" s="143"/>
      <c r="AJ226" s="143"/>
      <c r="AK226" s="143"/>
      <c r="AL226" s="143"/>
      <c r="AM226" s="143"/>
      <c r="AN226" s="143"/>
      <c r="AO226" s="143"/>
      <c r="AP226" s="143"/>
      <c r="AQ226" s="143"/>
      <c r="AR226" s="143"/>
      <c r="AS226" s="143"/>
      <c r="AT226" s="143"/>
      <c r="AU226" s="143"/>
      <c r="AV226" s="143"/>
      <c r="AW226" s="143"/>
      <c r="AX226" s="143"/>
      <c r="AY226" s="143"/>
      <c r="AZ226" s="143"/>
      <c r="BA226" s="143"/>
      <c r="BB226" s="143"/>
      <c r="BC226" s="143"/>
      <c r="BD226" s="143"/>
      <c r="BE226" s="143"/>
      <c r="BF226" s="143"/>
      <c r="BG226" s="143"/>
      <c r="BH226" s="143"/>
      <c r="BI226" s="143"/>
      <c r="BJ226" s="143"/>
      <c r="BK226" s="181"/>
      <c r="BL226" s="181"/>
      <c r="BM226" s="181"/>
      <c r="BN226" s="181"/>
      <c r="BO226" s="181"/>
      <c r="BP226" s="181"/>
      <c r="BQ226" s="181"/>
      <c r="BR226" s="181"/>
      <c r="BS226" s="181"/>
      <c r="BT226" s="181"/>
      <c r="BU226" s="181"/>
      <c r="BV226" s="283"/>
      <c r="BW226" s="283"/>
      <c r="BX226" s="283"/>
      <c r="BY226" s="283"/>
      <c r="BZ226" s="181"/>
      <c r="CA226" s="181"/>
      <c r="CB226" s="181"/>
      <c r="CC226" s="181"/>
      <c r="CD226" s="181"/>
      <c r="CE226" s="181"/>
      <c r="CF226" s="181"/>
      <c r="CG226" s="181"/>
    </row>
    <row r="227" spans="3:85" s="202" customFormat="1">
      <c r="C227" s="55"/>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55"/>
      <c r="AD227" s="143"/>
      <c r="AE227" s="143"/>
      <c r="AF227" s="143"/>
      <c r="AG227" s="143"/>
      <c r="AH227" s="143"/>
      <c r="AI227" s="143"/>
      <c r="AJ227" s="143"/>
      <c r="AK227" s="143"/>
      <c r="AL227" s="143"/>
      <c r="AM227" s="143"/>
      <c r="AN227" s="143"/>
      <c r="AO227" s="143"/>
      <c r="AP227" s="143"/>
      <c r="AQ227" s="143"/>
      <c r="AR227" s="143"/>
      <c r="AS227" s="143"/>
      <c r="AT227" s="143"/>
      <c r="AU227" s="143"/>
      <c r="AV227" s="143"/>
      <c r="AW227" s="143"/>
      <c r="AX227" s="143"/>
      <c r="AY227" s="143"/>
      <c r="AZ227" s="143"/>
      <c r="BA227" s="143"/>
      <c r="BB227" s="143"/>
      <c r="BC227" s="143"/>
      <c r="BD227" s="143"/>
      <c r="BE227" s="143"/>
      <c r="BF227" s="143"/>
      <c r="BG227" s="143"/>
      <c r="BH227" s="143"/>
      <c r="BI227" s="143"/>
      <c r="BJ227" s="143"/>
      <c r="BK227" s="181"/>
      <c r="BL227" s="181"/>
      <c r="BM227" s="181"/>
      <c r="BN227" s="181"/>
      <c r="BO227" s="181"/>
      <c r="BP227" s="181"/>
      <c r="BQ227" s="181"/>
      <c r="BR227" s="181"/>
      <c r="BS227" s="181"/>
      <c r="BT227" s="181"/>
      <c r="BU227" s="181"/>
      <c r="BV227" s="283"/>
      <c r="BW227" s="283"/>
      <c r="BX227" s="283"/>
      <c r="BY227" s="283"/>
      <c r="BZ227" s="181"/>
      <c r="CA227" s="181"/>
      <c r="CB227" s="181"/>
      <c r="CC227" s="181"/>
      <c r="CD227" s="181"/>
      <c r="CE227" s="181"/>
      <c r="CF227" s="181"/>
      <c r="CG227" s="181"/>
    </row>
    <row r="228" spans="3:85" s="202" customFormat="1">
      <c r="C228" s="55"/>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55"/>
      <c r="AD228" s="143"/>
      <c r="AE228" s="143"/>
      <c r="AF228" s="143"/>
      <c r="AG228" s="143"/>
      <c r="AH228" s="143"/>
      <c r="AI228" s="143"/>
      <c r="AJ228" s="143"/>
      <c r="AK228" s="143"/>
      <c r="AL228" s="143"/>
      <c r="AM228" s="143"/>
      <c r="AN228" s="143"/>
      <c r="AO228" s="143"/>
      <c r="AP228" s="143"/>
      <c r="AQ228" s="143"/>
      <c r="AR228" s="143"/>
      <c r="AS228" s="143"/>
      <c r="AT228" s="143"/>
      <c r="AU228" s="143"/>
      <c r="AV228" s="143"/>
      <c r="AW228" s="143"/>
      <c r="AX228" s="143"/>
      <c r="AY228" s="143"/>
      <c r="AZ228" s="143"/>
      <c r="BA228" s="143"/>
      <c r="BB228" s="143"/>
      <c r="BC228" s="143"/>
      <c r="BD228" s="143"/>
      <c r="BE228" s="143"/>
      <c r="BF228" s="143"/>
      <c r="BG228" s="143"/>
      <c r="BH228" s="143"/>
      <c r="BI228" s="143"/>
      <c r="BJ228" s="143"/>
      <c r="BK228" s="181"/>
      <c r="BL228" s="181"/>
      <c r="BM228" s="181"/>
      <c r="BN228" s="181"/>
      <c r="BO228" s="181"/>
      <c r="BP228" s="181"/>
      <c r="BQ228" s="181"/>
      <c r="BR228" s="181"/>
      <c r="BS228" s="181"/>
      <c r="BT228" s="181"/>
      <c r="BU228" s="181"/>
      <c r="BV228" s="283"/>
      <c r="BW228" s="283"/>
      <c r="BX228" s="283"/>
      <c r="BY228" s="283"/>
      <c r="BZ228" s="181"/>
      <c r="CA228" s="181"/>
      <c r="CB228" s="181"/>
      <c r="CC228" s="181"/>
      <c r="CD228" s="181"/>
      <c r="CE228" s="181"/>
      <c r="CF228" s="181"/>
      <c r="CG228" s="181"/>
    </row>
    <row r="229" spans="3:85" s="202" customFormat="1">
      <c r="C229" s="55"/>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55"/>
      <c r="AD229" s="143"/>
      <c r="AE229" s="143"/>
      <c r="AF229" s="143"/>
      <c r="AG229" s="143"/>
      <c r="AH229" s="143"/>
      <c r="AI229" s="143"/>
      <c r="AJ229" s="143"/>
      <c r="AK229" s="143"/>
      <c r="AL229" s="143"/>
      <c r="AM229" s="143"/>
      <c r="AN229" s="143"/>
      <c r="AO229" s="143"/>
      <c r="AP229" s="143"/>
      <c r="AQ229" s="143"/>
      <c r="AR229" s="143"/>
      <c r="AS229" s="143"/>
      <c r="AT229" s="143"/>
      <c r="AU229" s="143"/>
      <c r="AV229" s="143"/>
      <c r="AW229" s="143"/>
      <c r="AX229" s="143"/>
      <c r="AY229" s="143"/>
      <c r="AZ229" s="143"/>
      <c r="BA229" s="143"/>
      <c r="BB229" s="143"/>
      <c r="BC229" s="143"/>
      <c r="BD229" s="143"/>
      <c r="BE229" s="143"/>
      <c r="BF229" s="143"/>
      <c r="BG229" s="143"/>
      <c r="BH229" s="143"/>
      <c r="BI229" s="143"/>
      <c r="BJ229" s="143"/>
      <c r="BK229" s="181"/>
      <c r="BL229" s="181"/>
      <c r="BM229" s="181"/>
      <c r="BN229" s="181"/>
      <c r="BO229" s="181"/>
      <c r="BP229" s="181"/>
      <c r="BQ229" s="181"/>
      <c r="BR229" s="181"/>
      <c r="BS229" s="181"/>
      <c r="BT229" s="181"/>
      <c r="BU229" s="181"/>
      <c r="BV229" s="283"/>
      <c r="BW229" s="283"/>
      <c r="BX229" s="283"/>
      <c r="BY229" s="283"/>
      <c r="BZ229" s="181"/>
      <c r="CA229" s="181"/>
      <c r="CB229" s="181"/>
      <c r="CC229" s="181"/>
      <c r="CD229" s="181"/>
      <c r="CE229" s="181"/>
      <c r="CF229" s="181"/>
      <c r="CG229" s="181"/>
    </row>
    <row r="230" spans="3:85" s="202" customFormat="1">
      <c r="C230" s="55"/>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55"/>
      <c r="AD230" s="143"/>
      <c r="AE230" s="143"/>
      <c r="AF230" s="143"/>
      <c r="AG230" s="143"/>
      <c r="AH230" s="143"/>
      <c r="AI230" s="143"/>
      <c r="AJ230" s="143"/>
      <c r="AK230" s="143"/>
      <c r="AL230" s="143"/>
      <c r="AM230" s="143"/>
      <c r="AN230" s="143"/>
      <c r="AO230" s="143"/>
      <c r="AP230" s="143"/>
      <c r="AQ230" s="143"/>
      <c r="AR230" s="143"/>
      <c r="AS230" s="143"/>
      <c r="AT230" s="143"/>
      <c r="AU230" s="143"/>
      <c r="AV230" s="143"/>
      <c r="AW230" s="143"/>
      <c r="AX230" s="143"/>
      <c r="AY230" s="143"/>
      <c r="AZ230" s="143"/>
      <c r="BA230" s="143"/>
      <c r="BB230" s="143"/>
      <c r="BC230" s="143"/>
      <c r="BD230" s="143"/>
      <c r="BE230" s="143"/>
      <c r="BF230" s="143"/>
      <c r="BG230" s="143"/>
      <c r="BH230" s="143"/>
      <c r="BI230" s="143"/>
      <c r="BJ230" s="143"/>
      <c r="BK230" s="181"/>
      <c r="BL230" s="181"/>
      <c r="BM230" s="181"/>
      <c r="BN230" s="181"/>
      <c r="BO230" s="181"/>
      <c r="BP230" s="181"/>
      <c r="BQ230" s="181"/>
      <c r="BR230" s="181"/>
      <c r="BS230" s="181"/>
      <c r="BT230" s="181"/>
      <c r="BU230" s="181"/>
      <c r="BV230" s="283"/>
      <c r="BW230" s="283"/>
      <c r="BX230" s="283"/>
      <c r="BY230" s="283"/>
      <c r="BZ230" s="181"/>
      <c r="CA230" s="181"/>
      <c r="CB230" s="181"/>
      <c r="CC230" s="181"/>
      <c r="CD230" s="181"/>
      <c r="CE230" s="181"/>
      <c r="CF230" s="181"/>
      <c r="CG230" s="181"/>
    </row>
    <row r="231" spans="3:85" s="202" customFormat="1">
      <c r="C231" s="55"/>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55"/>
      <c r="AD231" s="143"/>
      <c r="AE231" s="143"/>
      <c r="AF231" s="143"/>
      <c r="AG231" s="143"/>
      <c r="AH231" s="143"/>
      <c r="AI231" s="143"/>
      <c r="AJ231" s="143"/>
      <c r="AK231" s="143"/>
      <c r="AL231" s="143"/>
      <c r="AM231" s="143"/>
      <c r="AN231" s="143"/>
      <c r="AO231" s="143"/>
      <c r="AP231" s="143"/>
      <c r="AQ231" s="143"/>
      <c r="AR231" s="143"/>
      <c r="AS231" s="143"/>
      <c r="AT231" s="143"/>
      <c r="AU231" s="143"/>
      <c r="AV231" s="143"/>
      <c r="AW231" s="143"/>
      <c r="AX231" s="143"/>
      <c r="AY231" s="143"/>
      <c r="AZ231" s="143"/>
      <c r="BA231" s="143"/>
      <c r="BB231" s="143"/>
      <c r="BC231" s="143"/>
      <c r="BD231" s="143"/>
      <c r="BE231" s="143"/>
      <c r="BF231" s="143"/>
      <c r="BG231" s="143"/>
      <c r="BH231" s="143"/>
      <c r="BI231" s="143"/>
      <c r="BJ231" s="143"/>
      <c r="BK231" s="181"/>
      <c r="BL231" s="181"/>
      <c r="BM231" s="181"/>
      <c r="BN231" s="181"/>
      <c r="BO231" s="181"/>
      <c r="BP231" s="181"/>
      <c r="BQ231" s="181"/>
      <c r="BR231" s="181"/>
      <c r="BS231" s="181"/>
      <c r="BT231" s="181"/>
      <c r="BU231" s="181"/>
      <c r="BV231" s="283"/>
      <c r="BW231" s="283"/>
      <c r="BX231" s="283"/>
      <c r="BY231" s="283"/>
      <c r="BZ231" s="181"/>
      <c r="CA231" s="181"/>
      <c r="CB231" s="181"/>
      <c r="CC231" s="181"/>
      <c r="CD231" s="181"/>
      <c r="CE231" s="181"/>
      <c r="CF231" s="181"/>
      <c r="CG231" s="181"/>
    </row>
    <row r="232" spans="3:85" s="202" customFormat="1">
      <c r="C232" s="55"/>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55"/>
      <c r="AD232" s="143"/>
      <c r="AE232" s="143"/>
      <c r="AF232" s="143"/>
      <c r="AG232" s="143"/>
      <c r="AH232" s="143"/>
      <c r="AI232" s="143"/>
      <c r="AJ232" s="143"/>
      <c r="AK232" s="143"/>
      <c r="AL232" s="143"/>
      <c r="AM232" s="143"/>
      <c r="AN232" s="143"/>
      <c r="AO232" s="143"/>
      <c r="AP232" s="143"/>
      <c r="AQ232" s="143"/>
      <c r="AR232" s="143"/>
      <c r="AS232" s="143"/>
      <c r="AT232" s="143"/>
      <c r="AU232" s="143"/>
      <c r="AV232" s="143"/>
      <c r="AW232" s="143"/>
      <c r="AX232" s="143"/>
      <c r="AY232" s="143"/>
      <c r="AZ232" s="143"/>
      <c r="BA232" s="143"/>
      <c r="BB232" s="143"/>
      <c r="BC232" s="143"/>
      <c r="BD232" s="143"/>
      <c r="BE232" s="143"/>
      <c r="BF232" s="143"/>
      <c r="BG232" s="143"/>
      <c r="BH232" s="143"/>
      <c r="BI232" s="143"/>
      <c r="BJ232" s="143"/>
      <c r="BK232" s="181"/>
      <c r="BL232" s="181"/>
      <c r="BM232" s="181"/>
      <c r="BN232" s="181"/>
      <c r="BO232" s="181"/>
      <c r="BP232" s="181"/>
      <c r="BQ232" s="181"/>
      <c r="BR232" s="181"/>
      <c r="BS232" s="181"/>
      <c r="BT232" s="181"/>
      <c r="BU232" s="181"/>
      <c r="BV232" s="283"/>
      <c r="BW232" s="283"/>
      <c r="BX232" s="283"/>
      <c r="BY232" s="283"/>
      <c r="BZ232" s="181"/>
      <c r="CA232" s="181"/>
      <c r="CB232" s="181"/>
      <c r="CC232" s="181"/>
      <c r="CD232" s="181"/>
      <c r="CE232" s="181"/>
      <c r="CF232" s="181"/>
      <c r="CG232" s="181"/>
    </row>
    <row r="233" spans="3:85" s="202" customFormat="1">
      <c r="C233" s="55"/>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55"/>
      <c r="AD233" s="143"/>
      <c r="AE233" s="143"/>
      <c r="AF233" s="143"/>
      <c r="AG233" s="143"/>
      <c r="AH233" s="143"/>
      <c r="AI233" s="143"/>
      <c r="AJ233" s="143"/>
      <c r="AK233" s="143"/>
      <c r="AL233" s="143"/>
      <c r="AM233" s="143"/>
      <c r="AN233" s="143"/>
      <c r="AO233" s="143"/>
      <c r="AP233" s="143"/>
      <c r="AQ233" s="143"/>
      <c r="AR233" s="143"/>
      <c r="AS233" s="143"/>
      <c r="AT233" s="143"/>
      <c r="AU233" s="143"/>
      <c r="AV233" s="143"/>
      <c r="AW233" s="143"/>
      <c r="AX233" s="143"/>
      <c r="AY233" s="143"/>
      <c r="AZ233" s="143"/>
      <c r="BA233" s="143"/>
      <c r="BB233" s="143"/>
      <c r="BC233" s="143"/>
      <c r="BD233" s="143"/>
      <c r="BE233" s="143"/>
      <c r="BF233" s="143"/>
      <c r="BG233" s="143"/>
      <c r="BH233" s="143"/>
      <c r="BI233" s="143"/>
      <c r="BJ233" s="143"/>
      <c r="BK233" s="181"/>
      <c r="BL233" s="181"/>
      <c r="BM233" s="181"/>
      <c r="BN233" s="181"/>
      <c r="BO233" s="181"/>
      <c r="BP233" s="181"/>
      <c r="BQ233" s="181"/>
      <c r="BR233" s="181"/>
      <c r="BS233" s="181"/>
      <c r="BT233" s="181"/>
      <c r="BU233" s="181"/>
      <c r="BV233" s="283"/>
      <c r="BW233" s="283"/>
      <c r="BX233" s="283"/>
      <c r="BY233" s="283"/>
      <c r="BZ233" s="181"/>
      <c r="CA233" s="181"/>
      <c r="CB233" s="181"/>
      <c r="CC233" s="181"/>
      <c r="CD233" s="181"/>
      <c r="CE233" s="181"/>
      <c r="CF233" s="181"/>
      <c r="CG233" s="181"/>
    </row>
    <row r="234" spans="3:85" s="202" customFormat="1">
      <c r="C234" s="55"/>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55"/>
      <c r="AD234" s="143"/>
      <c r="AE234" s="143"/>
      <c r="AF234" s="143"/>
      <c r="AG234" s="143"/>
      <c r="AH234" s="143"/>
      <c r="AI234" s="143"/>
      <c r="AJ234" s="143"/>
      <c r="AK234" s="143"/>
      <c r="AL234" s="143"/>
      <c r="AM234" s="143"/>
      <c r="AN234" s="143"/>
      <c r="AO234" s="143"/>
      <c r="AP234" s="143"/>
      <c r="AQ234" s="143"/>
      <c r="AR234" s="143"/>
      <c r="AS234" s="143"/>
      <c r="AT234" s="143"/>
      <c r="AU234" s="143"/>
      <c r="AV234" s="143"/>
      <c r="AW234" s="143"/>
      <c r="AX234" s="143"/>
      <c r="AY234" s="143"/>
      <c r="AZ234" s="143"/>
      <c r="BA234" s="143"/>
      <c r="BB234" s="143"/>
      <c r="BC234" s="143"/>
      <c r="BD234" s="143"/>
      <c r="BE234" s="143"/>
      <c r="BF234" s="143"/>
      <c r="BG234" s="143"/>
      <c r="BH234" s="143"/>
      <c r="BI234" s="143"/>
      <c r="BJ234" s="143"/>
      <c r="BK234" s="181"/>
      <c r="BL234" s="181"/>
      <c r="BM234" s="181"/>
      <c r="BN234" s="181"/>
      <c r="BO234" s="181"/>
      <c r="BP234" s="181"/>
      <c r="BQ234" s="181"/>
      <c r="BR234" s="181"/>
      <c r="BS234" s="181"/>
      <c r="BT234" s="181"/>
      <c r="BU234" s="181"/>
      <c r="BV234" s="283"/>
      <c r="BW234" s="283"/>
      <c r="BX234" s="283"/>
      <c r="BY234" s="283"/>
      <c r="BZ234" s="181"/>
      <c r="CA234" s="181"/>
      <c r="CB234" s="181"/>
      <c r="CC234" s="181"/>
      <c r="CD234" s="181"/>
      <c r="CE234" s="181"/>
      <c r="CF234" s="181"/>
      <c r="CG234" s="181"/>
    </row>
    <row r="235" spans="3:85" s="202" customFormat="1">
      <c r="C235" s="55"/>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55"/>
      <c r="AD235" s="143"/>
      <c r="AE235" s="143"/>
      <c r="AF235" s="143"/>
      <c r="AG235" s="143"/>
      <c r="AH235" s="143"/>
      <c r="AI235" s="143"/>
      <c r="AJ235" s="143"/>
      <c r="AK235" s="143"/>
      <c r="AL235" s="143"/>
      <c r="AM235" s="143"/>
      <c r="AN235" s="143"/>
      <c r="AO235" s="143"/>
      <c r="AP235" s="143"/>
      <c r="AQ235" s="143"/>
      <c r="AR235" s="143"/>
      <c r="AS235" s="143"/>
      <c r="AT235" s="143"/>
      <c r="AU235" s="143"/>
      <c r="AV235" s="143"/>
      <c r="AW235" s="143"/>
      <c r="AX235" s="143"/>
      <c r="AY235" s="143"/>
      <c r="AZ235" s="143"/>
      <c r="BA235" s="143"/>
      <c r="BB235" s="143"/>
      <c r="BC235" s="143"/>
      <c r="BD235" s="143"/>
      <c r="BE235" s="143"/>
      <c r="BF235" s="143"/>
      <c r="BG235" s="143"/>
      <c r="BH235" s="143"/>
      <c r="BI235" s="143"/>
      <c r="BJ235" s="143"/>
      <c r="BK235" s="181"/>
      <c r="BL235" s="181"/>
      <c r="BM235" s="181"/>
      <c r="BN235" s="181"/>
      <c r="BO235" s="181"/>
      <c r="BP235" s="181"/>
      <c r="BQ235" s="181"/>
      <c r="BR235" s="181"/>
      <c r="BS235" s="181"/>
      <c r="BT235" s="181"/>
      <c r="BU235" s="181"/>
      <c r="BV235" s="283"/>
      <c r="BW235" s="283"/>
      <c r="BX235" s="283"/>
      <c r="BY235" s="283"/>
      <c r="BZ235" s="181"/>
      <c r="CA235" s="181"/>
      <c r="CB235" s="181"/>
      <c r="CC235" s="181"/>
      <c r="CD235" s="181"/>
      <c r="CE235" s="181"/>
      <c r="CF235" s="181"/>
      <c r="CG235" s="181"/>
    </row>
    <row r="236" spans="3:85" s="202" customFormat="1">
      <c r="C236" s="55"/>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55"/>
      <c r="AD236" s="143"/>
      <c r="AE236" s="143"/>
      <c r="AF236" s="143"/>
      <c r="AG236" s="143"/>
      <c r="AH236" s="143"/>
      <c r="AI236" s="143"/>
      <c r="AJ236" s="143"/>
      <c r="AK236" s="143"/>
      <c r="AL236" s="143"/>
      <c r="AM236" s="143"/>
      <c r="AN236" s="143"/>
      <c r="AO236" s="143"/>
      <c r="AP236" s="143"/>
      <c r="AQ236" s="143"/>
      <c r="AR236" s="143"/>
      <c r="AS236" s="143"/>
      <c r="AT236" s="143"/>
      <c r="AU236" s="143"/>
      <c r="AV236" s="143"/>
      <c r="AW236" s="143"/>
      <c r="AX236" s="143"/>
      <c r="AY236" s="143"/>
      <c r="AZ236" s="143"/>
      <c r="BA236" s="143"/>
      <c r="BB236" s="143"/>
      <c r="BC236" s="143"/>
      <c r="BD236" s="143"/>
      <c r="BE236" s="143"/>
      <c r="BF236" s="143"/>
      <c r="BG236" s="143"/>
      <c r="BH236" s="143"/>
      <c r="BI236" s="143"/>
      <c r="BJ236" s="143"/>
      <c r="BK236" s="181"/>
      <c r="BL236" s="181"/>
      <c r="BM236" s="181"/>
      <c r="BN236" s="181"/>
      <c r="BO236" s="181"/>
      <c r="BP236" s="181"/>
      <c r="BQ236" s="181"/>
      <c r="BR236" s="181"/>
      <c r="BS236" s="181"/>
      <c r="BT236" s="181"/>
      <c r="BU236" s="181"/>
      <c r="BV236" s="283"/>
      <c r="BW236" s="283"/>
      <c r="BX236" s="283"/>
      <c r="BY236" s="283"/>
      <c r="BZ236" s="181"/>
      <c r="CA236" s="181"/>
      <c r="CB236" s="181"/>
      <c r="CC236" s="181"/>
      <c r="CD236" s="181"/>
      <c r="CE236" s="181"/>
      <c r="CF236" s="181"/>
      <c r="CG236" s="181"/>
    </row>
    <row r="237" spans="3:85" s="202" customFormat="1">
      <c r="C237" s="55"/>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55"/>
      <c r="AD237" s="143"/>
      <c r="AE237" s="143"/>
      <c r="AF237" s="143"/>
      <c r="AG237" s="143"/>
      <c r="AH237" s="143"/>
      <c r="AI237" s="143"/>
      <c r="AJ237" s="143"/>
      <c r="AK237" s="143"/>
      <c r="AL237" s="143"/>
      <c r="AM237" s="143"/>
      <c r="AN237" s="143"/>
      <c r="AO237" s="143"/>
      <c r="AP237" s="143"/>
      <c r="AQ237" s="143"/>
      <c r="AR237" s="143"/>
      <c r="AS237" s="143"/>
      <c r="AT237" s="143"/>
      <c r="AU237" s="143"/>
      <c r="AV237" s="143"/>
      <c r="AW237" s="143"/>
      <c r="AX237" s="143"/>
      <c r="AY237" s="143"/>
      <c r="AZ237" s="143"/>
      <c r="BA237" s="143"/>
      <c r="BB237" s="143"/>
      <c r="BC237" s="143"/>
      <c r="BD237" s="143"/>
      <c r="BE237" s="143"/>
      <c r="BF237" s="143"/>
      <c r="BG237" s="143"/>
      <c r="BH237" s="143"/>
      <c r="BI237" s="143"/>
      <c r="BJ237" s="143"/>
      <c r="BK237" s="181"/>
      <c r="BL237" s="181"/>
      <c r="BM237" s="181"/>
      <c r="BN237" s="181"/>
      <c r="BO237" s="181"/>
      <c r="BP237" s="181"/>
      <c r="BQ237" s="181"/>
      <c r="BR237" s="181"/>
      <c r="BS237" s="181"/>
      <c r="BT237" s="181"/>
      <c r="BU237" s="181"/>
      <c r="BV237" s="283"/>
      <c r="BW237" s="283"/>
      <c r="BX237" s="283"/>
      <c r="BY237" s="283"/>
      <c r="BZ237" s="181"/>
      <c r="CA237" s="181"/>
      <c r="CB237" s="181"/>
      <c r="CC237" s="181"/>
      <c r="CD237" s="181"/>
      <c r="CE237" s="181"/>
      <c r="CF237" s="181"/>
      <c r="CG237" s="181"/>
    </row>
    <row r="238" spans="3:85" s="202" customFormat="1">
      <c r="C238" s="55"/>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55"/>
      <c r="AD238" s="143"/>
      <c r="AE238" s="143"/>
      <c r="AF238" s="143"/>
      <c r="AG238" s="143"/>
      <c r="AH238" s="143"/>
      <c r="AI238" s="143"/>
      <c r="AJ238" s="143"/>
      <c r="AK238" s="143"/>
      <c r="AL238" s="143"/>
      <c r="AM238" s="143"/>
      <c r="AN238" s="143"/>
      <c r="AO238" s="143"/>
      <c r="AP238" s="143"/>
      <c r="AQ238" s="143"/>
      <c r="AR238" s="143"/>
      <c r="AS238" s="143"/>
      <c r="AT238" s="143"/>
      <c r="AU238" s="143"/>
      <c r="AV238" s="143"/>
      <c r="AW238" s="143"/>
      <c r="AX238" s="143"/>
      <c r="AY238" s="143"/>
      <c r="AZ238" s="143"/>
      <c r="BA238" s="143"/>
      <c r="BB238" s="143"/>
      <c r="BC238" s="143"/>
      <c r="BD238" s="143"/>
      <c r="BE238" s="143"/>
      <c r="BF238" s="143"/>
      <c r="BG238" s="143"/>
      <c r="BH238" s="143"/>
      <c r="BI238" s="143"/>
      <c r="BJ238" s="143"/>
      <c r="BK238" s="181"/>
      <c r="BL238" s="181"/>
      <c r="BM238" s="181"/>
      <c r="BN238" s="181"/>
      <c r="BO238" s="181"/>
      <c r="BP238" s="181"/>
      <c r="BQ238" s="181"/>
      <c r="BR238" s="181"/>
      <c r="BS238" s="181"/>
      <c r="BT238" s="181"/>
      <c r="BU238" s="181"/>
      <c r="BV238" s="283"/>
      <c r="BW238" s="283"/>
      <c r="BX238" s="283"/>
      <c r="BY238" s="283"/>
      <c r="BZ238" s="181"/>
      <c r="CA238" s="181"/>
      <c r="CB238" s="181"/>
      <c r="CC238" s="181"/>
      <c r="CD238" s="181"/>
      <c r="CE238" s="181"/>
      <c r="CF238" s="181"/>
      <c r="CG238" s="181"/>
    </row>
    <row r="239" spans="3:85" s="202" customFormat="1">
      <c r="C239" s="55"/>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55"/>
      <c r="AD239" s="143"/>
      <c r="AE239" s="143"/>
      <c r="AF239" s="143"/>
      <c r="AG239" s="143"/>
      <c r="AH239" s="143"/>
      <c r="AI239" s="143"/>
      <c r="AJ239" s="143"/>
      <c r="AK239" s="143"/>
      <c r="AL239" s="143"/>
      <c r="AM239" s="143"/>
      <c r="AN239" s="143"/>
      <c r="AO239" s="143"/>
      <c r="AP239" s="143"/>
      <c r="AQ239" s="143"/>
      <c r="AR239" s="143"/>
      <c r="AS239" s="143"/>
      <c r="AT239" s="143"/>
      <c r="AU239" s="143"/>
      <c r="AV239" s="143"/>
      <c r="AW239" s="143"/>
      <c r="AX239" s="143"/>
      <c r="AY239" s="143"/>
      <c r="AZ239" s="143"/>
      <c r="BA239" s="143"/>
      <c r="BB239" s="143"/>
      <c r="BC239" s="143"/>
      <c r="BD239" s="143"/>
      <c r="BE239" s="143"/>
      <c r="BF239" s="143"/>
      <c r="BG239" s="143"/>
      <c r="BH239" s="143"/>
      <c r="BI239" s="143"/>
      <c r="BJ239" s="143"/>
      <c r="BK239" s="181"/>
      <c r="BL239" s="181"/>
      <c r="BM239" s="181"/>
      <c r="BN239" s="181"/>
      <c r="BO239" s="181"/>
      <c r="BP239" s="181"/>
      <c r="BQ239" s="181"/>
      <c r="BR239" s="181"/>
      <c r="BS239" s="181"/>
      <c r="BT239" s="181"/>
      <c r="BU239" s="181"/>
      <c r="BV239" s="283"/>
      <c r="BW239" s="283"/>
      <c r="BX239" s="283"/>
      <c r="BY239" s="283"/>
      <c r="BZ239" s="181"/>
      <c r="CA239" s="181"/>
      <c r="CB239" s="181"/>
      <c r="CC239" s="181"/>
      <c r="CD239" s="181"/>
      <c r="CE239" s="181"/>
      <c r="CF239" s="181"/>
      <c r="CG239" s="181"/>
    </row>
    <row r="240" spans="3:85" s="202" customFormat="1">
      <c r="C240" s="55"/>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55"/>
      <c r="AD240" s="143"/>
      <c r="AE240" s="143"/>
      <c r="AF240" s="143"/>
      <c r="AG240" s="143"/>
      <c r="AH240" s="143"/>
      <c r="AI240" s="143"/>
      <c r="AJ240" s="143"/>
      <c r="AK240" s="143"/>
      <c r="AL240" s="143"/>
      <c r="AM240" s="143"/>
      <c r="AN240" s="143"/>
      <c r="AO240" s="143"/>
      <c r="AP240" s="143"/>
      <c r="AQ240" s="143"/>
      <c r="AR240" s="143"/>
      <c r="AS240" s="143"/>
      <c r="AT240" s="143"/>
      <c r="AU240" s="143"/>
      <c r="AV240" s="143"/>
      <c r="AW240" s="143"/>
      <c r="AX240" s="143"/>
      <c r="AY240" s="143"/>
      <c r="AZ240" s="143"/>
      <c r="BA240" s="143"/>
      <c r="BB240" s="143"/>
      <c r="BC240" s="143"/>
      <c r="BD240" s="143"/>
      <c r="BE240" s="143"/>
      <c r="BF240" s="143"/>
      <c r="BG240" s="143"/>
      <c r="BH240" s="143"/>
      <c r="BI240" s="143"/>
      <c r="BJ240" s="143"/>
      <c r="BK240" s="181"/>
      <c r="BL240" s="181"/>
      <c r="BM240" s="181"/>
      <c r="BN240" s="181"/>
      <c r="BO240" s="181"/>
      <c r="BP240" s="181"/>
      <c r="BQ240" s="181"/>
      <c r="BR240" s="181"/>
      <c r="BS240" s="181"/>
      <c r="BT240" s="181"/>
      <c r="BU240" s="181"/>
      <c r="BV240" s="283"/>
      <c r="BW240" s="283"/>
      <c r="BX240" s="283"/>
      <c r="BY240" s="283"/>
      <c r="BZ240" s="181"/>
      <c r="CA240" s="181"/>
      <c r="CB240" s="181"/>
      <c r="CC240" s="181"/>
      <c r="CD240" s="181"/>
      <c r="CE240" s="181"/>
      <c r="CF240" s="181"/>
      <c r="CG240" s="181"/>
    </row>
    <row r="241" spans="3:85" s="202" customFormat="1">
      <c r="C241" s="55"/>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55"/>
      <c r="AD241" s="143"/>
      <c r="AE241" s="143"/>
      <c r="AF241" s="143"/>
      <c r="AG241" s="143"/>
      <c r="AH241" s="143"/>
      <c r="AI241" s="143"/>
      <c r="AJ241" s="143"/>
      <c r="AK241" s="143"/>
      <c r="AL241" s="143"/>
      <c r="AM241" s="143"/>
      <c r="AN241" s="143"/>
      <c r="AO241" s="143"/>
      <c r="AP241" s="143"/>
      <c r="AQ241" s="143"/>
      <c r="AR241" s="143"/>
      <c r="AS241" s="143"/>
      <c r="AT241" s="143"/>
      <c r="AU241" s="143"/>
      <c r="AV241" s="143"/>
      <c r="AW241" s="143"/>
      <c r="AX241" s="143"/>
      <c r="AY241" s="143"/>
      <c r="AZ241" s="143"/>
      <c r="BA241" s="143"/>
      <c r="BB241" s="143"/>
      <c r="BC241" s="143"/>
      <c r="BD241" s="143"/>
      <c r="BE241" s="143"/>
      <c r="BF241" s="143"/>
      <c r="BG241" s="143"/>
      <c r="BH241" s="143"/>
      <c r="BI241" s="143"/>
      <c r="BJ241" s="143"/>
      <c r="BK241" s="181"/>
      <c r="BL241" s="181"/>
      <c r="BM241" s="181"/>
      <c r="BN241" s="181"/>
      <c r="BO241" s="181"/>
      <c r="BP241" s="181"/>
      <c r="BQ241" s="181"/>
      <c r="BR241" s="181"/>
      <c r="BS241" s="181"/>
      <c r="BT241" s="181"/>
      <c r="BU241" s="181"/>
      <c r="BV241" s="283"/>
      <c r="BW241" s="283"/>
      <c r="BX241" s="283"/>
      <c r="BY241" s="283"/>
      <c r="BZ241" s="181"/>
      <c r="CA241" s="181"/>
      <c r="CB241" s="181"/>
      <c r="CC241" s="181"/>
      <c r="CD241" s="181"/>
      <c r="CE241" s="181"/>
      <c r="CF241" s="181"/>
      <c r="CG241" s="181"/>
    </row>
    <row r="242" spans="3:85" s="202" customFormat="1">
      <c r="C242" s="55"/>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55"/>
      <c r="AD242" s="143"/>
      <c r="AE242" s="143"/>
      <c r="AF242" s="143"/>
      <c r="AG242" s="143"/>
      <c r="AH242" s="143"/>
      <c r="AI242" s="143"/>
      <c r="AJ242" s="143"/>
      <c r="AK242" s="143"/>
      <c r="AL242" s="143"/>
      <c r="AM242" s="143"/>
      <c r="AN242" s="143"/>
      <c r="AO242" s="143"/>
      <c r="AP242" s="143"/>
      <c r="AQ242" s="143"/>
      <c r="AR242" s="143"/>
      <c r="AS242" s="143"/>
      <c r="AT242" s="143"/>
      <c r="AU242" s="143"/>
      <c r="AV242" s="143"/>
      <c r="AW242" s="143"/>
      <c r="AX242" s="143"/>
      <c r="AY242" s="143"/>
      <c r="AZ242" s="143"/>
      <c r="BA242" s="143"/>
      <c r="BB242" s="143"/>
      <c r="BC242" s="143"/>
      <c r="BD242" s="143"/>
      <c r="BE242" s="143"/>
      <c r="BF242" s="143"/>
      <c r="BG242" s="143"/>
      <c r="BH242" s="143"/>
      <c r="BI242" s="143"/>
      <c r="BJ242" s="143"/>
      <c r="BK242" s="181"/>
      <c r="BL242" s="181"/>
      <c r="BM242" s="181"/>
      <c r="BN242" s="181"/>
      <c r="BO242" s="181"/>
      <c r="BP242" s="181"/>
      <c r="BQ242" s="181"/>
      <c r="BR242" s="181"/>
      <c r="BS242" s="181"/>
      <c r="BT242" s="181"/>
      <c r="BU242" s="181"/>
      <c r="BV242" s="283"/>
      <c r="BW242" s="283"/>
      <c r="BX242" s="283"/>
      <c r="BY242" s="283"/>
      <c r="BZ242" s="181"/>
      <c r="CA242" s="181"/>
      <c r="CB242" s="181"/>
      <c r="CC242" s="181"/>
      <c r="CD242" s="181"/>
      <c r="CE242" s="181"/>
      <c r="CF242" s="181"/>
      <c r="CG242" s="181"/>
    </row>
    <row r="243" spans="3:85" s="202" customFormat="1">
      <c r="C243" s="55"/>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55"/>
      <c r="AD243" s="143"/>
      <c r="AE243" s="143"/>
      <c r="AF243" s="143"/>
      <c r="AG243" s="143"/>
      <c r="AH243" s="143"/>
      <c r="AI243" s="143"/>
      <c r="AJ243" s="143"/>
      <c r="AK243" s="143"/>
      <c r="AL243" s="143"/>
      <c r="AM243" s="143"/>
      <c r="AN243" s="143"/>
      <c r="AO243" s="143"/>
      <c r="AP243" s="143"/>
      <c r="AQ243" s="143"/>
      <c r="AR243" s="143"/>
      <c r="AS243" s="143"/>
      <c r="AT243" s="143"/>
      <c r="AU243" s="143"/>
      <c r="AV243" s="143"/>
      <c r="AW243" s="143"/>
      <c r="AX243" s="143"/>
      <c r="AY243" s="143"/>
      <c r="AZ243" s="143"/>
      <c r="BA243" s="143"/>
      <c r="BB243" s="143"/>
      <c r="BC243" s="143"/>
      <c r="BD243" s="143"/>
      <c r="BE243" s="143"/>
      <c r="BF243" s="143"/>
      <c r="BG243" s="143"/>
      <c r="BH243" s="143"/>
      <c r="BI243" s="143"/>
      <c r="BJ243" s="143"/>
      <c r="BK243" s="181"/>
      <c r="BL243" s="181"/>
      <c r="BM243" s="181"/>
      <c r="BN243" s="181"/>
      <c r="BO243" s="181"/>
      <c r="BP243" s="181"/>
      <c r="BQ243" s="181"/>
      <c r="BR243" s="181"/>
      <c r="BS243" s="181"/>
      <c r="BT243" s="181"/>
      <c r="BU243" s="181"/>
      <c r="BV243" s="283"/>
      <c r="BW243" s="283"/>
      <c r="BX243" s="283"/>
      <c r="BY243" s="283"/>
      <c r="BZ243" s="181"/>
      <c r="CA243" s="181"/>
      <c r="CB243" s="181"/>
      <c r="CC243" s="181"/>
      <c r="CD243" s="181"/>
      <c r="CE243" s="181"/>
      <c r="CF243" s="181"/>
      <c r="CG243" s="181"/>
    </row>
    <row r="244" spans="3:85" s="202" customFormat="1">
      <c r="C244" s="55"/>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55"/>
      <c r="AD244" s="143"/>
      <c r="AE244" s="143"/>
      <c r="AF244" s="143"/>
      <c r="AG244" s="143"/>
      <c r="AH244" s="143"/>
      <c r="AI244" s="143"/>
      <c r="AJ244" s="143"/>
      <c r="AK244" s="143"/>
      <c r="AL244" s="143"/>
      <c r="AM244" s="143"/>
      <c r="AN244" s="143"/>
      <c r="AO244" s="143"/>
      <c r="AP244" s="143"/>
      <c r="AQ244" s="143"/>
      <c r="AR244" s="143"/>
      <c r="AS244" s="143"/>
      <c r="AT244" s="143"/>
      <c r="AU244" s="143"/>
      <c r="AV244" s="143"/>
      <c r="AW244" s="143"/>
      <c r="AX244" s="143"/>
      <c r="AY244" s="143"/>
      <c r="AZ244" s="143"/>
      <c r="BA244" s="143"/>
      <c r="BB244" s="143"/>
      <c r="BC244" s="143"/>
      <c r="BD244" s="143"/>
      <c r="BE244" s="143"/>
      <c r="BF244" s="143"/>
      <c r="BG244" s="143"/>
      <c r="BH244" s="143"/>
      <c r="BI244" s="143"/>
      <c r="BJ244" s="143"/>
      <c r="BK244" s="181"/>
      <c r="BL244" s="181"/>
      <c r="BM244" s="181"/>
      <c r="BN244" s="181"/>
      <c r="BO244" s="181"/>
      <c r="BP244" s="181"/>
      <c r="BQ244" s="181"/>
      <c r="BR244" s="181"/>
      <c r="BS244" s="181"/>
      <c r="BT244" s="181"/>
      <c r="BU244" s="181"/>
      <c r="BV244" s="283"/>
      <c r="BW244" s="283"/>
      <c r="BX244" s="283"/>
      <c r="BY244" s="283"/>
      <c r="BZ244" s="181"/>
      <c r="CA244" s="181"/>
      <c r="CB244" s="181"/>
      <c r="CC244" s="181"/>
      <c r="CD244" s="181"/>
      <c r="CE244" s="181"/>
      <c r="CF244" s="181"/>
      <c r="CG244" s="181"/>
    </row>
    <row r="245" spans="3:85" s="202" customFormat="1">
      <c r="C245" s="55"/>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55"/>
      <c r="AD245" s="143"/>
      <c r="AE245" s="143"/>
      <c r="AF245" s="143"/>
      <c r="AG245" s="143"/>
      <c r="AH245" s="143"/>
      <c r="AI245" s="143"/>
      <c r="AJ245" s="143"/>
      <c r="AK245" s="143"/>
      <c r="AL245" s="143"/>
      <c r="AM245" s="143"/>
      <c r="AN245" s="143"/>
      <c r="AO245" s="143"/>
      <c r="AP245" s="143"/>
      <c r="AQ245" s="143"/>
      <c r="AR245" s="143"/>
      <c r="AS245" s="143"/>
      <c r="AT245" s="143"/>
      <c r="AU245" s="143"/>
      <c r="AV245" s="143"/>
      <c r="AW245" s="143"/>
      <c r="AX245" s="143"/>
      <c r="AY245" s="143"/>
      <c r="AZ245" s="143"/>
      <c r="BA245" s="143"/>
      <c r="BB245" s="143"/>
      <c r="BC245" s="143"/>
      <c r="BD245" s="143"/>
      <c r="BE245" s="143"/>
      <c r="BF245" s="143"/>
      <c r="BG245" s="143"/>
      <c r="BH245" s="143"/>
      <c r="BI245" s="143"/>
      <c r="BJ245" s="143"/>
      <c r="BK245" s="181"/>
      <c r="BL245" s="181"/>
      <c r="BM245" s="181"/>
      <c r="BN245" s="181"/>
      <c r="BO245" s="181"/>
      <c r="BP245" s="181"/>
      <c r="BQ245" s="181"/>
      <c r="BR245" s="181"/>
      <c r="BS245" s="181"/>
      <c r="BT245" s="181"/>
      <c r="BU245" s="181"/>
      <c r="BV245" s="283"/>
      <c r="BW245" s="283"/>
      <c r="BX245" s="283"/>
      <c r="BY245" s="283"/>
      <c r="BZ245" s="181"/>
      <c r="CA245" s="181"/>
      <c r="CB245" s="181"/>
      <c r="CC245" s="181"/>
      <c r="CD245" s="181"/>
      <c r="CE245" s="181"/>
      <c r="CF245" s="181"/>
      <c r="CG245" s="181"/>
    </row>
    <row r="246" spans="3:85" s="202" customFormat="1">
      <c r="C246" s="55"/>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55"/>
      <c r="AD246" s="143"/>
      <c r="AE246" s="143"/>
      <c r="AF246" s="143"/>
      <c r="AG246" s="143"/>
      <c r="AH246" s="143"/>
      <c r="AI246" s="143"/>
      <c r="AJ246" s="143"/>
      <c r="AK246" s="143"/>
      <c r="AL246" s="143"/>
      <c r="AM246" s="143"/>
      <c r="AN246" s="143"/>
      <c r="AO246" s="143"/>
      <c r="AP246" s="143"/>
      <c r="AQ246" s="143"/>
      <c r="AR246" s="143"/>
      <c r="AS246" s="143"/>
      <c r="AT246" s="143"/>
      <c r="AU246" s="143"/>
      <c r="AV246" s="143"/>
      <c r="AW246" s="143"/>
      <c r="AX246" s="143"/>
      <c r="AY246" s="143"/>
      <c r="AZ246" s="143"/>
      <c r="BA246" s="143"/>
      <c r="BB246" s="143"/>
      <c r="BC246" s="143"/>
      <c r="BD246" s="143"/>
      <c r="BE246" s="143"/>
      <c r="BF246" s="143"/>
      <c r="BG246" s="143"/>
      <c r="BH246" s="143"/>
      <c r="BI246" s="143"/>
      <c r="BJ246" s="143"/>
      <c r="BK246" s="181"/>
      <c r="BL246" s="181"/>
      <c r="BM246" s="181"/>
      <c r="BN246" s="181"/>
      <c r="BO246" s="181"/>
      <c r="BP246" s="181"/>
      <c r="BQ246" s="181"/>
      <c r="BR246" s="181"/>
      <c r="BS246" s="181"/>
      <c r="BT246" s="181"/>
      <c r="BU246" s="181"/>
      <c r="BV246" s="283"/>
      <c r="BW246" s="283"/>
      <c r="BX246" s="283"/>
      <c r="BY246" s="283"/>
      <c r="BZ246" s="181"/>
      <c r="CA246" s="181"/>
      <c r="CB246" s="181"/>
      <c r="CC246" s="181"/>
      <c r="CD246" s="181"/>
      <c r="CE246" s="181"/>
      <c r="CF246" s="181"/>
      <c r="CG246" s="181"/>
    </row>
    <row r="247" spans="3:85" s="202" customFormat="1">
      <c r="C247" s="55"/>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55"/>
      <c r="AD247" s="143"/>
      <c r="AE247" s="143"/>
      <c r="AF247" s="143"/>
      <c r="AG247" s="143"/>
      <c r="AH247" s="143"/>
      <c r="AI247" s="143"/>
      <c r="AJ247" s="143"/>
      <c r="AK247" s="143"/>
      <c r="AL247" s="143"/>
      <c r="AM247" s="143"/>
      <c r="AN247" s="143"/>
      <c r="AO247" s="143"/>
      <c r="AP247" s="143"/>
      <c r="AQ247" s="143"/>
      <c r="AR247" s="143"/>
      <c r="AS247" s="143"/>
      <c r="AT247" s="143"/>
      <c r="AU247" s="143"/>
      <c r="AV247" s="143"/>
      <c r="AW247" s="143"/>
      <c r="AX247" s="143"/>
      <c r="AY247" s="143"/>
      <c r="AZ247" s="143"/>
      <c r="BA247" s="143"/>
      <c r="BB247" s="143"/>
      <c r="BC247" s="143"/>
      <c r="BD247" s="143"/>
      <c r="BE247" s="143"/>
      <c r="BF247" s="143"/>
      <c r="BG247" s="143"/>
      <c r="BH247" s="143"/>
      <c r="BI247" s="143"/>
      <c r="BJ247" s="143"/>
      <c r="BK247" s="181"/>
      <c r="BL247" s="181"/>
      <c r="BM247" s="181"/>
      <c r="BN247" s="181"/>
      <c r="BO247" s="181"/>
      <c r="BP247" s="181"/>
      <c r="BQ247" s="181"/>
      <c r="BR247" s="181"/>
      <c r="BS247" s="181"/>
      <c r="BT247" s="181"/>
      <c r="BU247" s="181"/>
      <c r="BV247" s="283"/>
      <c r="BW247" s="283"/>
      <c r="BX247" s="283"/>
      <c r="BY247" s="283"/>
      <c r="BZ247" s="181"/>
      <c r="CA247" s="181"/>
      <c r="CB247" s="181"/>
      <c r="CC247" s="181"/>
      <c r="CD247" s="181"/>
      <c r="CE247" s="181"/>
      <c r="CF247" s="181"/>
      <c r="CG247" s="181"/>
    </row>
    <row r="248" spans="3:85" s="202" customFormat="1">
      <c r="C248" s="55"/>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55"/>
      <c r="AD248" s="143"/>
      <c r="AE248" s="143"/>
      <c r="AF248" s="143"/>
      <c r="AG248" s="143"/>
      <c r="AH248" s="143"/>
      <c r="AI248" s="143"/>
      <c r="AJ248" s="143"/>
      <c r="AK248" s="143"/>
      <c r="AL248" s="143"/>
      <c r="AM248" s="143"/>
      <c r="AN248" s="143"/>
      <c r="AO248" s="143"/>
      <c r="AP248" s="143"/>
      <c r="AQ248" s="143"/>
      <c r="AR248" s="143"/>
      <c r="AS248" s="143"/>
      <c r="AT248" s="143"/>
      <c r="AU248" s="143"/>
      <c r="AV248" s="143"/>
      <c r="AW248" s="143"/>
      <c r="AX248" s="143"/>
      <c r="AY248" s="143"/>
      <c r="AZ248" s="143"/>
      <c r="BA248" s="143"/>
      <c r="BB248" s="143"/>
      <c r="BC248" s="143"/>
      <c r="BD248" s="143"/>
      <c r="BE248" s="143"/>
      <c r="BF248" s="143"/>
      <c r="BG248" s="143"/>
      <c r="BH248" s="143"/>
      <c r="BI248" s="143"/>
      <c r="BJ248" s="143"/>
      <c r="BK248" s="181"/>
      <c r="BL248" s="181"/>
      <c r="BM248" s="181"/>
      <c r="BN248" s="181"/>
      <c r="BO248" s="181"/>
      <c r="BP248" s="181"/>
      <c r="BQ248" s="181"/>
      <c r="BR248" s="181"/>
      <c r="BS248" s="181"/>
      <c r="BT248" s="181"/>
      <c r="BU248" s="181"/>
      <c r="BV248" s="283"/>
      <c r="BW248" s="283"/>
      <c r="BX248" s="283"/>
      <c r="BY248" s="283"/>
      <c r="BZ248" s="181"/>
      <c r="CA248" s="181"/>
      <c r="CB248" s="181"/>
      <c r="CC248" s="181"/>
      <c r="CD248" s="181"/>
      <c r="CE248" s="181"/>
      <c r="CF248" s="181"/>
      <c r="CG248" s="181"/>
    </row>
    <row r="249" spans="3:85" s="202" customFormat="1">
      <c r="C249" s="55"/>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55"/>
      <c r="AD249" s="143"/>
      <c r="AE249" s="143"/>
      <c r="AF249" s="143"/>
      <c r="AG249" s="143"/>
      <c r="AH249" s="143"/>
      <c r="AI249" s="143"/>
      <c r="AJ249" s="143"/>
      <c r="AK249" s="143"/>
      <c r="AL249" s="143"/>
      <c r="AM249" s="143"/>
      <c r="AN249" s="143"/>
      <c r="AO249" s="143"/>
      <c r="AP249" s="143"/>
      <c r="AQ249" s="143"/>
      <c r="AR249" s="143"/>
      <c r="AS249" s="143"/>
      <c r="AT249" s="143"/>
      <c r="AU249" s="143"/>
      <c r="AV249" s="143"/>
      <c r="AW249" s="143"/>
      <c r="AX249" s="143"/>
      <c r="AY249" s="143"/>
      <c r="AZ249" s="143"/>
      <c r="BA249" s="143"/>
      <c r="BB249" s="143"/>
      <c r="BC249" s="143"/>
      <c r="BD249" s="143"/>
      <c r="BE249" s="143"/>
      <c r="BF249" s="143"/>
      <c r="BG249" s="143"/>
      <c r="BH249" s="143"/>
      <c r="BI249" s="143"/>
      <c r="BJ249" s="143"/>
      <c r="BK249" s="181"/>
      <c r="BL249" s="181"/>
      <c r="BM249" s="181"/>
      <c r="BN249" s="181"/>
      <c r="BO249" s="181"/>
      <c r="BP249" s="181"/>
      <c r="BQ249" s="181"/>
      <c r="BR249" s="181"/>
      <c r="BS249" s="181"/>
      <c r="BT249" s="181"/>
      <c r="BU249" s="181"/>
      <c r="BV249" s="283"/>
      <c r="BW249" s="283"/>
      <c r="BX249" s="283"/>
      <c r="BY249" s="283"/>
      <c r="BZ249" s="181"/>
      <c r="CA249" s="181"/>
      <c r="CB249" s="181"/>
      <c r="CC249" s="181"/>
      <c r="CD249" s="181"/>
      <c r="CE249" s="181"/>
      <c r="CF249" s="181"/>
      <c r="CG249" s="181"/>
    </row>
    <row r="250" spans="3:85" s="202" customFormat="1">
      <c r="C250" s="55"/>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55"/>
      <c r="AD250" s="143"/>
      <c r="AE250" s="143"/>
      <c r="AF250" s="143"/>
      <c r="AG250" s="143"/>
      <c r="AH250" s="143"/>
      <c r="AI250" s="143"/>
      <c r="AJ250" s="143"/>
      <c r="AK250" s="143"/>
      <c r="AL250" s="143"/>
      <c r="AM250" s="143"/>
      <c r="AN250" s="143"/>
      <c r="AO250" s="143"/>
      <c r="AP250" s="143"/>
      <c r="AQ250" s="143"/>
      <c r="AR250" s="143"/>
      <c r="AS250" s="143"/>
      <c r="AT250" s="143"/>
      <c r="AU250" s="143"/>
      <c r="AV250" s="143"/>
      <c r="AW250" s="143"/>
      <c r="AX250" s="143"/>
      <c r="AY250" s="143"/>
      <c r="AZ250" s="143"/>
      <c r="BA250" s="143"/>
      <c r="BB250" s="143"/>
      <c r="BC250" s="143"/>
      <c r="BD250" s="143"/>
      <c r="BE250" s="143"/>
      <c r="BF250" s="143"/>
      <c r="BG250" s="143"/>
      <c r="BH250" s="143"/>
      <c r="BI250" s="143"/>
      <c r="BJ250" s="143"/>
      <c r="BK250" s="181"/>
      <c r="BL250" s="181"/>
      <c r="BM250" s="181"/>
      <c r="BN250" s="181"/>
      <c r="BO250" s="181"/>
      <c r="BP250" s="181"/>
      <c r="BQ250" s="181"/>
      <c r="BR250" s="181"/>
      <c r="BS250" s="181"/>
      <c r="BT250" s="181"/>
      <c r="BU250" s="181"/>
      <c r="BV250" s="283"/>
      <c r="BW250" s="283"/>
      <c r="BX250" s="283"/>
      <c r="BY250" s="283"/>
      <c r="BZ250" s="181"/>
      <c r="CA250" s="181"/>
      <c r="CB250" s="181"/>
      <c r="CC250" s="181"/>
      <c r="CD250" s="181"/>
      <c r="CE250" s="181"/>
      <c r="CF250" s="181"/>
      <c r="CG250" s="181"/>
    </row>
    <row r="251" spans="3:85" s="202" customFormat="1">
      <c r="C251" s="55"/>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55"/>
      <c r="AD251" s="143"/>
      <c r="AE251" s="143"/>
      <c r="AF251" s="143"/>
      <c r="AG251" s="143"/>
      <c r="AH251" s="143"/>
      <c r="AI251" s="143"/>
      <c r="AJ251" s="143"/>
      <c r="AK251" s="143"/>
      <c r="AL251" s="143"/>
      <c r="AM251" s="143"/>
      <c r="AN251" s="143"/>
      <c r="AO251" s="143"/>
      <c r="AP251" s="143"/>
      <c r="AQ251" s="143"/>
      <c r="AR251" s="143"/>
      <c r="AS251" s="143"/>
      <c r="AT251" s="143"/>
      <c r="AU251" s="143"/>
      <c r="AV251" s="143"/>
      <c r="AW251" s="143"/>
      <c r="AX251" s="143"/>
      <c r="AY251" s="143"/>
      <c r="AZ251" s="143"/>
      <c r="BA251" s="143"/>
      <c r="BB251" s="143"/>
      <c r="BC251" s="143"/>
      <c r="BD251" s="143"/>
      <c r="BE251" s="143"/>
      <c r="BF251" s="143"/>
      <c r="BG251" s="143"/>
      <c r="BH251" s="143"/>
      <c r="BI251" s="143"/>
      <c r="BJ251" s="143"/>
      <c r="BK251" s="181"/>
      <c r="BL251" s="181"/>
      <c r="BM251" s="181"/>
      <c r="BN251" s="181"/>
      <c r="BO251" s="181"/>
      <c r="BP251" s="181"/>
      <c r="BQ251" s="181"/>
      <c r="BR251" s="181"/>
      <c r="BS251" s="181"/>
      <c r="BT251" s="181"/>
      <c r="BU251" s="181"/>
      <c r="BV251" s="283"/>
      <c r="BW251" s="283"/>
      <c r="BX251" s="283"/>
      <c r="BY251" s="283"/>
      <c r="BZ251" s="181"/>
      <c r="CA251" s="181"/>
      <c r="CB251" s="181"/>
      <c r="CC251" s="181"/>
      <c r="CD251" s="181"/>
      <c r="CE251" s="181"/>
      <c r="CF251" s="181"/>
      <c r="CG251" s="181"/>
    </row>
    <row r="252" spans="3:85" s="202" customFormat="1">
      <c r="C252" s="55"/>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55"/>
      <c r="AD252" s="143"/>
      <c r="AE252" s="143"/>
      <c r="AF252" s="143"/>
      <c r="AG252" s="143"/>
      <c r="AH252" s="143"/>
      <c r="AI252" s="143"/>
      <c r="AJ252" s="143"/>
      <c r="AK252" s="143"/>
      <c r="AL252" s="143"/>
      <c r="AM252" s="143"/>
      <c r="AN252" s="143"/>
      <c r="AO252" s="143"/>
      <c r="AP252" s="143"/>
      <c r="AQ252" s="143"/>
      <c r="AR252" s="143"/>
      <c r="AS252" s="143"/>
      <c r="AT252" s="143"/>
      <c r="AU252" s="143"/>
      <c r="AV252" s="143"/>
      <c r="AW252" s="143"/>
      <c r="AX252" s="143"/>
      <c r="AY252" s="143"/>
      <c r="AZ252" s="143"/>
      <c r="BA252" s="143"/>
      <c r="BB252" s="143"/>
      <c r="BC252" s="143"/>
      <c r="BD252" s="143"/>
      <c r="BE252" s="143"/>
      <c r="BF252" s="143"/>
      <c r="BG252" s="143"/>
      <c r="BH252" s="143"/>
      <c r="BI252" s="143"/>
      <c r="BJ252" s="143"/>
      <c r="BK252" s="181"/>
      <c r="BL252" s="181"/>
      <c r="BM252" s="181"/>
      <c r="BN252" s="181"/>
      <c r="BO252" s="181"/>
      <c r="BP252" s="181"/>
      <c r="BQ252" s="181"/>
      <c r="BR252" s="181"/>
      <c r="BS252" s="181"/>
      <c r="BT252" s="181"/>
      <c r="BU252" s="181"/>
      <c r="BV252" s="283"/>
      <c r="BW252" s="283"/>
      <c r="BX252" s="283"/>
      <c r="BY252" s="283"/>
      <c r="BZ252" s="181"/>
      <c r="CA252" s="181"/>
      <c r="CB252" s="181"/>
      <c r="CC252" s="181"/>
      <c r="CD252" s="181"/>
      <c r="CE252" s="181"/>
      <c r="CF252" s="181"/>
      <c r="CG252" s="181"/>
    </row>
    <row r="253" spans="3:85" s="202" customFormat="1">
      <c r="C253" s="55"/>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55"/>
      <c r="AD253" s="143"/>
      <c r="AE253" s="143"/>
      <c r="AF253" s="143"/>
      <c r="AG253" s="143"/>
      <c r="AH253" s="143"/>
      <c r="AI253" s="143"/>
      <c r="AJ253" s="143"/>
      <c r="AK253" s="143"/>
      <c r="AL253" s="143"/>
      <c r="AM253" s="143"/>
      <c r="AN253" s="143"/>
      <c r="AO253" s="143"/>
      <c r="AP253" s="143"/>
      <c r="AQ253" s="143"/>
      <c r="AR253" s="143"/>
      <c r="AS253" s="143"/>
      <c r="AT253" s="143"/>
      <c r="AU253" s="143"/>
      <c r="AV253" s="143"/>
      <c r="AW253" s="143"/>
      <c r="AX253" s="143"/>
      <c r="AY253" s="143"/>
      <c r="AZ253" s="143"/>
      <c r="BA253" s="143"/>
      <c r="BB253" s="143"/>
      <c r="BC253" s="143"/>
      <c r="BD253" s="143"/>
      <c r="BE253" s="143"/>
      <c r="BF253" s="143"/>
      <c r="BG253" s="143"/>
      <c r="BH253" s="143"/>
      <c r="BI253" s="143"/>
      <c r="BJ253" s="143"/>
      <c r="BK253" s="181"/>
      <c r="BL253" s="181"/>
      <c r="BM253" s="181"/>
      <c r="BN253" s="181"/>
      <c r="BO253" s="181"/>
      <c r="BP253" s="181"/>
      <c r="BQ253" s="181"/>
      <c r="BR253" s="181"/>
      <c r="BS253" s="181"/>
      <c r="BT253" s="181"/>
      <c r="BU253" s="181"/>
      <c r="BV253" s="283"/>
      <c r="BW253" s="283"/>
      <c r="BX253" s="283"/>
      <c r="BY253" s="283"/>
      <c r="BZ253" s="181"/>
      <c r="CA253" s="181"/>
      <c r="CB253" s="181"/>
      <c r="CC253" s="181"/>
      <c r="CD253" s="181"/>
      <c r="CE253" s="181"/>
      <c r="CF253" s="181"/>
      <c r="CG253" s="181"/>
    </row>
    <row r="254" spans="3:85" s="202" customFormat="1">
      <c r="C254" s="55"/>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55"/>
      <c r="AD254" s="143"/>
      <c r="AE254" s="143"/>
      <c r="AF254" s="143"/>
      <c r="AG254" s="143"/>
      <c r="AH254" s="143"/>
      <c r="AI254" s="143"/>
      <c r="AJ254" s="143"/>
      <c r="AK254" s="143"/>
      <c r="AL254" s="143"/>
      <c r="AM254" s="143"/>
      <c r="AN254" s="143"/>
      <c r="AO254" s="143"/>
      <c r="AP254" s="143"/>
      <c r="AQ254" s="143"/>
      <c r="AR254" s="143"/>
      <c r="AS254" s="143"/>
      <c r="AT254" s="143"/>
      <c r="AU254" s="143"/>
      <c r="AV254" s="143"/>
      <c r="AW254" s="143"/>
      <c r="AX254" s="143"/>
      <c r="AY254" s="143"/>
      <c r="AZ254" s="143"/>
      <c r="BA254" s="143"/>
      <c r="BB254" s="143"/>
      <c r="BC254" s="143"/>
      <c r="BD254" s="143"/>
      <c r="BE254" s="143"/>
      <c r="BF254" s="143"/>
      <c r="BG254" s="143"/>
      <c r="BH254" s="143"/>
      <c r="BI254" s="143"/>
      <c r="BJ254" s="143"/>
      <c r="BK254" s="181"/>
      <c r="BL254" s="181"/>
      <c r="BM254" s="181"/>
      <c r="BN254" s="181"/>
      <c r="BO254" s="181"/>
      <c r="BP254" s="181"/>
      <c r="BQ254" s="181"/>
      <c r="BR254" s="181"/>
      <c r="BS254" s="181"/>
      <c r="BT254" s="181"/>
      <c r="BU254" s="181"/>
      <c r="BV254" s="283"/>
      <c r="BW254" s="283"/>
      <c r="BX254" s="283"/>
      <c r="BY254" s="283"/>
      <c r="BZ254" s="181"/>
      <c r="CA254" s="181"/>
      <c r="CB254" s="181"/>
      <c r="CC254" s="181"/>
      <c r="CD254" s="181"/>
      <c r="CE254" s="181"/>
      <c r="CF254" s="181"/>
      <c r="CG254" s="181"/>
    </row>
    <row r="255" spans="3:85" s="202" customFormat="1">
      <c r="C255" s="55"/>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55"/>
      <c r="AD255" s="143"/>
      <c r="AE255" s="143"/>
      <c r="AF255" s="143"/>
      <c r="AG255" s="143"/>
      <c r="AH255" s="143"/>
      <c r="AI255" s="143"/>
      <c r="AJ255" s="143"/>
      <c r="AK255" s="143"/>
      <c r="AL255" s="143"/>
      <c r="AM255" s="143"/>
      <c r="AN255" s="143"/>
      <c r="AO255" s="143"/>
      <c r="AP255" s="143"/>
      <c r="AQ255" s="143"/>
      <c r="AR255" s="143"/>
      <c r="AS255" s="143"/>
      <c r="AT255" s="143"/>
      <c r="AU255" s="143"/>
      <c r="AV255" s="143"/>
      <c r="AW255" s="143"/>
      <c r="AX255" s="143"/>
      <c r="AY255" s="143"/>
      <c r="AZ255" s="143"/>
      <c r="BA255" s="143"/>
      <c r="BB255" s="143"/>
      <c r="BC255" s="143"/>
      <c r="BD255" s="143"/>
      <c r="BE255" s="143"/>
      <c r="BF255" s="143"/>
      <c r="BG255" s="143"/>
      <c r="BH255" s="143"/>
      <c r="BI255" s="143"/>
      <c r="BJ255" s="143"/>
      <c r="BK255" s="181"/>
      <c r="BL255" s="181"/>
      <c r="BM255" s="181"/>
      <c r="BN255" s="181"/>
      <c r="BO255" s="181"/>
      <c r="BP255" s="181"/>
      <c r="BQ255" s="181"/>
      <c r="BR255" s="181"/>
      <c r="BS255" s="181"/>
      <c r="BT255" s="181"/>
      <c r="BU255" s="181"/>
      <c r="BV255" s="283"/>
      <c r="BW255" s="283"/>
      <c r="BX255" s="283"/>
      <c r="BY255" s="283"/>
      <c r="BZ255" s="181"/>
      <c r="CA255" s="181"/>
      <c r="CB255" s="181"/>
      <c r="CC255" s="181"/>
      <c r="CD255" s="181"/>
      <c r="CE255" s="181"/>
      <c r="CF255" s="181"/>
      <c r="CG255" s="181"/>
    </row>
    <row r="256" spans="3:85" s="202" customFormat="1">
      <c r="C256" s="55"/>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55"/>
      <c r="AD256" s="143"/>
      <c r="AE256" s="143"/>
      <c r="AF256" s="143"/>
      <c r="AG256" s="143"/>
      <c r="AH256" s="143"/>
      <c r="AI256" s="143"/>
      <c r="AJ256" s="143"/>
      <c r="AK256" s="143"/>
      <c r="AL256" s="143"/>
      <c r="AM256" s="143"/>
      <c r="AN256" s="143"/>
      <c r="AO256" s="143"/>
      <c r="AP256" s="143"/>
      <c r="AQ256" s="143"/>
      <c r="AR256" s="143"/>
      <c r="AS256" s="143"/>
      <c r="AT256" s="143"/>
      <c r="AU256" s="143"/>
      <c r="AV256" s="143"/>
      <c r="AW256" s="143"/>
      <c r="AX256" s="143"/>
      <c r="AY256" s="143"/>
      <c r="AZ256" s="143"/>
      <c r="BA256" s="143"/>
      <c r="BB256" s="143"/>
      <c r="BC256" s="143"/>
      <c r="BD256" s="143"/>
      <c r="BE256" s="143"/>
      <c r="BF256" s="143"/>
      <c r="BG256" s="143"/>
      <c r="BH256" s="143"/>
      <c r="BI256" s="143"/>
      <c r="BJ256" s="143"/>
      <c r="BK256" s="181"/>
      <c r="BL256" s="181"/>
      <c r="BM256" s="181"/>
      <c r="BN256" s="181"/>
      <c r="BO256" s="181"/>
      <c r="BP256" s="181"/>
      <c r="BQ256" s="181"/>
      <c r="BR256" s="181"/>
      <c r="BS256" s="181"/>
      <c r="BT256" s="181"/>
      <c r="BU256" s="181"/>
      <c r="BV256" s="283"/>
      <c r="BW256" s="283"/>
      <c r="BX256" s="283"/>
      <c r="BY256" s="283"/>
      <c r="BZ256" s="181"/>
      <c r="CA256" s="181"/>
      <c r="CB256" s="181"/>
      <c r="CC256" s="181"/>
      <c r="CD256" s="181"/>
      <c r="CE256" s="181"/>
      <c r="CF256" s="181"/>
      <c r="CG256" s="181"/>
    </row>
    <row r="257" spans="3:85" s="202" customFormat="1">
      <c r="C257" s="55"/>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55"/>
      <c r="AD257" s="143"/>
      <c r="AE257" s="143"/>
      <c r="AF257" s="143"/>
      <c r="AG257" s="143"/>
      <c r="AH257" s="143"/>
      <c r="AI257" s="143"/>
      <c r="AJ257" s="143"/>
      <c r="AK257" s="143"/>
      <c r="AL257" s="143"/>
      <c r="AM257" s="143"/>
      <c r="AN257" s="143"/>
      <c r="AO257" s="143"/>
      <c r="AP257" s="143"/>
      <c r="AQ257" s="143"/>
      <c r="AR257" s="143"/>
      <c r="AS257" s="143"/>
      <c r="AT257" s="143"/>
      <c r="AU257" s="143"/>
      <c r="AV257" s="143"/>
      <c r="AW257" s="143"/>
      <c r="AX257" s="143"/>
      <c r="AY257" s="143"/>
      <c r="AZ257" s="143"/>
      <c r="BA257" s="143"/>
      <c r="BB257" s="143"/>
      <c r="BC257" s="143"/>
      <c r="BD257" s="143"/>
      <c r="BE257" s="143"/>
      <c r="BF257" s="143"/>
      <c r="BG257" s="143"/>
      <c r="BH257" s="143"/>
      <c r="BI257" s="143"/>
      <c r="BJ257" s="143"/>
      <c r="BK257" s="181"/>
      <c r="BL257" s="181"/>
      <c r="BM257" s="181"/>
      <c r="BN257" s="181"/>
      <c r="BO257" s="181"/>
      <c r="BP257" s="181"/>
      <c r="BQ257" s="181"/>
      <c r="BR257" s="181"/>
      <c r="BS257" s="181"/>
      <c r="BT257" s="181"/>
      <c r="BU257" s="181"/>
      <c r="BV257" s="283"/>
      <c r="BW257" s="283"/>
      <c r="BX257" s="283"/>
      <c r="BY257" s="283"/>
      <c r="BZ257" s="181"/>
      <c r="CA257" s="181"/>
      <c r="CB257" s="181"/>
      <c r="CC257" s="181"/>
      <c r="CD257" s="181"/>
      <c r="CE257" s="181"/>
      <c r="CF257" s="181"/>
      <c r="CG257" s="181"/>
    </row>
    <row r="258" spans="3:85" s="202" customFormat="1">
      <c r="C258" s="55"/>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55"/>
      <c r="AD258" s="143"/>
      <c r="AE258" s="143"/>
      <c r="AF258" s="143"/>
      <c r="AG258" s="143"/>
      <c r="AH258" s="143"/>
      <c r="AI258" s="143"/>
      <c r="AJ258" s="143"/>
      <c r="AK258" s="143"/>
      <c r="AL258" s="143"/>
      <c r="AM258" s="143"/>
      <c r="AN258" s="143"/>
      <c r="AO258" s="143"/>
      <c r="AP258" s="143"/>
      <c r="AQ258" s="143"/>
      <c r="AR258" s="143"/>
      <c r="AS258" s="143"/>
      <c r="AT258" s="143"/>
      <c r="AU258" s="143"/>
      <c r="AV258" s="143"/>
      <c r="AW258" s="143"/>
      <c r="AX258" s="143"/>
      <c r="AY258" s="143"/>
      <c r="AZ258" s="143"/>
      <c r="BA258" s="143"/>
      <c r="BB258" s="143"/>
      <c r="BC258" s="143"/>
      <c r="BD258" s="143"/>
      <c r="BE258" s="143"/>
      <c r="BF258" s="143"/>
      <c r="BG258" s="143"/>
      <c r="BH258" s="143"/>
      <c r="BI258" s="143"/>
      <c r="BJ258" s="143"/>
      <c r="BK258" s="181"/>
      <c r="BL258" s="181"/>
      <c r="BM258" s="181"/>
      <c r="BN258" s="181"/>
      <c r="BO258" s="181"/>
      <c r="BP258" s="181"/>
      <c r="BQ258" s="181"/>
      <c r="BR258" s="181"/>
      <c r="BS258" s="181"/>
      <c r="BT258" s="181"/>
      <c r="BU258" s="181"/>
      <c r="BV258" s="283"/>
      <c r="BW258" s="283"/>
      <c r="BX258" s="283"/>
      <c r="BY258" s="283"/>
      <c r="BZ258" s="181"/>
      <c r="CA258" s="181"/>
      <c r="CB258" s="181"/>
      <c r="CC258" s="181"/>
      <c r="CD258" s="181"/>
      <c r="CE258" s="181"/>
      <c r="CF258" s="181"/>
      <c r="CG258" s="181"/>
    </row>
    <row r="259" spans="3:85" s="202" customFormat="1">
      <c r="C259" s="55"/>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55"/>
      <c r="AD259" s="143"/>
      <c r="AE259" s="143"/>
      <c r="AF259" s="143"/>
      <c r="AG259" s="143"/>
      <c r="AH259" s="143"/>
      <c r="AI259" s="143"/>
      <c r="AJ259" s="143"/>
      <c r="AK259" s="143"/>
      <c r="AL259" s="143"/>
      <c r="AM259" s="143"/>
      <c r="AN259" s="143"/>
      <c r="AO259" s="143"/>
      <c r="AP259" s="143"/>
      <c r="AQ259" s="143"/>
      <c r="AR259" s="143"/>
      <c r="AS259" s="143"/>
      <c r="AT259" s="143"/>
      <c r="AU259" s="143"/>
      <c r="AV259" s="143"/>
      <c r="AW259" s="143"/>
      <c r="AX259" s="143"/>
      <c r="AY259" s="143"/>
      <c r="AZ259" s="143"/>
      <c r="BA259" s="143"/>
      <c r="BB259" s="143"/>
      <c r="BC259" s="143"/>
      <c r="BD259" s="143"/>
      <c r="BE259" s="143"/>
      <c r="BF259" s="143"/>
      <c r="BG259" s="143"/>
      <c r="BH259" s="143"/>
      <c r="BI259" s="143"/>
      <c r="BJ259" s="143"/>
      <c r="BK259" s="181"/>
      <c r="BL259" s="181"/>
      <c r="BM259" s="181"/>
      <c r="BN259" s="181"/>
      <c r="BO259" s="181"/>
      <c r="BP259" s="181"/>
      <c r="BQ259" s="181"/>
      <c r="BR259" s="181"/>
      <c r="BS259" s="181"/>
      <c r="BT259" s="181"/>
      <c r="BU259" s="181"/>
      <c r="BV259" s="283"/>
      <c r="BW259" s="283"/>
      <c r="BX259" s="283"/>
      <c r="BY259" s="283"/>
      <c r="BZ259" s="181"/>
      <c r="CA259" s="181"/>
      <c r="CB259" s="181"/>
      <c r="CC259" s="181"/>
      <c r="CD259" s="181"/>
      <c r="CE259" s="181"/>
      <c r="CF259" s="181"/>
      <c r="CG259" s="181"/>
    </row>
    <row r="260" spans="3:85" s="202" customFormat="1">
      <c r="C260" s="55"/>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55"/>
      <c r="AD260" s="143"/>
      <c r="AE260" s="143"/>
      <c r="AF260" s="143"/>
      <c r="AG260" s="143"/>
      <c r="AH260" s="143"/>
      <c r="AI260" s="143"/>
      <c r="AJ260" s="143"/>
      <c r="AK260" s="143"/>
      <c r="AL260" s="143"/>
      <c r="AM260" s="143"/>
      <c r="AN260" s="143"/>
      <c r="AO260" s="143"/>
      <c r="AP260" s="143"/>
      <c r="AQ260" s="143"/>
      <c r="AR260" s="143"/>
      <c r="AS260" s="143"/>
      <c r="AT260" s="143"/>
      <c r="AU260" s="143"/>
      <c r="AV260" s="143"/>
      <c r="AW260" s="143"/>
      <c r="AX260" s="143"/>
      <c r="AY260" s="143"/>
      <c r="AZ260" s="143"/>
      <c r="BA260" s="143"/>
      <c r="BB260" s="143"/>
      <c r="BC260" s="143"/>
      <c r="BD260" s="143"/>
      <c r="BE260" s="143"/>
      <c r="BF260" s="143"/>
      <c r="BG260" s="143"/>
      <c r="BH260" s="143"/>
      <c r="BI260" s="143"/>
      <c r="BJ260" s="143"/>
      <c r="BK260" s="181"/>
      <c r="BL260" s="181"/>
      <c r="BM260" s="181"/>
      <c r="BN260" s="181"/>
      <c r="BO260" s="181"/>
      <c r="BP260" s="181"/>
      <c r="BQ260" s="181"/>
      <c r="BR260" s="181"/>
      <c r="BS260" s="181"/>
      <c r="BT260" s="181"/>
      <c r="BU260" s="181"/>
      <c r="BV260" s="283"/>
      <c r="BW260" s="283"/>
      <c r="BX260" s="283"/>
      <c r="BY260" s="283"/>
      <c r="BZ260" s="181"/>
      <c r="CA260" s="181"/>
      <c r="CB260" s="181"/>
      <c r="CC260" s="181"/>
      <c r="CD260" s="181"/>
      <c r="CE260" s="181"/>
      <c r="CF260" s="181"/>
      <c r="CG260" s="181"/>
    </row>
    <row r="261" spans="3:85" s="202" customFormat="1">
      <c r="C261" s="55"/>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55"/>
      <c r="AD261" s="143"/>
      <c r="AE261" s="143"/>
      <c r="AF261" s="143"/>
      <c r="AG261" s="143"/>
      <c r="AH261" s="143"/>
      <c r="AI261" s="143"/>
      <c r="AJ261" s="143"/>
      <c r="AK261" s="143"/>
      <c r="AL261" s="143"/>
      <c r="AM261" s="143"/>
      <c r="AN261" s="143"/>
      <c r="AO261" s="143"/>
      <c r="AP261" s="143"/>
      <c r="AQ261" s="143"/>
      <c r="AR261" s="143"/>
      <c r="AS261" s="143"/>
      <c r="AT261" s="143"/>
      <c r="AU261" s="143"/>
      <c r="AV261" s="143"/>
      <c r="AW261" s="143"/>
      <c r="AX261" s="143"/>
      <c r="AY261" s="143"/>
      <c r="AZ261" s="143"/>
      <c r="BA261" s="143"/>
      <c r="BB261" s="143"/>
      <c r="BC261" s="143"/>
      <c r="BD261" s="143"/>
      <c r="BE261" s="143"/>
      <c r="BF261" s="143"/>
      <c r="BG261" s="143"/>
      <c r="BH261" s="143"/>
      <c r="BI261" s="143"/>
      <c r="BJ261" s="143"/>
      <c r="BK261" s="181"/>
      <c r="BL261" s="181"/>
      <c r="BM261" s="181"/>
      <c r="BN261" s="181"/>
      <c r="BO261" s="181"/>
      <c r="BP261" s="181"/>
      <c r="BQ261" s="181"/>
      <c r="BR261" s="181"/>
      <c r="BS261" s="181"/>
      <c r="BT261" s="181"/>
      <c r="BU261" s="181"/>
      <c r="BV261" s="283"/>
      <c r="BW261" s="283"/>
      <c r="BX261" s="283"/>
      <c r="BY261" s="283"/>
      <c r="BZ261" s="181"/>
      <c r="CA261" s="181"/>
      <c r="CB261" s="181"/>
      <c r="CC261" s="181"/>
      <c r="CD261" s="181"/>
      <c r="CE261" s="181"/>
      <c r="CF261" s="181"/>
      <c r="CG261" s="181"/>
    </row>
    <row r="262" spans="3:85" s="202" customFormat="1">
      <c r="C262" s="55"/>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55"/>
      <c r="AD262" s="143"/>
      <c r="AE262" s="143"/>
      <c r="AF262" s="143"/>
      <c r="AG262" s="143"/>
      <c r="AH262" s="143"/>
      <c r="AI262" s="143"/>
      <c r="AJ262" s="143"/>
      <c r="AK262" s="143"/>
      <c r="AL262" s="143"/>
      <c r="AM262" s="143"/>
      <c r="AN262" s="143"/>
      <c r="AO262" s="143"/>
      <c r="AP262" s="143"/>
      <c r="AQ262" s="143"/>
      <c r="AR262" s="143"/>
      <c r="AS262" s="143"/>
      <c r="AT262" s="143"/>
      <c r="AU262" s="143"/>
      <c r="AV262" s="143"/>
      <c r="AW262" s="143"/>
      <c r="AX262" s="143"/>
      <c r="AY262" s="143"/>
      <c r="AZ262" s="143"/>
      <c r="BA262" s="143"/>
      <c r="BB262" s="143"/>
      <c r="BC262" s="143"/>
      <c r="BD262" s="143"/>
      <c r="BE262" s="143"/>
      <c r="BF262" s="143"/>
      <c r="BG262" s="143"/>
      <c r="BH262" s="143"/>
      <c r="BI262" s="143"/>
      <c r="BJ262" s="143"/>
      <c r="BK262" s="181"/>
      <c r="BL262" s="181"/>
      <c r="BM262" s="181"/>
      <c r="BN262" s="181"/>
      <c r="BO262" s="181"/>
      <c r="BP262" s="181"/>
      <c r="BQ262" s="181"/>
      <c r="BR262" s="181"/>
      <c r="BS262" s="181"/>
      <c r="BT262" s="181"/>
      <c r="BU262" s="181"/>
      <c r="BV262" s="283"/>
      <c r="BW262" s="283"/>
      <c r="BX262" s="283"/>
      <c r="BY262" s="283"/>
      <c r="BZ262" s="181"/>
      <c r="CA262" s="181"/>
      <c r="CB262" s="181"/>
      <c r="CC262" s="181"/>
      <c r="CD262" s="181"/>
      <c r="CE262" s="181"/>
      <c r="CF262" s="181"/>
      <c r="CG262" s="181"/>
    </row>
    <row r="263" spans="3:85" s="202" customFormat="1">
      <c r="C263" s="55"/>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55"/>
      <c r="AD263" s="143"/>
      <c r="AE263" s="143"/>
      <c r="AF263" s="143"/>
      <c r="AG263" s="143"/>
      <c r="AH263" s="143"/>
      <c r="AI263" s="143"/>
      <c r="AJ263" s="143"/>
      <c r="AK263" s="143"/>
      <c r="AL263" s="143"/>
      <c r="AM263" s="143"/>
      <c r="AN263" s="143"/>
      <c r="AO263" s="143"/>
      <c r="AP263" s="143"/>
      <c r="AQ263" s="143"/>
      <c r="AR263" s="143"/>
      <c r="AS263" s="143"/>
      <c r="AT263" s="143"/>
      <c r="AU263" s="143"/>
      <c r="AV263" s="143"/>
      <c r="AW263" s="143"/>
      <c r="AX263" s="143"/>
      <c r="AY263" s="143"/>
      <c r="AZ263" s="143"/>
      <c r="BA263" s="143"/>
      <c r="BB263" s="143"/>
      <c r="BC263" s="143"/>
      <c r="BD263" s="143"/>
      <c r="BE263" s="143"/>
      <c r="BF263" s="143"/>
      <c r="BG263" s="143"/>
      <c r="BH263" s="143"/>
      <c r="BI263" s="143"/>
      <c r="BJ263" s="143"/>
      <c r="BK263" s="181"/>
      <c r="BL263" s="181"/>
      <c r="BM263" s="181"/>
      <c r="BN263" s="181"/>
      <c r="BO263" s="181"/>
      <c r="BP263" s="181"/>
      <c r="BQ263" s="181"/>
      <c r="BR263" s="181"/>
      <c r="BS263" s="181"/>
      <c r="BT263" s="181"/>
      <c r="BU263" s="181"/>
      <c r="BV263" s="283"/>
      <c r="BW263" s="283"/>
      <c r="BX263" s="283"/>
      <c r="BY263" s="283"/>
      <c r="BZ263" s="181"/>
      <c r="CA263" s="181"/>
      <c r="CB263" s="181"/>
      <c r="CC263" s="181"/>
      <c r="CD263" s="181"/>
      <c r="CE263" s="181"/>
      <c r="CF263" s="181"/>
      <c r="CG263" s="181"/>
    </row>
    <row r="264" spans="3:85" s="202" customFormat="1">
      <c r="C264" s="55"/>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55"/>
      <c r="AD264" s="143"/>
      <c r="AE264" s="143"/>
      <c r="AF264" s="143"/>
      <c r="AG264" s="143"/>
      <c r="AH264" s="143"/>
      <c r="AI264" s="143"/>
      <c r="AJ264" s="143"/>
      <c r="AK264" s="143"/>
      <c r="AL264" s="143"/>
      <c r="AM264" s="143"/>
      <c r="AN264" s="143"/>
      <c r="AO264" s="143"/>
      <c r="AP264" s="143"/>
      <c r="AQ264" s="143"/>
      <c r="AR264" s="143"/>
      <c r="AS264" s="143"/>
      <c r="AT264" s="143"/>
      <c r="AU264" s="143"/>
      <c r="AV264" s="143"/>
      <c r="AW264" s="143"/>
      <c r="AX264" s="143"/>
      <c r="AY264" s="143"/>
      <c r="AZ264" s="143"/>
      <c r="BA264" s="143"/>
      <c r="BB264" s="143"/>
      <c r="BC264" s="143"/>
      <c r="BD264" s="143"/>
      <c r="BE264" s="143"/>
      <c r="BF264" s="143"/>
      <c r="BG264" s="143"/>
      <c r="BH264" s="143"/>
      <c r="BI264" s="143"/>
      <c r="BJ264" s="143"/>
      <c r="BK264" s="181"/>
      <c r="BL264" s="181"/>
      <c r="BM264" s="181"/>
      <c r="BN264" s="181"/>
      <c r="BO264" s="181"/>
      <c r="BP264" s="181"/>
      <c r="BQ264" s="181"/>
      <c r="BR264" s="181"/>
      <c r="BS264" s="181"/>
      <c r="BT264" s="181"/>
      <c r="BU264" s="181"/>
      <c r="BV264" s="283"/>
      <c r="BW264" s="283"/>
      <c r="BX264" s="283"/>
      <c r="BY264" s="283"/>
      <c r="BZ264" s="181"/>
      <c r="CA264" s="181"/>
      <c r="CB264" s="181"/>
      <c r="CC264" s="181"/>
      <c r="CD264" s="181"/>
      <c r="CE264" s="181"/>
      <c r="CF264" s="181"/>
      <c r="CG264" s="181"/>
    </row>
    <row r="265" spans="3:85" s="202" customFormat="1">
      <c r="C265" s="55"/>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55"/>
      <c r="AD265" s="143"/>
      <c r="AE265" s="143"/>
      <c r="AF265" s="143"/>
      <c r="AG265" s="143"/>
      <c r="AH265" s="143"/>
      <c r="AI265" s="143"/>
      <c r="AJ265" s="143"/>
      <c r="AK265" s="143"/>
      <c r="AL265" s="143"/>
      <c r="AM265" s="143"/>
      <c r="AN265" s="143"/>
      <c r="AO265" s="143"/>
      <c r="AP265" s="143"/>
      <c r="AQ265" s="143"/>
      <c r="AR265" s="143"/>
      <c r="AS265" s="143"/>
      <c r="AT265" s="143"/>
      <c r="AU265" s="143"/>
      <c r="AV265" s="143"/>
      <c r="AW265" s="143"/>
      <c r="AX265" s="143"/>
      <c r="AY265" s="143"/>
      <c r="AZ265" s="143"/>
      <c r="BA265" s="143"/>
      <c r="BB265" s="143"/>
      <c r="BC265" s="143"/>
      <c r="BD265" s="143"/>
      <c r="BE265" s="143"/>
      <c r="BF265" s="143"/>
      <c r="BG265" s="143"/>
      <c r="BH265" s="143"/>
      <c r="BI265" s="143"/>
      <c r="BJ265" s="143"/>
      <c r="BK265" s="181"/>
      <c r="BL265" s="181"/>
      <c r="BM265" s="181"/>
      <c r="BN265" s="181"/>
      <c r="BO265" s="181"/>
      <c r="BP265" s="181"/>
      <c r="BQ265" s="181"/>
      <c r="BR265" s="181"/>
      <c r="BS265" s="181"/>
      <c r="BT265" s="181"/>
      <c r="BU265" s="181"/>
      <c r="BV265" s="283"/>
      <c r="BW265" s="283"/>
      <c r="BX265" s="283"/>
      <c r="BY265" s="283"/>
      <c r="BZ265" s="181"/>
      <c r="CA265" s="181"/>
      <c r="CB265" s="181"/>
      <c r="CC265" s="181"/>
      <c r="CD265" s="181"/>
      <c r="CE265" s="181"/>
      <c r="CF265" s="181"/>
      <c r="CG265" s="181"/>
    </row>
    <row r="266" spans="3:85" s="202" customFormat="1">
      <c r="C266" s="55"/>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55"/>
      <c r="AD266" s="143"/>
      <c r="AE266" s="143"/>
      <c r="AF266" s="143"/>
      <c r="AG266" s="143"/>
      <c r="AH266" s="143"/>
      <c r="AI266" s="143"/>
      <c r="AJ266" s="143"/>
      <c r="AK266" s="143"/>
      <c r="AL266" s="143"/>
      <c r="AM266" s="143"/>
      <c r="AN266" s="143"/>
      <c r="AO266" s="143"/>
      <c r="AP266" s="143"/>
      <c r="AQ266" s="143"/>
      <c r="AR266" s="143"/>
      <c r="AS266" s="143"/>
      <c r="AT266" s="143"/>
      <c r="AU266" s="143"/>
      <c r="AV266" s="143"/>
      <c r="AW266" s="143"/>
      <c r="AX266" s="143"/>
      <c r="AY266" s="143"/>
      <c r="AZ266" s="143"/>
      <c r="BA266" s="143"/>
      <c r="BB266" s="143"/>
      <c r="BC266" s="143"/>
      <c r="BD266" s="143"/>
      <c r="BE266" s="143"/>
      <c r="BF266" s="143"/>
      <c r="BG266" s="143"/>
      <c r="BH266" s="143"/>
      <c r="BI266" s="143"/>
      <c r="BJ266" s="143"/>
      <c r="BK266" s="181"/>
      <c r="BL266" s="181"/>
      <c r="BM266" s="181"/>
      <c r="BN266" s="181"/>
      <c r="BO266" s="181"/>
      <c r="BP266" s="181"/>
      <c r="BQ266" s="181"/>
      <c r="BR266" s="181"/>
      <c r="BS266" s="181"/>
      <c r="BT266" s="181"/>
      <c r="BU266" s="181"/>
      <c r="BV266" s="283"/>
      <c r="BW266" s="283"/>
      <c r="BX266" s="283"/>
      <c r="BY266" s="283"/>
      <c r="BZ266" s="181"/>
      <c r="CA266" s="181"/>
      <c r="CB266" s="181"/>
      <c r="CC266" s="181"/>
      <c r="CD266" s="181"/>
      <c r="CE266" s="181"/>
      <c r="CF266" s="181"/>
      <c r="CG266" s="181"/>
    </row>
    <row r="267" spans="3:85" s="202" customFormat="1">
      <c r="C267" s="55"/>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55"/>
      <c r="AD267" s="143"/>
      <c r="AE267" s="143"/>
      <c r="AF267" s="143"/>
      <c r="AG267" s="143"/>
      <c r="AH267" s="143"/>
      <c r="AI267" s="143"/>
      <c r="AJ267" s="143"/>
      <c r="AK267" s="143"/>
      <c r="AL267" s="143"/>
      <c r="AM267" s="143"/>
      <c r="AN267" s="143"/>
      <c r="AO267" s="143"/>
      <c r="AP267" s="143"/>
      <c r="AQ267" s="143"/>
      <c r="AR267" s="143"/>
      <c r="AS267" s="143"/>
      <c r="AT267" s="143"/>
      <c r="AU267" s="143"/>
      <c r="AV267" s="143"/>
      <c r="AW267" s="143"/>
      <c r="AX267" s="143"/>
      <c r="AY267" s="143"/>
      <c r="AZ267" s="143"/>
      <c r="BA267" s="143"/>
      <c r="BB267" s="143"/>
      <c r="BC267" s="143"/>
      <c r="BD267" s="143"/>
      <c r="BE267" s="143"/>
      <c r="BF267" s="143"/>
      <c r="BG267" s="143"/>
      <c r="BH267" s="143"/>
      <c r="BI267" s="143"/>
      <c r="BJ267" s="143"/>
      <c r="BK267" s="181"/>
      <c r="BL267" s="181"/>
      <c r="BM267" s="181"/>
      <c r="BN267" s="181"/>
      <c r="BO267" s="181"/>
      <c r="BP267" s="181"/>
      <c r="BQ267" s="181"/>
      <c r="BR267" s="181"/>
      <c r="BS267" s="181"/>
      <c r="BT267" s="181"/>
      <c r="BU267" s="181"/>
      <c r="BV267" s="283"/>
      <c r="BW267" s="283"/>
      <c r="BX267" s="283"/>
      <c r="BY267" s="283"/>
      <c r="BZ267" s="181"/>
      <c r="CA267" s="181"/>
      <c r="CB267" s="181"/>
      <c r="CC267" s="181"/>
      <c r="CD267" s="181"/>
      <c r="CE267" s="181"/>
      <c r="CF267" s="181"/>
      <c r="CG267" s="181"/>
    </row>
    <row r="268" spans="3:85" s="202" customFormat="1">
      <c r="C268" s="55"/>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55"/>
      <c r="AD268" s="143"/>
      <c r="AE268" s="143"/>
      <c r="AF268" s="143"/>
      <c r="AG268" s="143"/>
      <c r="AH268" s="143"/>
      <c r="AI268" s="143"/>
      <c r="AJ268" s="143"/>
      <c r="AK268" s="143"/>
      <c r="AL268" s="143"/>
      <c r="AM268" s="143"/>
      <c r="AN268" s="143"/>
      <c r="AO268" s="143"/>
      <c r="AP268" s="143"/>
      <c r="AQ268" s="143"/>
      <c r="AR268" s="143"/>
      <c r="AS268" s="143"/>
      <c r="AT268" s="143"/>
      <c r="AU268" s="143"/>
      <c r="AV268" s="143"/>
      <c r="AW268" s="143"/>
      <c r="AX268" s="143"/>
      <c r="AY268" s="143"/>
      <c r="AZ268" s="143"/>
      <c r="BA268" s="143"/>
      <c r="BB268" s="143"/>
      <c r="BC268" s="143"/>
      <c r="BD268" s="143"/>
      <c r="BE268" s="143"/>
      <c r="BF268" s="143"/>
      <c r="BG268" s="143"/>
      <c r="BH268" s="143"/>
      <c r="BI268" s="143"/>
      <c r="BJ268" s="143"/>
      <c r="BK268" s="181"/>
      <c r="BL268" s="181"/>
      <c r="BM268" s="181"/>
      <c r="BN268" s="181"/>
      <c r="BO268" s="181"/>
      <c r="BP268" s="181"/>
      <c r="BQ268" s="181"/>
      <c r="BR268" s="181"/>
      <c r="BS268" s="181"/>
      <c r="BT268" s="181"/>
      <c r="BU268" s="181"/>
      <c r="BV268" s="283"/>
      <c r="BW268" s="283"/>
      <c r="BX268" s="283"/>
      <c r="BY268" s="283"/>
      <c r="BZ268" s="181"/>
      <c r="CA268" s="181"/>
      <c r="CB268" s="181"/>
      <c r="CC268" s="181"/>
      <c r="CD268" s="181"/>
      <c r="CE268" s="181"/>
      <c r="CF268" s="181"/>
      <c r="CG268" s="181"/>
    </row>
    <row r="269" spans="3:85" s="202" customFormat="1">
      <c r="C269" s="55"/>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55"/>
      <c r="AD269" s="143"/>
      <c r="AE269" s="143"/>
      <c r="AF269" s="143"/>
      <c r="AG269" s="143"/>
      <c r="AH269" s="143"/>
      <c r="AI269" s="143"/>
      <c r="AJ269" s="143"/>
      <c r="AK269" s="143"/>
      <c r="AL269" s="143"/>
      <c r="AM269" s="143"/>
      <c r="AN269" s="143"/>
      <c r="AO269" s="143"/>
      <c r="AP269" s="143"/>
      <c r="AQ269" s="143"/>
      <c r="AR269" s="143"/>
      <c r="AS269" s="143"/>
      <c r="AT269" s="143"/>
      <c r="AU269" s="143"/>
      <c r="AV269" s="143"/>
      <c r="AW269" s="143"/>
      <c r="AX269" s="143"/>
      <c r="AY269" s="143"/>
      <c r="AZ269" s="143"/>
      <c r="BA269" s="143"/>
      <c r="BB269" s="143"/>
      <c r="BC269" s="143"/>
      <c r="BD269" s="143"/>
      <c r="BE269" s="143"/>
      <c r="BF269" s="143"/>
      <c r="BG269" s="143"/>
      <c r="BH269" s="143"/>
      <c r="BI269" s="143"/>
      <c r="BJ269" s="143"/>
      <c r="BK269" s="181"/>
      <c r="BL269" s="181"/>
      <c r="BM269" s="181"/>
      <c r="BN269" s="181"/>
      <c r="BO269" s="181"/>
      <c r="BP269" s="181"/>
      <c r="BQ269" s="181"/>
      <c r="BR269" s="181"/>
      <c r="BS269" s="181"/>
      <c r="BT269" s="181"/>
      <c r="BU269" s="181"/>
      <c r="BV269" s="283"/>
      <c r="BW269" s="283"/>
      <c r="BX269" s="283"/>
      <c r="BY269" s="283"/>
      <c r="BZ269" s="181"/>
      <c r="CA269" s="181"/>
      <c r="CB269" s="181"/>
      <c r="CC269" s="181"/>
      <c r="CD269" s="181"/>
      <c r="CE269" s="181"/>
      <c r="CF269" s="181"/>
      <c r="CG269" s="181"/>
    </row>
    <row r="270" spans="3:85" s="202" customFormat="1">
      <c r="C270" s="55"/>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55"/>
      <c r="AD270" s="143"/>
      <c r="AE270" s="143"/>
      <c r="AF270" s="143"/>
      <c r="AG270" s="143"/>
      <c r="AH270" s="143"/>
      <c r="AI270" s="143"/>
      <c r="AJ270" s="143"/>
      <c r="AK270" s="143"/>
      <c r="AL270" s="143"/>
      <c r="AM270" s="143"/>
      <c r="AN270" s="143"/>
      <c r="AO270" s="143"/>
      <c r="AP270" s="143"/>
      <c r="AQ270" s="143"/>
      <c r="AR270" s="143"/>
      <c r="AS270" s="143"/>
      <c r="AT270" s="143"/>
      <c r="AU270" s="143"/>
      <c r="AV270" s="143"/>
      <c r="AW270" s="143"/>
      <c r="AX270" s="143"/>
      <c r="AY270" s="143"/>
      <c r="AZ270" s="143"/>
      <c r="BA270" s="143"/>
      <c r="BB270" s="143"/>
      <c r="BC270" s="143"/>
      <c r="BD270" s="143"/>
      <c r="BE270" s="143"/>
      <c r="BF270" s="143"/>
      <c r="BG270" s="143"/>
      <c r="BH270" s="143"/>
      <c r="BI270" s="143"/>
      <c r="BJ270" s="143"/>
      <c r="BK270" s="181"/>
      <c r="BL270" s="181"/>
      <c r="BM270" s="181"/>
      <c r="BN270" s="181"/>
      <c r="BO270" s="181"/>
      <c r="BP270" s="181"/>
      <c r="BQ270" s="181"/>
      <c r="BR270" s="181"/>
      <c r="BS270" s="181"/>
      <c r="BT270" s="181"/>
      <c r="BU270" s="181"/>
      <c r="BV270" s="283"/>
      <c r="BW270" s="283"/>
      <c r="BX270" s="283"/>
      <c r="BY270" s="283"/>
      <c r="BZ270" s="181"/>
      <c r="CA270" s="181"/>
      <c r="CB270" s="181"/>
      <c r="CC270" s="181"/>
      <c r="CD270" s="181"/>
      <c r="CE270" s="181"/>
      <c r="CF270" s="181"/>
      <c r="CG270" s="181"/>
    </row>
    <row r="271" spans="3:85" s="202" customFormat="1">
      <c r="C271" s="55"/>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55"/>
      <c r="AD271" s="143"/>
      <c r="AE271" s="143"/>
      <c r="AF271" s="143"/>
      <c r="AG271" s="143"/>
      <c r="AH271" s="143"/>
      <c r="AI271" s="143"/>
      <c r="AJ271" s="143"/>
      <c r="AK271" s="143"/>
      <c r="AL271" s="143"/>
      <c r="AM271" s="143"/>
      <c r="AN271" s="143"/>
      <c r="AO271" s="143"/>
      <c r="AP271" s="143"/>
      <c r="AQ271" s="143"/>
      <c r="AR271" s="143"/>
      <c r="AS271" s="143"/>
      <c r="AT271" s="143"/>
      <c r="AU271" s="143"/>
      <c r="AV271" s="143"/>
      <c r="AW271" s="143"/>
      <c r="AX271" s="143"/>
      <c r="AY271" s="143"/>
      <c r="AZ271" s="143"/>
      <c r="BA271" s="143"/>
      <c r="BB271" s="143"/>
      <c r="BC271" s="143"/>
      <c r="BD271" s="143"/>
      <c r="BE271" s="143"/>
      <c r="BF271" s="143"/>
      <c r="BG271" s="143"/>
      <c r="BH271" s="143"/>
      <c r="BI271" s="143"/>
      <c r="BJ271" s="143"/>
      <c r="BK271" s="181"/>
      <c r="BL271" s="181"/>
      <c r="BM271" s="181"/>
      <c r="BN271" s="181"/>
      <c r="BO271" s="181"/>
      <c r="BP271" s="181"/>
      <c r="BQ271" s="181"/>
      <c r="BR271" s="181"/>
      <c r="BS271" s="181"/>
      <c r="BT271" s="181"/>
      <c r="BU271" s="181"/>
      <c r="BV271" s="283"/>
      <c r="BW271" s="283"/>
      <c r="BX271" s="283"/>
      <c r="BY271" s="283"/>
      <c r="BZ271" s="181"/>
      <c r="CA271" s="181"/>
      <c r="CB271" s="181"/>
      <c r="CC271" s="181"/>
      <c r="CD271" s="181"/>
      <c r="CE271" s="181"/>
      <c r="CF271" s="181"/>
      <c r="CG271" s="181"/>
    </row>
    <row r="272" spans="3:85" s="202" customFormat="1">
      <c r="C272" s="55"/>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55"/>
      <c r="AD272" s="143"/>
      <c r="AE272" s="143"/>
      <c r="AF272" s="143"/>
      <c r="AG272" s="143"/>
      <c r="AH272" s="143"/>
      <c r="AI272" s="143"/>
      <c r="AJ272" s="143"/>
      <c r="AK272" s="143"/>
      <c r="AL272" s="143"/>
      <c r="AM272" s="143"/>
      <c r="AN272" s="143"/>
      <c r="AO272" s="143"/>
      <c r="AP272" s="143"/>
      <c r="AQ272" s="143"/>
      <c r="AR272" s="143"/>
      <c r="AS272" s="143"/>
      <c r="AT272" s="143"/>
      <c r="AU272" s="143"/>
      <c r="AV272" s="143"/>
      <c r="AW272" s="143"/>
      <c r="AX272" s="143"/>
      <c r="AY272" s="143"/>
      <c r="AZ272" s="143"/>
      <c r="BA272" s="143"/>
      <c r="BB272" s="143"/>
      <c r="BC272" s="143"/>
      <c r="BD272" s="143"/>
      <c r="BE272" s="143"/>
      <c r="BF272" s="143"/>
      <c r="BG272" s="143"/>
      <c r="BH272" s="143"/>
      <c r="BI272" s="143"/>
      <c r="BJ272" s="143"/>
      <c r="BK272" s="181"/>
      <c r="BL272" s="181"/>
      <c r="BM272" s="181"/>
      <c r="BN272" s="181"/>
      <c r="BO272" s="181"/>
      <c r="BP272" s="181"/>
      <c r="BQ272" s="181"/>
      <c r="BR272" s="181"/>
      <c r="BS272" s="181"/>
      <c r="BT272" s="181"/>
      <c r="BU272" s="181"/>
      <c r="BV272" s="283"/>
      <c r="BW272" s="283"/>
      <c r="BX272" s="283"/>
      <c r="BY272" s="283"/>
      <c r="BZ272" s="181"/>
      <c r="CA272" s="181"/>
      <c r="CB272" s="181"/>
      <c r="CC272" s="181"/>
      <c r="CD272" s="181"/>
      <c r="CE272" s="181"/>
      <c r="CF272" s="181"/>
      <c r="CG272" s="181"/>
    </row>
    <row r="273" spans="3:85" s="202" customFormat="1">
      <c r="C273" s="55"/>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55"/>
      <c r="AD273" s="143"/>
      <c r="AE273" s="143"/>
      <c r="AF273" s="143"/>
      <c r="AG273" s="143"/>
      <c r="AH273" s="143"/>
      <c r="AI273" s="143"/>
      <c r="AJ273" s="143"/>
      <c r="AK273" s="143"/>
      <c r="AL273" s="143"/>
      <c r="AM273" s="143"/>
      <c r="AN273" s="143"/>
      <c r="AO273" s="143"/>
      <c r="AP273" s="143"/>
      <c r="AQ273" s="143"/>
      <c r="AR273" s="143"/>
      <c r="AS273" s="143"/>
      <c r="AT273" s="143"/>
      <c r="AU273" s="143"/>
      <c r="AV273" s="143"/>
      <c r="AW273" s="143"/>
      <c r="AX273" s="143"/>
      <c r="AY273" s="143"/>
      <c r="AZ273" s="143"/>
      <c r="BA273" s="143"/>
      <c r="BB273" s="143"/>
      <c r="BC273" s="143"/>
      <c r="BD273" s="143"/>
      <c r="BE273" s="143"/>
      <c r="BF273" s="143"/>
      <c r="BG273" s="143"/>
      <c r="BH273" s="143"/>
      <c r="BI273" s="143"/>
      <c r="BJ273" s="143"/>
      <c r="BK273" s="181"/>
      <c r="BL273" s="181"/>
      <c r="BM273" s="181"/>
      <c r="BN273" s="181"/>
      <c r="BO273" s="181"/>
      <c r="BP273" s="181"/>
      <c r="BQ273" s="181"/>
      <c r="BR273" s="181"/>
      <c r="BS273" s="181"/>
      <c r="BT273" s="181"/>
      <c r="BU273" s="181"/>
      <c r="BV273" s="283"/>
      <c r="BW273" s="283"/>
      <c r="BX273" s="283"/>
      <c r="BY273" s="283"/>
      <c r="BZ273" s="181"/>
      <c r="CA273" s="181"/>
      <c r="CB273" s="181"/>
      <c r="CC273" s="181"/>
      <c r="CD273" s="181"/>
      <c r="CE273" s="181"/>
      <c r="CF273" s="181"/>
      <c r="CG273" s="181"/>
    </row>
    <row r="274" spans="3:85" s="202" customFormat="1">
      <c r="C274" s="55"/>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55"/>
      <c r="AD274" s="143"/>
      <c r="AE274" s="143"/>
      <c r="AF274" s="143"/>
      <c r="AG274" s="143"/>
      <c r="AH274" s="143"/>
      <c r="AI274" s="143"/>
      <c r="AJ274" s="143"/>
      <c r="AK274" s="143"/>
      <c r="AL274" s="143"/>
      <c r="AM274" s="143"/>
      <c r="AN274" s="143"/>
      <c r="AO274" s="143"/>
      <c r="AP274" s="143"/>
      <c r="AQ274" s="143"/>
      <c r="AR274" s="143"/>
      <c r="AS274" s="143"/>
      <c r="AT274" s="143"/>
      <c r="AU274" s="143"/>
      <c r="AV274" s="143"/>
      <c r="AW274" s="143"/>
      <c r="AX274" s="143"/>
      <c r="AY274" s="143"/>
      <c r="AZ274" s="143"/>
      <c r="BA274" s="143"/>
      <c r="BB274" s="143"/>
      <c r="BC274" s="143"/>
      <c r="BD274" s="143"/>
      <c r="BE274" s="143"/>
      <c r="BF274" s="143"/>
      <c r="BG274" s="143"/>
      <c r="BH274" s="143"/>
      <c r="BI274" s="143"/>
      <c r="BJ274" s="143"/>
      <c r="BK274" s="181"/>
      <c r="BL274" s="181"/>
      <c r="BM274" s="181"/>
      <c r="BN274" s="181"/>
      <c r="BO274" s="181"/>
      <c r="BP274" s="181"/>
      <c r="BQ274" s="181"/>
      <c r="BR274" s="181"/>
      <c r="BS274" s="181"/>
      <c r="BT274" s="181"/>
      <c r="BU274" s="181"/>
      <c r="BV274" s="283"/>
      <c r="BW274" s="283"/>
      <c r="BX274" s="283"/>
      <c r="BY274" s="283"/>
      <c r="BZ274" s="181"/>
      <c r="CA274" s="181"/>
      <c r="CB274" s="181"/>
      <c r="CC274" s="181"/>
      <c r="CD274" s="181"/>
      <c r="CE274" s="181"/>
      <c r="CF274" s="181"/>
      <c r="CG274" s="181"/>
    </row>
    <row r="275" spans="3:85" s="202" customFormat="1">
      <c r="C275" s="55"/>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55"/>
      <c r="AD275" s="143"/>
      <c r="AE275" s="143"/>
      <c r="AF275" s="143"/>
      <c r="AG275" s="143"/>
      <c r="AH275" s="143"/>
      <c r="AI275" s="143"/>
      <c r="AJ275" s="143"/>
      <c r="AK275" s="143"/>
      <c r="AL275" s="143"/>
      <c r="AM275" s="143"/>
      <c r="AN275" s="143"/>
      <c r="AO275" s="143"/>
      <c r="AP275" s="143"/>
      <c r="AQ275" s="143"/>
      <c r="AR275" s="143"/>
      <c r="AS275" s="143"/>
      <c r="AT275" s="143"/>
      <c r="AU275" s="143"/>
      <c r="AV275" s="143"/>
      <c r="AW275" s="143"/>
      <c r="AX275" s="143"/>
      <c r="AY275" s="143"/>
      <c r="AZ275" s="143"/>
      <c r="BA275" s="143"/>
      <c r="BB275" s="143"/>
      <c r="BC275" s="143"/>
      <c r="BD275" s="143"/>
      <c r="BE275" s="143"/>
      <c r="BF275" s="143"/>
      <c r="BG275" s="143"/>
      <c r="BH275" s="143"/>
      <c r="BI275" s="143"/>
      <c r="BJ275" s="143"/>
      <c r="BK275" s="181"/>
      <c r="BL275" s="181"/>
      <c r="BM275" s="181"/>
      <c r="BN275" s="181"/>
      <c r="BO275" s="181"/>
      <c r="BP275" s="181"/>
      <c r="BQ275" s="181"/>
      <c r="BR275" s="181"/>
      <c r="BS275" s="181"/>
      <c r="BT275" s="181"/>
      <c r="BU275" s="181"/>
      <c r="BV275" s="283"/>
      <c r="BW275" s="283"/>
      <c r="BX275" s="283"/>
      <c r="BY275" s="283"/>
      <c r="BZ275" s="181"/>
      <c r="CA275" s="181"/>
      <c r="CB275" s="181"/>
      <c r="CC275" s="181"/>
      <c r="CD275" s="181"/>
      <c r="CE275" s="181"/>
      <c r="CF275" s="181"/>
      <c r="CG275" s="181"/>
    </row>
    <row r="276" spans="3:85" s="202" customFormat="1">
      <c r="C276" s="55"/>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55"/>
      <c r="AD276" s="143"/>
      <c r="AE276" s="143"/>
      <c r="AF276" s="143"/>
      <c r="AG276" s="143"/>
      <c r="AH276" s="143"/>
      <c r="AI276" s="143"/>
      <c r="AJ276" s="143"/>
      <c r="AK276" s="143"/>
      <c r="AL276" s="143"/>
      <c r="AM276" s="143"/>
      <c r="AN276" s="143"/>
      <c r="AO276" s="143"/>
      <c r="AP276" s="143"/>
      <c r="AQ276" s="143"/>
      <c r="AR276" s="143"/>
      <c r="AS276" s="143"/>
      <c r="AT276" s="143"/>
      <c r="AU276" s="143"/>
      <c r="AV276" s="143"/>
      <c r="AW276" s="143"/>
      <c r="AX276" s="143"/>
      <c r="AY276" s="143"/>
      <c r="AZ276" s="143"/>
      <c r="BA276" s="143"/>
      <c r="BB276" s="143"/>
      <c r="BC276" s="143"/>
      <c r="BD276" s="143"/>
      <c r="BE276" s="143"/>
      <c r="BF276" s="143"/>
      <c r="BG276" s="143"/>
      <c r="BH276" s="143"/>
      <c r="BI276" s="143"/>
      <c r="BJ276" s="143"/>
      <c r="BK276" s="181"/>
      <c r="BL276" s="181"/>
      <c r="BM276" s="181"/>
      <c r="BN276" s="181"/>
      <c r="BO276" s="181"/>
      <c r="BP276" s="181"/>
      <c r="BQ276" s="181"/>
      <c r="BR276" s="181"/>
      <c r="BS276" s="181"/>
      <c r="BT276" s="181"/>
      <c r="BU276" s="181"/>
      <c r="BV276" s="283"/>
      <c r="BW276" s="283"/>
      <c r="BX276" s="283"/>
      <c r="BY276" s="283"/>
      <c r="BZ276" s="181"/>
      <c r="CA276" s="181"/>
      <c r="CB276" s="181"/>
      <c r="CC276" s="181"/>
      <c r="CD276" s="181"/>
      <c r="CE276" s="181"/>
      <c r="CF276" s="181"/>
      <c r="CG276" s="181"/>
    </row>
    <row r="277" spans="3:85" s="202" customFormat="1">
      <c r="C277" s="55"/>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55"/>
      <c r="AD277" s="143"/>
      <c r="AE277" s="143"/>
      <c r="AF277" s="143"/>
      <c r="AG277" s="143"/>
      <c r="AH277" s="143"/>
      <c r="AI277" s="143"/>
      <c r="AJ277" s="143"/>
      <c r="AK277" s="143"/>
      <c r="AL277" s="143"/>
      <c r="AM277" s="143"/>
      <c r="AN277" s="143"/>
      <c r="AO277" s="143"/>
      <c r="AP277" s="143"/>
      <c r="AQ277" s="143"/>
      <c r="AR277" s="143"/>
      <c r="AS277" s="143"/>
      <c r="AT277" s="143"/>
      <c r="AU277" s="143"/>
      <c r="AV277" s="143"/>
      <c r="AW277" s="143"/>
      <c r="AX277" s="143"/>
      <c r="AY277" s="143"/>
      <c r="AZ277" s="143"/>
      <c r="BA277" s="143"/>
      <c r="BB277" s="143"/>
      <c r="BC277" s="143"/>
      <c r="BD277" s="143"/>
      <c r="BE277" s="143"/>
      <c r="BF277" s="143"/>
      <c r="BG277" s="143"/>
      <c r="BH277" s="143"/>
      <c r="BI277" s="143"/>
      <c r="BJ277" s="143"/>
      <c r="BK277" s="181"/>
      <c r="BL277" s="181"/>
      <c r="BM277" s="181"/>
      <c r="BN277" s="181"/>
      <c r="BO277" s="181"/>
      <c r="BP277" s="181"/>
      <c r="BQ277" s="181"/>
      <c r="BR277" s="181"/>
      <c r="BS277" s="181"/>
      <c r="BT277" s="181"/>
      <c r="BU277" s="181"/>
      <c r="BV277" s="283"/>
      <c r="BW277" s="283"/>
      <c r="BX277" s="283"/>
      <c r="BY277" s="283"/>
      <c r="BZ277" s="181"/>
      <c r="CA277" s="181"/>
      <c r="CB277" s="181"/>
      <c r="CC277" s="181"/>
      <c r="CD277" s="181"/>
      <c r="CE277" s="181"/>
      <c r="CF277" s="181"/>
      <c r="CG277" s="181"/>
    </row>
    <row r="278" spans="3:85" s="202" customFormat="1">
      <c r="C278" s="55"/>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55"/>
      <c r="AD278" s="143"/>
      <c r="AE278" s="143"/>
      <c r="AF278" s="143"/>
      <c r="AG278" s="143"/>
      <c r="AH278" s="143"/>
      <c r="AI278" s="143"/>
      <c r="AJ278" s="143"/>
      <c r="AK278" s="143"/>
      <c r="AL278" s="143"/>
      <c r="AM278" s="143"/>
      <c r="AN278" s="143"/>
      <c r="AO278" s="143"/>
      <c r="AP278" s="143"/>
      <c r="AQ278" s="143"/>
      <c r="AR278" s="143"/>
      <c r="AS278" s="143"/>
      <c r="AT278" s="143"/>
      <c r="AU278" s="143"/>
      <c r="AV278" s="143"/>
      <c r="AW278" s="143"/>
      <c r="AX278" s="143"/>
      <c r="AY278" s="143"/>
      <c r="AZ278" s="143"/>
      <c r="BA278" s="143"/>
      <c r="BB278" s="143"/>
      <c r="BC278" s="143"/>
      <c r="BD278" s="143"/>
      <c r="BE278" s="143"/>
      <c r="BF278" s="143"/>
      <c r="BG278" s="143"/>
      <c r="BH278" s="143"/>
      <c r="BI278" s="143"/>
      <c r="BJ278" s="143"/>
      <c r="BK278" s="181"/>
      <c r="BL278" s="181"/>
      <c r="BM278" s="181"/>
      <c r="BN278" s="181"/>
      <c r="BO278" s="181"/>
      <c r="BP278" s="181"/>
      <c r="BQ278" s="181"/>
      <c r="BR278" s="181"/>
      <c r="BS278" s="181"/>
      <c r="BT278" s="181"/>
      <c r="BU278" s="181"/>
      <c r="BV278" s="283"/>
      <c r="BW278" s="283"/>
      <c r="BX278" s="283"/>
      <c r="BY278" s="283"/>
      <c r="BZ278" s="181"/>
      <c r="CA278" s="181"/>
      <c r="CB278" s="181"/>
      <c r="CC278" s="181"/>
      <c r="CD278" s="181"/>
      <c r="CE278" s="181"/>
      <c r="CF278" s="181"/>
      <c r="CG278" s="181"/>
    </row>
    <row r="279" spans="3:85" s="202" customFormat="1">
      <c r="C279" s="55"/>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55"/>
      <c r="AD279" s="143"/>
      <c r="AE279" s="143"/>
      <c r="AF279" s="143"/>
      <c r="AG279" s="143"/>
      <c r="AH279" s="143"/>
      <c r="AI279" s="143"/>
      <c r="AJ279" s="143"/>
      <c r="AK279" s="143"/>
      <c r="AL279" s="143"/>
      <c r="AM279" s="143"/>
      <c r="AN279" s="143"/>
      <c r="AO279" s="143"/>
      <c r="AP279" s="143"/>
      <c r="AQ279" s="143"/>
      <c r="AR279" s="143"/>
      <c r="AS279" s="143"/>
      <c r="AT279" s="143"/>
      <c r="AU279" s="143"/>
      <c r="AV279" s="143"/>
      <c r="AW279" s="143"/>
      <c r="AX279" s="143"/>
      <c r="AY279" s="143"/>
      <c r="AZ279" s="143"/>
      <c r="BA279" s="143"/>
      <c r="BB279" s="143"/>
      <c r="BC279" s="143"/>
      <c r="BD279" s="143"/>
      <c r="BE279" s="143"/>
      <c r="BF279" s="143"/>
      <c r="BG279" s="143"/>
      <c r="BH279" s="143"/>
      <c r="BI279" s="143"/>
      <c r="BJ279" s="143"/>
      <c r="BK279" s="181"/>
      <c r="BL279" s="181"/>
      <c r="BM279" s="181"/>
      <c r="BN279" s="181"/>
      <c r="BO279" s="181"/>
      <c r="BP279" s="181"/>
      <c r="BQ279" s="181"/>
      <c r="BR279" s="181"/>
      <c r="BS279" s="181"/>
      <c r="BT279" s="181"/>
      <c r="BU279" s="181"/>
      <c r="BV279" s="283"/>
      <c r="BW279" s="283"/>
      <c r="BX279" s="283"/>
      <c r="BY279" s="283"/>
      <c r="BZ279" s="181"/>
      <c r="CA279" s="181"/>
      <c r="CB279" s="181"/>
      <c r="CC279" s="181"/>
      <c r="CD279" s="181"/>
      <c r="CE279" s="181"/>
      <c r="CF279" s="181"/>
      <c r="CG279" s="181"/>
    </row>
    <row r="280" spans="3:85" s="202" customFormat="1">
      <c r="C280" s="55"/>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55"/>
      <c r="AD280" s="143"/>
      <c r="AE280" s="143"/>
      <c r="AF280" s="143"/>
      <c r="AG280" s="143"/>
      <c r="AH280" s="143"/>
      <c r="AI280" s="143"/>
      <c r="AJ280" s="143"/>
      <c r="AK280" s="143"/>
      <c r="AL280" s="143"/>
      <c r="AM280" s="143"/>
      <c r="AN280" s="143"/>
      <c r="AO280" s="143"/>
      <c r="AP280" s="143"/>
      <c r="AQ280" s="143"/>
      <c r="AR280" s="143"/>
      <c r="AS280" s="143"/>
      <c r="AT280" s="143"/>
      <c r="AU280" s="143"/>
      <c r="AV280" s="143"/>
      <c r="AW280" s="143"/>
      <c r="AX280" s="143"/>
      <c r="AY280" s="143"/>
      <c r="AZ280" s="143"/>
      <c r="BA280" s="143"/>
      <c r="BB280" s="143"/>
      <c r="BC280" s="143"/>
      <c r="BD280" s="143"/>
      <c r="BE280" s="143"/>
      <c r="BF280" s="143"/>
      <c r="BG280" s="143"/>
      <c r="BH280" s="143"/>
      <c r="BI280" s="143"/>
      <c r="BJ280" s="143"/>
      <c r="BK280" s="181"/>
      <c r="BL280" s="181"/>
      <c r="BM280" s="181"/>
      <c r="BN280" s="181"/>
      <c r="BO280" s="181"/>
      <c r="BP280" s="181"/>
      <c r="BQ280" s="181"/>
      <c r="BR280" s="181"/>
      <c r="BS280" s="181"/>
      <c r="BT280" s="181"/>
      <c r="BU280" s="181"/>
      <c r="BV280" s="283"/>
      <c r="BW280" s="283"/>
      <c r="BX280" s="283"/>
      <c r="BY280" s="283"/>
      <c r="BZ280" s="181"/>
      <c r="CA280" s="181"/>
      <c r="CB280" s="181"/>
      <c r="CC280" s="181"/>
      <c r="CD280" s="181"/>
      <c r="CE280" s="181"/>
      <c r="CF280" s="181"/>
      <c r="CG280" s="181"/>
    </row>
    <row r="281" spans="3:85" s="202" customFormat="1">
      <c r="C281" s="55"/>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55"/>
      <c r="AD281" s="143"/>
      <c r="AE281" s="143"/>
      <c r="AF281" s="143"/>
      <c r="AG281" s="143"/>
      <c r="AH281" s="143"/>
      <c r="AI281" s="143"/>
      <c r="AJ281" s="143"/>
      <c r="AK281" s="143"/>
      <c r="AL281" s="143"/>
      <c r="AM281" s="143"/>
      <c r="AN281" s="143"/>
      <c r="AO281" s="143"/>
      <c r="AP281" s="143"/>
      <c r="AQ281" s="143"/>
      <c r="AR281" s="143"/>
      <c r="AS281" s="143"/>
      <c r="AT281" s="143"/>
      <c r="AU281" s="143"/>
      <c r="AV281" s="143"/>
      <c r="AW281" s="143"/>
      <c r="AX281" s="143"/>
      <c r="AY281" s="143"/>
      <c r="AZ281" s="143"/>
      <c r="BA281" s="143"/>
      <c r="BB281" s="143"/>
      <c r="BC281" s="143"/>
      <c r="BD281" s="143"/>
      <c r="BE281" s="143"/>
      <c r="BF281" s="143"/>
      <c r="BG281" s="143"/>
      <c r="BH281" s="143"/>
      <c r="BI281" s="143"/>
      <c r="BJ281" s="143"/>
      <c r="BK281" s="181"/>
      <c r="BL281" s="181"/>
      <c r="BM281" s="181"/>
      <c r="BN281" s="181"/>
      <c r="BO281" s="181"/>
      <c r="BP281" s="181"/>
      <c r="BQ281" s="181"/>
      <c r="BR281" s="181"/>
      <c r="BS281" s="181"/>
      <c r="BT281" s="181"/>
      <c r="BU281" s="181"/>
      <c r="BV281" s="283"/>
      <c r="BW281" s="283"/>
      <c r="BX281" s="283"/>
      <c r="BY281" s="283"/>
      <c r="BZ281" s="181"/>
      <c r="CA281" s="181"/>
      <c r="CB281" s="181"/>
      <c r="CC281" s="181"/>
      <c r="CD281" s="181"/>
      <c r="CE281" s="181"/>
      <c r="CF281" s="181"/>
      <c r="CG281" s="181"/>
    </row>
    <row r="282" spans="3:85" s="202" customFormat="1">
      <c r="C282" s="55"/>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55"/>
      <c r="AD282" s="143"/>
      <c r="AE282" s="143"/>
      <c r="AF282" s="143"/>
      <c r="AG282" s="143"/>
      <c r="AH282" s="143"/>
      <c r="AI282" s="143"/>
      <c r="AJ282" s="143"/>
      <c r="AK282" s="143"/>
      <c r="AL282" s="143"/>
      <c r="AM282" s="143"/>
      <c r="AN282" s="143"/>
      <c r="AO282" s="143"/>
      <c r="AP282" s="143"/>
      <c r="AQ282" s="143"/>
      <c r="AR282" s="143"/>
      <c r="AS282" s="143"/>
      <c r="AT282" s="143"/>
      <c r="AU282" s="143"/>
      <c r="AV282" s="143"/>
      <c r="AW282" s="143"/>
      <c r="AX282" s="143"/>
      <c r="AY282" s="143"/>
      <c r="AZ282" s="143"/>
      <c r="BA282" s="143"/>
      <c r="BB282" s="143"/>
      <c r="BC282" s="143"/>
      <c r="BD282" s="143"/>
      <c r="BE282" s="143"/>
      <c r="BF282" s="143"/>
      <c r="BG282" s="143"/>
      <c r="BH282" s="143"/>
      <c r="BI282" s="143"/>
      <c r="BJ282" s="143"/>
      <c r="BK282" s="181"/>
      <c r="BL282" s="181"/>
      <c r="BM282" s="181"/>
      <c r="BN282" s="181"/>
      <c r="BO282" s="181"/>
      <c r="BP282" s="181"/>
      <c r="BQ282" s="181"/>
      <c r="BR282" s="181"/>
      <c r="BS282" s="181"/>
      <c r="BT282" s="181"/>
      <c r="BU282" s="181"/>
      <c r="BV282" s="283"/>
      <c r="BW282" s="283"/>
      <c r="BX282" s="283"/>
      <c r="BY282" s="283"/>
      <c r="BZ282" s="181"/>
      <c r="CA282" s="181"/>
      <c r="CB282" s="181"/>
      <c r="CC282" s="181"/>
      <c r="CD282" s="181"/>
      <c r="CE282" s="181"/>
      <c r="CF282" s="181"/>
      <c r="CG282" s="181"/>
    </row>
    <row r="283" spans="3:85" s="202" customFormat="1">
      <c r="C283" s="55"/>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55"/>
      <c r="AD283" s="143"/>
      <c r="AE283" s="143"/>
      <c r="AF283" s="143"/>
      <c r="AG283" s="143"/>
      <c r="AH283" s="143"/>
      <c r="AI283" s="143"/>
      <c r="AJ283" s="143"/>
      <c r="AK283" s="143"/>
      <c r="AL283" s="143"/>
      <c r="AM283" s="143"/>
      <c r="AN283" s="143"/>
      <c r="AO283" s="143"/>
      <c r="AP283" s="143"/>
      <c r="AQ283" s="143"/>
      <c r="AR283" s="143"/>
      <c r="AS283" s="143"/>
      <c r="AT283" s="143"/>
      <c r="AU283" s="143"/>
      <c r="AV283" s="143"/>
      <c r="AW283" s="143"/>
      <c r="AX283" s="143"/>
      <c r="AY283" s="143"/>
      <c r="AZ283" s="143"/>
      <c r="BA283" s="143"/>
      <c r="BB283" s="143"/>
      <c r="BC283" s="143"/>
      <c r="BD283" s="143"/>
      <c r="BE283" s="143"/>
      <c r="BF283" s="143"/>
      <c r="BG283" s="143"/>
      <c r="BH283" s="143"/>
      <c r="BI283" s="143"/>
      <c r="BJ283" s="143"/>
      <c r="BK283" s="181"/>
      <c r="BL283" s="181"/>
      <c r="BM283" s="181"/>
      <c r="BN283" s="181"/>
      <c r="BO283" s="181"/>
      <c r="BP283" s="181"/>
      <c r="BQ283" s="181"/>
      <c r="BR283" s="181"/>
      <c r="BS283" s="181"/>
      <c r="BT283" s="181"/>
      <c r="BU283" s="181"/>
      <c r="BV283" s="283"/>
      <c r="BW283" s="283"/>
      <c r="BX283" s="283"/>
      <c r="BY283" s="283"/>
      <c r="BZ283" s="181"/>
      <c r="CA283" s="181"/>
      <c r="CB283" s="181"/>
      <c r="CC283" s="181"/>
      <c r="CD283" s="181"/>
      <c r="CE283" s="181"/>
      <c r="CF283" s="181"/>
      <c r="CG283" s="181"/>
    </row>
    <row r="284" spans="3:85" s="202" customFormat="1">
      <c r="C284" s="55"/>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55"/>
      <c r="AD284" s="143"/>
      <c r="AE284" s="143"/>
      <c r="AF284" s="143"/>
      <c r="AG284" s="143"/>
      <c r="AH284" s="143"/>
      <c r="AI284" s="143"/>
      <c r="AJ284" s="143"/>
      <c r="AK284" s="143"/>
      <c r="AL284" s="143"/>
      <c r="AM284" s="143"/>
      <c r="AN284" s="143"/>
      <c r="AO284" s="143"/>
      <c r="AP284" s="143"/>
      <c r="AQ284" s="143"/>
      <c r="AR284" s="143"/>
      <c r="AS284" s="143"/>
      <c r="AT284" s="143"/>
      <c r="AU284" s="143"/>
      <c r="AV284" s="143"/>
      <c r="AW284" s="143"/>
      <c r="AX284" s="143"/>
      <c r="AY284" s="143"/>
      <c r="AZ284" s="143"/>
      <c r="BA284" s="143"/>
      <c r="BB284" s="143"/>
      <c r="BC284" s="143"/>
      <c r="BD284" s="143"/>
      <c r="BE284" s="143"/>
      <c r="BF284" s="143"/>
      <c r="BG284" s="143"/>
      <c r="BH284" s="143"/>
      <c r="BI284" s="143"/>
      <c r="BJ284" s="143"/>
      <c r="BK284" s="181"/>
      <c r="BL284" s="181"/>
      <c r="BM284" s="181"/>
      <c r="BN284" s="181"/>
      <c r="BO284" s="181"/>
      <c r="BP284" s="181"/>
      <c r="BQ284" s="181"/>
      <c r="BR284" s="181"/>
      <c r="BS284" s="181"/>
      <c r="BT284" s="181"/>
      <c r="BU284" s="181"/>
      <c r="BV284" s="283"/>
      <c r="BW284" s="283"/>
      <c r="BX284" s="283"/>
      <c r="BY284" s="283"/>
      <c r="BZ284" s="181"/>
      <c r="CA284" s="181"/>
      <c r="CB284" s="181"/>
      <c r="CC284" s="181"/>
      <c r="CD284" s="181"/>
      <c r="CE284" s="181"/>
      <c r="CF284" s="181"/>
      <c r="CG284" s="181"/>
    </row>
    <row r="285" spans="3:85" s="202" customFormat="1">
      <c r="C285" s="55"/>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55"/>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c r="BK285" s="181"/>
      <c r="BL285" s="181"/>
      <c r="BM285" s="181"/>
      <c r="BN285" s="181"/>
      <c r="BO285" s="181"/>
      <c r="BP285" s="181"/>
      <c r="BQ285" s="181"/>
      <c r="BR285" s="181"/>
      <c r="BS285" s="181"/>
      <c r="BT285" s="181"/>
      <c r="BU285" s="181"/>
      <c r="BV285" s="283"/>
      <c r="BW285" s="283"/>
      <c r="BX285" s="283"/>
      <c r="BY285" s="283"/>
      <c r="BZ285" s="181"/>
      <c r="CA285" s="181"/>
      <c r="CB285" s="181"/>
      <c r="CC285" s="181"/>
      <c r="CD285" s="181"/>
      <c r="CE285" s="181"/>
      <c r="CF285" s="181"/>
      <c r="CG285" s="181"/>
    </row>
    <row r="286" spans="3:85" s="202" customFormat="1">
      <c r="C286" s="55"/>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55"/>
      <c r="AD286" s="143"/>
      <c r="AE286" s="143"/>
      <c r="AF286" s="143"/>
      <c r="AG286" s="143"/>
      <c r="AH286" s="143"/>
      <c r="AI286" s="143"/>
      <c r="AJ286" s="143"/>
      <c r="AK286" s="143"/>
      <c r="AL286" s="143"/>
      <c r="AM286" s="143"/>
      <c r="AN286" s="143"/>
      <c r="AO286" s="143"/>
      <c r="AP286" s="143"/>
      <c r="AQ286" s="143"/>
      <c r="AR286" s="143"/>
      <c r="AS286" s="143"/>
      <c r="AT286" s="143"/>
      <c r="AU286" s="143"/>
      <c r="AV286" s="143"/>
      <c r="AW286" s="143"/>
      <c r="AX286" s="143"/>
      <c r="AY286" s="143"/>
      <c r="AZ286" s="143"/>
      <c r="BA286" s="143"/>
      <c r="BB286" s="143"/>
      <c r="BC286" s="143"/>
      <c r="BD286" s="143"/>
      <c r="BE286" s="143"/>
      <c r="BF286" s="143"/>
      <c r="BG286" s="143"/>
      <c r="BH286" s="143"/>
      <c r="BI286" s="143"/>
      <c r="BJ286" s="143"/>
      <c r="BK286" s="181"/>
      <c r="BL286" s="181"/>
      <c r="BM286" s="181"/>
      <c r="BN286" s="181"/>
      <c r="BO286" s="181"/>
      <c r="BP286" s="181"/>
      <c r="BQ286" s="181"/>
      <c r="BR286" s="181"/>
      <c r="BS286" s="181"/>
      <c r="BT286" s="181"/>
      <c r="BU286" s="181"/>
      <c r="BV286" s="283"/>
      <c r="BW286" s="283"/>
      <c r="BX286" s="283"/>
      <c r="BY286" s="283"/>
      <c r="BZ286" s="181"/>
      <c r="CA286" s="181"/>
      <c r="CB286" s="181"/>
      <c r="CC286" s="181"/>
      <c r="CD286" s="181"/>
      <c r="CE286" s="181"/>
      <c r="CF286" s="181"/>
      <c r="CG286" s="181"/>
    </row>
    <row r="287" spans="3:85" s="202" customFormat="1">
      <c r="C287" s="55"/>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55"/>
      <c r="AD287" s="143"/>
      <c r="AE287" s="143"/>
      <c r="AF287" s="143"/>
      <c r="AG287" s="143"/>
      <c r="AH287" s="143"/>
      <c r="AI287" s="143"/>
      <c r="AJ287" s="143"/>
      <c r="AK287" s="143"/>
      <c r="AL287" s="143"/>
      <c r="AM287" s="143"/>
      <c r="AN287" s="143"/>
      <c r="AO287" s="143"/>
      <c r="AP287" s="143"/>
      <c r="AQ287" s="143"/>
      <c r="AR287" s="143"/>
      <c r="AS287" s="143"/>
      <c r="AT287" s="143"/>
      <c r="AU287" s="143"/>
      <c r="AV287" s="143"/>
      <c r="AW287" s="143"/>
      <c r="AX287" s="143"/>
      <c r="AY287" s="143"/>
      <c r="AZ287" s="143"/>
      <c r="BA287" s="143"/>
      <c r="BB287" s="143"/>
      <c r="BC287" s="143"/>
      <c r="BD287" s="143"/>
      <c r="BE287" s="143"/>
      <c r="BF287" s="143"/>
      <c r="BG287" s="143"/>
      <c r="BH287" s="143"/>
      <c r="BI287" s="143"/>
      <c r="BJ287" s="143"/>
      <c r="BK287" s="181"/>
      <c r="BL287" s="181"/>
      <c r="BM287" s="181"/>
      <c r="BN287" s="181"/>
      <c r="BO287" s="181"/>
      <c r="BP287" s="181"/>
      <c r="BQ287" s="181"/>
      <c r="BR287" s="181"/>
      <c r="BS287" s="181"/>
      <c r="BT287" s="181"/>
      <c r="BU287" s="181"/>
      <c r="BV287" s="283"/>
      <c r="BW287" s="283"/>
      <c r="BX287" s="283"/>
      <c r="BY287" s="283"/>
      <c r="BZ287" s="181"/>
      <c r="CA287" s="181"/>
      <c r="CB287" s="181"/>
      <c r="CC287" s="181"/>
      <c r="CD287" s="181"/>
      <c r="CE287" s="181"/>
      <c r="CF287" s="181"/>
      <c r="CG287" s="181"/>
    </row>
    <row r="288" spans="3:85" s="202" customFormat="1">
      <c r="C288" s="55"/>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55"/>
      <c r="AD288" s="143"/>
      <c r="AE288" s="143"/>
      <c r="AF288" s="143"/>
      <c r="AG288" s="143"/>
      <c r="AH288" s="143"/>
      <c r="AI288" s="143"/>
      <c r="AJ288" s="143"/>
      <c r="AK288" s="143"/>
      <c r="AL288" s="143"/>
      <c r="AM288" s="143"/>
      <c r="AN288" s="143"/>
      <c r="AO288" s="143"/>
      <c r="AP288" s="143"/>
      <c r="AQ288" s="143"/>
      <c r="AR288" s="143"/>
      <c r="AS288" s="143"/>
      <c r="AT288" s="143"/>
      <c r="AU288" s="143"/>
      <c r="AV288" s="143"/>
      <c r="AW288" s="143"/>
      <c r="AX288" s="143"/>
      <c r="AY288" s="143"/>
      <c r="AZ288" s="143"/>
      <c r="BA288" s="143"/>
      <c r="BB288" s="143"/>
      <c r="BC288" s="143"/>
      <c r="BD288" s="143"/>
      <c r="BE288" s="143"/>
      <c r="BF288" s="143"/>
      <c r="BG288" s="143"/>
      <c r="BH288" s="143"/>
      <c r="BI288" s="143"/>
      <c r="BJ288" s="143"/>
      <c r="BK288" s="181"/>
      <c r="BL288" s="181"/>
      <c r="BM288" s="181"/>
      <c r="BN288" s="181"/>
      <c r="BO288" s="181"/>
      <c r="BP288" s="181"/>
      <c r="BQ288" s="181"/>
      <c r="BR288" s="181"/>
      <c r="BS288" s="181"/>
      <c r="BT288" s="181"/>
      <c r="BU288" s="181"/>
      <c r="BV288" s="283"/>
      <c r="BW288" s="283"/>
      <c r="BX288" s="283"/>
      <c r="BY288" s="283"/>
      <c r="BZ288" s="181"/>
      <c r="CA288" s="181"/>
      <c r="CB288" s="181"/>
      <c r="CC288" s="181"/>
      <c r="CD288" s="181"/>
      <c r="CE288" s="181"/>
      <c r="CF288" s="181"/>
      <c r="CG288" s="181"/>
    </row>
    <row r="289" spans="3:85" s="202" customFormat="1">
      <c r="C289" s="55"/>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55"/>
      <c r="AD289" s="143"/>
      <c r="AE289" s="143"/>
      <c r="AF289" s="143"/>
      <c r="AG289" s="143"/>
      <c r="AH289" s="143"/>
      <c r="AI289" s="143"/>
      <c r="AJ289" s="143"/>
      <c r="AK289" s="143"/>
      <c r="AL289" s="143"/>
      <c r="AM289" s="143"/>
      <c r="AN289" s="143"/>
      <c r="AO289" s="143"/>
      <c r="AP289" s="143"/>
      <c r="AQ289" s="143"/>
      <c r="AR289" s="143"/>
      <c r="AS289" s="143"/>
      <c r="AT289" s="143"/>
      <c r="AU289" s="143"/>
      <c r="AV289" s="143"/>
      <c r="AW289" s="143"/>
      <c r="AX289" s="143"/>
      <c r="AY289" s="143"/>
      <c r="AZ289" s="143"/>
      <c r="BA289" s="143"/>
      <c r="BB289" s="143"/>
      <c r="BC289" s="143"/>
      <c r="BD289" s="143"/>
      <c r="BE289" s="143"/>
      <c r="BF289" s="143"/>
      <c r="BG289" s="143"/>
      <c r="BH289" s="143"/>
      <c r="BI289" s="143"/>
      <c r="BJ289" s="143"/>
      <c r="BK289" s="181"/>
      <c r="BL289" s="181"/>
      <c r="BM289" s="181"/>
      <c r="BN289" s="181"/>
      <c r="BO289" s="181"/>
      <c r="BP289" s="181"/>
      <c r="BQ289" s="181"/>
      <c r="BR289" s="181"/>
      <c r="BS289" s="181"/>
      <c r="BT289" s="181"/>
      <c r="BU289" s="181"/>
      <c r="BV289" s="283"/>
      <c r="BW289" s="283"/>
      <c r="BX289" s="283"/>
      <c r="BY289" s="283"/>
      <c r="BZ289" s="181"/>
      <c r="CA289" s="181"/>
      <c r="CB289" s="181"/>
      <c r="CC289" s="181"/>
      <c r="CD289" s="181"/>
      <c r="CE289" s="181"/>
      <c r="CF289" s="181"/>
      <c r="CG289" s="181"/>
    </row>
    <row r="290" spans="3:85" s="202" customFormat="1">
      <c r="C290" s="55"/>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55"/>
      <c r="AD290" s="143"/>
      <c r="AE290" s="143"/>
      <c r="AF290" s="143"/>
      <c r="AG290" s="143"/>
      <c r="AH290" s="143"/>
      <c r="AI290" s="143"/>
      <c r="AJ290" s="143"/>
      <c r="AK290" s="143"/>
      <c r="AL290" s="143"/>
      <c r="AM290" s="143"/>
      <c r="AN290" s="143"/>
      <c r="AO290" s="143"/>
      <c r="AP290" s="143"/>
      <c r="AQ290" s="143"/>
      <c r="AR290" s="143"/>
      <c r="AS290" s="143"/>
      <c r="AT290" s="143"/>
      <c r="AU290" s="143"/>
      <c r="AV290" s="143"/>
      <c r="AW290" s="143"/>
      <c r="AX290" s="143"/>
      <c r="AY290" s="143"/>
      <c r="AZ290" s="143"/>
      <c r="BA290" s="143"/>
      <c r="BB290" s="143"/>
      <c r="BC290" s="143"/>
      <c r="BD290" s="143"/>
      <c r="BE290" s="143"/>
      <c r="BF290" s="143"/>
      <c r="BG290" s="143"/>
      <c r="BH290" s="143"/>
      <c r="BI290" s="143"/>
      <c r="BJ290" s="143"/>
      <c r="BK290" s="181"/>
      <c r="BL290" s="181"/>
      <c r="BM290" s="181"/>
      <c r="BN290" s="181"/>
      <c r="BO290" s="181"/>
      <c r="BP290" s="181"/>
      <c r="BQ290" s="181"/>
      <c r="BR290" s="181"/>
      <c r="BS290" s="181"/>
      <c r="BT290" s="181"/>
      <c r="BU290" s="181"/>
      <c r="BV290" s="283"/>
      <c r="BW290" s="283"/>
      <c r="BX290" s="283"/>
      <c r="BY290" s="283"/>
      <c r="BZ290" s="181"/>
      <c r="CA290" s="181"/>
      <c r="CB290" s="181"/>
      <c r="CC290" s="181"/>
      <c r="CD290" s="181"/>
      <c r="CE290" s="181"/>
      <c r="CF290" s="181"/>
      <c r="CG290" s="181"/>
    </row>
    <row r="291" spans="3:85" s="202" customFormat="1">
      <c r="C291" s="55"/>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55"/>
      <c r="AD291" s="143"/>
      <c r="AE291" s="143"/>
      <c r="AF291" s="143"/>
      <c r="AG291" s="143"/>
      <c r="AH291" s="143"/>
      <c r="AI291" s="143"/>
      <c r="AJ291" s="143"/>
      <c r="AK291" s="143"/>
      <c r="AL291" s="143"/>
      <c r="AM291" s="143"/>
      <c r="AN291" s="143"/>
      <c r="AO291" s="143"/>
      <c r="AP291" s="143"/>
      <c r="AQ291" s="143"/>
      <c r="AR291" s="143"/>
      <c r="AS291" s="143"/>
      <c r="AT291" s="143"/>
      <c r="AU291" s="143"/>
      <c r="AV291" s="143"/>
      <c r="AW291" s="143"/>
      <c r="AX291" s="143"/>
      <c r="AY291" s="143"/>
      <c r="AZ291" s="143"/>
      <c r="BA291" s="143"/>
      <c r="BB291" s="143"/>
      <c r="BC291" s="143"/>
      <c r="BD291" s="143"/>
      <c r="BE291" s="143"/>
      <c r="BF291" s="143"/>
      <c r="BG291" s="143"/>
      <c r="BH291" s="143"/>
      <c r="BI291" s="143"/>
      <c r="BJ291" s="143"/>
      <c r="BK291" s="181"/>
      <c r="BL291" s="181"/>
      <c r="BM291" s="181"/>
      <c r="BN291" s="181"/>
      <c r="BO291" s="181"/>
      <c r="BP291" s="181"/>
      <c r="BQ291" s="181"/>
      <c r="BR291" s="181"/>
      <c r="BS291" s="181"/>
      <c r="BT291" s="181"/>
      <c r="BU291" s="181"/>
      <c r="BV291" s="283"/>
      <c r="BW291" s="283"/>
      <c r="BX291" s="283"/>
      <c r="BY291" s="283"/>
      <c r="BZ291" s="181"/>
      <c r="CA291" s="181"/>
      <c r="CB291" s="181"/>
      <c r="CC291" s="181"/>
      <c r="CD291" s="181"/>
      <c r="CE291" s="181"/>
      <c r="CF291" s="181"/>
      <c r="CG291" s="181"/>
    </row>
    <row r="292" spans="3:85" s="202" customFormat="1">
      <c r="C292" s="55"/>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55"/>
      <c r="AD292" s="143"/>
      <c r="AE292" s="143"/>
      <c r="AF292" s="143"/>
      <c r="AG292" s="143"/>
      <c r="AH292" s="143"/>
      <c r="AI292" s="143"/>
      <c r="AJ292" s="143"/>
      <c r="AK292" s="143"/>
      <c r="AL292" s="143"/>
      <c r="AM292" s="143"/>
      <c r="AN292" s="143"/>
      <c r="AO292" s="143"/>
      <c r="AP292" s="143"/>
      <c r="AQ292" s="143"/>
      <c r="AR292" s="143"/>
      <c r="AS292" s="143"/>
      <c r="AT292" s="143"/>
      <c r="AU292" s="143"/>
      <c r="AV292" s="143"/>
      <c r="AW292" s="143"/>
      <c r="AX292" s="143"/>
      <c r="AY292" s="143"/>
      <c r="AZ292" s="143"/>
      <c r="BA292" s="143"/>
      <c r="BB292" s="143"/>
      <c r="BC292" s="143"/>
      <c r="BD292" s="143"/>
      <c r="BE292" s="143"/>
      <c r="BF292" s="143"/>
      <c r="BG292" s="143"/>
      <c r="BH292" s="143"/>
      <c r="BI292" s="143"/>
      <c r="BJ292" s="143"/>
      <c r="BK292" s="181"/>
      <c r="BL292" s="181"/>
      <c r="BM292" s="181"/>
      <c r="BN292" s="181"/>
      <c r="BO292" s="181"/>
      <c r="BP292" s="181"/>
      <c r="BQ292" s="181"/>
      <c r="BR292" s="181"/>
      <c r="BS292" s="181"/>
      <c r="BT292" s="181"/>
      <c r="BU292" s="181"/>
      <c r="BV292" s="283"/>
      <c r="BW292" s="283"/>
      <c r="BX292" s="283"/>
      <c r="BY292" s="283"/>
      <c r="BZ292" s="181"/>
      <c r="CA292" s="181"/>
      <c r="CB292" s="181"/>
      <c r="CC292" s="181"/>
      <c r="CD292" s="181"/>
      <c r="CE292" s="181"/>
      <c r="CF292" s="181"/>
      <c r="CG292" s="181"/>
    </row>
    <row r="293" spans="3:85" s="202" customFormat="1">
      <c r="C293" s="55"/>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55"/>
      <c r="AD293" s="143"/>
      <c r="AE293" s="143"/>
      <c r="AF293" s="143"/>
      <c r="AG293" s="143"/>
      <c r="AH293" s="143"/>
      <c r="AI293" s="143"/>
      <c r="AJ293" s="143"/>
      <c r="AK293" s="143"/>
      <c r="AL293" s="143"/>
      <c r="AM293" s="143"/>
      <c r="AN293" s="143"/>
      <c r="AO293" s="143"/>
      <c r="AP293" s="143"/>
      <c r="AQ293" s="143"/>
      <c r="AR293" s="143"/>
      <c r="AS293" s="143"/>
      <c r="AT293" s="143"/>
      <c r="AU293" s="143"/>
      <c r="AV293" s="143"/>
      <c r="AW293" s="143"/>
      <c r="AX293" s="143"/>
      <c r="AY293" s="143"/>
      <c r="AZ293" s="143"/>
      <c r="BA293" s="143"/>
      <c r="BB293" s="143"/>
      <c r="BC293" s="143"/>
      <c r="BD293" s="143"/>
      <c r="BE293" s="143"/>
      <c r="BF293" s="143"/>
      <c r="BG293" s="143"/>
      <c r="BH293" s="143"/>
      <c r="BI293" s="143"/>
      <c r="BJ293" s="143"/>
      <c r="BK293" s="181"/>
      <c r="BL293" s="181"/>
      <c r="BM293" s="181"/>
      <c r="BN293" s="181"/>
      <c r="BO293" s="181"/>
      <c r="BP293" s="181"/>
      <c r="BQ293" s="181"/>
      <c r="BR293" s="181"/>
      <c r="BS293" s="181"/>
      <c r="BT293" s="181"/>
      <c r="BU293" s="181"/>
      <c r="BV293" s="283"/>
      <c r="BW293" s="283"/>
      <c r="BX293" s="283"/>
      <c r="BY293" s="283"/>
      <c r="BZ293" s="181"/>
      <c r="CA293" s="181"/>
      <c r="CB293" s="181"/>
      <c r="CC293" s="181"/>
      <c r="CD293" s="181"/>
      <c r="CE293" s="181"/>
      <c r="CF293" s="181"/>
      <c r="CG293" s="181"/>
    </row>
    <row r="294" spans="3:85" s="202" customFormat="1">
      <c r="C294" s="55"/>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55"/>
      <c r="AD294" s="143"/>
      <c r="AE294" s="143"/>
      <c r="AF294" s="143"/>
      <c r="AG294" s="143"/>
      <c r="AH294" s="143"/>
      <c r="AI294" s="143"/>
      <c r="AJ294" s="143"/>
      <c r="AK294" s="143"/>
      <c r="AL294" s="143"/>
      <c r="AM294" s="143"/>
      <c r="AN294" s="143"/>
      <c r="AO294" s="143"/>
      <c r="AP294" s="143"/>
      <c r="AQ294" s="143"/>
      <c r="AR294" s="143"/>
      <c r="AS294" s="143"/>
      <c r="AT294" s="143"/>
      <c r="AU294" s="143"/>
      <c r="AV294" s="143"/>
      <c r="AW294" s="143"/>
      <c r="AX294" s="143"/>
      <c r="AY294" s="143"/>
      <c r="AZ294" s="143"/>
      <c r="BA294" s="143"/>
      <c r="BB294" s="143"/>
      <c r="BC294" s="143"/>
      <c r="BD294" s="143"/>
      <c r="BE294" s="143"/>
      <c r="BF294" s="143"/>
      <c r="BG294" s="143"/>
      <c r="BH294" s="143"/>
      <c r="BI294" s="143"/>
      <c r="BJ294" s="143"/>
      <c r="BK294" s="181"/>
      <c r="BL294" s="181"/>
      <c r="BM294" s="181"/>
      <c r="BN294" s="181"/>
      <c r="BO294" s="181"/>
      <c r="BP294" s="181"/>
      <c r="BQ294" s="181"/>
      <c r="BR294" s="181"/>
      <c r="BS294" s="181"/>
      <c r="BT294" s="181"/>
      <c r="BU294" s="181"/>
      <c r="BV294" s="283"/>
      <c r="BW294" s="283"/>
      <c r="BX294" s="283"/>
      <c r="BY294" s="283"/>
      <c r="BZ294" s="181"/>
      <c r="CA294" s="181"/>
      <c r="CB294" s="181"/>
      <c r="CC294" s="181"/>
      <c r="CD294" s="181"/>
      <c r="CE294" s="181"/>
      <c r="CF294" s="181"/>
      <c r="CG294" s="181"/>
    </row>
    <row r="295" spans="3:85" s="202" customFormat="1">
      <c r="C295" s="55"/>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55"/>
      <c r="AD295" s="143"/>
      <c r="AE295" s="143"/>
      <c r="AF295" s="143"/>
      <c r="AG295" s="143"/>
      <c r="AH295" s="143"/>
      <c r="AI295" s="143"/>
      <c r="AJ295" s="143"/>
      <c r="AK295" s="143"/>
      <c r="AL295" s="143"/>
      <c r="AM295" s="143"/>
      <c r="AN295" s="143"/>
      <c r="AO295" s="143"/>
      <c r="AP295" s="143"/>
      <c r="AQ295" s="143"/>
      <c r="AR295" s="143"/>
      <c r="AS295" s="143"/>
      <c r="AT295" s="143"/>
      <c r="AU295" s="143"/>
      <c r="AV295" s="143"/>
      <c r="AW295" s="143"/>
      <c r="AX295" s="143"/>
      <c r="AY295" s="143"/>
      <c r="AZ295" s="143"/>
      <c r="BA295" s="143"/>
      <c r="BB295" s="143"/>
      <c r="BC295" s="143"/>
      <c r="BD295" s="143"/>
      <c r="BE295" s="143"/>
      <c r="BF295" s="143"/>
      <c r="BG295" s="143"/>
      <c r="BH295" s="143"/>
      <c r="BI295" s="143"/>
      <c r="BJ295" s="143"/>
      <c r="BK295" s="181"/>
      <c r="BL295" s="181"/>
      <c r="BM295" s="181"/>
      <c r="BN295" s="181"/>
      <c r="BO295" s="181"/>
      <c r="BP295" s="181"/>
      <c r="BQ295" s="181"/>
      <c r="BR295" s="181"/>
      <c r="BS295" s="181"/>
      <c r="BT295" s="181"/>
      <c r="BU295" s="181"/>
      <c r="BV295" s="283"/>
      <c r="BW295" s="283"/>
      <c r="BX295" s="283"/>
      <c r="BY295" s="283"/>
      <c r="BZ295" s="181"/>
      <c r="CA295" s="181"/>
      <c r="CB295" s="181"/>
      <c r="CC295" s="181"/>
      <c r="CD295" s="181"/>
      <c r="CE295" s="181"/>
      <c r="CF295" s="181"/>
      <c r="CG295" s="181"/>
    </row>
    <row r="296" spans="3:85" s="202" customFormat="1">
      <c r="C296" s="55"/>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55"/>
      <c r="AD296" s="143"/>
      <c r="AE296" s="143"/>
      <c r="AF296" s="143"/>
      <c r="AG296" s="143"/>
      <c r="AH296" s="143"/>
      <c r="AI296" s="143"/>
      <c r="AJ296" s="143"/>
      <c r="AK296" s="143"/>
      <c r="AL296" s="143"/>
      <c r="AM296" s="143"/>
      <c r="AN296" s="143"/>
      <c r="AO296" s="143"/>
      <c r="AP296" s="143"/>
      <c r="AQ296" s="143"/>
      <c r="AR296" s="143"/>
      <c r="AS296" s="143"/>
      <c r="AT296" s="143"/>
      <c r="AU296" s="143"/>
      <c r="AV296" s="143"/>
      <c r="AW296" s="143"/>
      <c r="AX296" s="143"/>
      <c r="AY296" s="143"/>
      <c r="AZ296" s="143"/>
      <c r="BA296" s="143"/>
      <c r="BB296" s="143"/>
      <c r="BC296" s="143"/>
      <c r="BD296" s="143"/>
      <c r="BE296" s="143"/>
      <c r="BF296" s="143"/>
      <c r="BG296" s="143"/>
      <c r="BH296" s="143"/>
      <c r="BI296" s="143"/>
      <c r="BJ296" s="143"/>
      <c r="BK296" s="181"/>
      <c r="BL296" s="181"/>
      <c r="BM296" s="181"/>
      <c r="BN296" s="181"/>
      <c r="BO296" s="181"/>
      <c r="BP296" s="181"/>
      <c r="BQ296" s="181"/>
      <c r="BR296" s="181"/>
      <c r="BS296" s="181"/>
      <c r="BT296" s="181"/>
      <c r="BU296" s="181"/>
      <c r="BV296" s="283"/>
      <c r="BW296" s="283"/>
      <c r="BX296" s="283"/>
      <c r="BY296" s="283"/>
      <c r="BZ296" s="181"/>
      <c r="CA296" s="181"/>
      <c r="CB296" s="181"/>
      <c r="CC296" s="181"/>
      <c r="CD296" s="181"/>
      <c r="CE296" s="181"/>
      <c r="CF296" s="181"/>
      <c r="CG296" s="181"/>
    </row>
    <row r="297" spans="3:85" s="202" customFormat="1">
      <c r="C297" s="55"/>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55"/>
      <c r="AD297" s="143"/>
      <c r="AE297" s="143"/>
      <c r="AF297" s="143"/>
      <c r="AG297" s="143"/>
      <c r="AH297" s="143"/>
      <c r="AI297" s="143"/>
      <c r="AJ297" s="143"/>
      <c r="AK297" s="143"/>
      <c r="AL297" s="143"/>
      <c r="AM297" s="143"/>
      <c r="AN297" s="143"/>
      <c r="AO297" s="143"/>
      <c r="AP297" s="143"/>
      <c r="AQ297" s="143"/>
      <c r="AR297" s="143"/>
      <c r="AS297" s="143"/>
      <c r="AT297" s="143"/>
      <c r="AU297" s="143"/>
      <c r="AV297" s="143"/>
      <c r="AW297" s="143"/>
      <c r="AX297" s="143"/>
      <c r="AY297" s="143"/>
      <c r="AZ297" s="143"/>
      <c r="BA297" s="143"/>
      <c r="BB297" s="143"/>
      <c r="BC297" s="143"/>
      <c r="BD297" s="143"/>
      <c r="BE297" s="143"/>
      <c r="BF297" s="143"/>
      <c r="BG297" s="143"/>
      <c r="BH297" s="143"/>
      <c r="BI297" s="143"/>
      <c r="BJ297" s="143"/>
      <c r="BK297" s="181"/>
      <c r="BL297" s="181"/>
      <c r="BM297" s="181"/>
      <c r="BN297" s="181"/>
      <c r="BO297" s="181"/>
      <c r="BP297" s="181"/>
      <c r="BQ297" s="181"/>
      <c r="BR297" s="181"/>
      <c r="BS297" s="181"/>
      <c r="BT297" s="181"/>
      <c r="BU297" s="181"/>
      <c r="BV297" s="283"/>
      <c r="BW297" s="283"/>
      <c r="BX297" s="283"/>
      <c r="BY297" s="283"/>
      <c r="BZ297" s="181"/>
      <c r="CA297" s="181"/>
      <c r="CB297" s="181"/>
      <c r="CC297" s="181"/>
      <c r="CD297" s="181"/>
      <c r="CE297" s="181"/>
      <c r="CF297" s="181"/>
      <c r="CG297" s="181"/>
    </row>
    <row r="298" spans="3:85" s="202" customFormat="1">
      <c r="C298" s="55"/>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55"/>
      <c r="AD298" s="143"/>
      <c r="AE298" s="143"/>
      <c r="AF298" s="143"/>
      <c r="AG298" s="143"/>
      <c r="AH298" s="143"/>
      <c r="AI298" s="143"/>
      <c r="AJ298" s="143"/>
      <c r="AK298" s="143"/>
      <c r="AL298" s="143"/>
      <c r="AM298" s="143"/>
      <c r="AN298" s="143"/>
      <c r="AO298" s="143"/>
      <c r="AP298" s="143"/>
      <c r="AQ298" s="143"/>
      <c r="AR298" s="143"/>
      <c r="AS298" s="143"/>
      <c r="AT298" s="143"/>
      <c r="AU298" s="143"/>
      <c r="AV298" s="143"/>
      <c r="AW298" s="143"/>
      <c r="AX298" s="143"/>
      <c r="AY298" s="143"/>
      <c r="AZ298" s="143"/>
      <c r="BA298" s="143"/>
      <c r="BB298" s="143"/>
      <c r="BC298" s="143"/>
      <c r="BD298" s="143"/>
      <c r="BE298" s="143"/>
      <c r="BF298" s="143"/>
      <c r="BG298" s="143"/>
      <c r="BH298" s="143"/>
      <c r="BI298" s="143"/>
      <c r="BJ298" s="143"/>
      <c r="BK298" s="181"/>
      <c r="BL298" s="181"/>
      <c r="BM298" s="181"/>
      <c r="BN298" s="181"/>
      <c r="BO298" s="181"/>
      <c r="BP298" s="181"/>
      <c r="BQ298" s="181"/>
      <c r="BR298" s="181"/>
      <c r="BS298" s="181"/>
      <c r="BT298" s="181"/>
      <c r="BU298" s="181"/>
      <c r="BV298" s="283"/>
      <c r="BW298" s="283"/>
      <c r="BX298" s="283"/>
      <c r="BY298" s="283"/>
      <c r="BZ298" s="181"/>
      <c r="CA298" s="181"/>
      <c r="CB298" s="181"/>
      <c r="CC298" s="181"/>
      <c r="CD298" s="181"/>
      <c r="CE298" s="181"/>
      <c r="CF298" s="181"/>
      <c r="CG298" s="181"/>
    </row>
    <row r="299" spans="3:85" s="202" customFormat="1">
      <c r="C299" s="55"/>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55"/>
      <c r="AD299" s="143"/>
      <c r="AE299" s="143"/>
      <c r="AF299" s="143"/>
      <c r="AG299" s="143"/>
      <c r="AH299" s="143"/>
      <c r="AI299" s="143"/>
      <c r="AJ299" s="143"/>
      <c r="AK299" s="143"/>
      <c r="AL299" s="143"/>
      <c r="AM299" s="143"/>
      <c r="AN299" s="143"/>
      <c r="AO299" s="143"/>
      <c r="AP299" s="143"/>
      <c r="AQ299" s="143"/>
      <c r="AR299" s="143"/>
      <c r="AS299" s="143"/>
      <c r="AT299" s="143"/>
      <c r="AU299" s="143"/>
      <c r="AV299" s="143"/>
      <c r="AW299" s="143"/>
      <c r="AX299" s="143"/>
      <c r="AY299" s="143"/>
      <c r="AZ299" s="143"/>
      <c r="BA299" s="143"/>
      <c r="BB299" s="143"/>
      <c r="BC299" s="143"/>
      <c r="BD299" s="143"/>
      <c r="BE299" s="143"/>
      <c r="BF299" s="143"/>
      <c r="BG299" s="143"/>
      <c r="BH299" s="143"/>
      <c r="BI299" s="143"/>
      <c r="BJ299" s="143"/>
      <c r="BK299" s="181"/>
      <c r="BL299" s="181"/>
      <c r="BM299" s="181"/>
      <c r="BN299" s="181"/>
      <c r="BO299" s="181"/>
      <c r="BP299" s="181"/>
      <c r="BQ299" s="181"/>
      <c r="BR299" s="181"/>
      <c r="BS299" s="181"/>
      <c r="BT299" s="181"/>
      <c r="BU299" s="181"/>
      <c r="BV299" s="283"/>
      <c r="BW299" s="283"/>
      <c r="BX299" s="283"/>
      <c r="BY299" s="283"/>
      <c r="BZ299" s="181"/>
      <c r="CA299" s="181"/>
      <c r="CB299" s="181"/>
      <c r="CC299" s="181"/>
      <c r="CD299" s="181"/>
      <c r="CE299" s="181"/>
      <c r="CF299" s="181"/>
      <c r="CG299" s="181"/>
    </row>
    <row r="300" spans="3:85" s="202" customFormat="1">
      <c r="C300" s="55"/>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55"/>
      <c r="AD300" s="143"/>
      <c r="AE300" s="143"/>
      <c r="AF300" s="143"/>
      <c r="AG300" s="143"/>
      <c r="AH300" s="143"/>
      <c r="AI300" s="143"/>
      <c r="AJ300" s="143"/>
      <c r="AK300" s="143"/>
      <c r="AL300" s="143"/>
      <c r="AM300" s="143"/>
      <c r="AN300" s="143"/>
      <c r="AO300" s="143"/>
      <c r="AP300" s="143"/>
      <c r="AQ300" s="143"/>
      <c r="AR300" s="143"/>
      <c r="AS300" s="143"/>
      <c r="AT300" s="143"/>
      <c r="AU300" s="143"/>
      <c r="AV300" s="143"/>
      <c r="AW300" s="143"/>
      <c r="AX300" s="143"/>
      <c r="AY300" s="143"/>
      <c r="AZ300" s="143"/>
      <c r="BA300" s="143"/>
      <c r="BB300" s="143"/>
      <c r="BC300" s="143"/>
      <c r="BD300" s="143"/>
      <c r="BE300" s="143"/>
      <c r="BF300" s="143"/>
      <c r="BG300" s="143"/>
      <c r="BH300" s="143"/>
      <c r="BI300" s="143"/>
      <c r="BJ300" s="143"/>
      <c r="BK300" s="181"/>
      <c r="BL300" s="181"/>
      <c r="BM300" s="181"/>
      <c r="BN300" s="181"/>
      <c r="BO300" s="181"/>
      <c r="BP300" s="181"/>
      <c r="BQ300" s="181"/>
      <c r="BR300" s="181"/>
      <c r="BS300" s="181"/>
      <c r="BT300" s="181"/>
      <c r="BU300" s="181"/>
      <c r="BV300" s="283"/>
      <c r="BW300" s="283"/>
      <c r="BX300" s="283"/>
      <c r="BY300" s="283"/>
      <c r="BZ300" s="181"/>
      <c r="CA300" s="181"/>
      <c r="CB300" s="181"/>
      <c r="CC300" s="181"/>
      <c r="CD300" s="181"/>
      <c r="CE300" s="181"/>
      <c r="CF300" s="181"/>
      <c r="CG300" s="181"/>
    </row>
    <row r="301" spans="3:85" s="202" customFormat="1">
      <c r="C301" s="55"/>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55"/>
      <c r="AD301" s="143"/>
      <c r="AE301" s="143"/>
      <c r="AF301" s="143"/>
      <c r="AG301" s="143"/>
      <c r="AH301" s="143"/>
      <c r="AI301" s="143"/>
      <c r="AJ301" s="143"/>
      <c r="AK301" s="143"/>
      <c r="AL301" s="143"/>
      <c r="AM301" s="143"/>
      <c r="AN301" s="143"/>
      <c r="AO301" s="143"/>
      <c r="AP301" s="143"/>
      <c r="AQ301" s="143"/>
      <c r="AR301" s="143"/>
      <c r="AS301" s="143"/>
      <c r="AT301" s="143"/>
      <c r="AU301" s="143"/>
      <c r="AV301" s="143"/>
      <c r="AW301" s="143"/>
      <c r="AX301" s="143"/>
      <c r="AY301" s="143"/>
      <c r="AZ301" s="143"/>
      <c r="BA301" s="143"/>
      <c r="BB301" s="143"/>
      <c r="BC301" s="143"/>
      <c r="BD301" s="143"/>
      <c r="BE301" s="143"/>
      <c r="BF301" s="143"/>
      <c r="BG301" s="143"/>
      <c r="BH301" s="143"/>
      <c r="BI301" s="143"/>
      <c r="BJ301" s="143"/>
      <c r="BK301" s="181"/>
      <c r="BL301" s="181"/>
      <c r="BM301" s="181"/>
      <c r="BN301" s="181"/>
      <c r="BO301" s="181"/>
      <c r="BP301" s="181"/>
      <c r="BQ301" s="181"/>
      <c r="BR301" s="181"/>
      <c r="BS301" s="181"/>
      <c r="BT301" s="181"/>
      <c r="BU301" s="181"/>
      <c r="BV301" s="283"/>
      <c r="BW301" s="283"/>
      <c r="BX301" s="283"/>
      <c r="BY301" s="283"/>
      <c r="BZ301" s="181"/>
      <c r="CA301" s="181"/>
      <c r="CB301" s="181"/>
      <c r="CC301" s="181"/>
      <c r="CD301" s="181"/>
      <c r="CE301" s="181"/>
      <c r="CF301" s="181"/>
      <c r="CG301" s="181"/>
    </row>
    <row r="302" spans="3:85" s="202" customFormat="1">
      <c r="C302" s="55"/>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55"/>
      <c r="AD302" s="143"/>
      <c r="AE302" s="143"/>
      <c r="AF302" s="143"/>
      <c r="AG302" s="143"/>
      <c r="AH302" s="143"/>
      <c r="AI302" s="143"/>
      <c r="AJ302" s="143"/>
      <c r="AK302" s="143"/>
      <c r="AL302" s="143"/>
      <c r="AM302" s="143"/>
      <c r="AN302" s="143"/>
      <c r="AO302" s="143"/>
      <c r="AP302" s="143"/>
      <c r="AQ302" s="143"/>
      <c r="AR302" s="143"/>
      <c r="AS302" s="143"/>
      <c r="AT302" s="143"/>
      <c r="AU302" s="143"/>
      <c r="AV302" s="143"/>
      <c r="AW302" s="143"/>
      <c r="AX302" s="143"/>
      <c r="AY302" s="143"/>
      <c r="AZ302" s="143"/>
      <c r="BA302" s="143"/>
      <c r="BB302" s="143"/>
      <c r="BC302" s="143"/>
      <c r="BD302" s="143"/>
      <c r="BE302" s="143"/>
      <c r="BF302" s="143"/>
      <c r="BG302" s="143"/>
      <c r="BH302" s="143"/>
      <c r="BI302" s="143"/>
      <c r="BJ302" s="143"/>
      <c r="BK302" s="181"/>
      <c r="BL302" s="181"/>
      <c r="BM302" s="181"/>
      <c r="BN302" s="181"/>
      <c r="BO302" s="181"/>
      <c r="BP302" s="181"/>
      <c r="BQ302" s="181"/>
      <c r="BR302" s="181"/>
      <c r="BS302" s="181"/>
      <c r="BT302" s="181"/>
      <c r="BU302" s="181"/>
      <c r="BV302" s="283"/>
      <c r="BW302" s="283"/>
      <c r="BX302" s="283"/>
      <c r="BY302" s="283"/>
      <c r="BZ302" s="181"/>
      <c r="CA302" s="181"/>
      <c r="CB302" s="181"/>
      <c r="CC302" s="181"/>
      <c r="CD302" s="181"/>
      <c r="CE302" s="181"/>
      <c r="CF302" s="181"/>
      <c r="CG302" s="181"/>
    </row>
    <row r="303" spans="3:85" s="202" customFormat="1">
      <c r="C303" s="55"/>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55"/>
      <c r="AD303" s="143"/>
      <c r="AE303" s="143"/>
      <c r="AF303" s="143"/>
      <c r="AG303" s="143"/>
      <c r="AH303" s="143"/>
      <c r="AI303" s="143"/>
      <c r="AJ303" s="143"/>
      <c r="AK303" s="143"/>
      <c r="AL303" s="143"/>
      <c r="AM303" s="143"/>
      <c r="AN303" s="143"/>
      <c r="AO303" s="143"/>
      <c r="AP303" s="143"/>
      <c r="AQ303" s="143"/>
      <c r="AR303" s="143"/>
      <c r="AS303" s="143"/>
      <c r="AT303" s="143"/>
      <c r="AU303" s="143"/>
      <c r="AV303" s="143"/>
      <c r="AW303" s="143"/>
      <c r="AX303" s="143"/>
      <c r="AY303" s="143"/>
      <c r="AZ303" s="143"/>
      <c r="BA303" s="143"/>
      <c r="BB303" s="143"/>
      <c r="BC303" s="143"/>
      <c r="BD303" s="143"/>
      <c r="BE303" s="143"/>
      <c r="BF303" s="143"/>
      <c r="BG303" s="143"/>
      <c r="BH303" s="143"/>
      <c r="BI303" s="143"/>
      <c r="BJ303" s="143"/>
      <c r="BK303" s="181"/>
      <c r="BL303" s="181"/>
      <c r="BM303" s="181"/>
      <c r="BN303" s="181"/>
      <c r="BO303" s="181"/>
      <c r="BP303" s="181"/>
      <c r="BQ303" s="181"/>
      <c r="BR303" s="181"/>
      <c r="BS303" s="181"/>
      <c r="BT303" s="181"/>
      <c r="BU303" s="181"/>
      <c r="BV303" s="283"/>
      <c r="BW303" s="283"/>
      <c r="BX303" s="283"/>
      <c r="BY303" s="283"/>
      <c r="BZ303" s="181"/>
      <c r="CA303" s="181"/>
      <c r="CB303" s="181"/>
      <c r="CC303" s="181"/>
      <c r="CD303" s="181"/>
      <c r="CE303" s="181"/>
      <c r="CF303" s="181"/>
      <c r="CG303" s="181"/>
    </row>
    <row r="304" spans="3:85" s="202" customFormat="1">
      <c r="C304" s="55"/>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55"/>
      <c r="AD304" s="143"/>
      <c r="AE304" s="143"/>
      <c r="AF304" s="143"/>
      <c r="AG304" s="143"/>
      <c r="AH304" s="143"/>
      <c r="AI304" s="143"/>
      <c r="AJ304" s="143"/>
      <c r="AK304" s="143"/>
      <c r="AL304" s="143"/>
      <c r="AM304" s="143"/>
      <c r="AN304" s="143"/>
      <c r="AO304" s="143"/>
      <c r="AP304" s="143"/>
      <c r="AQ304" s="143"/>
      <c r="AR304" s="143"/>
      <c r="AS304" s="143"/>
      <c r="AT304" s="143"/>
      <c r="AU304" s="143"/>
      <c r="AV304" s="143"/>
      <c r="AW304" s="143"/>
      <c r="AX304" s="143"/>
      <c r="AY304" s="143"/>
      <c r="AZ304" s="143"/>
      <c r="BA304" s="143"/>
      <c r="BB304" s="143"/>
      <c r="BC304" s="143"/>
      <c r="BD304" s="143"/>
      <c r="BE304" s="143"/>
      <c r="BF304" s="143"/>
      <c r="BG304" s="143"/>
      <c r="BH304" s="143"/>
      <c r="BI304" s="143"/>
      <c r="BJ304" s="143"/>
      <c r="BK304" s="181"/>
      <c r="BL304" s="181"/>
      <c r="BM304" s="181"/>
      <c r="BN304" s="181"/>
      <c r="BO304" s="181"/>
      <c r="BP304" s="181"/>
      <c r="BQ304" s="181"/>
      <c r="BR304" s="181"/>
      <c r="BS304" s="181"/>
      <c r="BT304" s="181"/>
      <c r="BU304" s="181"/>
      <c r="BV304" s="283"/>
      <c r="BW304" s="283"/>
      <c r="BX304" s="283"/>
      <c r="BY304" s="283"/>
      <c r="BZ304" s="181"/>
      <c r="CA304" s="181"/>
      <c r="CB304" s="181"/>
      <c r="CC304" s="181"/>
      <c r="CD304" s="181"/>
      <c r="CE304" s="181"/>
      <c r="CF304" s="181"/>
      <c r="CG304" s="181"/>
    </row>
    <row r="305" spans="3:85" s="202" customFormat="1">
      <c r="C305" s="55"/>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55"/>
      <c r="AD305" s="143"/>
      <c r="AE305" s="143"/>
      <c r="AF305" s="143"/>
      <c r="AG305" s="143"/>
      <c r="AH305" s="143"/>
      <c r="AI305" s="143"/>
      <c r="AJ305" s="143"/>
      <c r="AK305" s="143"/>
      <c r="AL305" s="143"/>
      <c r="AM305" s="143"/>
      <c r="AN305" s="143"/>
      <c r="AO305" s="143"/>
      <c r="AP305" s="143"/>
      <c r="AQ305" s="143"/>
      <c r="AR305" s="143"/>
      <c r="AS305" s="143"/>
      <c r="AT305" s="143"/>
      <c r="AU305" s="143"/>
      <c r="AV305" s="143"/>
      <c r="AW305" s="143"/>
      <c r="AX305" s="143"/>
      <c r="AY305" s="143"/>
      <c r="AZ305" s="143"/>
      <c r="BA305" s="143"/>
      <c r="BB305" s="143"/>
      <c r="BC305" s="143"/>
      <c r="BD305" s="143"/>
      <c r="BE305" s="143"/>
      <c r="BF305" s="143"/>
      <c r="BG305" s="143"/>
      <c r="BH305" s="143"/>
      <c r="BI305" s="143"/>
      <c r="BJ305" s="143"/>
      <c r="BK305" s="181"/>
      <c r="BL305" s="181"/>
      <c r="BM305" s="181"/>
      <c r="BN305" s="181"/>
      <c r="BO305" s="181"/>
      <c r="BP305" s="181"/>
      <c r="BQ305" s="181"/>
      <c r="BR305" s="181"/>
      <c r="BS305" s="181"/>
      <c r="BT305" s="181"/>
      <c r="BU305" s="181"/>
      <c r="BV305" s="283"/>
      <c r="BW305" s="283"/>
      <c r="BX305" s="283"/>
      <c r="BY305" s="283"/>
      <c r="BZ305" s="181"/>
      <c r="CA305" s="181"/>
      <c r="CB305" s="181"/>
      <c r="CC305" s="181"/>
      <c r="CD305" s="181"/>
      <c r="CE305" s="181"/>
      <c r="CF305" s="181"/>
      <c r="CG305" s="181"/>
    </row>
    <row r="306" spans="3:85" s="202" customFormat="1">
      <c r="C306" s="55"/>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55"/>
      <c r="AD306" s="143"/>
      <c r="AE306" s="143"/>
      <c r="AF306" s="143"/>
      <c r="AG306" s="143"/>
      <c r="AH306" s="143"/>
      <c r="AI306" s="143"/>
      <c r="AJ306" s="143"/>
      <c r="AK306" s="143"/>
      <c r="AL306" s="143"/>
      <c r="AM306" s="143"/>
      <c r="AN306" s="143"/>
      <c r="AO306" s="143"/>
      <c r="AP306" s="143"/>
      <c r="AQ306" s="143"/>
      <c r="AR306" s="143"/>
      <c r="AS306" s="143"/>
      <c r="AT306" s="143"/>
      <c r="AU306" s="143"/>
      <c r="AV306" s="143"/>
      <c r="AW306" s="143"/>
      <c r="AX306" s="143"/>
      <c r="AY306" s="143"/>
      <c r="AZ306" s="143"/>
      <c r="BA306" s="143"/>
      <c r="BB306" s="143"/>
      <c r="BC306" s="143"/>
      <c r="BD306" s="143"/>
      <c r="BE306" s="143"/>
      <c r="BF306" s="143"/>
      <c r="BG306" s="143"/>
      <c r="BH306" s="143"/>
      <c r="BI306" s="143"/>
      <c r="BJ306" s="143"/>
      <c r="BK306" s="181"/>
      <c r="BL306" s="181"/>
      <c r="BM306" s="181"/>
      <c r="BN306" s="181"/>
      <c r="BO306" s="181"/>
      <c r="BP306" s="181"/>
      <c r="BQ306" s="181"/>
      <c r="BR306" s="181"/>
      <c r="BS306" s="181"/>
      <c r="BT306" s="181"/>
      <c r="BU306" s="181"/>
      <c r="BV306" s="283"/>
      <c r="BW306" s="283"/>
      <c r="BX306" s="283"/>
      <c r="BY306" s="283"/>
      <c r="BZ306" s="181"/>
      <c r="CA306" s="181"/>
      <c r="CB306" s="181"/>
      <c r="CC306" s="181"/>
      <c r="CD306" s="181"/>
      <c r="CE306" s="181"/>
      <c r="CF306" s="181"/>
      <c r="CG306" s="181"/>
    </row>
    <row r="307" spans="3:85" s="202" customFormat="1">
      <c r="C307" s="55"/>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55"/>
      <c r="AD307" s="143"/>
      <c r="AE307" s="143"/>
      <c r="AF307" s="143"/>
      <c r="AG307" s="143"/>
      <c r="AH307" s="143"/>
      <c r="AI307" s="143"/>
      <c r="AJ307" s="143"/>
      <c r="AK307" s="143"/>
      <c r="AL307" s="143"/>
      <c r="AM307" s="143"/>
      <c r="AN307" s="143"/>
      <c r="AO307" s="143"/>
      <c r="AP307" s="143"/>
      <c r="AQ307" s="143"/>
      <c r="AR307" s="143"/>
      <c r="AS307" s="143"/>
      <c r="AT307" s="143"/>
      <c r="AU307" s="143"/>
      <c r="AV307" s="143"/>
      <c r="AW307" s="143"/>
      <c r="AX307" s="143"/>
      <c r="AY307" s="143"/>
      <c r="AZ307" s="143"/>
      <c r="BA307" s="143"/>
      <c r="BB307" s="143"/>
      <c r="BC307" s="143"/>
      <c r="BD307" s="143"/>
      <c r="BE307" s="143"/>
      <c r="BF307" s="143"/>
      <c r="BG307" s="143"/>
      <c r="BH307" s="143"/>
      <c r="BI307" s="143"/>
      <c r="BJ307" s="143"/>
      <c r="BK307" s="181"/>
      <c r="BL307" s="181"/>
      <c r="BM307" s="181"/>
      <c r="BN307" s="181"/>
      <c r="BO307" s="181"/>
      <c r="BP307" s="181"/>
      <c r="BQ307" s="181"/>
      <c r="BR307" s="181"/>
      <c r="BS307" s="181"/>
      <c r="BT307" s="181"/>
      <c r="BU307" s="181"/>
      <c r="BV307" s="283"/>
      <c r="BW307" s="283"/>
      <c r="BX307" s="283"/>
      <c r="BY307" s="283"/>
      <c r="BZ307" s="181"/>
      <c r="CA307" s="181"/>
      <c r="CB307" s="181"/>
      <c r="CC307" s="181"/>
      <c r="CD307" s="181"/>
      <c r="CE307" s="181"/>
      <c r="CF307" s="181"/>
      <c r="CG307" s="181"/>
    </row>
    <row r="308" spans="3:85" s="202" customFormat="1">
      <c r="C308" s="55"/>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55"/>
      <c r="AD308" s="143"/>
      <c r="AE308" s="143"/>
      <c r="AF308" s="143"/>
      <c r="AG308" s="143"/>
      <c r="AH308" s="143"/>
      <c r="AI308" s="143"/>
      <c r="AJ308" s="143"/>
      <c r="AK308" s="143"/>
      <c r="AL308" s="143"/>
      <c r="AM308" s="143"/>
      <c r="AN308" s="143"/>
      <c r="AO308" s="143"/>
      <c r="AP308" s="143"/>
      <c r="AQ308" s="143"/>
      <c r="AR308" s="143"/>
      <c r="AS308" s="143"/>
      <c r="AT308" s="143"/>
      <c r="AU308" s="143"/>
      <c r="AV308" s="143"/>
      <c r="AW308" s="143"/>
      <c r="AX308" s="143"/>
      <c r="AY308" s="143"/>
      <c r="AZ308" s="143"/>
      <c r="BA308" s="143"/>
      <c r="BB308" s="143"/>
      <c r="BC308" s="143"/>
      <c r="BD308" s="143"/>
      <c r="BE308" s="143"/>
      <c r="BF308" s="143"/>
      <c r="BG308" s="143"/>
      <c r="BH308" s="143"/>
      <c r="BI308" s="143"/>
      <c r="BJ308" s="143"/>
      <c r="BK308" s="181"/>
      <c r="BL308" s="181"/>
      <c r="BM308" s="181"/>
      <c r="BN308" s="181"/>
      <c r="BO308" s="181"/>
      <c r="BP308" s="181"/>
      <c r="BQ308" s="181"/>
      <c r="BR308" s="181"/>
      <c r="BS308" s="181"/>
      <c r="BT308" s="181"/>
      <c r="BU308" s="181"/>
      <c r="BV308" s="283"/>
      <c r="BW308" s="283"/>
      <c r="BX308" s="283"/>
      <c r="BY308" s="283"/>
      <c r="BZ308" s="181"/>
      <c r="CA308" s="181"/>
      <c r="CB308" s="181"/>
      <c r="CC308" s="181"/>
      <c r="CD308" s="181"/>
      <c r="CE308" s="181"/>
      <c r="CF308" s="181"/>
      <c r="CG308" s="181"/>
    </row>
    <row r="309" spans="3:85" s="202" customFormat="1">
      <c r="C309" s="55"/>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55"/>
      <c r="AD309" s="143"/>
      <c r="AE309" s="143"/>
      <c r="AF309" s="143"/>
      <c r="AG309" s="143"/>
      <c r="AH309" s="143"/>
      <c r="AI309" s="143"/>
      <c r="AJ309" s="143"/>
      <c r="AK309" s="143"/>
      <c r="AL309" s="143"/>
      <c r="AM309" s="143"/>
      <c r="AN309" s="143"/>
      <c r="AO309" s="143"/>
      <c r="AP309" s="143"/>
      <c r="AQ309" s="143"/>
      <c r="AR309" s="143"/>
      <c r="AS309" s="143"/>
      <c r="AT309" s="143"/>
      <c r="AU309" s="143"/>
      <c r="AV309" s="143"/>
      <c r="AW309" s="143"/>
      <c r="AX309" s="143"/>
      <c r="AY309" s="143"/>
      <c r="AZ309" s="143"/>
      <c r="BA309" s="143"/>
      <c r="BB309" s="143"/>
      <c r="BC309" s="143"/>
      <c r="BD309" s="143"/>
      <c r="BE309" s="143"/>
      <c r="BF309" s="143"/>
      <c r="BG309" s="143"/>
      <c r="BH309" s="143"/>
      <c r="BI309" s="143"/>
      <c r="BJ309" s="143"/>
      <c r="BK309" s="181"/>
      <c r="BL309" s="181"/>
      <c r="BM309" s="181"/>
      <c r="BN309" s="181"/>
      <c r="BO309" s="181"/>
      <c r="BP309" s="181"/>
      <c r="BQ309" s="181"/>
      <c r="BR309" s="181"/>
      <c r="BS309" s="181"/>
      <c r="BT309" s="181"/>
      <c r="BU309" s="181"/>
      <c r="BV309" s="283"/>
      <c r="BW309" s="283"/>
      <c r="BX309" s="283"/>
      <c r="BY309" s="283"/>
      <c r="BZ309" s="181"/>
      <c r="CA309" s="181"/>
      <c r="CB309" s="181"/>
      <c r="CC309" s="181"/>
      <c r="CD309" s="181"/>
      <c r="CE309" s="181"/>
      <c r="CF309" s="181"/>
      <c r="CG309" s="181"/>
    </row>
    <row r="310" spans="3:85" s="202" customFormat="1">
      <c r="C310" s="55"/>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55"/>
      <c r="AD310" s="143"/>
      <c r="AE310" s="143"/>
      <c r="AF310" s="143"/>
      <c r="AG310" s="143"/>
      <c r="AH310" s="143"/>
      <c r="AI310" s="143"/>
      <c r="AJ310" s="143"/>
      <c r="AK310" s="143"/>
      <c r="AL310" s="143"/>
      <c r="AM310" s="143"/>
      <c r="AN310" s="143"/>
      <c r="AO310" s="143"/>
      <c r="AP310" s="143"/>
      <c r="AQ310" s="143"/>
      <c r="AR310" s="143"/>
      <c r="AS310" s="143"/>
      <c r="AT310" s="143"/>
      <c r="AU310" s="143"/>
      <c r="AV310" s="143"/>
      <c r="AW310" s="143"/>
      <c r="AX310" s="143"/>
      <c r="AY310" s="143"/>
      <c r="AZ310" s="143"/>
      <c r="BA310" s="143"/>
      <c r="BB310" s="143"/>
      <c r="BC310" s="143"/>
      <c r="BD310" s="143"/>
      <c r="BE310" s="143"/>
      <c r="BF310" s="143"/>
      <c r="BG310" s="143"/>
      <c r="BH310" s="143"/>
      <c r="BI310" s="143"/>
      <c r="BJ310" s="143"/>
      <c r="BK310" s="181"/>
      <c r="BL310" s="181"/>
      <c r="BM310" s="181"/>
      <c r="BN310" s="181"/>
      <c r="BO310" s="181"/>
      <c r="BP310" s="181"/>
      <c r="BQ310" s="181"/>
      <c r="BR310" s="181"/>
      <c r="BS310" s="181"/>
      <c r="BT310" s="181"/>
      <c r="BU310" s="181"/>
      <c r="BV310" s="283"/>
      <c r="BW310" s="283"/>
      <c r="BX310" s="283"/>
      <c r="BY310" s="283"/>
      <c r="BZ310" s="181"/>
      <c r="CA310" s="181"/>
      <c r="CB310" s="181"/>
      <c r="CC310" s="181"/>
      <c r="CD310" s="181"/>
      <c r="CE310" s="181"/>
      <c r="CF310" s="181"/>
      <c r="CG310" s="181"/>
    </row>
    <row r="311" spans="3:85" s="202" customFormat="1">
      <c r="C311" s="55"/>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55"/>
      <c r="AD311" s="143"/>
      <c r="AE311" s="143"/>
      <c r="AF311" s="143"/>
      <c r="AG311" s="143"/>
      <c r="AH311" s="143"/>
      <c r="AI311" s="143"/>
      <c r="AJ311" s="143"/>
      <c r="AK311" s="143"/>
      <c r="AL311" s="143"/>
      <c r="AM311" s="143"/>
      <c r="AN311" s="143"/>
      <c r="AO311" s="143"/>
      <c r="AP311" s="143"/>
      <c r="AQ311" s="143"/>
      <c r="AR311" s="143"/>
      <c r="AS311" s="143"/>
      <c r="AT311" s="143"/>
      <c r="AU311" s="143"/>
      <c r="AV311" s="143"/>
      <c r="AW311" s="143"/>
      <c r="AX311" s="143"/>
      <c r="AY311" s="143"/>
      <c r="AZ311" s="143"/>
      <c r="BA311" s="143"/>
      <c r="BB311" s="143"/>
      <c r="BC311" s="143"/>
      <c r="BD311" s="143"/>
      <c r="BE311" s="143"/>
      <c r="BF311" s="143"/>
      <c r="BG311" s="143"/>
      <c r="BH311" s="143"/>
      <c r="BI311" s="143"/>
      <c r="BJ311" s="143"/>
      <c r="BK311" s="181"/>
      <c r="BL311" s="181"/>
      <c r="BM311" s="181"/>
      <c r="BN311" s="181"/>
      <c r="BO311" s="181"/>
      <c r="BP311" s="181"/>
      <c r="BQ311" s="181"/>
      <c r="BR311" s="181"/>
      <c r="BS311" s="181"/>
      <c r="BT311" s="181"/>
      <c r="BU311" s="181"/>
      <c r="BV311" s="283"/>
      <c r="BW311" s="283"/>
      <c r="BX311" s="283"/>
      <c r="BY311" s="283"/>
      <c r="BZ311" s="181"/>
      <c r="CA311" s="181"/>
      <c r="CB311" s="181"/>
      <c r="CC311" s="181"/>
      <c r="CD311" s="181"/>
      <c r="CE311" s="181"/>
      <c r="CF311" s="181"/>
      <c r="CG311" s="181"/>
    </row>
    <row r="312" spans="3:85" s="202" customFormat="1">
      <c r="C312" s="55"/>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55"/>
      <c r="AD312" s="143"/>
      <c r="AE312" s="143"/>
      <c r="AF312" s="143"/>
      <c r="AG312" s="143"/>
      <c r="AH312" s="143"/>
      <c r="AI312" s="143"/>
      <c r="AJ312" s="143"/>
      <c r="AK312" s="143"/>
      <c r="AL312" s="143"/>
      <c r="AM312" s="143"/>
      <c r="AN312" s="143"/>
      <c r="AO312" s="143"/>
      <c r="AP312" s="143"/>
      <c r="AQ312" s="143"/>
      <c r="AR312" s="143"/>
      <c r="AS312" s="143"/>
      <c r="AT312" s="143"/>
      <c r="AU312" s="143"/>
      <c r="AV312" s="143"/>
      <c r="AW312" s="143"/>
      <c r="AX312" s="143"/>
      <c r="AY312" s="143"/>
      <c r="AZ312" s="143"/>
      <c r="BA312" s="143"/>
      <c r="BB312" s="143"/>
      <c r="BC312" s="143"/>
      <c r="BD312" s="143"/>
      <c r="BE312" s="143"/>
      <c r="BF312" s="143"/>
      <c r="BG312" s="143"/>
      <c r="BH312" s="143"/>
      <c r="BI312" s="143"/>
      <c r="BJ312" s="143"/>
      <c r="BK312" s="181"/>
      <c r="BL312" s="181"/>
      <c r="BM312" s="181"/>
      <c r="BN312" s="181"/>
      <c r="BO312" s="181"/>
      <c r="BP312" s="181"/>
      <c r="BQ312" s="181"/>
      <c r="BR312" s="181"/>
      <c r="BS312" s="181"/>
      <c r="BT312" s="181"/>
      <c r="BU312" s="181"/>
      <c r="BV312" s="283"/>
      <c r="BW312" s="283"/>
      <c r="BX312" s="283"/>
      <c r="BY312" s="283"/>
      <c r="BZ312" s="181"/>
      <c r="CA312" s="181"/>
      <c r="CB312" s="181"/>
      <c r="CC312" s="181"/>
      <c r="CD312" s="181"/>
      <c r="CE312" s="181"/>
      <c r="CF312" s="181"/>
      <c r="CG312" s="181"/>
    </row>
    <row r="313" spans="3:85" s="202" customFormat="1">
      <c r="C313" s="55"/>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55"/>
      <c r="AD313" s="143"/>
      <c r="AE313" s="143"/>
      <c r="AF313" s="143"/>
      <c r="AG313" s="143"/>
      <c r="AH313" s="143"/>
      <c r="AI313" s="143"/>
      <c r="AJ313" s="143"/>
      <c r="AK313" s="143"/>
      <c r="AL313" s="143"/>
      <c r="AM313" s="143"/>
      <c r="AN313" s="143"/>
      <c r="AO313" s="143"/>
      <c r="AP313" s="143"/>
      <c r="AQ313" s="143"/>
      <c r="AR313" s="143"/>
      <c r="AS313" s="143"/>
      <c r="AT313" s="143"/>
      <c r="AU313" s="143"/>
      <c r="AV313" s="143"/>
      <c r="AW313" s="143"/>
      <c r="AX313" s="143"/>
      <c r="AY313" s="143"/>
      <c r="AZ313" s="143"/>
      <c r="BA313" s="143"/>
      <c r="BB313" s="143"/>
      <c r="BC313" s="143"/>
      <c r="BD313" s="143"/>
      <c r="BE313" s="143"/>
      <c r="BF313" s="143"/>
      <c r="BG313" s="143"/>
      <c r="BH313" s="143"/>
      <c r="BI313" s="143"/>
      <c r="BJ313" s="143"/>
      <c r="BK313" s="181"/>
      <c r="BL313" s="181"/>
      <c r="BM313" s="181"/>
      <c r="BN313" s="181"/>
      <c r="BO313" s="181"/>
      <c r="BP313" s="181"/>
      <c r="BQ313" s="181"/>
      <c r="BR313" s="181"/>
      <c r="BS313" s="181"/>
      <c r="BT313" s="181"/>
      <c r="BU313" s="181"/>
      <c r="BV313" s="283"/>
      <c r="BW313" s="283"/>
      <c r="BX313" s="283"/>
      <c r="BY313" s="283"/>
      <c r="BZ313" s="181"/>
      <c r="CA313" s="181"/>
      <c r="CB313" s="181"/>
      <c r="CC313" s="181"/>
      <c r="CD313" s="181"/>
      <c r="CE313" s="181"/>
      <c r="CF313" s="181"/>
      <c r="CG313" s="181"/>
    </row>
    <row r="314" spans="3:85" s="202" customFormat="1">
      <c r="C314" s="55"/>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55"/>
      <c r="AD314" s="143"/>
      <c r="AE314" s="143"/>
      <c r="AF314" s="143"/>
      <c r="AG314" s="143"/>
      <c r="AH314" s="143"/>
      <c r="AI314" s="143"/>
      <c r="AJ314" s="143"/>
      <c r="AK314" s="143"/>
      <c r="AL314" s="143"/>
      <c r="AM314" s="143"/>
      <c r="AN314" s="143"/>
      <c r="AO314" s="143"/>
      <c r="AP314" s="143"/>
      <c r="AQ314" s="143"/>
      <c r="AR314" s="143"/>
      <c r="AS314" s="143"/>
      <c r="AT314" s="143"/>
      <c r="AU314" s="143"/>
      <c r="AV314" s="143"/>
      <c r="AW314" s="143"/>
      <c r="AX314" s="143"/>
      <c r="AY314" s="143"/>
      <c r="AZ314" s="143"/>
      <c r="BA314" s="143"/>
      <c r="BB314" s="143"/>
      <c r="BC314" s="143"/>
      <c r="BD314" s="143"/>
      <c r="BE314" s="143"/>
      <c r="BF314" s="143"/>
      <c r="BG314" s="143"/>
      <c r="BH314" s="143"/>
      <c r="BI314" s="143"/>
      <c r="BJ314" s="143"/>
      <c r="BK314" s="181"/>
      <c r="BL314" s="181"/>
      <c r="BM314" s="181"/>
      <c r="BN314" s="181"/>
      <c r="BO314" s="181"/>
      <c r="BP314" s="181"/>
      <c r="BQ314" s="181"/>
      <c r="BR314" s="181"/>
      <c r="BS314" s="181"/>
      <c r="BT314" s="181"/>
      <c r="BU314" s="181"/>
      <c r="BV314" s="283"/>
      <c r="BW314" s="283"/>
      <c r="BX314" s="283"/>
      <c r="BY314" s="283"/>
      <c r="BZ314" s="181"/>
      <c r="CA314" s="181"/>
      <c r="CB314" s="181"/>
      <c r="CC314" s="181"/>
      <c r="CD314" s="181"/>
      <c r="CE314" s="181"/>
      <c r="CF314" s="181"/>
      <c r="CG314" s="181"/>
    </row>
    <row r="315" spans="3:85" s="202" customFormat="1">
      <c r="C315" s="55"/>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55"/>
      <c r="AD315" s="143"/>
      <c r="AE315" s="143"/>
      <c r="AF315" s="143"/>
      <c r="AG315" s="143"/>
      <c r="AH315" s="143"/>
      <c r="AI315" s="143"/>
      <c r="AJ315" s="143"/>
      <c r="AK315" s="143"/>
      <c r="AL315" s="143"/>
      <c r="AM315" s="143"/>
      <c r="AN315" s="143"/>
      <c r="AO315" s="143"/>
      <c r="AP315" s="143"/>
      <c r="AQ315" s="143"/>
      <c r="AR315" s="143"/>
      <c r="AS315" s="143"/>
      <c r="AT315" s="143"/>
      <c r="AU315" s="143"/>
      <c r="AV315" s="143"/>
      <c r="AW315" s="143"/>
      <c r="AX315" s="143"/>
      <c r="AY315" s="143"/>
      <c r="AZ315" s="143"/>
      <c r="BA315" s="143"/>
      <c r="BB315" s="143"/>
      <c r="BC315" s="143"/>
      <c r="BD315" s="143"/>
      <c r="BE315" s="143"/>
      <c r="BF315" s="143"/>
      <c r="BG315" s="143"/>
      <c r="BH315" s="143"/>
      <c r="BI315" s="143"/>
      <c r="BJ315" s="143"/>
      <c r="BK315" s="181"/>
      <c r="BL315" s="181"/>
      <c r="BM315" s="181"/>
      <c r="BN315" s="181"/>
      <c r="BO315" s="181"/>
      <c r="BP315" s="181"/>
      <c r="BQ315" s="181"/>
      <c r="BR315" s="181"/>
      <c r="BS315" s="181"/>
      <c r="BT315" s="181"/>
      <c r="BU315" s="181"/>
      <c r="BV315" s="283"/>
      <c r="BW315" s="283"/>
      <c r="BX315" s="283"/>
      <c r="BY315" s="283"/>
      <c r="BZ315" s="181"/>
      <c r="CA315" s="181"/>
      <c r="CB315" s="181"/>
      <c r="CC315" s="181"/>
      <c r="CD315" s="181"/>
      <c r="CE315" s="181"/>
      <c r="CF315" s="181"/>
      <c r="CG315" s="181"/>
    </row>
    <row r="316" spans="3:85" s="202" customFormat="1">
      <c r="C316" s="55"/>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55"/>
      <c r="AD316" s="143"/>
      <c r="AE316" s="143"/>
      <c r="AF316" s="143"/>
      <c r="AG316" s="143"/>
      <c r="AH316" s="143"/>
      <c r="AI316" s="143"/>
      <c r="AJ316" s="143"/>
      <c r="AK316" s="143"/>
      <c r="AL316" s="143"/>
      <c r="AM316" s="143"/>
      <c r="AN316" s="143"/>
      <c r="AO316" s="143"/>
      <c r="AP316" s="143"/>
      <c r="AQ316" s="143"/>
      <c r="AR316" s="143"/>
      <c r="AS316" s="143"/>
      <c r="AT316" s="143"/>
      <c r="AU316" s="143"/>
      <c r="AV316" s="143"/>
      <c r="AW316" s="143"/>
      <c r="AX316" s="143"/>
      <c r="AY316" s="143"/>
      <c r="AZ316" s="143"/>
      <c r="BA316" s="143"/>
      <c r="BB316" s="143"/>
      <c r="BC316" s="143"/>
      <c r="BD316" s="143"/>
      <c r="BE316" s="143"/>
      <c r="BF316" s="143"/>
      <c r="BG316" s="143"/>
      <c r="BH316" s="143"/>
      <c r="BI316" s="143"/>
      <c r="BJ316" s="143"/>
      <c r="BK316" s="181"/>
      <c r="BL316" s="181"/>
      <c r="BM316" s="181"/>
      <c r="BN316" s="181"/>
      <c r="BO316" s="181"/>
      <c r="BP316" s="181"/>
      <c r="BQ316" s="181"/>
      <c r="BR316" s="181"/>
      <c r="BS316" s="181"/>
      <c r="BT316" s="181"/>
      <c r="BU316" s="181"/>
      <c r="BV316" s="283"/>
      <c r="BW316" s="283"/>
      <c r="BX316" s="283"/>
      <c r="BY316" s="283"/>
      <c r="BZ316" s="181"/>
      <c r="CA316" s="181"/>
      <c r="CB316" s="181"/>
      <c r="CC316" s="181"/>
      <c r="CD316" s="181"/>
      <c r="CE316" s="181"/>
      <c r="CF316" s="181"/>
      <c r="CG316" s="181"/>
    </row>
    <row r="317" spans="3:85" s="202" customFormat="1">
      <c r="C317" s="55"/>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55"/>
      <c r="AD317" s="143"/>
      <c r="AE317" s="143"/>
      <c r="AF317" s="143"/>
      <c r="AG317" s="143"/>
      <c r="AH317" s="143"/>
      <c r="AI317" s="143"/>
      <c r="AJ317" s="143"/>
      <c r="AK317" s="143"/>
      <c r="AL317" s="143"/>
      <c r="AM317" s="143"/>
      <c r="AN317" s="143"/>
      <c r="AO317" s="143"/>
      <c r="AP317" s="143"/>
      <c r="AQ317" s="143"/>
      <c r="AR317" s="143"/>
      <c r="AS317" s="143"/>
      <c r="AT317" s="143"/>
      <c r="AU317" s="143"/>
      <c r="AV317" s="143"/>
      <c r="AW317" s="143"/>
      <c r="AX317" s="143"/>
      <c r="AY317" s="143"/>
      <c r="AZ317" s="143"/>
      <c r="BA317" s="143"/>
      <c r="BB317" s="143"/>
      <c r="BC317" s="143"/>
      <c r="BD317" s="143"/>
      <c r="BE317" s="143"/>
      <c r="BF317" s="143"/>
      <c r="BG317" s="143"/>
      <c r="BH317" s="143"/>
      <c r="BI317" s="143"/>
      <c r="BJ317" s="143"/>
      <c r="BK317" s="181"/>
      <c r="BL317" s="181"/>
      <c r="BM317" s="181"/>
      <c r="BN317" s="181"/>
      <c r="BO317" s="181"/>
      <c r="BP317" s="181"/>
      <c r="BQ317" s="181"/>
      <c r="BR317" s="181"/>
      <c r="BS317" s="181"/>
      <c r="BT317" s="181"/>
      <c r="BU317" s="181"/>
      <c r="BV317" s="283"/>
      <c r="BW317" s="283"/>
      <c r="BX317" s="283"/>
      <c r="BY317" s="283"/>
      <c r="BZ317" s="181"/>
      <c r="CA317" s="181"/>
      <c r="CB317" s="181"/>
      <c r="CC317" s="181"/>
      <c r="CD317" s="181"/>
      <c r="CE317" s="181"/>
      <c r="CF317" s="181"/>
      <c r="CG317" s="181"/>
    </row>
    <row r="318" spans="3:85" s="202" customFormat="1">
      <c r="C318" s="55"/>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55"/>
      <c r="AD318" s="143"/>
      <c r="AE318" s="143"/>
      <c r="AF318" s="143"/>
      <c r="AG318" s="143"/>
      <c r="AH318" s="143"/>
      <c r="AI318" s="143"/>
      <c r="AJ318" s="143"/>
      <c r="AK318" s="143"/>
      <c r="AL318" s="143"/>
      <c r="AM318" s="143"/>
      <c r="AN318" s="143"/>
      <c r="AO318" s="143"/>
      <c r="AP318" s="143"/>
      <c r="AQ318" s="143"/>
      <c r="AR318" s="143"/>
      <c r="AS318" s="143"/>
      <c r="AT318" s="143"/>
      <c r="AU318" s="143"/>
      <c r="AV318" s="143"/>
      <c r="AW318" s="143"/>
      <c r="AX318" s="143"/>
      <c r="AY318" s="143"/>
      <c r="AZ318" s="143"/>
      <c r="BA318" s="143"/>
      <c r="BB318" s="143"/>
      <c r="BC318" s="143"/>
      <c r="BD318" s="143"/>
      <c r="BE318" s="143"/>
      <c r="BF318" s="143"/>
      <c r="BG318" s="143"/>
      <c r="BH318" s="143"/>
      <c r="BI318" s="143"/>
      <c r="BJ318" s="143"/>
      <c r="BK318" s="181"/>
      <c r="BL318" s="181"/>
      <c r="BM318" s="181"/>
      <c r="BN318" s="181"/>
      <c r="BO318" s="181"/>
      <c r="BP318" s="181"/>
      <c r="BQ318" s="181"/>
      <c r="BR318" s="181"/>
      <c r="BS318" s="181"/>
      <c r="BT318" s="181"/>
      <c r="BU318" s="181"/>
      <c r="BV318" s="283"/>
      <c r="BW318" s="283"/>
      <c r="BX318" s="283"/>
      <c r="BY318" s="283"/>
      <c r="BZ318" s="181"/>
      <c r="CA318" s="181"/>
      <c r="CB318" s="181"/>
      <c r="CC318" s="181"/>
      <c r="CD318" s="181"/>
      <c r="CE318" s="181"/>
      <c r="CF318" s="181"/>
      <c r="CG318" s="181"/>
    </row>
    <row r="319" spans="3:85" s="202" customFormat="1">
      <c r="C319" s="55"/>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55"/>
      <c r="AD319" s="143"/>
      <c r="AE319" s="143"/>
      <c r="AF319" s="143"/>
      <c r="AG319" s="143"/>
      <c r="AH319" s="143"/>
      <c r="AI319" s="143"/>
      <c r="AJ319" s="143"/>
      <c r="AK319" s="143"/>
      <c r="AL319" s="143"/>
      <c r="AM319" s="143"/>
      <c r="AN319" s="143"/>
      <c r="AO319" s="143"/>
      <c r="AP319" s="143"/>
      <c r="AQ319" s="143"/>
      <c r="AR319" s="143"/>
      <c r="AS319" s="143"/>
      <c r="AT319" s="143"/>
      <c r="AU319" s="143"/>
      <c r="AV319" s="143"/>
      <c r="AW319" s="143"/>
      <c r="AX319" s="143"/>
      <c r="AY319" s="143"/>
      <c r="AZ319" s="143"/>
      <c r="BA319" s="143"/>
      <c r="BB319" s="143"/>
      <c r="BC319" s="143"/>
      <c r="BD319" s="143"/>
      <c r="BE319" s="143"/>
      <c r="BF319" s="143"/>
      <c r="BG319" s="143"/>
      <c r="BH319" s="143"/>
      <c r="BI319" s="143"/>
      <c r="BJ319" s="143"/>
      <c r="BK319" s="181"/>
      <c r="BL319" s="181"/>
      <c r="BM319" s="181"/>
      <c r="BN319" s="181"/>
      <c r="BO319" s="181"/>
      <c r="BP319" s="181"/>
      <c r="BQ319" s="181"/>
      <c r="BR319" s="181"/>
      <c r="BS319" s="181"/>
      <c r="BT319" s="181"/>
      <c r="BU319" s="181"/>
      <c r="BV319" s="283"/>
      <c r="BW319" s="283"/>
      <c r="BX319" s="283"/>
      <c r="BY319" s="283"/>
      <c r="BZ319" s="181"/>
      <c r="CA319" s="181"/>
      <c r="CB319" s="181"/>
      <c r="CC319" s="181"/>
      <c r="CD319" s="181"/>
      <c r="CE319" s="181"/>
      <c r="CF319" s="181"/>
      <c r="CG319" s="181"/>
    </row>
    <row r="320" spans="3:85" s="202" customFormat="1">
      <c r="C320" s="55"/>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55"/>
      <c r="AD320" s="143"/>
      <c r="AE320" s="143"/>
      <c r="AF320" s="143"/>
      <c r="AG320" s="143"/>
      <c r="AH320" s="143"/>
      <c r="AI320" s="143"/>
      <c r="AJ320" s="143"/>
      <c r="AK320" s="143"/>
      <c r="AL320" s="143"/>
      <c r="AM320" s="143"/>
      <c r="AN320" s="143"/>
      <c r="AO320" s="143"/>
      <c r="AP320" s="143"/>
      <c r="AQ320" s="143"/>
      <c r="AR320" s="143"/>
      <c r="AS320" s="143"/>
      <c r="AT320" s="143"/>
      <c r="AU320" s="143"/>
      <c r="AV320" s="143"/>
      <c r="AW320" s="143"/>
      <c r="AX320" s="143"/>
      <c r="AY320" s="143"/>
      <c r="AZ320" s="143"/>
      <c r="BA320" s="143"/>
      <c r="BB320" s="143"/>
      <c r="BC320" s="143"/>
      <c r="BD320" s="143"/>
      <c r="BE320" s="143"/>
      <c r="BF320" s="143"/>
      <c r="BG320" s="143"/>
      <c r="BH320" s="143"/>
      <c r="BI320" s="143"/>
      <c r="BJ320" s="143"/>
      <c r="BK320" s="181"/>
      <c r="BL320" s="181"/>
      <c r="BM320" s="181"/>
      <c r="BN320" s="181"/>
      <c r="BO320" s="181"/>
      <c r="BP320" s="181"/>
      <c r="BQ320" s="181"/>
      <c r="BR320" s="181"/>
      <c r="BS320" s="181"/>
      <c r="BT320" s="181"/>
      <c r="BU320" s="181"/>
      <c r="BV320" s="283"/>
      <c r="BW320" s="283"/>
      <c r="BX320" s="283"/>
      <c r="BY320" s="283"/>
      <c r="BZ320" s="181"/>
      <c r="CA320" s="181"/>
      <c r="CB320" s="181"/>
      <c r="CC320" s="181"/>
      <c r="CD320" s="181"/>
      <c r="CE320" s="181"/>
      <c r="CF320" s="181"/>
      <c r="CG320" s="181"/>
    </row>
    <row r="321" spans="3:85" s="202" customFormat="1">
      <c r="C321" s="55"/>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55"/>
      <c r="AD321" s="143"/>
      <c r="AE321" s="143"/>
      <c r="AF321" s="143"/>
      <c r="AG321" s="143"/>
      <c r="AH321" s="143"/>
      <c r="AI321" s="143"/>
      <c r="AJ321" s="143"/>
      <c r="AK321" s="143"/>
      <c r="AL321" s="143"/>
      <c r="AM321" s="143"/>
      <c r="AN321" s="143"/>
      <c r="AO321" s="143"/>
      <c r="AP321" s="143"/>
      <c r="AQ321" s="143"/>
      <c r="AR321" s="143"/>
      <c r="AS321" s="143"/>
      <c r="AT321" s="143"/>
      <c r="AU321" s="143"/>
      <c r="AV321" s="143"/>
      <c r="AW321" s="143"/>
      <c r="AX321" s="143"/>
      <c r="AY321" s="143"/>
      <c r="AZ321" s="143"/>
      <c r="BA321" s="143"/>
      <c r="BB321" s="143"/>
      <c r="BC321" s="143"/>
      <c r="BD321" s="143"/>
      <c r="BE321" s="143"/>
      <c r="BF321" s="143"/>
      <c r="BG321" s="143"/>
      <c r="BH321" s="143"/>
      <c r="BI321" s="143"/>
      <c r="BJ321" s="143"/>
      <c r="BK321" s="181"/>
      <c r="BL321" s="181"/>
      <c r="BM321" s="181"/>
      <c r="BN321" s="181"/>
      <c r="BO321" s="181"/>
      <c r="BP321" s="181"/>
      <c r="BQ321" s="181"/>
      <c r="BR321" s="181"/>
      <c r="BS321" s="181"/>
      <c r="BT321" s="181"/>
      <c r="BU321" s="181"/>
      <c r="BV321" s="283"/>
      <c r="BW321" s="283"/>
      <c r="BX321" s="283"/>
      <c r="BY321" s="283"/>
      <c r="BZ321" s="181"/>
      <c r="CA321" s="181"/>
      <c r="CB321" s="181"/>
      <c r="CC321" s="181"/>
      <c r="CD321" s="181"/>
      <c r="CE321" s="181"/>
      <c r="CF321" s="181"/>
      <c r="CG321" s="181"/>
    </row>
    <row r="322" spans="3:85" s="202" customFormat="1">
      <c r="C322" s="55"/>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55"/>
      <c r="AD322" s="143"/>
      <c r="AE322" s="143"/>
      <c r="AF322" s="143"/>
      <c r="AG322" s="143"/>
      <c r="AH322" s="143"/>
      <c r="AI322" s="143"/>
      <c r="AJ322" s="143"/>
      <c r="AK322" s="143"/>
      <c r="AL322" s="143"/>
      <c r="AM322" s="143"/>
      <c r="AN322" s="143"/>
      <c r="AO322" s="143"/>
      <c r="AP322" s="143"/>
      <c r="AQ322" s="143"/>
      <c r="AR322" s="143"/>
      <c r="AS322" s="143"/>
      <c r="AT322" s="143"/>
      <c r="AU322" s="143"/>
      <c r="AV322" s="143"/>
      <c r="AW322" s="143"/>
      <c r="AX322" s="143"/>
      <c r="AY322" s="143"/>
      <c r="AZ322" s="143"/>
      <c r="BA322" s="143"/>
      <c r="BB322" s="143"/>
      <c r="BC322" s="143"/>
      <c r="BD322" s="143"/>
      <c r="BE322" s="143"/>
      <c r="BF322" s="143"/>
      <c r="BG322" s="143"/>
      <c r="BH322" s="143"/>
      <c r="BI322" s="143"/>
      <c r="BJ322" s="143"/>
      <c r="BK322" s="181"/>
      <c r="BL322" s="181"/>
      <c r="BM322" s="181"/>
      <c r="BN322" s="181"/>
      <c r="BO322" s="181"/>
      <c r="BP322" s="181"/>
      <c r="BQ322" s="181"/>
      <c r="BR322" s="181"/>
      <c r="BS322" s="181"/>
      <c r="BT322" s="181"/>
      <c r="BU322" s="181"/>
      <c r="BV322" s="283"/>
      <c r="BW322" s="283"/>
      <c r="BX322" s="283"/>
      <c r="BY322" s="283"/>
      <c r="BZ322" s="181"/>
      <c r="CA322" s="181"/>
      <c r="CB322" s="181"/>
      <c r="CC322" s="181"/>
      <c r="CD322" s="181"/>
      <c r="CE322" s="181"/>
      <c r="CF322" s="181"/>
      <c r="CG322" s="181"/>
    </row>
    <row r="323" spans="3:85" s="202" customFormat="1">
      <c r="C323" s="55"/>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55"/>
      <c r="AD323" s="143"/>
      <c r="AE323" s="143"/>
      <c r="AF323" s="143"/>
      <c r="AG323" s="143"/>
      <c r="AH323" s="143"/>
      <c r="AI323" s="143"/>
      <c r="AJ323" s="143"/>
      <c r="AK323" s="143"/>
      <c r="AL323" s="143"/>
      <c r="AM323" s="143"/>
      <c r="AN323" s="143"/>
      <c r="AO323" s="143"/>
      <c r="AP323" s="143"/>
      <c r="AQ323" s="143"/>
      <c r="AR323" s="143"/>
      <c r="AS323" s="143"/>
      <c r="AT323" s="143"/>
      <c r="AU323" s="143"/>
      <c r="AV323" s="143"/>
      <c r="AW323" s="143"/>
      <c r="AX323" s="143"/>
      <c r="AY323" s="143"/>
      <c r="AZ323" s="143"/>
      <c r="BA323" s="143"/>
      <c r="BB323" s="143"/>
      <c r="BC323" s="143"/>
      <c r="BD323" s="143"/>
      <c r="BE323" s="143"/>
      <c r="BF323" s="143"/>
      <c r="BG323" s="143"/>
      <c r="BH323" s="143"/>
      <c r="BI323" s="143"/>
      <c r="BJ323" s="143"/>
      <c r="BK323" s="181"/>
      <c r="BL323" s="181"/>
      <c r="BM323" s="181"/>
      <c r="BN323" s="181"/>
      <c r="BO323" s="181"/>
      <c r="BP323" s="181"/>
      <c r="BQ323" s="181"/>
      <c r="BR323" s="181"/>
      <c r="BS323" s="181"/>
      <c r="BT323" s="181"/>
      <c r="BU323" s="181"/>
      <c r="BV323" s="283"/>
      <c r="BW323" s="283"/>
      <c r="BX323" s="283"/>
      <c r="BY323" s="283"/>
      <c r="BZ323" s="181"/>
      <c r="CA323" s="181"/>
      <c r="CB323" s="181"/>
      <c r="CC323" s="181"/>
      <c r="CD323" s="181"/>
      <c r="CE323" s="181"/>
      <c r="CF323" s="181"/>
      <c r="CG323" s="181"/>
    </row>
    <row r="324" spans="3:85" s="202" customFormat="1">
      <c r="C324" s="55"/>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55"/>
      <c r="AD324" s="143"/>
      <c r="AE324" s="143"/>
      <c r="AF324" s="143"/>
      <c r="AG324" s="143"/>
      <c r="AH324" s="143"/>
      <c r="AI324" s="143"/>
      <c r="AJ324" s="143"/>
      <c r="AK324" s="143"/>
      <c r="AL324" s="143"/>
      <c r="AM324" s="143"/>
      <c r="AN324" s="143"/>
      <c r="AO324" s="143"/>
      <c r="AP324" s="143"/>
      <c r="AQ324" s="143"/>
      <c r="AR324" s="143"/>
      <c r="AS324" s="143"/>
      <c r="AT324" s="143"/>
      <c r="AU324" s="143"/>
      <c r="AV324" s="143"/>
      <c r="AW324" s="143"/>
      <c r="AX324" s="143"/>
      <c r="AY324" s="143"/>
      <c r="AZ324" s="143"/>
      <c r="BA324" s="143"/>
      <c r="BB324" s="143"/>
      <c r="BC324" s="143"/>
      <c r="BD324" s="143"/>
      <c r="BE324" s="143"/>
      <c r="BF324" s="143"/>
      <c r="BG324" s="143"/>
      <c r="BH324" s="143"/>
      <c r="BI324" s="143"/>
      <c r="BJ324" s="143"/>
      <c r="BK324" s="181"/>
      <c r="BL324" s="181"/>
      <c r="BM324" s="181"/>
      <c r="BN324" s="181"/>
      <c r="BO324" s="181"/>
      <c r="BP324" s="181"/>
      <c r="BQ324" s="181"/>
      <c r="BR324" s="181"/>
      <c r="BS324" s="181"/>
      <c r="BT324" s="181"/>
      <c r="BU324" s="181"/>
      <c r="BV324" s="283"/>
      <c r="BW324" s="283"/>
      <c r="BX324" s="283"/>
      <c r="BY324" s="283"/>
      <c r="BZ324" s="181"/>
      <c r="CA324" s="181"/>
      <c r="CB324" s="181"/>
      <c r="CC324" s="181"/>
      <c r="CD324" s="181"/>
      <c r="CE324" s="181"/>
      <c r="CF324" s="181"/>
      <c r="CG324" s="181"/>
    </row>
    <row r="325" spans="3:85" s="202" customFormat="1">
      <c r="C325" s="55"/>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55"/>
      <c r="AD325" s="143"/>
      <c r="AE325" s="143"/>
      <c r="AF325" s="143"/>
      <c r="AG325" s="143"/>
      <c r="AH325" s="143"/>
      <c r="AI325" s="143"/>
      <c r="AJ325" s="143"/>
      <c r="AK325" s="143"/>
      <c r="AL325" s="143"/>
      <c r="AM325" s="143"/>
      <c r="AN325" s="143"/>
      <c r="AO325" s="143"/>
      <c r="AP325" s="143"/>
      <c r="AQ325" s="143"/>
      <c r="AR325" s="143"/>
      <c r="AS325" s="143"/>
      <c r="AT325" s="143"/>
      <c r="AU325" s="143"/>
      <c r="AV325" s="143"/>
      <c r="AW325" s="143"/>
      <c r="AX325" s="143"/>
      <c r="AY325" s="143"/>
      <c r="AZ325" s="143"/>
      <c r="BA325" s="143"/>
      <c r="BB325" s="143"/>
      <c r="BC325" s="143"/>
      <c r="BD325" s="143"/>
      <c r="BE325" s="143"/>
      <c r="BF325" s="143"/>
      <c r="BG325" s="143"/>
      <c r="BH325" s="143"/>
      <c r="BI325" s="143"/>
      <c r="BJ325" s="143"/>
      <c r="BK325" s="181"/>
      <c r="BL325" s="181"/>
      <c r="BM325" s="181"/>
      <c r="BN325" s="181"/>
      <c r="BO325" s="181"/>
      <c r="BP325" s="181"/>
      <c r="BQ325" s="181"/>
      <c r="BR325" s="181"/>
      <c r="BS325" s="181"/>
      <c r="BT325" s="181"/>
      <c r="BU325" s="181"/>
      <c r="BV325" s="283"/>
      <c r="BW325" s="283"/>
      <c r="BX325" s="283"/>
      <c r="BY325" s="283"/>
      <c r="BZ325" s="181"/>
      <c r="CA325" s="181"/>
      <c r="CB325" s="181"/>
      <c r="CC325" s="181"/>
      <c r="CD325" s="181"/>
      <c r="CE325" s="181"/>
      <c r="CF325" s="181"/>
      <c r="CG325" s="181"/>
    </row>
    <row r="326" spans="3:85" s="202" customFormat="1">
      <c r="C326" s="55"/>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55"/>
      <c r="AD326" s="143"/>
      <c r="AE326" s="143"/>
      <c r="AF326" s="143"/>
      <c r="AG326" s="143"/>
      <c r="AH326" s="143"/>
      <c r="AI326" s="143"/>
      <c r="AJ326" s="143"/>
      <c r="AK326" s="143"/>
      <c r="AL326" s="143"/>
      <c r="AM326" s="143"/>
      <c r="AN326" s="143"/>
      <c r="AO326" s="143"/>
      <c r="AP326" s="143"/>
      <c r="AQ326" s="143"/>
      <c r="AR326" s="143"/>
      <c r="AS326" s="143"/>
      <c r="AT326" s="143"/>
      <c r="AU326" s="143"/>
      <c r="AV326" s="143"/>
      <c r="AW326" s="143"/>
      <c r="AX326" s="143"/>
      <c r="AY326" s="143"/>
      <c r="AZ326" s="143"/>
      <c r="BA326" s="143"/>
      <c r="BB326" s="143"/>
      <c r="BC326" s="143"/>
      <c r="BD326" s="143"/>
      <c r="BE326" s="143"/>
      <c r="BF326" s="143"/>
      <c r="BG326" s="143"/>
      <c r="BH326" s="143"/>
      <c r="BI326" s="143"/>
      <c r="BJ326" s="143"/>
      <c r="BK326" s="181"/>
      <c r="BL326" s="181"/>
      <c r="BM326" s="181"/>
      <c r="BN326" s="181"/>
      <c r="BO326" s="181"/>
      <c r="BP326" s="181"/>
      <c r="BQ326" s="181"/>
      <c r="BR326" s="181"/>
      <c r="BS326" s="181"/>
      <c r="BT326" s="181"/>
      <c r="BU326" s="181"/>
      <c r="BV326" s="283"/>
      <c r="BW326" s="283"/>
      <c r="BX326" s="283"/>
      <c r="BY326" s="283"/>
      <c r="BZ326" s="181"/>
      <c r="CA326" s="181"/>
      <c r="CB326" s="181"/>
      <c r="CC326" s="181"/>
      <c r="CD326" s="181"/>
      <c r="CE326" s="181"/>
      <c r="CF326" s="181"/>
      <c r="CG326" s="181"/>
    </row>
    <row r="327" spans="3:85" s="202" customFormat="1">
      <c r="C327" s="55"/>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55"/>
      <c r="AD327" s="143"/>
      <c r="AE327" s="143"/>
      <c r="AF327" s="143"/>
      <c r="AG327" s="143"/>
      <c r="AH327" s="143"/>
      <c r="AI327" s="143"/>
      <c r="AJ327" s="143"/>
      <c r="AK327" s="143"/>
      <c r="AL327" s="143"/>
      <c r="AM327" s="143"/>
      <c r="AN327" s="143"/>
      <c r="AO327" s="143"/>
      <c r="AP327" s="143"/>
      <c r="AQ327" s="143"/>
      <c r="AR327" s="143"/>
      <c r="AS327" s="143"/>
      <c r="AT327" s="143"/>
      <c r="AU327" s="143"/>
      <c r="AV327" s="143"/>
      <c r="AW327" s="143"/>
      <c r="AX327" s="143"/>
      <c r="AY327" s="143"/>
      <c r="AZ327" s="143"/>
      <c r="BA327" s="143"/>
      <c r="BB327" s="143"/>
      <c r="BC327" s="143"/>
      <c r="BD327" s="143"/>
      <c r="BE327" s="143"/>
      <c r="BF327" s="143"/>
      <c r="BG327" s="143"/>
      <c r="BH327" s="143"/>
      <c r="BI327" s="143"/>
      <c r="BJ327" s="143"/>
      <c r="BK327" s="181"/>
      <c r="BL327" s="181"/>
      <c r="BM327" s="181"/>
      <c r="BN327" s="181"/>
      <c r="BO327" s="181"/>
      <c r="BP327" s="181"/>
      <c r="BQ327" s="181"/>
      <c r="BR327" s="181"/>
      <c r="BS327" s="181"/>
      <c r="BT327" s="181"/>
      <c r="BU327" s="181"/>
      <c r="BV327" s="283"/>
      <c r="BW327" s="283"/>
      <c r="BX327" s="283"/>
      <c r="BY327" s="283"/>
      <c r="BZ327" s="181"/>
      <c r="CA327" s="181"/>
      <c r="CB327" s="181"/>
      <c r="CC327" s="181"/>
      <c r="CD327" s="181"/>
      <c r="CE327" s="181"/>
      <c r="CF327" s="181"/>
      <c r="CG327" s="181"/>
    </row>
    <row r="328" spans="3:85" s="202" customFormat="1">
      <c r="C328" s="55"/>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55"/>
      <c r="AD328" s="143"/>
      <c r="AE328" s="143"/>
      <c r="AF328" s="143"/>
      <c r="AG328" s="143"/>
      <c r="AH328" s="143"/>
      <c r="AI328" s="143"/>
      <c r="AJ328" s="143"/>
      <c r="AK328" s="143"/>
      <c r="AL328" s="143"/>
      <c r="AM328" s="143"/>
      <c r="AN328" s="143"/>
      <c r="AO328" s="143"/>
      <c r="AP328" s="143"/>
      <c r="AQ328" s="143"/>
      <c r="AR328" s="143"/>
      <c r="AS328" s="143"/>
      <c r="AT328" s="143"/>
      <c r="AU328" s="143"/>
      <c r="AV328" s="143"/>
      <c r="AW328" s="143"/>
      <c r="AX328" s="143"/>
      <c r="AY328" s="143"/>
      <c r="AZ328" s="143"/>
      <c r="BA328" s="143"/>
      <c r="BB328" s="143"/>
      <c r="BC328" s="143"/>
      <c r="BD328" s="143"/>
      <c r="BE328" s="143"/>
      <c r="BF328" s="143"/>
      <c r="BG328" s="143"/>
      <c r="BH328" s="143"/>
      <c r="BI328" s="143"/>
      <c r="BJ328" s="143"/>
      <c r="BK328" s="181"/>
      <c r="BL328" s="181"/>
      <c r="BM328" s="181"/>
      <c r="BN328" s="181"/>
      <c r="BO328" s="181"/>
      <c r="BP328" s="181"/>
      <c r="BQ328" s="181"/>
      <c r="BR328" s="181"/>
      <c r="BS328" s="181"/>
      <c r="BT328" s="181"/>
      <c r="BU328" s="181"/>
      <c r="BV328" s="283"/>
      <c r="BW328" s="283"/>
      <c r="BX328" s="283"/>
      <c r="BY328" s="283"/>
      <c r="BZ328" s="181"/>
      <c r="CA328" s="181"/>
      <c r="CB328" s="181"/>
      <c r="CC328" s="181"/>
      <c r="CD328" s="181"/>
      <c r="CE328" s="181"/>
      <c r="CF328" s="181"/>
      <c r="CG328" s="181"/>
    </row>
    <row r="329" spans="3:85" s="202" customFormat="1">
      <c r="C329" s="55"/>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55"/>
      <c r="AD329" s="143"/>
      <c r="AE329" s="143"/>
      <c r="AF329" s="143"/>
      <c r="AG329" s="143"/>
      <c r="AH329" s="143"/>
      <c r="AI329" s="143"/>
      <c r="AJ329" s="143"/>
      <c r="AK329" s="143"/>
      <c r="AL329" s="143"/>
      <c r="AM329" s="143"/>
      <c r="AN329" s="143"/>
      <c r="AO329" s="143"/>
      <c r="AP329" s="143"/>
      <c r="AQ329" s="143"/>
      <c r="AR329" s="143"/>
      <c r="AS329" s="143"/>
      <c r="AT329" s="143"/>
      <c r="AU329" s="143"/>
      <c r="AV329" s="143"/>
      <c r="AW329" s="143"/>
      <c r="AX329" s="143"/>
      <c r="AY329" s="143"/>
      <c r="AZ329" s="143"/>
      <c r="BA329" s="143"/>
      <c r="BB329" s="143"/>
      <c r="BC329" s="143"/>
      <c r="BD329" s="143"/>
      <c r="BE329" s="143"/>
      <c r="BF329" s="143"/>
      <c r="BG329" s="143"/>
      <c r="BH329" s="143"/>
      <c r="BI329" s="143"/>
      <c r="BJ329" s="143"/>
      <c r="BK329" s="181"/>
      <c r="BL329" s="181"/>
      <c r="BM329" s="181"/>
      <c r="BN329" s="181"/>
      <c r="BO329" s="181"/>
      <c r="BP329" s="181"/>
      <c r="BQ329" s="181"/>
      <c r="BR329" s="181"/>
      <c r="BS329" s="181"/>
      <c r="BT329" s="181"/>
      <c r="BU329" s="181"/>
      <c r="BV329" s="283"/>
      <c r="BW329" s="283"/>
      <c r="BX329" s="283"/>
      <c r="BY329" s="283"/>
      <c r="BZ329" s="181"/>
      <c r="CA329" s="181"/>
      <c r="CB329" s="181"/>
      <c r="CC329" s="181"/>
      <c r="CD329" s="181"/>
      <c r="CE329" s="181"/>
      <c r="CF329" s="181"/>
      <c r="CG329" s="181"/>
    </row>
    <row r="330" spans="3:85" s="202" customFormat="1">
      <c r="C330" s="55"/>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55"/>
      <c r="AD330" s="143"/>
      <c r="AE330" s="143"/>
      <c r="AF330" s="143"/>
      <c r="AG330" s="143"/>
      <c r="AH330" s="143"/>
      <c r="AI330" s="143"/>
      <c r="AJ330" s="143"/>
      <c r="AK330" s="143"/>
      <c r="AL330" s="143"/>
      <c r="AM330" s="143"/>
      <c r="AN330" s="143"/>
      <c r="AO330" s="143"/>
      <c r="AP330" s="143"/>
      <c r="AQ330" s="143"/>
      <c r="AR330" s="143"/>
      <c r="AS330" s="143"/>
      <c r="AT330" s="143"/>
      <c r="AU330" s="143"/>
      <c r="AV330" s="143"/>
      <c r="AW330" s="143"/>
      <c r="AX330" s="143"/>
      <c r="AY330" s="143"/>
      <c r="AZ330" s="143"/>
      <c r="BA330" s="143"/>
      <c r="BB330" s="143"/>
      <c r="BC330" s="143"/>
      <c r="BD330" s="143"/>
      <c r="BE330" s="143"/>
      <c r="BF330" s="143"/>
      <c r="BG330" s="143"/>
      <c r="BH330" s="143"/>
      <c r="BI330" s="143"/>
      <c r="BJ330" s="143"/>
      <c r="BK330" s="181"/>
      <c r="BL330" s="181"/>
      <c r="BM330" s="181"/>
      <c r="BN330" s="181"/>
      <c r="BO330" s="181"/>
      <c r="BP330" s="181"/>
      <c r="BQ330" s="181"/>
      <c r="BR330" s="181"/>
      <c r="BS330" s="181"/>
      <c r="BT330" s="181"/>
      <c r="BU330" s="181"/>
      <c r="BV330" s="283"/>
      <c r="BW330" s="283"/>
      <c r="BX330" s="283"/>
      <c r="BY330" s="283"/>
      <c r="BZ330" s="181"/>
      <c r="CA330" s="181"/>
      <c r="CB330" s="181"/>
      <c r="CC330" s="181"/>
      <c r="CD330" s="181"/>
      <c r="CE330" s="181"/>
      <c r="CF330" s="181"/>
      <c r="CG330" s="181"/>
    </row>
    <row r="331" spans="3:85" s="202" customFormat="1">
      <c r="C331" s="55"/>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55"/>
      <c r="AD331" s="143"/>
      <c r="AE331" s="143"/>
      <c r="AF331" s="143"/>
      <c r="AG331" s="143"/>
      <c r="AH331" s="143"/>
      <c r="AI331" s="143"/>
      <c r="AJ331" s="143"/>
      <c r="AK331" s="143"/>
      <c r="AL331" s="143"/>
      <c r="AM331" s="143"/>
      <c r="AN331" s="143"/>
      <c r="AO331" s="143"/>
      <c r="AP331" s="143"/>
      <c r="AQ331" s="143"/>
      <c r="AR331" s="143"/>
      <c r="AS331" s="143"/>
      <c r="AT331" s="143"/>
      <c r="AU331" s="143"/>
      <c r="AV331" s="143"/>
      <c r="AW331" s="143"/>
      <c r="AX331" s="143"/>
      <c r="AY331" s="143"/>
      <c r="AZ331" s="143"/>
      <c r="BA331" s="143"/>
      <c r="BB331" s="143"/>
      <c r="BC331" s="143"/>
      <c r="BD331" s="143"/>
      <c r="BE331" s="143"/>
      <c r="BF331" s="143"/>
      <c r="BG331" s="143"/>
      <c r="BH331" s="143"/>
      <c r="BI331" s="143"/>
      <c r="BJ331" s="143"/>
      <c r="BK331" s="181"/>
      <c r="BL331" s="181"/>
      <c r="BM331" s="181"/>
      <c r="BN331" s="181"/>
      <c r="BO331" s="181"/>
      <c r="BP331" s="181"/>
      <c r="BQ331" s="181"/>
      <c r="BR331" s="181"/>
      <c r="BS331" s="181"/>
      <c r="BT331" s="181"/>
      <c r="BU331" s="181"/>
      <c r="BV331" s="283"/>
      <c r="BW331" s="283"/>
      <c r="BX331" s="283"/>
      <c r="BY331" s="283"/>
      <c r="BZ331" s="181"/>
      <c r="CA331" s="181"/>
      <c r="CB331" s="181"/>
      <c r="CC331" s="181"/>
      <c r="CD331" s="181"/>
      <c r="CE331" s="181"/>
      <c r="CF331" s="181"/>
      <c r="CG331" s="181"/>
    </row>
    <row r="332" spans="3:85" s="202" customFormat="1">
      <c r="C332" s="55"/>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55"/>
      <c r="AD332" s="143"/>
      <c r="AE332" s="143"/>
      <c r="AF332" s="143"/>
      <c r="AG332" s="143"/>
      <c r="AH332" s="143"/>
      <c r="AI332" s="143"/>
      <c r="AJ332" s="143"/>
      <c r="AK332" s="143"/>
      <c r="AL332" s="143"/>
      <c r="AM332" s="143"/>
      <c r="AN332" s="143"/>
      <c r="AO332" s="143"/>
      <c r="AP332" s="143"/>
      <c r="AQ332" s="143"/>
      <c r="AR332" s="143"/>
      <c r="AS332" s="143"/>
      <c r="AT332" s="143"/>
      <c r="AU332" s="143"/>
      <c r="AV332" s="143"/>
      <c r="AW332" s="143"/>
      <c r="AX332" s="143"/>
      <c r="AY332" s="143"/>
      <c r="AZ332" s="143"/>
      <c r="BA332" s="143"/>
      <c r="BB332" s="143"/>
      <c r="BC332" s="143"/>
      <c r="BD332" s="143"/>
      <c r="BE332" s="143"/>
      <c r="BF332" s="143"/>
      <c r="BG332" s="143"/>
      <c r="BH332" s="143"/>
      <c r="BI332" s="143"/>
      <c r="BJ332" s="143"/>
      <c r="BK332" s="181"/>
      <c r="BL332" s="181"/>
      <c r="BM332" s="181"/>
      <c r="BN332" s="181"/>
      <c r="BO332" s="181"/>
      <c r="BP332" s="181"/>
      <c r="BQ332" s="181"/>
      <c r="BR332" s="181"/>
      <c r="BS332" s="181"/>
      <c r="BT332" s="181"/>
      <c r="BU332" s="181"/>
      <c r="BV332" s="283"/>
      <c r="BW332" s="283"/>
      <c r="BX332" s="283"/>
      <c r="BY332" s="283"/>
      <c r="BZ332" s="181"/>
      <c r="CA332" s="181"/>
      <c r="CB332" s="181"/>
      <c r="CC332" s="181"/>
      <c r="CD332" s="181"/>
      <c r="CE332" s="181"/>
      <c r="CF332" s="181"/>
      <c r="CG332" s="181"/>
    </row>
    <row r="333" spans="3:85" s="202" customFormat="1">
      <c r="C333" s="55"/>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55"/>
      <c r="AD333" s="143"/>
      <c r="AE333" s="143"/>
      <c r="AF333" s="143"/>
      <c r="AG333" s="143"/>
      <c r="AH333" s="143"/>
      <c r="AI333" s="143"/>
      <c r="AJ333" s="143"/>
      <c r="AK333" s="143"/>
      <c r="AL333" s="143"/>
      <c r="AM333" s="143"/>
      <c r="AN333" s="143"/>
      <c r="AO333" s="143"/>
      <c r="AP333" s="143"/>
      <c r="AQ333" s="143"/>
      <c r="AR333" s="143"/>
      <c r="AS333" s="143"/>
      <c r="AT333" s="143"/>
      <c r="AU333" s="143"/>
      <c r="AV333" s="143"/>
      <c r="AW333" s="143"/>
      <c r="AX333" s="143"/>
      <c r="AY333" s="143"/>
      <c r="AZ333" s="143"/>
      <c r="BA333" s="143"/>
      <c r="BB333" s="143"/>
      <c r="BC333" s="143"/>
      <c r="BD333" s="143"/>
      <c r="BE333" s="143"/>
      <c r="BF333" s="143"/>
      <c r="BG333" s="143"/>
      <c r="BH333" s="143"/>
      <c r="BI333" s="143"/>
      <c r="BJ333" s="143"/>
      <c r="BK333" s="181"/>
      <c r="BL333" s="181"/>
      <c r="BM333" s="181"/>
      <c r="BN333" s="181"/>
      <c r="BO333" s="181"/>
      <c r="BP333" s="181"/>
      <c r="BQ333" s="181"/>
      <c r="BR333" s="181"/>
      <c r="BS333" s="181"/>
      <c r="BT333" s="181"/>
      <c r="BU333" s="181"/>
      <c r="BV333" s="283"/>
      <c r="BW333" s="283"/>
      <c r="BX333" s="283"/>
      <c r="BY333" s="283"/>
      <c r="BZ333" s="181"/>
      <c r="CA333" s="181"/>
      <c r="CB333" s="181"/>
      <c r="CC333" s="181"/>
      <c r="CD333" s="181"/>
      <c r="CE333" s="181"/>
      <c r="CF333" s="181"/>
      <c r="CG333" s="181"/>
    </row>
    <row r="334" spans="3:85" s="202" customFormat="1">
      <c r="C334" s="55"/>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55"/>
      <c r="AD334" s="143"/>
      <c r="AE334" s="143"/>
      <c r="AF334" s="143"/>
      <c r="AG334" s="143"/>
      <c r="AH334" s="143"/>
      <c r="AI334" s="143"/>
      <c r="AJ334" s="143"/>
      <c r="AK334" s="143"/>
      <c r="AL334" s="143"/>
      <c r="AM334" s="143"/>
      <c r="AN334" s="143"/>
      <c r="AO334" s="143"/>
      <c r="AP334" s="143"/>
      <c r="AQ334" s="143"/>
      <c r="AR334" s="143"/>
      <c r="AS334" s="143"/>
      <c r="AT334" s="143"/>
      <c r="AU334" s="143"/>
      <c r="AV334" s="143"/>
      <c r="AW334" s="143"/>
      <c r="AX334" s="143"/>
      <c r="AY334" s="143"/>
      <c r="AZ334" s="143"/>
      <c r="BA334" s="143"/>
      <c r="BB334" s="143"/>
      <c r="BC334" s="143"/>
      <c r="BD334" s="143"/>
      <c r="BE334" s="143"/>
      <c r="BF334" s="143"/>
      <c r="BG334" s="143"/>
      <c r="BH334" s="143"/>
      <c r="BI334" s="143"/>
      <c r="BJ334" s="143"/>
      <c r="BK334" s="181"/>
      <c r="BL334" s="181"/>
      <c r="BM334" s="181"/>
      <c r="BN334" s="181"/>
      <c r="BO334" s="181"/>
      <c r="BP334" s="181"/>
      <c r="BQ334" s="181"/>
      <c r="BR334" s="181"/>
      <c r="BS334" s="181"/>
      <c r="BT334" s="181"/>
      <c r="BU334" s="181"/>
      <c r="BV334" s="283"/>
      <c r="BW334" s="283"/>
      <c r="BX334" s="283"/>
      <c r="BY334" s="283"/>
      <c r="BZ334" s="181"/>
      <c r="CA334" s="181"/>
      <c r="CB334" s="181"/>
      <c r="CC334" s="181"/>
      <c r="CD334" s="181"/>
      <c r="CE334" s="181"/>
      <c r="CF334" s="181"/>
      <c r="CG334" s="181"/>
    </row>
    <row r="335" spans="3:85" s="202" customFormat="1">
      <c r="C335" s="55"/>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55"/>
      <c r="AD335" s="143"/>
      <c r="AE335" s="143"/>
      <c r="AF335" s="143"/>
      <c r="AG335" s="143"/>
      <c r="AH335" s="143"/>
      <c r="AI335" s="143"/>
      <c r="AJ335" s="143"/>
      <c r="AK335" s="143"/>
      <c r="AL335" s="143"/>
      <c r="AM335" s="143"/>
      <c r="AN335" s="143"/>
      <c r="AO335" s="143"/>
      <c r="AP335" s="143"/>
      <c r="AQ335" s="143"/>
      <c r="AR335" s="143"/>
      <c r="AS335" s="143"/>
      <c r="AT335" s="143"/>
      <c r="AU335" s="143"/>
      <c r="AV335" s="143"/>
      <c r="AW335" s="143"/>
      <c r="AX335" s="143"/>
      <c r="AY335" s="143"/>
      <c r="AZ335" s="143"/>
      <c r="BA335" s="143"/>
      <c r="BB335" s="143"/>
      <c r="BC335" s="143"/>
      <c r="BD335" s="143"/>
      <c r="BE335" s="143"/>
      <c r="BF335" s="143"/>
      <c r="BG335" s="143"/>
      <c r="BH335" s="143"/>
      <c r="BI335" s="143"/>
      <c r="BJ335" s="143"/>
      <c r="BK335" s="181"/>
      <c r="BL335" s="181"/>
      <c r="BM335" s="181"/>
      <c r="BN335" s="181"/>
      <c r="BO335" s="181"/>
      <c r="BP335" s="181"/>
      <c r="BQ335" s="181"/>
      <c r="BR335" s="181"/>
      <c r="BS335" s="181"/>
      <c r="BT335" s="181"/>
      <c r="BU335" s="181"/>
      <c r="BV335" s="283"/>
      <c r="BW335" s="283"/>
      <c r="BX335" s="283"/>
      <c r="BY335" s="283"/>
      <c r="BZ335" s="181"/>
      <c r="CA335" s="181"/>
      <c r="CB335" s="181"/>
      <c r="CC335" s="181"/>
      <c r="CD335" s="181"/>
      <c r="CE335" s="181"/>
      <c r="CF335" s="181"/>
      <c r="CG335" s="181"/>
    </row>
    <row r="336" spans="3:85" s="202" customFormat="1">
      <c r="C336" s="55"/>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55"/>
      <c r="AD336" s="143"/>
      <c r="AE336" s="143"/>
      <c r="AF336" s="143"/>
      <c r="AG336" s="143"/>
      <c r="AH336" s="143"/>
      <c r="AI336" s="143"/>
      <c r="AJ336" s="143"/>
      <c r="AK336" s="143"/>
      <c r="AL336" s="143"/>
      <c r="AM336" s="143"/>
      <c r="AN336" s="143"/>
      <c r="AO336" s="143"/>
      <c r="AP336" s="143"/>
      <c r="AQ336" s="143"/>
      <c r="AR336" s="143"/>
      <c r="AS336" s="143"/>
      <c r="AT336" s="143"/>
      <c r="AU336" s="143"/>
      <c r="AV336" s="143"/>
      <c r="AW336" s="143"/>
      <c r="AX336" s="143"/>
      <c r="AY336" s="143"/>
      <c r="AZ336" s="143"/>
      <c r="BA336" s="143"/>
      <c r="BB336" s="143"/>
      <c r="BC336" s="143"/>
      <c r="BD336" s="143"/>
      <c r="BE336" s="143"/>
      <c r="BF336" s="143"/>
      <c r="BG336" s="143"/>
      <c r="BH336" s="143"/>
      <c r="BI336" s="143"/>
      <c r="BJ336" s="143"/>
      <c r="BK336" s="181"/>
      <c r="BL336" s="181"/>
      <c r="BM336" s="181"/>
      <c r="BN336" s="181"/>
      <c r="BO336" s="181"/>
      <c r="BP336" s="181"/>
      <c r="BQ336" s="181"/>
      <c r="BR336" s="181"/>
      <c r="BS336" s="181"/>
      <c r="BT336" s="181"/>
      <c r="BU336" s="181"/>
      <c r="BV336" s="283"/>
      <c r="BW336" s="283"/>
      <c r="BX336" s="283"/>
      <c r="BY336" s="283"/>
      <c r="BZ336" s="181"/>
      <c r="CA336" s="181"/>
      <c r="CB336" s="181"/>
      <c r="CC336" s="181"/>
      <c r="CD336" s="181"/>
      <c r="CE336" s="181"/>
      <c r="CF336" s="181"/>
      <c r="CG336" s="181"/>
    </row>
    <row r="337" spans="3:85" s="202" customFormat="1">
      <c r="C337" s="55"/>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55"/>
      <c r="AD337" s="143"/>
      <c r="AE337" s="143"/>
      <c r="AF337" s="143"/>
      <c r="AG337" s="143"/>
      <c r="AH337" s="143"/>
      <c r="AI337" s="143"/>
      <c r="AJ337" s="143"/>
      <c r="AK337" s="143"/>
      <c r="AL337" s="143"/>
      <c r="AM337" s="143"/>
      <c r="AN337" s="143"/>
      <c r="AO337" s="143"/>
      <c r="AP337" s="143"/>
      <c r="AQ337" s="143"/>
      <c r="AR337" s="143"/>
      <c r="AS337" s="143"/>
      <c r="AT337" s="143"/>
      <c r="AU337" s="143"/>
      <c r="AV337" s="143"/>
      <c r="AW337" s="143"/>
      <c r="AX337" s="143"/>
      <c r="AY337" s="143"/>
      <c r="AZ337" s="143"/>
      <c r="BA337" s="143"/>
      <c r="BB337" s="143"/>
      <c r="BC337" s="143"/>
      <c r="BD337" s="143"/>
      <c r="BE337" s="143"/>
      <c r="BF337" s="143"/>
      <c r="BG337" s="143"/>
      <c r="BH337" s="143"/>
      <c r="BI337" s="143"/>
      <c r="BJ337" s="143"/>
      <c r="BK337" s="181"/>
      <c r="BL337" s="181"/>
      <c r="BM337" s="181"/>
      <c r="BN337" s="181"/>
      <c r="BO337" s="181"/>
      <c r="BP337" s="181"/>
      <c r="BQ337" s="181"/>
      <c r="BR337" s="181"/>
      <c r="BS337" s="181"/>
      <c r="BT337" s="181"/>
      <c r="BU337" s="181"/>
      <c r="BV337" s="283"/>
      <c r="BW337" s="283"/>
      <c r="BX337" s="283"/>
      <c r="BY337" s="283"/>
      <c r="BZ337" s="181"/>
      <c r="CA337" s="181"/>
      <c r="CB337" s="181"/>
      <c r="CC337" s="181"/>
      <c r="CD337" s="181"/>
      <c r="CE337" s="181"/>
      <c r="CF337" s="181"/>
      <c r="CG337" s="181"/>
    </row>
    <row r="338" spans="3:85" s="202" customFormat="1">
      <c r="C338" s="55"/>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55"/>
      <c r="AD338" s="143"/>
      <c r="AE338" s="143"/>
      <c r="AF338" s="143"/>
      <c r="AG338" s="143"/>
      <c r="AH338" s="143"/>
      <c r="AI338" s="143"/>
      <c r="AJ338" s="143"/>
      <c r="AK338" s="143"/>
      <c r="AL338" s="143"/>
      <c r="AM338" s="143"/>
      <c r="AN338" s="143"/>
      <c r="AO338" s="143"/>
      <c r="AP338" s="143"/>
      <c r="AQ338" s="143"/>
      <c r="AR338" s="143"/>
      <c r="AS338" s="143"/>
      <c r="AT338" s="143"/>
      <c r="AU338" s="143"/>
      <c r="AV338" s="143"/>
      <c r="AW338" s="143"/>
      <c r="AX338" s="143"/>
      <c r="AY338" s="143"/>
      <c r="AZ338" s="143"/>
      <c r="BA338" s="143"/>
      <c r="BB338" s="143"/>
      <c r="BC338" s="143"/>
      <c r="BD338" s="143"/>
      <c r="BE338" s="143"/>
      <c r="BF338" s="143"/>
      <c r="BG338" s="143"/>
      <c r="BH338" s="143"/>
      <c r="BI338" s="143"/>
      <c r="BJ338" s="143"/>
      <c r="BK338" s="181"/>
      <c r="BL338" s="181"/>
      <c r="BM338" s="181"/>
      <c r="BN338" s="181"/>
      <c r="BO338" s="181"/>
      <c r="BP338" s="181"/>
      <c r="BQ338" s="181"/>
      <c r="BR338" s="181"/>
      <c r="BS338" s="181"/>
      <c r="BT338" s="181"/>
      <c r="BU338" s="181"/>
      <c r="BV338" s="283"/>
      <c r="BW338" s="283"/>
      <c r="BX338" s="283"/>
      <c r="BY338" s="283"/>
      <c r="BZ338" s="181"/>
      <c r="CA338" s="181"/>
      <c r="CB338" s="181"/>
      <c r="CC338" s="181"/>
      <c r="CD338" s="181"/>
      <c r="CE338" s="181"/>
      <c r="CF338" s="181"/>
      <c r="CG338" s="181"/>
    </row>
    <row r="339" spans="3:85" s="202" customFormat="1">
      <c r="C339" s="55"/>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55"/>
      <c r="AD339" s="143"/>
      <c r="AE339" s="143"/>
      <c r="AF339" s="143"/>
      <c r="AG339" s="143"/>
      <c r="AH339" s="143"/>
      <c r="AI339" s="143"/>
      <c r="AJ339" s="143"/>
      <c r="AK339" s="143"/>
      <c r="AL339" s="143"/>
      <c r="AM339" s="143"/>
      <c r="AN339" s="143"/>
      <c r="AO339" s="143"/>
      <c r="AP339" s="143"/>
      <c r="AQ339" s="143"/>
      <c r="AR339" s="143"/>
      <c r="AS339" s="143"/>
      <c r="AT339" s="143"/>
      <c r="AU339" s="143"/>
      <c r="AV339" s="143"/>
      <c r="AW339" s="143"/>
      <c r="AX339" s="143"/>
      <c r="AY339" s="143"/>
      <c r="AZ339" s="143"/>
      <c r="BA339" s="143"/>
      <c r="BB339" s="143"/>
      <c r="BC339" s="143"/>
      <c r="BD339" s="143"/>
      <c r="BE339" s="143"/>
      <c r="BF339" s="143"/>
      <c r="BG339" s="143"/>
      <c r="BH339" s="143"/>
      <c r="BI339" s="143"/>
      <c r="BJ339" s="143"/>
      <c r="BK339" s="181"/>
      <c r="BL339" s="181"/>
      <c r="BM339" s="181"/>
      <c r="BN339" s="181"/>
      <c r="BO339" s="181"/>
      <c r="BP339" s="181"/>
      <c r="BQ339" s="181"/>
      <c r="BR339" s="181"/>
      <c r="BS339" s="181"/>
      <c r="BT339" s="181"/>
      <c r="BU339" s="181"/>
      <c r="BV339" s="283"/>
      <c r="BW339" s="283"/>
      <c r="BX339" s="283"/>
      <c r="BY339" s="283"/>
      <c r="BZ339" s="181"/>
      <c r="CA339" s="181"/>
      <c r="CB339" s="181"/>
      <c r="CC339" s="181"/>
      <c r="CD339" s="181"/>
      <c r="CE339" s="181"/>
      <c r="CF339" s="181"/>
      <c r="CG339" s="181"/>
    </row>
    <row r="340" spans="3:85" s="202" customFormat="1">
      <c r="C340" s="55"/>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55"/>
      <c r="AD340" s="143"/>
      <c r="AE340" s="143"/>
      <c r="AF340" s="143"/>
      <c r="AG340" s="143"/>
      <c r="AH340" s="143"/>
      <c r="AI340" s="143"/>
      <c r="AJ340" s="143"/>
      <c r="AK340" s="143"/>
      <c r="AL340" s="143"/>
      <c r="AM340" s="143"/>
      <c r="AN340" s="143"/>
      <c r="AO340" s="143"/>
      <c r="AP340" s="143"/>
      <c r="AQ340" s="143"/>
      <c r="AR340" s="143"/>
      <c r="AS340" s="143"/>
      <c r="AT340" s="143"/>
      <c r="AU340" s="143"/>
      <c r="AV340" s="143"/>
      <c r="AW340" s="143"/>
      <c r="AX340" s="143"/>
      <c r="AY340" s="143"/>
      <c r="AZ340" s="143"/>
      <c r="BA340" s="143"/>
      <c r="BB340" s="143"/>
      <c r="BC340" s="143"/>
      <c r="BD340" s="143"/>
      <c r="BE340" s="143"/>
      <c r="BF340" s="143"/>
      <c r="BG340" s="143"/>
      <c r="BH340" s="143"/>
      <c r="BI340" s="143"/>
      <c r="BJ340" s="143"/>
      <c r="BK340" s="181"/>
      <c r="BL340" s="181"/>
      <c r="BM340" s="181"/>
      <c r="BN340" s="181"/>
      <c r="BO340" s="181"/>
      <c r="BP340" s="181"/>
      <c r="BQ340" s="181"/>
      <c r="BR340" s="181"/>
      <c r="BS340" s="181"/>
      <c r="BT340" s="181"/>
      <c r="BU340" s="181"/>
      <c r="BV340" s="283"/>
      <c r="BW340" s="283"/>
      <c r="BX340" s="283"/>
      <c r="BY340" s="283"/>
      <c r="BZ340" s="181"/>
      <c r="CA340" s="181"/>
      <c r="CB340" s="181"/>
      <c r="CC340" s="181"/>
      <c r="CD340" s="181"/>
      <c r="CE340" s="181"/>
      <c r="CF340" s="181"/>
      <c r="CG340" s="181"/>
    </row>
    <row r="341" spans="3:85" s="202" customFormat="1">
      <c r="C341" s="55"/>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55"/>
      <c r="AD341" s="143"/>
      <c r="AE341" s="143"/>
      <c r="AF341" s="143"/>
      <c r="AG341" s="143"/>
      <c r="AH341" s="143"/>
      <c r="AI341" s="143"/>
      <c r="AJ341" s="143"/>
      <c r="AK341" s="143"/>
      <c r="AL341" s="143"/>
      <c r="AM341" s="143"/>
      <c r="AN341" s="143"/>
      <c r="AO341" s="143"/>
      <c r="AP341" s="143"/>
      <c r="AQ341" s="143"/>
      <c r="AR341" s="143"/>
      <c r="AS341" s="143"/>
      <c r="AT341" s="143"/>
      <c r="AU341" s="143"/>
      <c r="AV341" s="143"/>
      <c r="AW341" s="143"/>
      <c r="AX341" s="143"/>
      <c r="AY341" s="143"/>
      <c r="AZ341" s="143"/>
      <c r="BA341" s="143"/>
      <c r="BB341" s="143"/>
      <c r="BC341" s="143"/>
      <c r="BD341" s="143"/>
      <c r="BE341" s="143"/>
      <c r="BF341" s="143"/>
      <c r="BG341" s="143"/>
      <c r="BH341" s="143"/>
      <c r="BI341" s="143"/>
      <c r="BJ341" s="143"/>
      <c r="BK341" s="181"/>
      <c r="BL341" s="181"/>
      <c r="BM341" s="181"/>
      <c r="BN341" s="181"/>
      <c r="BO341" s="181"/>
      <c r="BP341" s="181"/>
      <c r="BQ341" s="181"/>
      <c r="BR341" s="181"/>
      <c r="BS341" s="181"/>
      <c r="BT341" s="181"/>
      <c r="BU341" s="181"/>
      <c r="BV341" s="283"/>
      <c r="BW341" s="283"/>
      <c r="BX341" s="283"/>
      <c r="BY341" s="283"/>
      <c r="BZ341" s="181"/>
      <c r="CA341" s="181"/>
      <c r="CB341" s="181"/>
      <c r="CC341" s="181"/>
      <c r="CD341" s="181"/>
      <c r="CE341" s="181"/>
      <c r="CF341" s="181"/>
      <c r="CG341" s="181"/>
    </row>
    <row r="342" spans="3:85" s="202" customFormat="1">
      <c r="C342" s="55"/>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55"/>
      <c r="AD342" s="143"/>
      <c r="AE342" s="143"/>
      <c r="AF342" s="143"/>
      <c r="AG342" s="143"/>
      <c r="AH342" s="143"/>
      <c r="AI342" s="143"/>
      <c r="AJ342" s="143"/>
      <c r="AK342" s="143"/>
      <c r="AL342" s="143"/>
      <c r="AM342" s="143"/>
      <c r="AN342" s="143"/>
      <c r="AO342" s="143"/>
      <c r="AP342" s="143"/>
      <c r="AQ342" s="143"/>
      <c r="AR342" s="143"/>
      <c r="AS342" s="143"/>
      <c r="AT342" s="143"/>
      <c r="AU342" s="143"/>
      <c r="AV342" s="143"/>
      <c r="AW342" s="143"/>
      <c r="AX342" s="143"/>
      <c r="AY342" s="143"/>
      <c r="AZ342" s="143"/>
      <c r="BA342" s="143"/>
      <c r="BB342" s="143"/>
      <c r="BC342" s="143"/>
      <c r="BD342" s="143"/>
      <c r="BE342" s="143"/>
      <c r="BF342" s="143"/>
      <c r="BG342" s="143"/>
      <c r="BH342" s="143"/>
      <c r="BI342" s="143"/>
      <c r="BJ342" s="143"/>
      <c r="BK342" s="181"/>
      <c r="BL342" s="181"/>
      <c r="BM342" s="181"/>
      <c r="BN342" s="181"/>
      <c r="BO342" s="181"/>
      <c r="BP342" s="181"/>
      <c r="BQ342" s="181"/>
      <c r="BR342" s="181"/>
      <c r="BS342" s="181"/>
      <c r="BT342" s="181"/>
      <c r="BU342" s="181"/>
      <c r="BV342" s="283"/>
      <c r="BW342" s="283"/>
      <c r="BX342" s="283"/>
      <c r="BY342" s="283"/>
      <c r="BZ342" s="181"/>
      <c r="CA342" s="181"/>
      <c r="CB342" s="181"/>
      <c r="CC342" s="181"/>
      <c r="CD342" s="181"/>
      <c r="CE342" s="181"/>
      <c r="CF342" s="181"/>
      <c r="CG342" s="181"/>
    </row>
    <row r="343" spans="3:85" s="202" customFormat="1">
      <c r="C343" s="55"/>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55"/>
      <c r="AD343" s="143"/>
      <c r="AE343" s="143"/>
      <c r="AF343" s="143"/>
      <c r="AG343" s="143"/>
      <c r="AH343" s="143"/>
      <c r="AI343" s="143"/>
      <c r="AJ343" s="143"/>
      <c r="AK343" s="143"/>
      <c r="AL343" s="143"/>
      <c r="AM343" s="143"/>
      <c r="AN343" s="143"/>
      <c r="AO343" s="143"/>
      <c r="AP343" s="143"/>
      <c r="AQ343" s="143"/>
      <c r="AR343" s="143"/>
      <c r="AS343" s="143"/>
      <c r="AT343" s="143"/>
      <c r="AU343" s="143"/>
      <c r="AV343" s="143"/>
      <c r="AW343" s="143"/>
      <c r="AX343" s="143"/>
      <c r="AY343" s="143"/>
      <c r="AZ343" s="143"/>
      <c r="BA343" s="143"/>
      <c r="BB343" s="143"/>
      <c r="BC343" s="143"/>
      <c r="BD343" s="143"/>
      <c r="BE343" s="143"/>
      <c r="BF343" s="143"/>
      <c r="BG343" s="143"/>
      <c r="BH343" s="143"/>
      <c r="BI343" s="143"/>
      <c r="BJ343" s="143"/>
      <c r="BK343" s="181"/>
      <c r="BL343" s="181"/>
      <c r="BM343" s="181"/>
      <c r="BN343" s="181"/>
      <c r="BO343" s="181"/>
      <c r="BP343" s="181"/>
      <c r="BQ343" s="181"/>
      <c r="BR343" s="181"/>
      <c r="BS343" s="181"/>
      <c r="BT343" s="181"/>
      <c r="BU343" s="181"/>
      <c r="BV343" s="283"/>
      <c r="BW343" s="283"/>
      <c r="BX343" s="283"/>
      <c r="BY343" s="283"/>
      <c r="BZ343" s="181"/>
      <c r="CA343" s="181"/>
      <c r="CB343" s="181"/>
      <c r="CC343" s="181"/>
      <c r="CD343" s="181"/>
      <c r="CE343" s="181"/>
      <c r="CF343" s="181"/>
      <c r="CG343" s="181"/>
    </row>
    <row r="344" spans="3:85" s="202" customFormat="1">
      <c r="C344" s="55"/>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55"/>
      <c r="AD344" s="143"/>
      <c r="AE344" s="143"/>
      <c r="AF344" s="143"/>
      <c r="AG344" s="143"/>
      <c r="AH344" s="143"/>
      <c r="AI344" s="143"/>
      <c r="AJ344" s="143"/>
      <c r="AK344" s="143"/>
      <c r="AL344" s="143"/>
      <c r="AM344" s="143"/>
      <c r="AN344" s="143"/>
      <c r="AO344" s="143"/>
      <c r="AP344" s="143"/>
      <c r="AQ344" s="143"/>
      <c r="AR344" s="143"/>
      <c r="AS344" s="143"/>
      <c r="AT344" s="143"/>
      <c r="AU344" s="143"/>
      <c r="AV344" s="143"/>
      <c r="AW344" s="143"/>
      <c r="AX344" s="143"/>
      <c r="AY344" s="143"/>
      <c r="AZ344" s="143"/>
      <c r="BA344" s="143"/>
      <c r="BB344" s="143"/>
      <c r="BC344" s="143"/>
      <c r="BD344" s="143"/>
      <c r="BE344" s="143"/>
      <c r="BF344" s="143"/>
      <c r="BG344" s="143"/>
      <c r="BH344" s="143"/>
      <c r="BI344" s="143"/>
      <c r="BJ344" s="143"/>
      <c r="BK344" s="181"/>
      <c r="BL344" s="181"/>
      <c r="BM344" s="181"/>
      <c r="BN344" s="181"/>
      <c r="BO344" s="181"/>
      <c r="BP344" s="181"/>
      <c r="BQ344" s="181"/>
      <c r="BR344" s="181"/>
      <c r="BS344" s="181"/>
      <c r="BT344" s="181"/>
      <c r="BU344" s="181"/>
      <c r="BV344" s="283"/>
      <c r="BW344" s="283"/>
      <c r="BX344" s="283"/>
      <c r="BY344" s="283"/>
      <c r="BZ344" s="181"/>
      <c r="CA344" s="181"/>
      <c r="CB344" s="181"/>
      <c r="CC344" s="181"/>
      <c r="CD344" s="181"/>
      <c r="CE344" s="181"/>
      <c r="CF344" s="181"/>
      <c r="CG344" s="181"/>
    </row>
    <row r="345" spans="3:85" s="202" customFormat="1">
      <c r="C345" s="55"/>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55"/>
      <c r="AD345" s="143"/>
      <c r="AE345" s="143"/>
      <c r="AF345" s="143"/>
      <c r="AG345" s="143"/>
      <c r="AH345" s="143"/>
      <c r="AI345" s="143"/>
      <c r="AJ345" s="143"/>
      <c r="AK345" s="143"/>
      <c r="AL345" s="143"/>
      <c r="AM345" s="143"/>
      <c r="AN345" s="143"/>
      <c r="AO345" s="143"/>
      <c r="AP345" s="143"/>
      <c r="AQ345" s="143"/>
      <c r="AR345" s="143"/>
      <c r="AS345" s="143"/>
      <c r="AT345" s="143"/>
      <c r="AU345" s="143"/>
      <c r="AV345" s="143"/>
      <c r="AW345" s="143"/>
      <c r="AX345" s="143"/>
      <c r="AY345" s="143"/>
      <c r="AZ345" s="143"/>
      <c r="BA345" s="143"/>
      <c r="BB345" s="143"/>
      <c r="BC345" s="143"/>
      <c r="BD345" s="143"/>
      <c r="BE345" s="143"/>
      <c r="BF345" s="143"/>
      <c r="BG345" s="143"/>
      <c r="BH345" s="143"/>
      <c r="BI345" s="143"/>
      <c r="BJ345" s="143"/>
      <c r="BK345" s="181"/>
      <c r="BL345" s="181"/>
      <c r="BM345" s="181"/>
      <c r="BN345" s="181"/>
      <c r="BO345" s="181"/>
      <c r="BP345" s="181"/>
      <c r="BQ345" s="181"/>
      <c r="BR345" s="181"/>
      <c r="BS345" s="181"/>
      <c r="BT345" s="181"/>
      <c r="BU345" s="181"/>
      <c r="BV345" s="283"/>
      <c r="BW345" s="283"/>
      <c r="BX345" s="283"/>
      <c r="BY345" s="283"/>
      <c r="BZ345" s="181"/>
      <c r="CA345" s="181"/>
      <c r="CB345" s="181"/>
      <c r="CC345" s="181"/>
      <c r="CD345" s="181"/>
      <c r="CE345" s="181"/>
      <c r="CF345" s="181"/>
      <c r="CG345" s="181"/>
    </row>
    <row r="346" spans="3:85" s="202" customFormat="1">
      <c r="C346" s="55"/>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55"/>
      <c r="AD346" s="143"/>
      <c r="AE346" s="143"/>
      <c r="AF346" s="143"/>
      <c r="AG346" s="143"/>
      <c r="AH346" s="143"/>
      <c r="AI346" s="143"/>
      <c r="AJ346" s="143"/>
      <c r="AK346" s="143"/>
      <c r="AL346" s="143"/>
      <c r="AM346" s="143"/>
      <c r="AN346" s="143"/>
      <c r="AO346" s="143"/>
      <c r="AP346" s="143"/>
      <c r="AQ346" s="143"/>
      <c r="AR346" s="143"/>
      <c r="AS346" s="143"/>
      <c r="AT346" s="143"/>
      <c r="AU346" s="143"/>
      <c r="AV346" s="143"/>
      <c r="AW346" s="143"/>
      <c r="AX346" s="143"/>
      <c r="AY346" s="143"/>
      <c r="AZ346" s="143"/>
      <c r="BA346" s="143"/>
      <c r="BB346" s="143"/>
      <c r="BC346" s="143"/>
      <c r="BD346" s="143"/>
      <c r="BE346" s="143"/>
      <c r="BF346" s="143"/>
      <c r="BG346" s="143"/>
      <c r="BH346" s="143"/>
      <c r="BI346" s="143"/>
      <c r="BJ346" s="143"/>
      <c r="BK346" s="181"/>
      <c r="BL346" s="181"/>
      <c r="BM346" s="181"/>
      <c r="BN346" s="181"/>
      <c r="BO346" s="181"/>
      <c r="BP346" s="181"/>
      <c r="BQ346" s="181"/>
      <c r="BR346" s="181"/>
      <c r="BS346" s="181"/>
      <c r="BT346" s="181"/>
      <c r="BU346" s="181"/>
      <c r="BV346" s="283"/>
      <c r="BW346" s="283"/>
      <c r="BX346" s="283"/>
      <c r="BY346" s="283"/>
      <c r="BZ346" s="181"/>
      <c r="CA346" s="181"/>
      <c r="CB346" s="181"/>
      <c r="CC346" s="181"/>
      <c r="CD346" s="181"/>
      <c r="CE346" s="181"/>
      <c r="CF346" s="181"/>
      <c r="CG346" s="181"/>
    </row>
    <row r="347" spans="3:85" s="202" customFormat="1">
      <c r="C347" s="55"/>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55"/>
      <c r="AD347" s="143"/>
      <c r="AE347" s="143"/>
      <c r="AF347" s="143"/>
      <c r="AG347" s="143"/>
      <c r="AH347" s="143"/>
      <c r="AI347" s="143"/>
      <c r="AJ347" s="143"/>
      <c r="AK347" s="143"/>
      <c r="AL347" s="143"/>
      <c r="AM347" s="143"/>
      <c r="AN347" s="143"/>
      <c r="AO347" s="143"/>
      <c r="AP347" s="143"/>
      <c r="AQ347" s="143"/>
      <c r="AR347" s="143"/>
      <c r="AS347" s="143"/>
      <c r="AT347" s="143"/>
      <c r="AU347" s="143"/>
      <c r="AV347" s="143"/>
      <c r="AW347" s="143"/>
      <c r="AX347" s="143"/>
      <c r="AY347" s="143"/>
      <c r="AZ347" s="143"/>
      <c r="BA347" s="143"/>
      <c r="BB347" s="143"/>
      <c r="BC347" s="143"/>
      <c r="BD347" s="143"/>
      <c r="BE347" s="143"/>
      <c r="BF347" s="143"/>
      <c r="BG347" s="143"/>
      <c r="BH347" s="143"/>
      <c r="BI347" s="143"/>
      <c r="BJ347" s="143"/>
      <c r="BK347" s="181"/>
      <c r="BL347" s="181"/>
      <c r="BM347" s="181"/>
      <c r="BN347" s="181"/>
      <c r="BO347" s="181"/>
      <c r="BP347" s="181"/>
      <c r="BQ347" s="181"/>
      <c r="BR347" s="181"/>
      <c r="BS347" s="181"/>
      <c r="BT347" s="181"/>
      <c r="BU347" s="181"/>
      <c r="BV347" s="283"/>
      <c r="BW347" s="283"/>
      <c r="BX347" s="283"/>
      <c r="BY347" s="283"/>
      <c r="BZ347" s="181"/>
      <c r="CA347" s="181"/>
      <c r="CB347" s="181"/>
      <c r="CC347" s="181"/>
      <c r="CD347" s="181"/>
      <c r="CE347" s="181"/>
      <c r="CF347" s="181"/>
      <c r="CG347" s="181"/>
    </row>
    <row r="348" spans="3:85" s="202" customFormat="1">
      <c r="C348" s="55"/>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55"/>
      <c r="AD348" s="143"/>
      <c r="AE348" s="143"/>
      <c r="AF348" s="143"/>
      <c r="AG348" s="143"/>
      <c r="AH348" s="143"/>
      <c r="AI348" s="143"/>
      <c r="AJ348" s="143"/>
      <c r="AK348" s="143"/>
      <c r="AL348" s="143"/>
      <c r="AM348" s="143"/>
      <c r="AN348" s="143"/>
      <c r="AO348" s="143"/>
      <c r="AP348" s="143"/>
      <c r="AQ348" s="143"/>
      <c r="AR348" s="143"/>
      <c r="AS348" s="143"/>
      <c r="AT348" s="143"/>
      <c r="AU348" s="143"/>
      <c r="AV348" s="143"/>
      <c r="AW348" s="143"/>
      <c r="AX348" s="143"/>
      <c r="AY348" s="143"/>
      <c r="AZ348" s="143"/>
      <c r="BA348" s="143"/>
      <c r="BB348" s="143"/>
      <c r="BC348" s="143"/>
      <c r="BD348" s="143"/>
      <c r="BE348" s="143"/>
      <c r="BF348" s="143"/>
      <c r="BG348" s="143"/>
      <c r="BH348" s="143"/>
      <c r="BI348" s="143"/>
      <c r="BJ348" s="143"/>
      <c r="BK348" s="181"/>
      <c r="BL348" s="181"/>
      <c r="BM348" s="181"/>
      <c r="BN348" s="181"/>
      <c r="BO348" s="181"/>
      <c r="BP348" s="181"/>
      <c r="BQ348" s="181"/>
      <c r="BR348" s="181"/>
      <c r="BS348" s="181"/>
      <c r="BT348" s="181"/>
      <c r="BU348" s="181"/>
      <c r="BV348" s="283"/>
      <c r="BW348" s="283"/>
      <c r="BX348" s="283"/>
      <c r="BY348" s="283"/>
      <c r="BZ348" s="181"/>
      <c r="CA348" s="181"/>
      <c r="CB348" s="181"/>
      <c r="CC348" s="181"/>
      <c r="CD348" s="181"/>
      <c r="CE348" s="181"/>
      <c r="CF348" s="181"/>
      <c r="CG348" s="181"/>
    </row>
    <row r="349" spans="3:85" s="202" customFormat="1">
      <c r="C349" s="55"/>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55"/>
      <c r="AD349" s="143"/>
      <c r="AE349" s="143"/>
      <c r="AF349" s="143"/>
      <c r="AG349" s="143"/>
      <c r="AH349" s="143"/>
      <c r="AI349" s="143"/>
      <c r="AJ349" s="143"/>
      <c r="AK349" s="143"/>
      <c r="AL349" s="143"/>
      <c r="AM349" s="143"/>
      <c r="AN349" s="143"/>
      <c r="AO349" s="143"/>
      <c r="AP349" s="143"/>
      <c r="AQ349" s="143"/>
      <c r="AR349" s="143"/>
      <c r="AS349" s="143"/>
      <c r="AT349" s="143"/>
      <c r="AU349" s="143"/>
      <c r="AV349" s="143"/>
      <c r="AW349" s="143"/>
      <c r="AX349" s="143"/>
      <c r="AY349" s="143"/>
      <c r="AZ349" s="143"/>
      <c r="BA349" s="143"/>
      <c r="BB349" s="143"/>
      <c r="BC349" s="143"/>
      <c r="BD349" s="143"/>
      <c r="BE349" s="143"/>
      <c r="BF349" s="143"/>
      <c r="BG349" s="143"/>
      <c r="BH349" s="143"/>
      <c r="BI349" s="143"/>
      <c r="BJ349" s="143"/>
      <c r="BK349" s="181"/>
      <c r="BL349" s="181"/>
      <c r="BM349" s="181"/>
      <c r="BN349" s="181"/>
      <c r="BO349" s="181"/>
      <c r="BP349" s="181"/>
      <c r="BQ349" s="181"/>
      <c r="BR349" s="181"/>
      <c r="BS349" s="181"/>
      <c r="BT349" s="181"/>
      <c r="BU349" s="181"/>
      <c r="BV349" s="283"/>
      <c r="BW349" s="283"/>
      <c r="BX349" s="283"/>
      <c r="BY349" s="283"/>
      <c r="BZ349" s="181"/>
      <c r="CA349" s="181"/>
      <c r="CB349" s="181"/>
      <c r="CC349" s="181"/>
      <c r="CD349" s="181"/>
      <c r="CE349" s="181"/>
      <c r="CF349" s="181"/>
      <c r="CG349" s="181"/>
    </row>
    <row r="350" spans="3:85" s="202" customFormat="1">
      <c r="C350" s="55"/>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55"/>
      <c r="AD350" s="143"/>
      <c r="AE350" s="143"/>
      <c r="AF350" s="143"/>
      <c r="AG350" s="143"/>
      <c r="AH350" s="143"/>
      <c r="AI350" s="143"/>
      <c r="AJ350" s="143"/>
      <c r="AK350" s="143"/>
      <c r="AL350" s="143"/>
      <c r="AM350" s="143"/>
      <c r="AN350" s="143"/>
      <c r="AO350" s="143"/>
      <c r="AP350" s="143"/>
      <c r="AQ350" s="143"/>
      <c r="AR350" s="143"/>
      <c r="AS350" s="143"/>
      <c r="AT350" s="143"/>
      <c r="AU350" s="143"/>
      <c r="AV350" s="143"/>
      <c r="AW350" s="143"/>
      <c r="AX350" s="143"/>
      <c r="AY350" s="143"/>
      <c r="AZ350" s="143"/>
      <c r="BA350" s="143"/>
      <c r="BB350" s="143"/>
      <c r="BC350" s="143"/>
      <c r="BD350" s="143"/>
      <c r="BE350" s="143"/>
      <c r="BF350" s="143"/>
      <c r="BG350" s="143"/>
      <c r="BH350" s="143"/>
      <c r="BI350" s="143"/>
      <c r="BJ350" s="143"/>
      <c r="BK350" s="181"/>
      <c r="BL350" s="181"/>
      <c r="BM350" s="181"/>
      <c r="BN350" s="181"/>
      <c r="BO350" s="181"/>
      <c r="BP350" s="181"/>
      <c r="BQ350" s="181"/>
      <c r="BR350" s="181"/>
      <c r="BS350" s="181"/>
      <c r="BT350" s="181"/>
      <c r="BU350" s="181"/>
      <c r="BV350" s="283"/>
      <c r="BW350" s="283"/>
      <c r="BX350" s="283"/>
      <c r="BY350" s="283"/>
      <c r="BZ350" s="181"/>
      <c r="CA350" s="181"/>
      <c r="CB350" s="181"/>
      <c r="CC350" s="181"/>
      <c r="CD350" s="181"/>
      <c r="CE350" s="181"/>
      <c r="CF350" s="181"/>
      <c r="CG350" s="181"/>
    </row>
    <row r="351" spans="3:85" s="202" customFormat="1">
      <c r="C351" s="55"/>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55"/>
      <c r="AD351" s="143"/>
      <c r="AE351" s="143"/>
      <c r="AF351" s="143"/>
      <c r="AG351" s="143"/>
      <c r="AH351" s="143"/>
      <c r="AI351" s="143"/>
      <c r="AJ351" s="143"/>
      <c r="AK351" s="143"/>
      <c r="AL351" s="143"/>
      <c r="AM351" s="143"/>
      <c r="AN351" s="143"/>
      <c r="AO351" s="143"/>
      <c r="AP351" s="143"/>
      <c r="AQ351" s="143"/>
      <c r="AR351" s="143"/>
      <c r="AS351" s="143"/>
      <c r="AT351" s="143"/>
      <c r="AU351" s="143"/>
      <c r="AV351" s="143"/>
      <c r="AW351" s="143"/>
      <c r="AX351" s="143"/>
      <c r="AY351" s="143"/>
      <c r="AZ351" s="143"/>
      <c r="BA351" s="143"/>
      <c r="BB351" s="143"/>
      <c r="BC351" s="143"/>
      <c r="BD351" s="143"/>
      <c r="BE351" s="143"/>
      <c r="BF351" s="143"/>
      <c r="BG351" s="143"/>
      <c r="BH351" s="143"/>
      <c r="BI351" s="143"/>
      <c r="BJ351" s="143"/>
      <c r="BK351" s="181"/>
      <c r="BL351" s="181"/>
      <c r="BM351" s="181"/>
      <c r="BN351" s="181"/>
      <c r="BO351" s="181"/>
      <c r="BP351" s="181"/>
      <c r="BQ351" s="181"/>
      <c r="BR351" s="181"/>
      <c r="BS351" s="181"/>
      <c r="BT351" s="181"/>
      <c r="BU351" s="181"/>
      <c r="BV351" s="283"/>
      <c r="BW351" s="283"/>
      <c r="BX351" s="283"/>
      <c r="BY351" s="283"/>
      <c r="BZ351" s="181"/>
      <c r="CA351" s="181"/>
      <c r="CB351" s="181"/>
      <c r="CC351" s="181"/>
      <c r="CD351" s="181"/>
      <c r="CE351" s="181"/>
      <c r="CF351" s="181"/>
      <c r="CG351" s="181"/>
    </row>
    <row r="352" spans="3:85" s="202" customFormat="1">
      <c r="C352" s="55"/>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55"/>
      <c r="AD352" s="143"/>
      <c r="AE352" s="143"/>
      <c r="AF352" s="143"/>
      <c r="AG352" s="143"/>
      <c r="AH352" s="143"/>
      <c r="AI352" s="143"/>
      <c r="AJ352" s="143"/>
      <c r="AK352" s="143"/>
      <c r="AL352" s="143"/>
      <c r="AM352" s="143"/>
      <c r="AN352" s="143"/>
      <c r="AO352" s="143"/>
      <c r="AP352" s="143"/>
      <c r="AQ352" s="143"/>
      <c r="AR352" s="143"/>
      <c r="AS352" s="143"/>
      <c r="AT352" s="143"/>
      <c r="AU352" s="143"/>
      <c r="AV352" s="143"/>
      <c r="AW352" s="143"/>
      <c r="AX352" s="143"/>
      <c r="AY352" s="143"/>
      <c r="AZ352" s="143"/>
      <c r="BA352" s="143"/>
      <c r="BB352" s="143"/>
      <c r="BC352" s="143"/>
      <c r="BD352" s="143"/>
      <c r="BE352" s="143"/>
      <c r="BF352" s="143"/>
      <c r="BG352" s="143"/>
      <c r="BH352" s="143"/>
      <c r="BI352" s="143"/>
      <c r="BJ352" s="143"/>
      <c r="BK352" s="181"/>
      <c r="BL352" s="181"/>
      <c r="BM352" s="181"/>
      <c r="BN352" s="181"/>
      <c r="BO352" s="181"/>
      <c r="BP352" s="181"/>
      <c r="BQ352" s="181"/>
      <c r="BR352" s="181"/>
      <c r="BS352" s="181"/>
      <c r="BT352" s="181"/>
      <c r="BU352" s="181"/>
      <c r="BV352" s="283"/>
      <c r="BW352" s="283"/>
      <c r="BX352" s="283"/>
      <c r="BY352" s="283"/>
      <c r="BZ352" s="181"/>
      <c r="CA352" s="181"/>
      <c r="CB352" s="181"/>
      <c r="CC352" s="181"/>
      <c r="CD352" s="181"/>
      <c r="CE352" s="181"/>
      <c r="CF352" s="181"/>
      <c r="CG352" s="181"/>
    </row>
    <row r="353" spans="3:85" s="202" customFormat="1">
      <c r="C353" s="55"/>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55"/>
      <c r="AD353" s="143"/>
      <c r="AE353" s="143"/>
      <c r="AF353" s="143"/>
      <c r="AG353" s="143"/>
      <c r="AH353" s="143"/>
      <c r="AI353" s="143"/>
      <c r="AJ353" s="143"/>
      <c r="AK353" s="143"/>
      <c r="AL353" s="143"/>
      <c r="AM353" s="143"/>
      <c r="AN353" s="143"/>
      <c r="AO353" s="143"/>
      <c r="AP353" s="143"/>
      <c r="AQ353" s="143"/>
      <c r="AR353" s="143"/>
      <c r="AS353" s="143"/>
      <c r="AT353" s="143"/>
      <c r="AU353" s="143"/>
      <c r="AV353" s="143"/>
      <c r="AW353" s="143"/>
      <c r="AX353" s="143"/>
      <c r="AY353" s="143"/>
      <c r="AZ353" s="143"/>
      <c r="BA353" s="143"/>
      <c r="BB353" s="143"/>
      <c r="BC353" s="143"/>
      <c r="BD353" s="143"/>
      <c r="BE353" s="143"/>
      <c r="BF353" s="143"/>
      <c r="BG353" s="143"/>
      <c r="BH353" s="143"/>
      <c r="BI353" s="143"/>
      <c r="BJ353" s="143"/>
      <c r="BK353" s="181"/>
      <c r="BL353" s="181"/>
      <c r="BM353" s="181"/>
      <c r="BN353" s="181"/>
      <c r="BO353" s="181"/>
      <c r="BP353" s="181"/>
      <c r="BQ353" s="181"/>
      <c r="BR353" s="181"/>
      <c r="BS353" s="181"/>
      <c r="BT353" s="181"/>
      <c r="BU353" s="181"/>
      <c r="BV353" s="283"/>
      <c r="BW353" s="283"/>
      <c r="BX353" s="283"/>
      <c r="BY353" s="283"/>
      <c r="BZ353" s="181"/>
      <c r="CA353" s="181"/>
      <c r="CB353" s="181"/>
      <c r="CC353" s="181"/>
      <c r="CD353" s="181"/>
      <c r="CE353" s="181"/>
      <c r="CF353" s="181"/>
      <c r="CG353" s="181"/>
    </row>
    <row r="354" spans="3:85" s="202" customFormat="1">
      <c r="C354" s="55"/>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55"/>
      <c r="AD354" s="143"/>
      <c r="AE354" s="143"/>
      <c r="AF354" s="143"/>
      <c r="AG354" s="143"/>
      <c r="AH354" s="143"/>
      <c r="AI354" s="143"/>
      <c r="AJ354" s="143"/>
      <c r="AK354" s="143"/>
      <c r="AL354" s="143"/>
      <c r="AM354" s="143"/>
      <c r="AN354" s="143"/>
      <c r="AO354" s="143"/>
      <c r="AP354" s="143"/>
      <c r="AQ354" s="143"/>
      <c r="AR354" s="143"/>
      <c r="AS354" s="143"/>
      <c r="AT354" s="143"/>
      <c r="AU354" s="143"/>
      <c r="AV354" s="143"/>
      <c r="AW354" s="143"/>
      <c r="AX354" s="143"/>
      <c r="AY354" s="143"/>
      <c r="AZ354" s="143"/>
      <c r="BA354" s="143"/>
      <c r="BB354" s="143"/>
      <c r="BC354" s="143"/>
      <c r="BD354" s="143"/>
      <c r="BE354" s="143"/>
      <c r="BF354" s="143"/>
      <c r="BG354" s="143"/>
      <c r="BH354" s="143"/>
      <c r="BI354" s="143"/>
      <c r="BJ354" s="143"/>
      <c r="BK354" s="181"/>
      <c r="BL354" s="181"/>
      <c r="BM354" s="181"/>
      <c r="BN354" s="181"/>
      <c r="BO354" s="181"/>
      <c r="BP354" s="181"/>
      <c r="BQ354" s="181"/>
      <c r="BR354" s="181"/>
      <c r="BS354" s="181"/>
      <c r="BT354" s="181"/>
      <c r="BU354" s="181"/>
      <c r="BV354" s="283"/>
      <c r="BW354" s="283"/>
      <c r="BX354" s="283"/>
      <c r="BY354" s="283"/>
      <c r="BZ354" s="181"/>
      <c r="CA354" s="181"/>
      <c r="CB354" s="181"/>
      <c r="CC354" s="181"/>
      <c r="CD354" s="181"/>
      <c r="CE354" s="181"/>
      <c r="CF354" s="181"/>
      <c r="CG354" s="181"/>
    </row>
    <row r="355" spans="3:85" s="202" customFormat="1">
      <c r="C355" s="55"/>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55"/>
      <c r="AD355" s="143"/>
      <c r="AE355" s="143"/>
      <c r="AF355" s="143"/>
      <c r="AG355" s="143"/>
      <c r="AH355" s="143"/>
      <c r="AI355" s="143"/>
      <c r="AJ355" s="143"/>
      <c r="AK355" s="143"/>
      <c r="AL355" s="143"/>
      <c r="AM355" s="143"/>
      <c r="AN355" s="143"/>
      <c r="AO355" s="143"/>
      <c r="AP355" s="143"/>
      <c r="AQ355" s="143"/>
      <c r="AR355" s="143"/>
      <c r="AS355" s="143"/>
      <c r="AT355" s="143"/>
      <c r="AU355" s="143"/>
      <c r="AV355" s="143"/>
      <c r="AW355" s="143"/>
      <c r="AX355" s="143"/>
      <c r="AY355" s="143"/>
      <c r="AZ355" s="143"/>
      <c r="BA355" s="143"/>
      <c r="BB355" s="143"/>
      <c r="BC355" s="143"/>
      <c r="BD355" s="143"/>
      <c r="BE355" s="143"/>
      <c r="BF355" s="143"/>
      <c r="BG355" s="143"/>
      <c r="BH355" s="143"/>
      <c r="BI355" s="143"/>
      <c r="BJ355" s="143"/>
      <c r="BK355" s="181"/>
      <c r="BL355" s="181"/>
      <c r="BM355" s="181"/>
      <c r="BN355" s="181"/>
      <c r="BO355" s="181"/>
      <c r="BP355" s="181"/>
      <c r="BQ355" s="181"/>
      <c r="BR355" s="181"/>
      <c r="BS355" s="181"/>
      <c r="BT355" s="181"/>
      <c r="BU355" s="181"/>
      <c r="BV355" s="283"/>
      <c r="BW355" s="283"/>
      <c r="BX355" s="283"/>
      <c r="BY355" s="283"/>
      <c r="BZ355" s="181"/>
      <c r="CA355" s="181"/>
      <c r="CB355" s="181"/>
      <c r="CC355" s="181"/>
      <c r="CD355" s="181"/>
      <c r="CE355" s="181"/>
      <c r="CF355" s="181"/>
      <c r="CG355" s="181"/>
    </row>
    <row r="356" spans="3:85" s="202" customFormat="1">
      <c r="C356" s="55"/>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55"/>
      <c r="AD356" s="143"/>
      <c r="AE356" s="143"/>
      <c r="AF356" s="143"/>
      <c r="AG356" s="143"/>
      <c r="AH356" s="143"/>
      <c r="AI356" s="143"/>
      <c r="AJ356" s="143"/>
      <c r="AK356" s="143"/>
      <c r="AL356" s="143"/>
      <c r="AM356" s="143"/>
      <c r="AN356" s="143"/>
      <c r="AO356" s="143"/>
      <c r="AP356" s="143"/>
      <c r="AQ356" s="143"/>
      <c r="AR356" s="143"/>
      <c r="AS356" s="143"/>
      <c r="AT356" s="143"/>
      <c r="AU356" s="143"/>
      <c r="AV356" s="143"/>
      <c r="AW356" s="143"/>
      <c r="AX356" s="143"/>
      <c r="AY356" s="143"/>
      <c r="AZ356" s="143"/>
      <c r="BA356" s="143"/>
      <c r="BB356" s="143"/>
      <c r="BC356" s="143"/>
      <c r="BD356" s="143"/>
      <c r="BE356" s="143"/>
      <c r="BF356" s="143"/>
      <c r="BG356" s="143"/>
      <c r="BH356" s="143"/>
      <c r="BI356" s="143"/>
      <c r="BJ356" s="143"/>
      <c r="BK356" s="181"/>
      <c r="BL356" s="181"/>
      <c r="BM356" s="181"/>
      <c r="BN356" s="181"/>
      <c r="BO356" s="181"/>
      <c r="BP356" s="181"/>
      <c r="BQ356" s="181"/>
      <c r="BR356" s="181"/>
      <c r="BS356" s="181"/>
      <c r="BT356" s="181"/>
      <c r="BU356" s="181"/>
      <c r="BV356" s="283"/>
      <c r="BW356" s="283"/>
      <c r="BX356" s="283"/>
      <c r="BY356" s="283"/>
      <c r="BZ356" s="181"/>
      <c r="CA356" s="181"/>
      <c r="CB356" s="181"/>
      <c r="CC356" s="181"/>
      <c r="CD356" s="181"/>
      <c r="CE356" s="181"/>
      <c r="CF356" s="181"/>
      <c r="CG356" s="181"/>
    </row>
    <row r="357" spans="3:85" s="202" customFormat="1">
      <c r="C357" s="55"/>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55"/>
      <c r="AD357" s="143"/>
      <c r="AE357" s="143"/>
      <c r="AF357" s="143"/>
      <c r="AG357" s="143"/>
      <c r="AH357" s="143"/>
      <c r="AI357" s="143"/>
      <c r="AJ357" s="143"/>
      <c r="AK357" s="143"/>
      <c r="AL357" s="143"/>
      <c r="AM357" s="143"/>
      <c r="AN357" s="143"/>
      <c r="AO357" s="143"/>
      <c r="AP357" s="143"/>
      <c r="AQ357" s="143"/>
      <c r="AR357" s="143"/>
      <c r="AS357" s="143"/>
      <c r="AT357" s="143"/>
      <c r="AU357" s="143"/>
      <c r="AV357" s="143"/>
      <c r="AW357" s="143"/>
      <c r="AX357" s="143"/>
      <c r="AY357" s="143"/>
      <c r="AZ357" s="143"/>
      <c r="BA357" s="143"/>
      <c r="BB357" s="143"/>
      <c r="BC357" s="143"/>
      <c r="BD357" s="143"/>
      <c r="BE357" s="143"/>
      <c r="BF357" s="143"/>
      <c r="BG357" s="143"/>
      <c r="BH357" s="143"/>
      <c r="BI357" s="143"/>
      <c r="BJ357" s="143"/>
      <c r="BK357" s="181"/>
      <c r="BL357" s="181"/>
      <c r="BM357" s="181"/>
      <c r="BN357" s="181"/>
      <c r="BO357" s="181"/>
      <c r="BP357" s="181"/>
      <c r="BQ357" s="181"/>
      <c r="BR357" s="181"/>
      <c r="BS357" s="181"/>
      <c r="BT357" s="181"/>
      <c r="BU357" s="181"/>
      <c r="BV357" s="283"/>
      <c r="BW357" s="283"/>
      <c r="BX357" s="283"/>
      <c r="BY357" s="283"/>
      <c r="BZ357" s="181"/>
      <c r="CA357" s="181"/>
      <c r="CB357" s="181"/>
      <c r="CC357" s="181"/>
      <c r="CD357" s="181"/>
      <c r="CE357" s="181"/>
      <c r="CF357" s="181"/>
      <c r="CG357" s="181"/>
    </row>
    <row r="358" spans="3:85" s="202" customFormat="1">
      <c r="C358" s="55"/>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55"/>
      <c r="AD358" s="143"/>
      <c r="AE358" s="143"/>
      <c r="AF358" s="143"/>
      <c r="AG358" s="143"/>
      <c r="AH358" s="143"/>
      <c r="AI358" s="143"/>
      <c r="AJ358" s="143"/>
      <c r="AK358" s="143"/>
      <c r="AL358" s="143"/>
      <c r="AM358" s="143"/>
      <c r="AN358" s="143"/>
      <c r="AO358" s="143"/>
      <c r="AP358" s="143"/>
      <c r="AQ358" s="143"/>
      <c r="AR358" s="143"/>
      <c r="AS358" s="143"/>
      <c r="AT358" s="143"/>
      <c r="AU358" s="143"/>
      <c r="AV358" s="143"/>
      <c r="AW358" s="143"/>
      <c r="AX358" s="143"/>
      <c r="AY358" s="143"/>
      <c r="AZ358" s="143"/>
      <c r="BA358" s="143"/>
      <c r="BB358" s="143"/>
      <c r="BC358" s="143"/>
      <c r="BD358" s="143"/>
      <c r="BE358" s="143"/>
      <c r="BF358" s="143"/>
      <c r="BG358" s="143"/>
      <c r="BH358" s="143"/>
      <c r="BI358" s="143"/>
      <c r="BJ358" s="143"/>
      <c r="BK358" s="181"/>
      <c r="BL358" s="181"/>
      <c r="BM358" s="181"/>
      <c r="BN358" s="181"/>
      <c r="BO358" s="181"/>
      <c r="BP358" s="181"/>
      <c r="BQ358" s="181"/>
      <c r="BR358" s="181"/>
      <c r="BS358" s="181"/>
      <c r="BT358" s="181"/>
      <c r="BU358" s="181"/>
      <c r="BV358" s="283"/>
      <c r="BW358" s="283"/>
      <c r="BX358" s="283"/>
      <c r="BY358" s="283"/>
      <c r="BZ358" s="181"/>
      <c r="CA358" s="181"/>
      <c r="CB358" s="181"/>
      <c r="CC358" s="181"/>
      <c r="CD358" s="181"/>
      <c r="CE358" s="181"/>
      <c r="CF358" s="181"/>
      <c r="CG358" s="181"/>
    </row>
    <row r="359" spans="3:85" s="202" customFormat="1">
      <c r="C359" s="55"/>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55"/>
      <c r="AD359" s="143"/>
      <c r="AE359" s="143"/>
      <c r="AF359" s="143"/>
      <c r="AG359" s="143"/>
      <c r="AH359" s="143"/>
      <c r="AI359" s="143"/>
      <c r="AJ359" s="143"/>
      <c r="AK359" s="143"/>
      <c r="AL359" s="143"/>
      <c r="AM359" s="143"/>
      <c r="AN359" s="143"/>
      <c r="AO359" s="143"/>
      <c r="AP359" s="143"/>
      <c r="AQ359" s="143"/>
      <c r="AR359" s="143"/>
      <c r="AS359" s="143"/>
      <c r="AT359" s="143"/>
      <c r="AU359" s="143"/>
      <c r="AV359" s="143"/>
      <c r="AW359" s="143"/>
      <c r="AX359" s="143"/>
      <c r="AY359" s="143"/>
      <c r="AZ359" s="143"/>
      <c r="BA359" s="143"/>
      <c r="BB359" s="143"/>
      <c r="BC359" s="143"/>
      <c r="BD359" s="143"/>
      <c r="BE359" s="143"/>
      <c r="BF359" s="143"/>
      <c r="BG359" s="143"/>
      <c r="BH359" s="143"/>
      <c r="BI359" s="143"/>
      <c r="BJ359" s="143"/>
      <c r="BK359" s="181"/>
      <c r="BL359" s="181"/>
      <c r="BM359" s="181"/>
      <c r="BN359" s="181"/>
      <c r="BO359" s="181"/>
      <c r="BP359" s="181"/>
      <c r="BQ359" s="181"/>
      <c r="BR359" s="181"/>
      <c r="BS359" s="181"/>
      <c r="BT359" s="181"/>
      <c r="BU359" s="181"/>
      <c r="BV359" s="283"/>
      <c r="BW359" s="283"/>
      <c r="BX359" s="283"/>
      <c r="BY359" s="283"/>
      <c r="BZ359" s="181"/>
      <c r="CA359" s="181"/>
      <c r="CB359" s="181"/>
      <c r="CC359" s="181"/>
      <c r="CD359" s="181"/>
      <c r="CE359" s="181"/>
      <c r="CF359" s="181"/>
      <c r="CG359" s="181"/>
    </row>
    <row r="360" spans="3:85" s="202" customFormat="1">
      <c r="C360" s="55"/>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55"/>
      <c r="AD360" s="143"/>
      <c r="AE360" s="143"/>
      <c r="AF360" s="143"/>
      <c r="AG360" s="143"/>
      <c r="AH360" s="143"/>
      <c r="AI360" s="143"/>
      <c r="AJ360" s="143"/>
      <c r="AK360" s="143"/>
      <c r="AL360" s="143"/>
      <c r="AM360" s="143"/>
      <c r="AN360" s="143"/>
      <c r="AO360" s="143"/>
      <c r="AP360" s="143"/>
      <c r="AQ360" s="143"/>
      <c r="AR360" s="143"/>
      <c r="AS360" s="143"/>
      <c r="AT360" s="143"/>
      <c r="AU360" s="143"/>
      <c r="AV360" s="143"/>
      <c r="AW360" s="143"/>
      <c r="AX360" s="143"/>
      <c r="AY360" s="143"/>
      <c r="AZ360" s="143"/>
      <c r="BA360" s="143"/>
      <c r="BB360" s="143"/>
      <c r="BC360" s="143"/>
      <c r="BD360" s="143"/>
      <c r="BE360" s="143"/>
      <c r="BF360" s="143"/>
      <c r="BG360" s="143"/>
      <c r="BH360" s="143"/>
      <c r="BI360" s="143"/>
      <c r="BJ360" s="143"/>
      <c r="BK360" s="181"/>
      <c r="BL360" s="181"/>
      <c r="BM360" s="181"/>
      <c r="BN360" s="181"/>
      <c r="BO360" s="181"/>
      <c r="BP360" s="181"/>
      <c r="BQ360" s="181"/>
      <c r="BR360" s="181"/>
      <c r="BS360" s="181"/>
      <c r="BT360" s="181"/>
      <c r="BU360" s="181"/>
      <c r="BV360" s="283"/>
      <c r="BW360" s="283"/>
      <c r="BX360" s="283"/>
      <c r="BY360" s="283"/>
      <c r="BZ360" s="181"/>
      <c r="CA360" s="181"/>
      <c r="CB360" s="181"/>
      <c r="CC360" s="181"/>
      <c r="CD360" s="181"/>
      <c r="CE360" s="181"/>
      <c r="CF360" s="181"/>
      <c r="CG360" s="181"/>
    </row>
    <row r="361" spans="3:85" s="202" customFormat="1">
      <c r="C361" s="55"/>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55"/>
      <c r="AD361" s="143"/>
      <c r="AE361" s="143"/>
      <c r="AF361" s="143"/>
      <c r="AG361" s="143"/>
      <c r="AH361" s="143"/>
      <c r="AI361" s="143"/>
      <c r="AJ361" s="143"/>
      <c r="AK361" s="143"/>
      <c r="AL361" s="143"/>
      <c r="AM361" s="143"/>
      <c r="AN361" s="143"/>
      <c r="AO361" s="143"/>
      <c r="AP361" s="143"/>
      <c r="AQ361" s="143"/>
      <c r="AR361" s="143"/>
      <c r="AS361" s="143"/>
      <c r="AT361" s="143"/>
      <c r="AU361" s="143"/>
      <c r="AV361" s="143"/>
      <c r="AW361" s="143"/>
      <c r="AX361" s="143"/>
      <c r="AY361" s="143"/>
      <c r="AZ361" s="143"/>
      <c r="BA361" s="143"/>
      <c r="BB361" s="143"/>
      <c r="BC361" s="143"/>
      <c r="BD361" s="143"/>
      <c r="BE361" s="143"/>
      <c r="BF361" s="143"/>
      <c r="BG361" s="143"/>
      <c r="BH361" s="143"/>
      <c r="BI361" s="143"/>
      <c r="BJ361" s="143"/>
      <c r="BK361" s="181"/>
      <c r="BL361" s="181"/>
      <c r="BM361" s="181"/>
      <c r="BN361" s="181"/>
      <c r="BO361" s="181"/>
      <c r="BP361" s="181"/>
      <c r="BQ361" s="181"/>
      <c r="BR361" s="181"/>
      <c r="BS361" s="181"/>
      <c r="BT361" s="181"/>
      <c r="BU361" s="181"/>
      <c r="BV361" s="283"/>
      <c r="BW361" s="283"/>
      <c r="BX361" s="283"/>
      <c r="BY361" s="283"/>
      <c r="BZ361" s="181"/>
      <c r="CA361" s="181"/>
      <c r="CB361" s="181"/>
      <c r="CC361" s="181"/>
      <c r="CD361" s="181"/>
      <c r="CE361" s="181"/>
      <c r="CF361" s="181"/>
      <c r="CG361" s="181"/>
    </row>
    <row r="362" spans="3:85" s="202" customFormat="1">
      <c r="C362" s="55"/>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55"/>
      <c r="AD362" s="143"/>
      <c r="AE362" s="143"/>
      <c r="AF362" s="143"/>
      <c r="AG362" s="143"/>
      <c r="AH362" s="143"/>
      <c r="AI362" s="143"/>
      <c r="AJ362" s="143"/>
      <c r="AK362" s="143"/>
      <c r="AL362" s="143"/>
      <c r="AM362" s="143"/>
      <c r="AN362" s="143"/>
      <c r="AO362" s="143"/>
      <c r="AP362" s="143"/>
      <c r="AQ362" s="143"/>
      <c r="AR362" s="143"/>
      <c r="AS362" s="143"/>
      <c r="AT362" s="143"/>
      <c r="AU362" s="143"/>
      <c r="AV362" s="143"/>
      <c r="AW362" s="143"/>
      <c r="AX362" s="143"/>
      <c r="AY362" s="143"/>
      <c r="AZ362" s="143"/>
      <c r="BA362" s="143"/>
      <c r="BB362" s="143"/>
      <c r="BC362" s="143"/>
      <c r="BD362" s="143"/>
      <c r="BE362" s="143"/>
      <c r="BF362" s="143"/>
      <c r="BG362" s="143"/>
      <c r="BH362" s="143"/>
      <c r="BI362" s="143"/>
      <c r="BJ362" s="143"/>
      <c r="BK362" s="181"/>
      <c r="BL362" s="181"/>
      <c r="BM362" s="181"/>
      <c r="BN362" s="181"/>
      <c r="BO362" s="181"/>
      <c r="BP362" s="181"/>
      <c r="BQ362" s="181"/>
      <c r="BR362" s="181"/>
      <c r="BS362" s="181"/>
      <c r="BT362" s="181"/>
      <c r="BU362" s="181"/>
      <c r="BV362" s="283"/>
      <c r="BW362" s="283"/>
      <c r="BX362" s="283"/>
      <c r="BY362" s="283"/>
      <c r="BZ362" s="181"/>
      <c r="CA362" s="181"/>
      <c r="CB362" s="181"/>
      <c r="CC362" s="181"/>
      <c r="CD362" s="181"/>
      <c r="CE362" s="181"/>
      <c r="CF362" s="181"/>
      <c r="CG362" s="181"/>
    </row>
    <row r="363" spans="3:85" s="202" customFormat="1">
      <c r="C363" s="55"/>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55"/>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c r="BK363" s="181"/>
      <c r="BL363" s="181"/>
      <c r="BM363" s="181"/>
      <c r="BN363" s="181"/>
      <c r="BO363" s="181"/>
      <c r="BP363" s="181"/>
      <c r="BQ363" s="181"/>
      <c r="BR363" s="181"/>
      <c r="BS363" s="181"/>
      <c r="BT363" s="181"/>
      <c r="BU363" s="181"/>
      <c r="BV363" s="283"/>
      <c r="BW363" s="283"/>
      <c r="BX363" s="283"/>
      <c r="BY363" s="283"/>
      <c r="BZ363" s="181"/>
      <c r="CA363" s="181"/>
      <c r="CB363" s="181"/>
      <c r="CC363" s="181"/>
      <c r="CD363" s="181"/>
      <c r="CE363" s="181"/>
      <c r="CF363" s="181"/>
      <c r="CG363" s="181"/>
    </row>
    <row r="364" spans="3:85" s="202" customFormat="1">
      <c r="C364" s="55"/>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55"/>
      <c r="AD364" s="143"/>
      <c r="AE364" s="143"/>
      <c r="AF364" s="143"/>
      <c r="AG364" s="143"/>
      <c r="AH364" s="143"/>
      <c r="AI364" s="143"/>
      <c r="AJ364" s="143"/>
      <c r="AK364" s="143"/>
      <c r="AL364" s="143"/>
      <c r="AM364" s="143"/>
      <c r="AN364" s="143"/>
      <c r="AO364" s="143"/>
      <c r="AP364" s="143"/>
      <c r="AQ364" s="143"/>
      <c r="AR364" s="143"/>
      <c r="AS364" s="143"/>
      <c r="AT364" s="143"/>
      <c r="AU364" s="143"/>
      <c r="AV364" s="143"/>
      <c r="AW364" s="143"/>
      <c r="AX364" s="143"/>
      <c r="AY364" s="143"/>
      <c r="AZ364" s="143"/>
      <c r="BA364" s="143"/>
      <c r="BB364" s="143"/>
      <c r="BC364" s="143"/>
      <c r="BD364" s="143"/>
      <c r="BE364" s="143"/>
      <c r="BF364" s="143"/>
      <c r="BG364" s="143"/>
      <c r="BH364" s="143"/>
      <c r="BI364" s="143"/>
      <c r="BJ364" s="143"/>
      <c r="BK364" s="181"/>
      <c r="BL364" s="181"/>
      <c r="BM364" s="181"/>
      <c r="BN364" s="181"/>
      <c r="BO364" s="181"/>
      <c r="BP364" s="181"/>
      <c r="BQ364" s="181"/>
      <c r="BR364" s="181"/>
      <c r="BS364" s="181"/>
      <c r="BT364" s="181"/>
      <c r="BU364" s="181"/>
      <c r="BV364" s="283"/>
      <c r="BW364" s="283"/>
      <c r="BX364" s="283"/>
      <c r="BY364" s="283"/>
      <c r="BZ364" s="181"/>
      <c r="CA364" s="181"/>
      <c r="CB364" s="181"/>
      <c r="CC364" s="181"/>
      <c r="CD364" s="181"/>
      <c r="CE364" s="181"/>
      <c r="CF364" s="181"/>
      <c r="CG364" s="181"/>
    </row>
    <row r="365" spans="3:85" s="202" customFormat="1">
      <c r="C365" s="55"/>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55"/>
      <c r="AD365" s="143"/>
      <c r="AE365" s="143"/>
      <c r="AF365" s="143"/>
      <c r="AG365" s="143"/>
      <c r="AH365" s="143"/>
      <c r="AI365" s="143"/>
      <c r="AJ365" s="143"/>
      <c r="AK365" s="143"/>
      <c r="AL365" s="143"/>
      <c r="AM365" s="143"/>
      <c r="AN365" s="143"/>
      <c r="AO365" s="143"/>
      <c r="AP365" s="143"/>
      <c r="AQ365" s="143"/>
      <c r="AR365" s="143"/>
      <c r="AS365" s="143"/>
      <c r="AT365" s="143"/>
      <c r="AU365" s="143"/>
      <c r="AV365" s="143"/>
      <c r="AW365" s="143"/>
      <c r="AX365" s="143"/>
      <c r="AY365" s="143"/>
      <c r="AZ365" s="143"/>
      <c r="BA365" s="143"/>
      <c r="BB365" s="143"/>
      <c r="BC365" s="143"/>
      <c r="BD365" s="143"/>
      <c r="BE365" s="143"/>
      <c r="BF365" s="143"/>
      <c r="BG365" s="143"/>
      <c r="BH365" s="143"/>
      <c r="BI365" s="143"/>
      <c r="BJ365" s="143"/>
      <c r="BK365" s="181"/>
      <c r="BL365" s="181"/>
      <c r="BM365" s="181"/>
      <c r="BN365" s="181"/>
      <c r="BO365" s="181"/>
      <c r="BP365" s="181"/>
      <c r="BQ365" s="181"/>
      <c r="BR365" s="181"/>
      <c r="BS365" s="181"/>
      <c r="BT365" s="181"/>
      <c r="BU365" s="181"/>
      <c r="BV365" s="283"/>
      <c r="BW365" s="283"/>
      <c r="BX365" s="283"/>
      <c r="BY365" s="283"/>
      <c r="BZ365" s="181"/>
      <c r="CA365" s="181"/>
      <c r="CB365" s="181"/>
      <c r="CC365" s="181"/>
      <c r="CD365" s="181"/>
      <c r="CE365" s="181"/>
      <c r="CF365" s="181"/>
      <c r="CG365" s="181"/>
    </row>
    <row r="366" spans="3:85" s="202" customFormat="1">
      <c r="C366" s="55"/>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55"/>
      <c r="AD366" s="143"/>
      <c r="AE366" s="143"/>
      <c r="AF366" s="143"/>
      <c r="AG366" s="143"/>
      <c r="AH366" s="143"/>
      <c r="AI366" s="143"/>
      <c r="AJ366" s="143"/>
      <c r="AK366" s="143"/>
      <c r="AL366" s="143"/>
      <c r="AM366" s="143"/>
      <c r="AN366" s="143"/>
      <c r="AO366" s="143"/>
      <c r="AP366" s="143"/>
      <c r="AQ366" s="143"/>
      <c r="AR366" s="143"/>
      <c r="AS366" s="143"/>
      <c r="AT366" s="143"/>
      <c r="AU366" s="143"/>
      <c r="AV366" s="143"/>
      <c r="AW366" s="143"/>
      <c r="AX366" s="143"/>
      <c r="AY366" s="143"/>
      <c r="AZ366" s="143"/>
      <c r="BA366" s="143"/>
      <c r="BB366" s="143"/>
      <c r="BC366" s="143"/>
      <c r="BD366" s="143"/>
      <c r="BE366" s="143"/>
      <c r="BF366" s="143"/>
      <c r="BG366" s="143"/>
      <c r="BH366" s="143"/>
      <c r="BI366" s="143"/>
      <c r="BJ366" s="143"/>
      <c r="BK366" s="181"/>
      <c r="BL366" s="181"/>
      <c r="BM366" s="181"/>
      <c r="BN366" s="181"/>
      <c r="BO366" s="181"/>
      <c r="BP366" s="181"/>
      <c r="BQ366" s="181"/>
      <c r="BR366" s="181"/>
      <c r="BS366" s="181"/>
      <c r="BT366" s="181"/>
      <c r="BU366" s="181"/>
      <c r="BV366" s="283"/>
      <c r="BW366" s="283"/>
      <c r="BX366" s="283"/>
      <c r="BY366" s="283"/>
      <c r="BZ366" s="181"/>
      <c r="CA366" s="181"/>
      <c r="CB366" s="181"/>
      <c r="CC366" s="181"/>
      <c r="CD366" s="181"/>
      <c r="CE366" s="181"/>
      <c r="CF366" s="181"/>
      <c r="CG366" s="181"/>
    </row>
    <row r="367" spans="3:85" s="202" customFormat="1">
      <c r="C367" s="55"/>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55"/>
      <c r="AD367" s="143"/>
      <c r="AE367" s="143"/>
      <c r="AF367" s="143"/>
      <c r="AG367" s="143"/>
      <c r="AH367" s="143"/>
      <c r="AI367" s="143"/>
      <c r="AJ367" s="143"/>
      <c r="AK367" s="143"/>
      <c r="AL367" s="143"/>
      <c r="AM367" s="143"/>
      <c r="AN367" s="143"/>
      <c r="AO367" s="143"/>
      <c r="AP367" s="143"/>
      <c r="AQ367" s="143"/>
      <c r="AR367" s="143"/>
      <c r="AS367" s="143"/>
      <c r="AT367" s="143"/>
      <c r="AU367" s="143"/>
      <c r="AV367" s="143"/>
      <c r="AW367" s="143"/>
      <c r="AX367" s="143"/>
      <c r="AY367" s="143"/>
      <c r="AZ367" s="143"/>
      <c r="BA367" s="143"/>
      <c r="BB367" s="143"/>
      <c r="BC367" s="143"/>
      <c r="BD367" s="143"/>
      <c r="BE367" s="143"/>
      <c r="BF367" s="143"/>
      <c r="BG367" s="143"/>
      <c r="BH367" s="143"/>
      <c r="BI367" s="143"/>
      <c r="BJ367" s="143"/>
      <c r="BK367" s="181"/>
      <c r="BL367" s="181"/>
      <c r="BM367" s="181"/>
      <c r="BN367" s="181"/>
      <c r="BO367" s="181"/>
      <c r="BP367" s="181"/>
      <c r="BQ367" s="181"/>
      <c r="BR367" s="181"/>
      <c r="BS367" s="181"/>
      <c r="BT367" s="181"/>
      <c r="BU367" s="181"/>
      <c r="BV367" s="283"/>
      <c r="BW367" s="283"/>
      <c r="BX367" s="283"/>
      <c r="BY367" s="283"/>
      <c r="BZ367" s="181"/>
      <c r="CA367" s="181"/>
      <c r="CB367" s="181"/>
      <c r="CC367" s="181"/>
      <c r="CD367" s="181"/>
      <c r="CE367" s="181"/>
      <c r="CF367" s="181"/>
      <c r="CG367" s="181"/>
    </row>
    <row r="368" spans="3:85" s="202" customFormat="1">
      <c r="C368" s="55"/>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55"/>
      <c r="AD368" s="143"/>
      <c r="AE368" s="143"/>
      <c r="AF368" s="143"/>
      <c r="AG368" s="143"/>
      <c r="AH368" s="143"/>
      <c r="AI368" s="143"/>
      <c r="AJ368" s="143"/>
      <c r="AK368" s="143"/>
      <c r="AL368" s="143"/>
      <c r="AM368" s="143"/>
      <c r="AN368" s="143"/>
      <c r="AO368" s="143"/>
      <c r="AP368" s="143"/>
      <c r="AQ368" s="143"/>
      <c r="AR368" s="143"/>
      <c r="AS368" s="143"/>
      <c r="AT368" s="143"/>
      <c r="AU368" s="143"/>
      <c r="AV368" s="143"/>
      <c r="AW368" s="143"/>
      <c r="AX368" s="143"/>
      <c r="AY368" s="143"/>
      <c r="AZ368" s="143"/>
      <c r="BA368" s="143"/>
      <c r="BB368" s="143"/>
      <c r="BC368" s="143"/>
      <c r="BD368" s="143"/>
      <c r="BE368" s="143"/>
      <c r="BF368" s="143"/>
      <c r="BG368" s="143"/>
      <c r="BH368" s="143"/>
      <c r="BI368" s="143"/>
      <c r="BJ368" s="143"/>
      <c r="BK368" s="181"/>
      <c r="BL368" s="181"/>
      <c r="BM368" s="181"/>
      <c r="BN368" s="181"/>
      <c r="BO368" s="181"/>
      <c r="BP368" s="181"/>
      <c r="BQ368" s="181"/>
      <c r="BR368" s="181"/>
      <c r="BS368" s="181"/>
      <c r="BT368" s="181"/>
      <c r="BU368" s="181"/>
      <c r="BV368" s="283"/>
      <c r="BW368" s="283"/>
      <c r="BX368" s="283"/>
      <c r="BY368" s="283"/>
      <c r="BZ368" s="181"/>
      <c r="CA368" s="181"/>
      <c r="CB368" s="181"/>
      <c r="CC368" s="181"/>
      <c r="CD368" s="181"/>
      <c r="CE368" s="181"/>
      <c r="CF368" s="181"/>
      <c r="CG368" s="181"/>
    </row>
    <row r="369" spans="3:85" s="202" customFormat="1">
      <c r="C369" s="55"/>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55"/>
      <c r="AD369" s="143"/>
      <c r="AE369" s="143"/>
      <c r="AF369" s="143"/>
      <c r="AG369" s="143"/>
      <c r="AH369" s="143"/>
      <c r="AI369" s="143"/>
      <c r="AJ369" s="143"/>
      <c r="AK369" s="143"/>
      <c r="AL369" s="143"/>
      <c r="AM369" s="143"/>
      <c r="AN369" s="143"/>
      <c r="AO369" s="143"/>
      <c r="AP369" s="143"/>
      <c r="AQ369" s="143"/>
      <c r="AR369" s="143"/>
      <c r="AS369" s="143"/>
      <c r="AT369" s="143"/>
      <c r="AU369" s="143"/>
      <c r="AV369" s="143"/>
      <c r="AW369" s="143"/>
      <c r="AX369" s="143"/>
      <c r="AY369" s="143"/>
      <c r="AZ369" s="143"/>
      <c r="BA369" s="143"/>
      <c r="BB369" s="143"/>
      <c r="BC369" s="143"/>
      <c r="BD369" s="143"/>
      <c r="BE369" s="143"/>
      <c r="BF369" s="143"/>
      <c r="BG369" s="143"/>
      <c r="BH369" s="143"/>
      <c r="BI369" s="143"/>
      <c r="BJ369" s="143"/>
      <c r="BK369" s="181"/>
      <c r="BL369" s="181"/>
      <c r="BM369" s="181"/>
      <c r="BN369" s="181"/>
      <c r="BO369" s="181"/>
      <c r="BP369" s="181"/>
      <c r="BQ369" s="181"/>
      <c r="BR369" s="181"/>
      <c r="BS369" s="181"/>
      <c r="BT369" s="181"/>
      <c r="BU369" s="181"/>
      <c r="BV369" s="283"/>
      <c r="BW369" s="283"/>
      <c r="BX369" s="283"/>
      <c r="BY369" s="283"/>
      <c r="BZ369" s="181"/>
      <c r="CA369" s="181"/>
      <c r="CB369" s="181"/>
      <c r="CC369" s="181"/>
      <c r="CD369" s="181"/>
      <c r="CE369" s="181"/>
      <c r="CF369" s="181"/>
      <c r="CG369" s="181"/>
    </row>
    <row r="370" spans="3:85" s="202" customFormat="1">
      <c r="C370" s="55"/>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55"/>
      <c r="AD370" s="143"/>
      <c r="AE370" s="143"/>
      <c r="AF370" s="143"/>
      <c r="AG370" s="143"/>
      <c r="AH370" s="143"/>
      <c r="AI370" s="143"/>
      <c r="AJ370" s="143"/>
      <c r="AK370" s="143"/>
      <c r="AL370" s="143"/>
      <c r="AM370" s="143"/>
      <c r="AN370" s="143"/>
      <c r="AO370" s="143"/>
      <c r="AP370" s="143"/>
      <c r="AQ370" s="143"/>
      <c r="AR370" s="143"/>
      <c r="AS370" s="143"/>
      <c r="AT370" s="143"/>
      <c r="AU370" s="143"/>
      <c r="AV370" s="143"/>
      <c r="AW370" s="143"/>
      <c r="AX370" s="143"/>
      <c r="AY370" s="143"/>
      <c r="AZ370" s="143"/>
      <c r="BA370" s="143"/>
      <c r="BB370" s="143"/>
      <c r="BC370" s="143"/>
      <c r="BD370" s="143"/>
      <c r="BE370" s="143"/>
      <c r="BF370" s="143"/>
      <c r="BG370" s="143"/>
      <c r="BH370" s="143"/>
      <c r="BI370" s="143"/>
      <c r="BJ370" s="143"/>
      <c r="BK370" s="181"/>
      <c r="BL370" s="181"/>
      <c r="BM370" s="181"/>
      <c r="BN370" s="181"/>
      <c r="BO370" s="181"/>
      <c r="BP370" s="181"/>
      <c r="BQ370" s="181"/>
      <c r="BR370" s="181"/>
      <c r="BS370" s="181"/>
      <c r="BT370" s="181"/>
      <c r="BU370" s="181"/>
      <c r="BV370" s="283"/>
      <c r="BW370" s="283"/>
      <c r="BX370" s="283"/>
      <c r="BY370" s="283"/>
      <c r="BZ370" s="181"/>
      <c r="CA370" s="181"/>
      <c r="CB370" s="181"/>
      <c r="CC370" s="181"/>
      <c r="CD370" s="181"/>
      <c r="CE370" s="181"/>
      <c r="CF370" s="181"/>
      <c r="CG370" s="181"/>
    </row>
    <row r="371" spans="3:85" s="202" customFormat="1">
      <c r="C371" s="55"/>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55"/>
      <c r="AD371" s="143"/>
      <c r="AE371" s="143"/>
      <c r="AF371" s="143"/>
      <c r="AG371" s="143"/>
      <c r="AH371" s="143"/>
      <c r="AI371" s="143"/>
      <c r="AJ371" s="143"/>
      <c r="AK371" s="143"/>
      <c r="AL371" s="143"/>
      <c r="AM371" s="143"/>
      <c r="AN371" s="143"/>
      <c r="AO371" s="143"/>
      <c r="AP371" s="143"/>
      <c r="AQ371" s="143"/>
      <c r="AR371" s="143"/>
      <c r="AS371" s="143"/>
      <c r="AT371" s="143"/>
      <c r="AU371" s="143"/>
      <c r="AV371" s="143"/>
      <c r="AW371" s="143"/>
      <c r="AX371" s="143"/>
      <c r="AY371" s="143"/>
      <c r="AZ371" s="143"/>
      <c r="BA371" s="143"/>
      <c r="BB371" s="143"/>
      <c r="BC371" s="143"/>
      <c r="BD371" s="143"/>
      <c r="BE371" s="143"/>
      <c r="BF371" s="143"/>
      <c r="BG371" s="143"/>
      <c r="BH371" s="143"/>
      <c r="BI371" s="143"/>
      <c r="BJ371" s="143"/>
      <c r="BK371" s="181"/>
      <c r="BL371" s="181"/>
      <c r="BM371" s="181"/>
      <c r="BN371" s="181"/>
      <c r="BO371" s="181"/>
      <c r="BP371" s="181"/>
      <c r="BQ371" s="181"/>
      <c r="BR371" s="181"/>
      <c r="BS371" s="181"/>
      <c r="BT371" s="181"/>
      <c r="BU371" s="181"/>
      <c r="BV371" s="283"/>
      <c r="BW371" s="283"/>
      <c r="BX371" s="283"/>
      <c r="BY371" s="283"/>
      <c r="BZ371" s="181"/>
      <c r="CA371" s="181"/>
      <c r="CB371" s="181"/>
      <c r="CC371" s="181"/>
      <c r="CD371" s="181"/>
      <c r="CE371" s="181"/>
      <c r="CF371" s="181"/>
      <c r="CG371" s="181"/>
    </row>
    <row r="372" spans="3:85" s="202" customFormat="1">
      <c r="C372" s="55"/>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55"/>
      <c r="AD372" s="143"/>
      <c r="AE372" s="143"/>
      <c r="AF372" s="143"/>
      <c r="AG372" s="143"/>
      <c r="AH372" s="143"/>
      <c r="AI372" s="143"/>
      <c r="AJ372" s="143"/>
      <c r="AK372" s="143"/>
      <c r="AL372" s="143"/>
      <c r="AM372" s="143"/>
      <c r="AN372" s="143"/>
      <c r="AO372" s="143"/>
      <c r="AP372" s="143"/>
      <c r="AQ372" s="143"/>
      <c r="AR372" s="143"/>
      <c r="AS372" s="143"/>
      <c r="AT372" s="143"/>
      <c r="AU372" s="143"/>
      <c r="AV372" s="143"/>
      <c r="AW372" s="143"/>
      <c r="AX372" s="143"/>
      <c r="AY372" s="143"/>
      <c r="AZ372" s="143"/>
      <c r="BA372" s="143"/>
      <c r="BB372" s="143"/>
      <c r="BC372" s="143"/>
      <c r="BD372" s="143"/>
      <c r="BE372" s="143"/>
      <c r="BF372" s="143"/>
      <c r="BG372" s="143"/>
      <c r="BH372" s="143"/>
      <c r="BI372" s="143"/>
      <c r="BJ372" s="143"/>
      <c r="BK372" s="181"/>
      <c r="BL372" s="181"/>
      <c r="BM372" s="181"/>
      <c r="BN372" s="181"/>
      <c r="BO372" s="181"/>
      <c r="BP372" s="181"/>
      <c r="BQ372" s="181"/>
      <c r="BR372" s="181"/>
      <c r="BS372" s="181"/>
      <c r="BT372" s="181"/>
      <c r="BU372" s="181"/>
      <c r="BV372" s="283"/>
      <c r="BW372" s="283"/>
      <c r="BX372" s="283"/>
      <c r="BY372" s="283"/>
      <c r="BZ372" s="181"/>
      <c r="CA372" s="181"/>
      <c r="CB372" s="181"/>
      <c r="CC372" s="181"/>
      <c r="CD372" s="181"/>
      <c r="CE372" s="181"/>
      <c r="CF372" s="181"/>
      <c r="CG372" s="181"/>
    </row>
    <row r="373" spans="3:85" s="202" customFormat="1">
      <c r="C373" s="55"/>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55"/>
      <c r="AD373" s="143"/>
      <c r="AE373" s="143"/>
      <c r="AF373" s="143"/>
      <c r="AG373" s="143"/>
      <c r="AH373" s="143"/>
      <c r="AI373" s="143"/>
      <c r="AJ373" s="143"/>
      <c r="AK373" s="143"/>
      <c r="AL373" s="143"/>
      <c r="AM373" s="143"/>
      <c r="AN373" s="143"/>
      <c r="AO373" s="143"/>
      <c r="AP373" s="143"/>
      <c r="AQ373" s="143"/>
      <c r="AR373" s="143"/>
      <c r="AS373" s="143"/>
      <c r="AT373" s="143"/>
      <c r="AU373" s="143"/>
      <c r="AV373" s="143"/>
      <c r="AW373" s="143"/>
      <c r="AX373" s="143"/>
      <c r="AY373" s="143"/>
      <c r="AZ373" s="143"/>
      <c r="BA373" s="143"/>
      <c r="BB373" s="143"/>
      <c r="BC373" s="143"/>
      <c r="BD373" s="143"/>
      <c r="BE373" s="143"/>
      <c r="BF373" s="143"/>
      <c r="BG373" s="143"/>
      <c r="BH373" s="143"/>
      <c r="BI373" s="143"/>
      <c r="BJ373" s="143"/>
      <c r="BK373" s="181"/>
      <c r="BL373" s="181"/>
      <c r="BM373" s="181"/>
      <c r="BN373" s="181"/>
      <c r="BO373" s="181"/>
      <c r="BP373" s="181"/>
      <c r="BQ373" s="181"/>
      <c r="BR373" s="181"/>
      <c r="BS373" s="181"/>
      <c r="BT373" s="181"/>
      <c r="BU373" s="181"/>
      <c r="BV373" s="283"/>
      <c r="BW373" s="283"/>
      <c r="BX373" s="283"/>
      <c r="BY373" s="283"/>
      <c r="BZ373" s="181"/>
      <c r="CA373" s="181"/>
      <c r="CB373" s="181"/>
      <c r="CC373" s="181"/>
      <c r="CD373" s="181"/>
      <c r="CE373" s="181"/>
      <c r="CF373" s="181"/>
      <c r="CG373" s="181"/>
    </row>
    <row r="374" spans="3:85" s="202" customFormat="1">
      <c r="C374" s="55"/>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55"/>
      <c r="AD374" s="143"/>
      <c r="AE374" s="143"/>
      <c r="AF374" s="143"/>
      <c r="AG374" s="143"/>
      <c r="AH374" s="143"/>
      <c r="AI374" s="143"/>
      <c r="AJ374" s="143"/>
      <c r="AK374" s="143"/>
      <c r="AL374" s="143"/>
      <c r="AM374" s="143"/>
      <c r="AN374" s="143"/>
      <c r="AO374" s="143"/>
      <c r="AP374" s="143"/>
      <c r="AQ374" s="143"/>
      <c r="AR374" s="143"/>
      <c r="AS374" s="143"/>
      <c r="AT374" s="143"/>
      <c r="AU374" s="143"/>
      <c r="AV374" s="143"/>
      <c r="AW374" s="143"/>
      <c r="AX374" s="143"/>
      <c r="AY374" s="143"/>
      <c r="AZ374" s="143"/>
      <c r="BA374" s="143"/>
      <c r="BB374" s="143"/>
      <c r="BC374" s="143"/>
      <c r="BD374" s="143"/>
      <c r="BE374" s="143"/>
      <c r="BF374" s="143"/>
      <c r="BG374" s="143"/>
      <c r="BH374" s="143"/>
      <c r="BI374" s="143"/>
      <c r="BJ374" s="143"/>
      <c r="BK374" s="181"/>
      <c r="BL374" s="181"/>
      <c r="BM374" s="181"/>
      <c r="BN374" s="181"/>
      <c r="BO374" s="181"/>
      <c r="BP374" s="181"/>
      <c r="BQ374" s="181"/>
      <c r="BR374" s="181"/>
      <c r="BS374" s="181"/>
      <c r="BT374" s="181"/>
      <c r="BU374" s="181"/>
      <c r="BV374" s="283"/>
      <c r="BW374" s="283"/>
      <c r="BX374" s="283"/>
      <c r="BY374" s="283"/>
      <c r="BZ374" s="181"/>
      <c r="CA374" s="181"/>
      <c r="CB374" s="181"/>
      <c r="CC374" s="181"/>
      <c r="CD374" s="181"/>
      <c r="CE374" s="181"/>
      <c r="CF374" s="181"/>
      <c r="CG374" s="181"/>
    </row>
    <row r="375" spans="3:85" s="202" customFormat="1">
      <c r="C375" s="55"/>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55"/>
      <c r="AD375" s="143"/>
      <c r="AE375" s="143"/>
      <c r="AF375" s="143"/>
      <c r="AG375" s="143"/>
      <c r="AH375" s="143"/>
      <c r="AI375" s="143"/>
      <c r="AJ375" s="143"/>
      <c r="AK375" s="143"/>
      <c r="AL375" s="143"/>
      <c r="AM375" s="143"/>
      <c r="AN375" s="143"/>
      <c r="AO375" s="143"/>
      <c r="AP375" s="143"/>
      <c r="AQ375" s="143"/>
      <c r="AR375" s="143"/>
      <c r="AS375" s="143"/>
      <c r="AT375" s="143"/>
      <c r="AU375" s="143"/>
      <c r="AV375" s="143"/>
      <c r="AW375" s="143"/>
      <c r="AX375" s="143"/>
      <c r="AY375" s="143"/>
      <c r="AZ375" s="143"/>
      <c r="BA375" s="143"/>
      <c r="BB375" s="143"/>
      <c r="BC375" s="143"/>
      <c r="BD375" s="143"/>
      <c r="BE375" s="143"/>
      <c r="BF375" s="143"/>
      <c r="BG375" s="143"/>
      <c r="BH375" s="143"/>
      <c r="BI375" s="143"/>
      <c r="BJ375" s="143"/>
      <c r="BK375" s="181"/>
      <c r="BL375" s="181"/>
      <c r="BM375" s="181"/>
      <c r="BN375" s="181"/>
      <c r="BO375" s="181"/>
      <c r="BP375" s="181"/>
      <c r="BQ375" s="181"/>
      <c r="BR375" s="181"/>
      <c r="BS375" s="181"/>
      <c r="BT375" s="181"/>
      <c r="BU375" s="181"/>
      <c r="BV375" s="283"/>
      <c r="BW375" s="283"/>
      <c r="BX375" s="283"/>
      <c r="BY375" s="283"/>
      <c r="BZ375" s="181"/>
      <c r="CA375" s="181"/>
      <c r="CB375" s="181"/>
      <c r="CC375" s="181"/>
      <c r="CD375" s="181"/>
      <c r="CE375" s="181"/>
      <c r="CF375" s="181"/>
      <c r="CG375" s="181"/>
    </row>
    <row r="376" spans="3:85" s="202" customFormat="1">
      <c r="C376" s="55"/>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55"/>
      <c r="AD376" s="143"/>
      <c r="AE376" s="143"/>
      <c r="AF376" s="143"/>
      <c r="AG376" s="143"/>
      <c r="AH376" s="143"/>
      <c r="AI376" s="143"/>
      <c r="AJ376" s="143"/>
      <c r="AK376" s="143"/>
      <c r="AL376" s="143"/>
      <c r="AM376" s="143"/>
      <c r="AN376" s="143"/>
      <c r="AO376" s="143"/>
      <c r="AP376" s="143"/>
      <c r="AQ376" s="143"/>
      <c r="AR376" s="143"/>
      <c r="AS376" s="143"/>
      <c r="AT376" s="143"/>
      <c r="AU376" s="143"/>
      <c r="AV376" s="143"/>
      <c r="AW376" s="143"/>
      <c r="AX376" s="143"/>
      <c r="AY376" s="143"/>
      <c r="AZ376" s="143"/>
      <c r="BA376" s="143"/>
      <c r="BB376" s="143"/>
      <c r="BC376" s="143"/>
      <c r="BD376" s="143"/>
      <c r="BE376" s="143"/>
      <c r="BF376" s="143"/>
      <c r="BG376" s="143"/>
      <c r="BH376" s="143"/>
      <c r="BI376" s="143"/>
      <c r="BJ376" s="143"/>
      <c r="BK376" s="181"/>
      <c r="BL376" s="181"/>
      <c r="BM376" s="181"/>
      <c r="BN376" s="181"/>
      <c r="BO376" s="181"/>
      <c r="BP376" s="181"/>
      <c r="BQ376" s="181"/>
      <c r="BR376" s="181"/>
      <c r="BS376" s="181"/>
      <c r="BT376" s="181"/>
      <c r="BU376" s="181"/>
      <c r="BV376" s="283"/>
      <c r="BW376" s="283"/>
      <c r="BX376" s="283"/>
      <c r="BY376" s="283"/>
      <c r="BZ376" s="181"/>
      <c r="CA376" s="181"/>
      <c r="CB376" s="181"/>
      <c r="CC376" s="181"/>
      <c r="CD376" s="181"/>
      <c r="CE376" s="181"/>
      <c r="CF376" s="181"/>
      <c r="CG376" s="181"/>
    </row>
    <row r="377" spans="3:85" s="202" customFormat="1">
      <c r="C377" s="55"/>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55"/>
      <c r="AD377" s="143"/>
      <c r="AE377" s="143"/>
      <c r="AF377" s="143"/>
      <c r="AG377" s="143"/>
      <c r="AH377" s="143"/>
      <c r="AI377" s="143"/>
      <c r="AJ377" s="143"/>
      <c r="AK377" s="143"/>
      <c r="AL377" s="143"/>
      <c r="AM377" s="143"/>
      <c r="AN377" s="143"/>
      <c r="AO377" s="143"/>
      <c r="AP377" s="143"/>
      <c r="AQ377" s="143"/>
      <c r="AR377" s="143"/>
      <c r="AS377" s="143"/>
      <c r="AT377" s="143"/>
      <c r="AU377" s="143"/>
      <c r="AV377" s="143"/>
      <c r="AW377" s="143"/>
      <c r="AX377" s="143"/>
      <c r="AY377" s="143"/>
      <c r="AZ377" s="143"/>
      <c r="BA377" s="143"/>
      <c r="BB377" s="143"/>
      <c r="BC377" s="143"/>
      <c r="BD377" s="143"/>
      <c r="BE377" s="143"/>
      <c r="BF377" s="143"/>
      <c r="BG377" s="143"/>
      <c r="BH377" s="143"/>
      <c r="BI377" s="143"/>
      <c r="BJ377" s="143"/>
      <c r="BK377" s="181"/>
      <c r="BL377" s="181"/>
      <c r="BM377" s="181"/>
      <c r="BN377" s="181"/>
      <c r="BO377" s="181"/>
      <c r="BP377" s="181"/>
      <c r="BQ377" s="181"/>
      <c r="BR377" s="181"/>
      <c r="BS377" s="181"/>
      <c r="BT377" s="181"/>
      <c r="BU377" s="181"/>
      <c r="BV377" s="283"/>
      <c r="BW377" s="283"/>
      <c r="BX377" s="283"/>
      <c r="BY377" s="283"/>
      <c r="BZ377" s="181"/>
      <c r="CA377" s="181"/>
      <c r="CB377" s="181"/>
      <c r="CC377" s="181"/>
      <c r="CD377" s="181"/>
      <c r="CE377" s="181"/>
      <c r="CF377" s="181"/>
      <c r="CG377" s="181"/>
    </row>
    <row r="378" spans="3:85" s="202" customFormat="1">
      <c r="C378" s="55"/>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55"/>
      <c r="AD378" s="143"/>
      <c r="AE378" s="143"/>
      <c r="AF378" s="143"/>
      <c r="AG378" s="143"/>
      <c r="AH378" s="143"/>
      <c r="AI378" s="143"/>
      <c r="AJ378" s="143"/>
      <c r="AK378" s="143"/>
      <c r="AL378" s="143"/>
      <c r="AM378" s="143"/>
      <c r="AN378" s="143"/>
      <c r="AO378" s="143"/>
      <c r="AP378" s="143"/>
      <c r="AQ378" s="143"/>
      <c r="AR378" s="143"/>
      <c r="AS378" s="143"/>
      <c r="AT378" s="143"/>
      <c r="AU378" s="143"/>
      <c r="AV378" s="143"/>
      <c r="AW378" s="143"/>
      <c r="AX378" s="143"/>
      <c r="AY378" s="143"/>
      <c r="AZ378" s="143"/>
      <c r="BA378" s="143"/>
      <c r="BB378" s="143"/>
      <c r="BC378" s="143"/>
      <c r="BD378" s="143"/>
      <c r="BE378" s="143"/>
      <c r="BF378" s="143"/>
      <c r="BG378" s="143"/>
      <c r="BH378" s="143"/>
      <c r="BI378" s="143"/>
      <c r="BJ378" s="143"/>
      <c r="BK378" s="181"/>
      <c r="BL378" s="181"/>
      <c r="BM378" s="181"/>
      <c r="BN378" s="181"/>
      <c r="BO378" s="181"/>
      <c r="BP378" s="181"/>
      <c r="BQ378" s="181"/>
      <c r="BR378" s="181"/>
      <c r="BS378" s="181"/>
      <c r="BT378" s="181"/>
      <c r="BU378" s="181"/>
      <c r="BV378" s="283"/>
      <c r="BW378" s="283"/>
      <c r="BX378" s="283"/>
      <c r="BY378" s="283"/>
      <c r="BZ378" s="181"/>
      <c r="CA378" s="181"/>
      <c r="CB378" s="181"/>
      <c r="CC378" s="181"/>
      <c r="CD378" s="181"/>
      <c r="CE378" s="181"/>
      <c r="CF378" s="181"/>
      <c r="CG378" s="181"/>
    </row>
    <row r="379" spans="3:85" s="202" customFormat="1">
      <c r="C379" s="55"/>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55"/>
      <c r="AD379" s="143"/>
      <c r="AE379" s="143"/>
      <c r="AF379" s="143"/>
      <c r="AG379" s="143"/>
      <c r="AH379" s="143"/>
      <c r="AI379" s="143"/>
      <c r="AJ379" s="143"/>
      <c r="AK379" s="143"/>
      <c r="AL379" s="143"/>
      <c r="AM379" s="143"/>
      <c r="AN379" s="143"/>
      <c r="AO379" s="143"/>
      <c r="AP379" s="143"/>
      <c r="AQ379" s="143"/>
      <c r="AR379" s="143"/>
      <c r="AS379" s="143"/>
      <c r="AT379" s="143"/>
      <c r="AU379" s="143"/>
      <c r="AV379" s="143"/>
      <c r="AW379" s="143"/>
      <c r="AX379" s="143"/>
      <c r="AY379" s="143"/>
      <c r="AZ379" s="143"/>
      <c r="BA379" s="143"/>
      <c r="BB379" s="143"/>
      <c r="BC379" s="143"/>
      <c r="BD379" s="143"/>
      <c r="BE379" s="143"/>
      <c r="BF379" s="143"/>
      <c r="BG379" s="143"/>
      <c r="BH379" s="143"/>
      <c r="BI379" s="143"/>
      <c r="BJ379" s="143"/>
      <c r="BK379" s="181"/>
      <c r="BL379" s="181"/>
      <c r="BM379" s="181"/>
      <c r="BN379" s="181"/>
      <c r="BO379" s="181"/>
      <c r="BP379" s="181"/>
      <c r="BQ379" s="181"/>
      <c r="BR379" s="181"/>
      <c r="BS379" s="181"/>
      <c r="BT379" s="181"/>
      <c r="BU379" s="181"/>
      <c r="BV379" s="283"/>
      <c r="BW379" s="283"/>
      <c r="BX379" s="283"/>
      <c r="BY379" s="283"/>
      <c r="BZ379" s="181"/>
      <c r="CA379" s="181"/>
      <c r="CB379" s="181"/>
      <c r="CC379" s="181"/>
      <c r="CD379" s="181"/>
      <c r="CE379" s="181"/>
      <c r="CF379" s="181"/>
      <c r="CG379" s="181"/>
    </row>
    <row r="380" spans="3:85" s="202" customFormat="1">
      <c r="C380" s="55"/>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55"/>
      <c r="AD380" s="143"/>
      <c r="AE380" s="143"/>
      <c r="AF380" s="143"/>
      <c r="AG380" s="143"/>
      <c r="AH380" s="143"/>
      <c r="AI380" s="143"/>
      <c r="AJ380" s="143"/>
      <c r="AK380" s="143"/>
      <c r="AL380" s="143"/>
      <c r="AM380" s="143"/>
      <c r="AN380" s="143"/>
      <c r="AO380" s="143"/>
      <c r="AP380" s="143"/>
      <c r="AQ380" s="143"/>
      <c r="AR380" s="143"/>
      <c r="AS380" s="143"/>
      <c r="AT380" s="143"/>
      <c r="AU380" s="143"/>
      <c r="AV380" s="143"/>
      <c r="AW380" s="143"/>
      <c r="AX380" s="143"/>
      <c r="AY380" s="143"/>
      <c r="AZ380" s="143"/>
      <c r="BA380" s="143"/>
      <c r="BB380" s="143"/>
      <c r="BC380" s="143"/>
      <c r="BD380" s="143"/>
      <c r="BE380" s="143"/>
      <c r="BF380" s="143"/>
      <c r="BG380" s="143"/>
      <c r="BH380" s="143"/>
      <c r="BI380" s="143"/>
      <c r="BJ380" s="143"/>
      <c r="BK380" s="181"/>
      <c r="BL380" s="181"/>
      <c r="BM380" s="181"/>
      <c r="BN380" s="181"/>
      <c r="BO380" s="181"/>
      <c r="BP380" s="181"/>
      <c r="BQ380" s="181"/>
      <c r="BR380" s="181"/>
      <c r="BS380" s="181"/>
      <c r="BT380" s="181"/>
      <c r="BU380" s="181"/>
      <c r="BV380" s="283"/>
      <c r="BW380" s="283"/>
      <c r="BX380" s="283"/>
      <c r="BY380" s="283"/>
      <c r="BZ380" s="181"/>
      <c r="CA380" s="181"/>
      <c r="CB380" s="181"/>
      <c r="CC380" s="181"/>
      <c r="CD380" s="181"/>
      <c r="CE380" s="181"/>
      <c r="CF380" s="181"/>
      <c r="CG380" s="181"/>
    </row>
    <row r="381" spans="3:85" s="202" customFormat="1">
      <c r="C381" s="55"/>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55"/>
      <c r="AD381" s="143"/>
      <c r="AE381" s="143"/>
      <c r="AF381" s="143"/>
      <c r="AG381" s="143"/>
      <c r="AH381" s="143"/>
      <c r="AI381" s="143"/>
      <c r="AJ381" s="143"/>
      <c r="AK381" s="143"/>
      <c r="AL381" s="143"/>
      <c r="AM381" s="143"/>
      <c r="AN381" s="143"/>
      <c r="AO381" s="143"/>
      <c r="AP381" s="143"/>
      <c r="AQ381" s="143"/>
      <c r="AR381" s="143"/>
      <c r="AS381" s="143"/>
      <c r="AT381" s="143"/>
      <c r="AU381" s="143"/>
      <c r="AV381" s="143"/>
      <c r="AW381" s="143"/>
      <c r="AX381" s="143"/>
      <c r="AY381" s="143"/>
      <c r="AZ381" s="143"/>
      <c r="BA381" s="143"/>
      <c r="BB381" s="143"/>
      <c r="BC381" s="143"/>
      <c r="BD381" s="143"/>
      <c r="BE381" s="143"/>
      <c r="BF381" s="143"/>
      <c r="BG381" s="143"/>
      <c r="BH381" s="143"/>
      <c r="BI381" s="143"/>
      <c r="BJ381" s="143"/>
      <c r="BK381" s="181"/>
      <c r="BL381" s="181"/>
      <c r="BM381" s="181"/>
      <c r="BN381" s="181"/>
      <c r="BO381" s="181"/>
      <c r="BP381" s="181"/>
      <c r="BQ381" s="181"/>
      <c r="BR381" s="181"/>
      <c r="BS381" s="181"/>
      <c r="BT381" s="181"/>
      <c r="BU381" s="181"/>
      <c r="BV381" s="283"/>
      <c r="BW381" s="283"/>
      <c r="BX381" s="283"/>
      <c r="BY381" s="283"/>
      <c r="BZ381" s="181"/>
      <c r="CA381" s="181"/>
      <c r="CB381" s="181"/>
      <c r="CC381" s="181"/>
      <c r="CD381" s="181"/>
      <c r="CE381" s="181"/>
      <c r="CF381" s="181"/>
      <c r="CG381" s="181"/>
    </row>
    <row r="382" spans="3:85" s="202" customFormat="1">
      <c r="C382" s="55"/>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55"/>
      <c r="AD382" s="143"/>
      <c r="AE382" s="143"/>
      <c r="AF382" s="143"/>
      <c r="AG382" s="143"/>
      <c r="AH382" s="143"/>
      <c r="AI382" s="143"/>
      <c r="AJ382" s="143"/>
      <c r="AK382" s="143"/>
      <c r="AL382" s="143"/>
      <c r="AM382" s="143"/>
      <c r="AN382" s="143"/>
      <c r="AO382" s="143"/>
      <c r="AP382" s="143"/>
      <c r="AQ382" s="143"/>
      <c r="AR382" s="143"/>
      <c r="AS382" s="143"/>
      <c r="AT382" s="143"/>
      <c r="AU382" s="143"/>
      <c r="AV382" s="143"/>
      <c r="AW382" s="143"/>
      <c r="AX382" s="143"/>
      <c r="AY382" s="143"/>
      <c r="AZ382" s="143"/>
      <c r="BA382" s="143"/>
      <c r="BB382" s="143"/>
      <c r="BC382" s="143"/>
      <c r="BD382" s="143"/>
      <c r="BE382" s="143"/>
      <c r="BF382" s="143"/>
      <c r="BG382" s="143"/>
      <c r="BH382" s="143"/>
      <c r="BI382" s="143"/>
      <c r="BJ382" s="143"/>
      <c r="BK382" s="181"/>
      <c r="BL382" s="181"/>
      <c r="BM382" s="181"/>
      <c r="BN382" s="181"/>
      <c r="BO382" s="181"/>
      <c r="BP382" s="181"/>
      <c r="BQ382" s="181"/>
      <c r="BR382" s="181"/>
      <c r="BS382" s="181"/>
      <c r="BT382" s="181"/>
      <c r="BU382" s="181"/>
      <c r="BV382" s="283"/>
      <c r="BW382" s="283"/>
      <c r="BX382" s="283"/>
      <c r="BY382" s="283"/>
      <c r="BZ382" s="181"/>
      <c r="CA382" s="181"/>
      <c r="CB382" s="181"/>
      <c r="CC382" s="181"/>
      <c r="CD382" s="181"/>
      <c r="CE382" s="181"/>
      <c r="CF382" s="181"/>
      <c r="CG382" s="181"/>
    </row>
    <row r="383" spans="3:85" s="202" customFormat="1">
      <c r="C383" s="55"/>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55"/>
      <c r="AD383" s="143"/>
      <c r="AE383" s="143"/>
      <c r="AF383" s="143"/>
      <c r="AG383" s="143"/>
      <c r="AH383" s="143"/>
      <c r="AI383" s="143"/>
      <c r="AJ383" s="143"/>
      <c r="AK383" s="143"/>
      <c r="AL383" s="143"/>
      <c r="AM383" s="143"/>
      <c r="AN383" s="143"/>
      <c r="AO383" s="143"/>
      <c r="AP383" s="143"/>
      <c r="AQ383" s="143"/>
      <c r="AR383" s="143"/>
      <c r="AS383" s="143"/>
      <c r="AT383" s="143"/>
      <c r="AU383" s="143"/>
      <c r="AV383" s="143"/>
      <c r="AW383" s="143"/>
      <c r="AX383" s="143"/>
      <c r="AY383" s="143"/>
      <c r="AZ383" s="143"/>
      <c r="BA383" s="143"/>
      <c r="BB383" s="143"/>
      <c r="BC383" s="143"/>
      <c r="BD383" s="143"/>
      <c r="BE383" s="143"/>
      <c r="BF383" s="143"/>
      <c r="BG383" s="143"/>
      <c r="BH383" s="143"/>
      <c r="BI383" s="143"/>
      <c r="BJ383" s="143"/>
      <c r="BK383" s="181"/>
      <c r="BL383" s="181"/>
      <c r="BM383" s="181"/>
      <c r="BN383" s="181"/>
      <c r="BO383" s="181"/>
      <c r="BP383" s="181"/>
      <c r="BQ383" s="181"/>
      <c r="BR383" s="181"/>
      <c r="BS383" s="181"/>
      <c r="BT383" s="181"/>
      <c r="BU383" s="181"/>
      <c r="BV383" s="283"/>
      <c r="BW383" s="283"/>
      <c r="BX383" s="283"/>
      <c r="BY383" s="283"/>
      <c r="BZ383" s="181"/>
      <c r="CA383" s="181"/>
      <c r="CB383" s="181"/>
      <c r="CC383" s="181"/>
      <c r="CD383" s="181"/>
      <c r="CE383" s="181"/>
      <c r="CF383" s="181"/>
      <c r="CG383" s="181"/>
    </row>
    <row r="384" spans="3:85" s="202" customFormat="1">
      <c r="C384" s="55"/>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55"/>
      <c r="AD384" s="143"/>
      <c r="AE384" s="143"/>
      <c r="AF384" s="143"/>
      <c r="AG384" s="143"/>
      <c r="AH384" s="143"/>
      <c r="AI384" s="143"/>
      <c r="AJ384" s="143"/>
      <c r="AK384" s="143"/>
      <c r="AL384" s="143"/>
      <c r="AM384" s="143"/>
      <c r="AN384" s="143"/>
      <c r="AO384" s="143"/>
      <c r="AP384" s="143"/>
      <c r="AQ384" s="143"/>
      <c r="AR384" s="143"/>
      <c r="AS384" s="143"/>
      <c r="AT384" s="143"/>
      <c r="AU384" s="143"/>
      <c r="AV384" s="143"/>
      <c r="AW384" s="143"/>
      <c r="AX384" s="143"/>
      <c r="AY384" s="143"/>
      <c r="AZ384" s="143"/>
      <c r="BA384" s="143"/>
      <c r="BB384" s="143"/>
      <c r="BC384" s="143"/>
      <c r="BD384" s="143"/>
      <c r="BE384" s="143"/>
      <c r="BF384" s="143"/>
      <c r="BG384" s="143"/>
      <c r="BH384" s="143"/>
      <c r="BI384" s="143"/>
      <c r="BJ384" s="143"/>
      <c r="BK384" s="181"/>
      <c r="BL384" s="181"/>
      <c r="BM384" s="181"/>
      <c r="BN384" s="181"/>
      <c r="BO384" s="181"/>
      <c r="BP384" s="181"/>
      <c r="BQ384" s="181"/>
      <c r="BR384" s="181"/>
      <c r="BS384" s="181"/>
      <c r="BT384" s="181"/>
      <c r="BU384" s="181"/>
      <c r="BV384" s="283"/>
      <c r="BW384" s="283"/>
      <c r="BX384" s="283"/>
      <c r="BY384" s="283"/>
      <c r="BZ384" s="181"/>
      <c r="CA384" s="181"/>
      <c r="CB384" s="181"/>
      <c r="CC384" s="181"/>
      <c r="CD384" s="181"/>
      <c r="CE384" s="181"/>
      <c r="CF384" s="181"/>
      <c r="CG384" s="181"/>
    </row>
    <row r="385" spans="3:85" s="202" customFormat="1">
      <c r="C385" s="55"/>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55"/>
      <c r="AD385" s="143"/>
      <c r="AE385" s="143"/>
      <c r="AF385" s="143"/>
      <c r="AG385" s="143"/>
      <c r="AH385" s="143"/>
      <c r="AI385" s="143"/>
      <c r="AJ385" s="143"/>
      <c r="AK385" s="143"/>
      <c r="AL385" s="143"/>
      <c r="AM385" s="143"/>
      <c r="AN385" s="143"/>
      <c r="AO385" s="143"/>
      <c r="AP385" s="143"/>
      <c r="AQ385" s="143"/>
      <c r="AR385" s="143"/>
      <c r="AS385" s="143"/>
      <c r="AT385" s="143"/>
      <c r="AU385" s="143"/>
      <c r="AV385" s="143"/>
      <c r="AW385" s="143"/>
      <c r="AX385" s="143"/>
      <c r="AY385" s="143"/>
      <c r="AZ385" s="143"/>
      <c r="BA385" s="143"/>
      <c r="BB385" s="143"/>
      <c r="BC385" s="143"/>
      <c r="BD385" s="143"/>
      <c r="BE385" s="143"/>
      <c r="BF385" s="143"/>
      <c r="BG385" s="143"/>
      <c r="BH385" s="143"/>
      <c r="BI385" s="143"/>
      <c r="BJ385" s="143"/>
      <c r="BK385" s="181"/>
      <c r="BL385" s="181"/>
      <c r="BM385" s="181"/>
      <c r="BN385" s="181"/>
      <c r="BO385" s="181"/>
      <c r="BP385" s="181"/>
      <c r="BQ385" s="181"/>
      <c r="BR385" s="181"/>
      <c r="BS385" s="181"/>
      <c r="BT385" s="181"/>
      <c r="BU385" s="181"/>
      <c r="BV385" s="283"/>
      <c r="BW385" s="283"/>
      <c r="BX385" s="283"/>
      <c r="BY385" s="283"/>
      <c r="BZ385" s="181"/>
      <c r="CA385" s="181"/>
      <c r="CB385" s="181"/>
      <c r="CC385" s="181"/>
      <c r="CD385" s="181"/>
      <c r="CE385" s="181"/>
      <c r="CF385" s="181"/>
      <c r="CG385" s="181"/>
    </row>
    <row r="386" spans="3:85" s="202" customFormat="1">
      <c r="C386" s="55"/>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55"/>
      <c r="AD386" s="143"/>
      <c r="AE386" s="143"/>
      <c r="AF386" s="143"/>
      <c r="AG386" s="143"/>
      <c r="AH386" s="143"/>
      <c r="AI386" s="143"/>
      <c r="AJ386" s="143"/>
      <c r="AK386" s="143"/>
      <c r="AL386" s="143"/>
      <c r="AM386" s="143"/>
      <c r="AN386" s="143"/>
      <c r="AO386" s="143"/>
      <c r="AP386" s="143"/>
      <c r="AQ386" s="143"/>
      <c r="AR386" s="143"/>
      <c r="AS386" s="143"/>
      <c r="AT386" s="143"/>
      <c r="AU386" s="143"/>
      <c r="AV386" s="143"/>
      <c r="AW386" s="143"/>
      <c r="AX386" s="143"/>
      <c r="AY386" s="143"/>
      <c r="AZ386" s="143"/>
      <c r="BA386" s="143"/>
      <c r="BB386" s="143"/>
      <c r="BC386" s="143"/>
      <c r="BD386" s="143"/>
      <c r="BE386" s="143"/>
      <c r="BF386" s="143"/>
      <c r="BG386" s="143"/>
      <c r="BH386" s="143"/>
      <c r="BI386" s="143"/>
      <c r="BJ386" s="143"/>
      <c r="BK386" s="181"/>
      <c r="BL386" s="181"/>
      <c r="BM386" s="181"/>
      <c r="BN386" s="181"/>
      <c r="BO386" s="181"/>
      <c r="BP386" s="181"/>
      <c r="BQ386" s="181"/>
      <c r="BR386" s="181"/>
      <c r="BS386" s="181"/>
      <c r="BT386" s="181"/>
      <c r="BU386" s="181"/>
      <c r="BV386" s="283"/>
      <c r="BW386" s="283"/>
      <c r="BX386" s="283"/>
      <c r="BY386" s="283"/>
      <c r="BZ386" s="181"/>
      <c r="CA386" s="181"/>
      <c r="CB386" s="181"/>
      <c r="CC386" s="181"/>
      <c r="CD386" s="181"/>
      <c r="CE386" s="181"/>
      <c r="CF386" s="181"/>
      <c r="CG386" s="181"/>
    </row>
    <row r="387" spans="3:85" s="202" customFormat="1">
      <c r="C387" s="55"/>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55"/>
      <c r="AD387" s="143"/>
      <c r="AE387" s="143"/>
      <c r="AF387" s="143"/>
      <c r="AG387" s="143"/>
      <c r="AH387" s="143"/>
      <c r="AI387" s="143"/>
      <c r="AJ387" s="143"/>
      <c r="AK387" s="143"/>
      <c r="AL387" s="143"/>
      <c r="AM387" s="143"/>
      <c r="AN387" s="143"/>
      <c r="AO387" s="143"/>
      <c r="AP387" s="143"/>
      <c r="AQ387" s="143"/>
      <c r="AR387" s="143"/>
      <c r="AS387" s="143"/>
      <c r="AT387" s="143"/>
      <c r="AU387" s="143"/>
      <c r="AV387" s="143"/>
      <c r="AW387" s="143"/>
      <c r="AX387" s="143"/>
      <c r="AY387" s="143"/>
      <c r="AZ387" s="143"/>
      <c r="BA387" s="143"/>
      <c r="BB387" s="143"/>
      <c r="BC387" s="143"/>
      <c r="BD387" s="143"/>
      <c r="BE387" s="143"/>
      <c r="BF387" s="143"/>
      <c r="BG387" s="143"/>
      <c r="BH387" s="143"/>
      <c r="BI387" s="143"/>
      <c r="BJ387" s="143"/>
      <c r="BK387" s="181"/>
      <c r="BL387" s="181"/>
      <c r="BM387" s="181"/>
      <c r="BN387" s="181"/>
      <c r="BO387" s="181"/>
      <c r="BP387" s="181"/>
      <c r="BQ387" s="181"/>
      <c r="BR387" s="181"/>
      <c r="BS387" s="181"/>
      <c r="BT387" s="181"/>
      <c r="BU387" s="181"/>
      <c r="BV387" s="283"/>
      <c r="BW387" s="283"/>
      <c r="BX387" s="283"/>
      <c r="BY387" s="283"/>
      <c r="BZ387" s="181"/>
      <c r="CA387" s="181"/>
      <c r="CB387" s="181"/>
      <c r="CC387" s="181"/>
      <c r="CD387" s="181"/>
      <c r="CE387" s="181"/>
      <c r="CF387" s="181"/>
      <c r="CG387" s="181"/>
    </row>
    <row r="388" spans="3:85" s="202" customFormat="1">
      <c r="C388" s="55"/>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55"/>
      <c r="AD388" s="143"/>
      <c r="AE388" s="143"/>
      <c r="AF388" s="143"/>
      <c r="AG388" s="143"/>
      <c r="AH388" s="143"/>
      <c r="AI388" s="143"/>
      <c r="AJ388" s="143"/>
      <c r="AK388" s="143"/>
      <c r="AL388" s="143"/>
      <c r="AM388" s="143"/>
      <c r="AN388" s="143"/>
      <c r="AO388" s="143"/>
      <c r="AP388" s="143"/>
      <c r="AQ388" s="143"/>
      <c r="AR388" s="143"/>
      <c r="AS388" s="143"/>
      <c r="AT388" s="143"/>
      <c r="AU388" s="143"/>
      <c r="AV388" s="143"/>
      <c r="AW388" s="143"/>
      <c r="AX388" s="143"/>
      <c r="AY388" s="143"/>
      <c r="AZ388" s="143"/>
      <c r="BA388" s="143"/>
      <c r="BB388" s="143"/>
      <c r="BC388" s="143"/>
      <c r="BD388" s="143"/>
      <c r="BE388" s="143"/>
      <c r="BF388" s="143"/>
      <c r="BG388" s="143"/>
      <c r="BH388" s="143"/>
      <c r="BI388" s="143"/>
      <c r="BJ388" s="143"/>
      <c r="BK388" s="181"/>
      <c r="BL388" s="181"/>
      <c r="BM388" s="181"/>
      <c r="BN388" s="181"/>
      <c r="BO388" s="181"/>
      <c r="BP388" s="181"/>
      <c r="BQ388" s="181"/>
      <c r="BR388" s="181"/>
      <c r="BS388" s="181"/>
      <c r="BT388" s="181"/>
      <c r="BU388" s="181"/>
      <c r="BV388" s="283"/>
      <c r="BW388" s="283"/>
      <c r="BX388" s="283"/>
      <c r="BY388" s="283"/>
      <c r="BZ388" s="181"/>
      <c r="CA388" s="181"/>
      <c r="CB388" s="181"/>
      <c r="CC388" s="181"/>
      <c r="CD388" s="181"/>
      <c r="CE388" s="181"/>
      <c r="CF388" s="181"/>
      <c r="CG388" s="181"/>
    </row>
    <row r="389" spans="3:85" s="202" customFormat="1">
      <c r="C389" s="55"/>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55"/>
      <c r="AD389" s="143"/>
      <c r="AE389" s="143"/>
      <c r="AF389" s="143"/>
      <c r="AG389" s="143"/>
      <c r="AH389" s="143"/>
      <c r="AI389" s="143"/>
      <c r="AJ389" s="143"/>
      <c r="AK389" s="143"/>
      <c r="AL389" s="143"/>
      <c r="AM389" s="143"/>
      <c r="AN389" s="143"/>
      <c r="AO389" s="143"/>
      <c r="AP389" s="143"/>
      <c r="AQ389" s="143"/>
      <c r="AR389" s="143"/>
      <c r="AS389" s="143"/>
      <c r="AT389" s="143"/>
      <c r="AU389" s="143"/>
      <c r="AV389" s="143"/>
      <c r="AW389" s="143"/>
      <c r="AX389" s="143"/>
      <c r="AY389" s="143"/>
      <c r="AZ389" s="143"/>
      <c r="BA389" s="143"/>
      <c r="BB389" s="143"/>
      <c r="BC389" s="143"/>
      <c r="BD389" s="143"/>
      <c r="BE389" s="143"/>
      <c r="BF389" s="143"/>
      <c r="BG389" s="143"/>
      <c r="BH389" s="143"/>
      <c r="BI389" s="143"/>
      <c r="BJ389" s="143"/>
      <c r="BK389" s="181"/>
      <c r="BL389" s="181"/>
      <c r="BM389" s="181"/>
      <c r="BN389" s="181"/>
      <c r="BO389" s="181"/>
      <c r="BP389" s="181"/>
      <c r="BQ389" s="181"/>
      <c r="BR389" s="181"/>
      <c r="BS389" s="181"/>
      <c r="BT389" s="181"/>
      <c r="BU389" s="181"/>
      <c r="BV389" s="283"/>
      <c r="BW389" s="283"/>
      <c r="BX389" s="283"/>
      <c r="BY389" s="283"/>
      <c r="BZ389" s="181"/>
      <c r="CA389" s="181"/>
      <c r="CB389" s="181"/>
      <c r="CC389" s="181"/>
      <c r="CD389" s="181"/>
      <c r="CE389" s="181"/>
      <c r="CF389" s="181"/>
      <c r="CG389" s="181"/>
    </row>
    <row r="390" spans="3:85" s="202" customFormat="1">
      <c r="C390" s="55"/>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55"/>
      <c r="AD390" s="143"/>
      <c r="AE390" s="143"/>
      <c r="AF390" s="143"/>
      <c r="AG390" s="143"/>
      <c r="AH390" s="143"/>
      <c r="AI390" s="143"/>
      <c r="AJ390" s="143"/>
      <c r="AK390" s="143"/>
      <c r="AL390" s="143"/>
      <c r="AM390" s="143"/>
      <c r="AN390" s="143"/>
      <c r="AO390" s="143"/>
      <c r="AP390" s="143"/>
      <c r="AQ390" s="143"/>
      <c r="AR390" s="143"/>
      <c r="AS390" s="143"/>
      <c r="AT390" s="143"/>
      <c r="AU390" s="143"/>
      <c r="AV390" s="143"/>
      <c r="AW390" s="143"/>
      <c r="AX390" s="143"/>
      <c r="AY390" s="143"/>
      <c r="AZ390" s="143"/>
      <c r="BA390" s="143"/>
      <c r="BB390" s="143"/>
      <c r="BC390" s="143"/>
      <c r="BD390" s="143"/>
      <c r="BE390" s="143"/>
      <c r="BF390" s="143"/>
      <c r="BG390" s="143"/>
      <c r="BH390" s="143"/>
      <c r="BI390" s="143"/>
      <c r="BJ390" s="143"/>
      <c r="BK390" s="181"/>
      <c r="BL390" s="181"/>
      <c r="BM390" s="181"/>
      <c r="BN390" s="181"/>
      <c r="BO390" s="181"/>
      <c r="BP390" s="181"/>
      <c r="BQ390" s="181"/>
      <c r="BR390" s="181"/>
      <c r="BS390" s="181"/>
      <c r="BT390" s="181"/>
      <c r="BU390" s="181"/>
      <c r="BV390" s="283"/>
      <c r="BW390" s="283"/>
      <c r="BX390" s="283"/>
      <c r="BY390" s="283"/>
      <c r="BZ390" s="181"/>
      <c r="CA390" s="181"/>
      <c r="CB390" s="181"/>
      <c r="CC390" s="181"/>
      <c r="CD390" s="181"/>
      <c r="CE390" s="181"/>
      <c r="CF390" s="181"/>
      <c r="CG390" s="181"/>
    </row>
    <row r="391" spans="3:85" s="202" customFormat="1">
      <c r="C391" s="55"/>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55"/>
      <c r="AD391" s="143"/>
      <c r="AE391" s="143"/>
      <c r="AF391" s="143"/>
      <c r="AG391" s="143"/>
      <c r="AH391" s="143"/>
      <c r="AI391" s="143"/>
      <c r="AJ391" s="143"/>
      <c r="AK391" s="143"/>
      <c r="AL391" s="143"/>
      <c r="AM391" s="143"/>
      <c r="AN391" s="143"/>
      <c r="AO391" s="143"/>
      <c r="AP391" s="143"/>
      <c r="AQ391" s="143"/>
      <c r="AR391" s="143"/>
      <c r="AS391" s="143"/>
      <c r="AT391" s="143"/>
      <c r="AU391" s="143"/>
      <c r="AV391" s="143"/>
      <c r="AW391" s="143"/>
      <c r="AX391" s="143"/>
      <c r="AY391" s="143"/>
      <c r="AZ391" s="143"/>
      <c r="BA391" s="143"/>
      <c r="BB391" s="143"/>
      <c r="BC391" s="143"/>
      <c r="BD391" s="143"/>
      <c r="BE391" s="143"/>
      <c r="BF391" s="143"/>
      <c r="BG391" s="143"/>
      <c r="BH391" s="143"/>
      <c r="BI391" s="143"/>
      <c r="BJ391" s="143"/>
      <c r="BK391" s="181"/>
      <c r="BL391" s="181"/>
      <c r="BM391" s="181"/>
      <c r="BN391" s="181"/>
      <c r="BO391" s="181"/>
      <c r="BP391" s="181"/>
      <c r="BQ391" s="181"/>
      <c r="BR391" s="181"/>
      <c r="BS391" s="181"/>
      <c r="BT391" s="181"/>
      <c r="BU391" s="181"/>
      <c r="BV391" s="283"/>
      <c r="BW391" s="283"/>
      <c r="BX391" s="283"/>
      <c r="BY391" s="283"/>
      <c r="BZ391" s="181"/>
      <c r="CA391" s="181"/>
      <c r="CB391" s="181"/>
      <c r="CC391" s="181"/>
      <c r="CD391" s="181"/>
      <c r="CE391" s="181"/>
      <c r="CF391" s="181"/>
      <c r="CG391" s="181"/>
    </row>
    <row r="392" spans="3:85" s="202" customFormat="1">
      <c r="C392" s="55"/>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55"/>
      <c r="AD392" s="143"/>
      <c r="AE392" s="143"/>
      <c r="AF392" s="143"/>
      <c r="AG392" s="143"/>
      <c r="AH392" s="143"/>
      <c r="AI392" s="143"/>
      <c r="AJ392" s="143"/>
      <c r="AK392" s="143"/>
      <c r="AL392" s="143"/>
      <c r="AM392" s="143"/>
      <c r="AN392" s="143"/>
      <c r="AO392" s="143"/>
      <c r="AP392" s="143"/>
      <c r="AQ392" s="143"/>
      <c r="AR392" s="143"/>
      <c r="AS392" s="143"/>
      <c r="AT392" s="143"/>
      <c r="AU392" s="143"/>
      <c r="AV392" s="143"/>
      <c r="AW392" s="143"/>
      <c r="AX392" s="143"/>
      <c r="AY392" s="143"/>
      <c r="AZ392" s="143"/>
      <c r="BA392" s="143"/>
      <c r="BB392" s="143"/>
      <c r="BC392" s="143"/>
      <c r="BD392" s="143"/>
      <c r="BE392" s="143"/>
      <c r="BF392" s="143"/>
      <c r="BG392" s="143"/>
      <c r="BH392" s="143"/>
      <c r="BI392" s="143"/>
      <c r="BJ392" s="143"/>
      <c r="BK392" s="181"/>
      <c r="BL392" s="181"/>
      <c r="BM392" s="181"/>
      <c r="BN392" s="181"/>
      <c r="BO392" s="181"/>
      <c r="BP392" s="181"/>
      <c r="BQ392" s="181"/>
      <c r="BR392" s="181"/>
      <c r="BS392" s="181"/>
      <c r="BT392" s="181"/>
      <c r="BU392" s="181"/>
      <c r="BV392" s="283"/>
      <c r="BW392" s="283"/>
      <c r="BX392" s="283"/>
      <c r="BY392" s="283"/>
      <c r="BZ392" s="181"/>
      <c r="CA392" s="181"/>
      <c r="CB392" s="181"/>
      <c r="CC392" s="181"/>
      <c r="CD392" s="181"/>
      <c r="CE392" s="181"/>
      <c r="CF392" s="181"/>
      <c r="CG392" s="181"/>
    </row>
    <row r="393" spans="3:85" s="202" customFormat="1">
      <c r="C393" s="55"/>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55"/>
      <c r="AD393" s="143"/>
      <c r="AE393" s="143"/>
      <c r="AF393" s="143"/>
      <c r="AG393" s="143"/>
      <c r="AH393" s="143"/>
      <c r="AI393" s="143"/>
      <c r="AJ393" s="143"/>
      <c r="AK393" s="143"/>
      <c r="AL393" s="143"/>
      <c r="AM393" s="143"/>
      <c r="AN393" s="143"/>
      <c r="AO393" s="143"/>
      <c r="AP393" s="143"/>
      <c r="AQ393" s="143"/>
      <c r="AR393" s="143"/>
      <c r="AS393" s="143"/>
      <c r="AT393" s="143"/>
      <c r="AU393" s="143"/>
      <c r="AV393" s="143"/>
      <c r="AW393" s="143"/>
      <c r="AX393" s="143"/>
      <c r="AY393" s="143"/>
      <c r="AZ393" s="143"/>
      <c r="BA393" s="143"/>
      <c r="BB393" s="143"/>
      <c r="BC393" s="143"/>
      <c r="BD393" s="143"/>
      <c r="BE393" s="143"/>
      <c r="BF393" s="143"/>
      <c r="BG393" s="143"/>
      <c r="BH393" s="143"/>
      <c r="BI393" s="143"/>
      <c r="BJ393" s="143"/>
      <c r="BK393" s="181"/>
      <c r="BL393" s="181"/>
      <c r="BM393" s="181"/>
      <c r="BN393" s="181"/>
      <c r="BO393" s="181"/>
      <c r="BP393" s="181"/>
      <c r="BQ393" s="181"/>
      <c r="BR393" s="181"/>
      <c r="BS393" s="181"/>
      <c r="BT393" s="181"/>
      <c r="BU393" s="181"/>
      <c r="BV393" s="283"/>
      <c r="BW393" s="283"/>
      <c r="BX393" s="283"/>
      <c r="BY393" s="283"/>
      <c r="BZ393" s="181"/>
      <c r="CA393" s="181"/>
      <c r="CB393" s="181"/>
      <c r="CC393" s="181"/>
      <c r="CD393" s="181"/>
      <c r="CE393" s="181"/>
      <c r="CF393" s="181"/>
      <c r="CG393" s="181"/>
    </row>
    <row r="394" spans="3:85" s="202" customFormat="1">
      <c r="C394" s="55"/>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55"/>
      <c r="AD394" s="143"/>
      <c r="AE394" s="143"/>
      <c r="AF394" s="143"/>
      <c r="AG394" s="143"/>
      <c r="AH394" s="143"/>
      <c r="AI394" s="143"/>
      <c r="AJ394" s="143"/>
      <c r="AK394" s="143"/>
      <c r="AL394" s="143"/>
      <c r="AM394" s="143"/>
      <c r="AN394" s="143"/>
      <c r="AO394" s="143"/>
      <c r="AP394" s="143"/>
      <c r="AQ394" s="143"/>
      <c r="AR394" s="143"/>
      <c r="AS394" s="143"/>
      <c r="AT394" s="143"/>
      <c r="AU394" s="143"/>
      <c r="AV394" s="143"/>
      <c r="AW394" s="143"/>
      <c r="AX394" s="143"/>
      <c r="AY394" s="143"/>
      <c r="AZ394" s="143"/>
      <c r="BA394" s="143"/>
      <c r="BB394" s="143"/>
      <c r="BC394" s="143"/>
      <c r="BD394" s="143"/>
      <c r="BE394" s="143"/>
      <c r="BF394" s="143"/>
      <c r="BG394" s="143"/>
      <c r="BH394" s="143"/>
      <c r="BI394" s="143"/>
      <c r="BJ394" s="143"/>
      <c r="BK394" s="181"/>
      <c r="BL394" s="181"/>
      <c r="BM394" s="181"/>
      <c r="BN394" s="181"/>
      <c r="BO394" s="181"/>
      <c r="BP394" s="181"/>
      <c r="BQ394" s="181"/>
      <c r="BR394" s="181"/>
      <c r="BS394" s="181"/>
      <c r="BT394" s="181"/>
      <c r="BU394" s="181"/>
      <c r="BV394" s="283"/>
      <c r="BW394" s="283"/>
      <c r="BX394" s="283"/>
      <c r="BY394" s="283"/>
      <c r="BZ394" s="181"/>
      <c r="CA394" s="181"/>
      <c r="CB394" s="181"/>
      <c r="CC394" s="181"/>
      <c r="CD394" s="181"/>
      <c r="CE394" s="181"/>
      <c r="CF394" s="181"/>
      <c r="CG394" s="181"/>
    </row>
    <row r="395" spans="3:85" s="202" customFormat="1">
      <c r="C395" s="55"/>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55"/>
      <c r="AD395" s="143"/>
      <c r="AE395" s="143"/>
      <c r="AF395" s="143"/>
      <c r="AG395" s="143"/>
      <c r="AH395" s="143"/>
      <c r="AI395" s="143"/>
      <c r="AJ395" s="143"/>
      <c r="AK395" s="143"/>
      <c r="AL395" s="143"/>
      <c r="AM395" s="143"/>
      <c r="AN395" s="143"/>
      <c r="AO395" s="143"/>
      <c r="AP395" s="143"/>
      <c r="AQ395" s="143"/>
      <c r="AR395" s="143"/>
      <c r="AS395" s="143"/>
      <c r="AT395" s="143"/>
      <c r="AU395" s="143"/>
      <c r="AV395" s="143"/>
      <c r="AW395" s="143"/>
      <c r="AX395" s="143"/>
      <c r="AY395" s="143"/>
      <c r="AZ395" s="143"/>
      <c r="BA395" s="143"/>
      <c r="BB395" s="143"/>
      <c r="BC395" s="143"/>
      <c r="BD395" s="143"/>
      <c r="BE395" s="143"/>
      <c r="BF395" s="143"/>
      <c r="BG395" s="143"/>
      <c r="BH395" s="143"/>
      <c r="BI395" s="143"/>
      <c r="BJ395" s="143"/>
      <c r="BK395" s="181"/>
      <c r="BL395" s="181"/>
      <c r="BM395" s="181"/>
      <c r="BN395" s="181"/>
      <c r="BO395" s="181"/>
      <c r="BP395" s="181"/>
      <c r="BQ395" s="181"/>
      <c r="BR395" s="181"/>
      <c r="BS395" s="181"/>
      <c r="BT395" s="181"/>
      <c r="BU395" s="181"/>
      <c r="BV395" s="283"/>
      <c r="BW395" s="283"/>
      <c r="BX395" s="283"/>
      <c r="BY395" s="283"/>
      <c r="BZ395" s="181"/>
      <c r="CA395" s="181"/>
      <c r="CB395" s="181"/>
      <c r="CC395" s="181"/>
      <c r="CD395" s="181"/>
      <c r="CE395" s="181"/>
      <c r="CF395" s="181"/>
      <c r="CG395" s="181"/>
    </row>
    <row r="396" spans="3:85" s="202" customFormat="1">
      <c r="C396" s="55"/>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55"/>
      <c r="AD396" s="143"/>
      <c r="AE396" s="143"/>
      <c r="AF396" s="143"/>
      <c r="AG396" s="143"/>
      <c r="AH396" s="143"/>
      <c r="AI396" s="143"/>
      <c r="AJ396" s="143"/>
      <c r="AK396" s="143"/>
      <c r="AL396" s="143"/>
      <c r="AM396" s="143"/>
      <c r="AN396" s="143"/>
      <c r="AO396" s="143"/>
      <c r="AP396" s="143"/>
      <c r="AQ396" s="143"/>
      <c r="AR396" s="143"/>
      <c r="AS396" s="143"/>
      <c r="AT396" s="143"/>
      <c r="AU396" s="143"/>
      <c r="AV396" s="143"/>
      <c r="AW396" s="143"/>
      <c r="AX396" s="143"/>
      <c r="AY396" s="143"/>
      <c r="AZ396" s="143"/>
      <c r="BA396" s="143"/>
      <c r="BB396" s="143"/>
      <c r="BC396" s="143"/>
      <c r="BD396" s="143"/>
      <c r="BE396" s="143"/>
      <c r="BF396" s="143"/>
      <c r="BG396" s="143"/>
      <c r="BH396" s="143"/>
      <c r="BI396" s="143"/>
      <c r="BJ396" s="143"/>
      <c r="BK396" s="181"/>
      <c r="BL396" s="181"/>
      <c r="BM396" s="181"/>
      <c r="BN396" s="181"/>
      <c r="BO396" s="181"/>
      <c r="BP396" s="181"/>
      <c r="BQ396" s="181"/>
      <c r="BR396" s="181"/>
      <c r="BS396" s="181"/>
      <c r="BT396" s="181"/>
      <c r="BU396" s="181"/>
      <c r="BV396" s="283"/>
      <c r="BW396" s="283"/>
      <c r="BX396" s="283"/>
      <c r="BY396" s="283"/>
      <c r="BZ396" s="181"/>
      <c r="CA396" s="181"/>
      <c r="CB396" s="181"/>
      <c r="CC396" s="181"/>
      <c r="CD396" s="181"/>
      <c r="CE396" s="181"/>
      <c r="CF396" s="181"/>
      <c r="CG396" s="181"/>
    </row>
    <row r="397" spans="3:85" s="202" customFormat="1">
      <c r="C397" s="55"/>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55"/>
      <c r="AD397" s="143"/>
      <c r="AE397" s="143"/>
      <c r="AF397" s="143"/>
      <c r="AG397" s="143"/>
      <c r="AH397" s="143"/>
      <c r="AI397" s="143"/>
      <c r="AJ397" s="143"/>
      <c r="AK397" s="143"/>
      <c r="AL397" s="143"/>
      <c r="AM397" s="143"/>
      <c r="AN397" s="143"/>
      <c r="AO397" s="143"/>
      <c r="AP397" s="143"/>
      <c r="AQ397" s="143"/>
      <c r="AR397" s="143"/>
      <c r="AS397" s="143"/>
      <c r="AT397" s="143"/>
      <c r="AU397" s="143"/>
      <c r="AV397" s="143"/>
      <c r="AW397" s="143"/>
      <c r="AX397" s="143"/>
      <c r="AY397" s="143"/>
      <c r="AZ397" s="143"/>
      <c r="BA397" s="143"/>
      <c r="BB397" s="143"/>
      <c r="BC397" s="143"/>
      <c r="BD397" s="143"/>
      <c r="BE397" s="143"/>
      <c r="BF397" s="143"/>
      <c r="BG397" s="143"/>
      <c r="BH397" s="143"/>
      <c r="BI397" s="143"/>
      <c r="BJ397" s="143"/>
      <c r="BK397" s="181"/>
      <c r="BL397" s="181"/>
      <c r="BM397" s="181"/>
      <c r="BN397" s="181"/>
      <c r="BO397" s="181"/>
      <c r="BP397" s="181"/>
      <c r="BQ397" s="181"/>
      <c r="BR397" s="181"/>
      <c r="BS397" s="181"/>
      <c r="BT397" s="181"/>
      <c r="BU397" s="181"/>
      <c r="BV397" s="283"/>
      <c r="BW397" s="283"/>
      <c r="BX397" s="283"/>
      <c r="BY397" s="283"/>
      <c r="BZ397" s="181"/>
      <c r="CA397" s="181"/>
      <c r="CB397" s="181"/>
      <c r="CC397" s="181"/>
      <c r="CD397" s="181"/>
      <c r="CE397" s="181"/>
      <c r="CF397" s="181"/>
      <c r="CG397" s="181"/>
    </row>
    <row r="398" spans="3:85" s="202" customFormat="1">
      <c r="C398" s="55"/>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55"/>
      <c r="AD398" s="143"/>
      <c r="AE398" s="143"/>
      <c r="AF398" s="143"/>
      <c r="AG398" s="143"/>
      <c r="AH398" s="143"/>
      <c r="AI398" s="143"/>
      <c r="AJ398" s="143"/>
      <c r="AK398" s="143"/>
      <c r="AL398" s="143"/>
      <c r="AM398" s="143"/>
      <c r="AN398" s="143"/>
      <c r="AO398" s="143"/>
      <c r="AP398" s="143"/>
      <c r="AQ398" s="143"/>
      <c r="AR398" s="143"/>
      <c r="AS398" s="143"/>
      <c r="AT398" s="143"/>
      <c r="AU398" s="143"/>
      <c r="AV398" s="143"/>
      <c r="AW398" s="143"/>
      <c r="AX398" s="143"/>
      <c r="AY398" s="143"/>
      <c r="AZ398" s="143"/>
      <c r="BA398" s="143"/>
      <c r="BB398" s="143"/>
      <c r="BC398" s="143"/>
      <c r="BD398" s="143"/>
      <c r="BE398" s="143"/>
      <c r="BF398" s="143"/>
      <c r="BG398" s="143"/>
      <c r="BH398" s="143"/>
      <c r="BI398" s="143"/>
      <c r="BJ398" s="143"/>
      <c r="BK398" s="181"/>
      <c r="BL398" s="181"/>
      <c r="BM398" s="181"/>
      <c r="BN398" s="181"/>
      <c r="BO398" s="181"/>
      <c r="BP398" s="181"/>
      <c r="BQ398" s="181"/>
      <c r="BR398" s="181"/>
      <c r="BS398" s="181"/>
      <c r="BT398" s="181"/>
      <c r="BU398" s="181"/>
      <c r="BV398" s="283"/>
      <c r="BW398" s="283"/>
      <c r="BX398" s="283"/>
      <c r="BY398" s="283"/>
      <c r="BZ398" s="181"/>
      <c r="CA398" s="181"/>
      <c r="CB398" s="181"/>
      <c r="CC398" s="181"/>
      <c r="CD398" s="181"/>
      <c r="CE398" s="181"/>
      <c r="CF398" s="181"/>
      <c r="CG398" s="181"/>
    </row>
    <row r="399" spans="3:85" s="202" customFormat="1">
      <c r="C399" s="55"/>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55"/>
      <c r="AD399" s="143"/>
      <c r="AE399" s="143"/>
      <c r="AF399" s="143"/>
      <c r="AG399" s="143"/>
      <c r="AH399" s="143"/>
      <c r="AI399" s="143"/>
      <c r="AJ399" s="143"/>
      <c r="AK399" s="143"/>
      <c r="AL399" s="143"/>
      <c r="AM399" s="143"/>
      <c r="AN399" s="143"/>
      <c r="AO399" s="143"/>
      <c r="AP399" s="143"/>
      <c r="AQ399" s="143"/>
      <c r="AR399" s="143"/>
      <c r="AS399" s="143"/>
      <c r="AT399" s="143"/>
      <c r="AU399" s="143"/>
      <c r="AV399" s="143"/>
      <c r="AW399" s="143"/>
      <c r="AX399" s="143"/>
      <c r="AY399" s="143"/>
      <c r="AZ399" s="143"/>
      <c r="BA399" s="143"/>
      <c r="BB399" s="143"/>
      <c r="BC399" s="143"/>
      <c r="BD399" s="143"/>
      <c r="BE399" s="143"/>
      <c r="BF399" s="143"/>
      <c r="BG399" s="143"/>
      <c r="BH399" s="143"/>
      <c r="BI399" s="143"/>
      <c r="BJ399" s="143"/>
      <c r="BK399" s="181"/>
      <c r="BL399" s="181"/>
      <c r="BM399" s="181"/>
      <c r="BN399" s="181"/>
      <c r="BO399" s="181"/>
      <c r="BP399" s="181"/>
      <c r="BQ399" s="181"/>
      <c r="BR399" s="181"/>
      <c r="BS399" s="181"/>
      <c r="BT399" s="181"/>
      <c r="BU399" s="181"/>
      <c r="BV399" s="283"/>
      <c r="BW399" s="283"/>
      <c r="BX399" s="283"/>
      <c r="BY399" s="283"/>
      <c r="BZ399" s="181"/>
      <c r="CA399" s="181"/>
      <c r="CB399" s="181"/>
      <c r="CC399" s="181"/>
      <c r="CD399" s="181"/>
      <c r="CE399" s="181"/>
      <c r="CF399" s="181"/>
      <c r="CG399" s="181"/>
    </row>
    <row r="400" spans="3:85" s="202" customFormat="1">
      <c r="C400" s="55"/>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55"/>
      <c r="AD400" s="143"/>
      <c r="AE400" s="143"/>
      <c r="AF400" s="143"/>
      <c r="AG400" s="143"/>
      <c r="AH400" s="143"/>
      <c r="AI400" s="143"/>
      <c r="AJ400" s="143"/>
      <c r="AK400" s="143"/>
      <c r="AL400" s="143"/>
      <c r="AM400" s="143"/>
      <c r="AN400" s="143"/>
      <c r="AO400" s="143"/>
      <c r="AP400" s="143"/>
      <c r="AQ400" s="143"/>
      <c r="AR400" s="143"/>
      <c r="AS400" s="143"/>
      <c r="AT400" s="143"/>
      <c r="AU400" s="143"/>
      <c r="AV400" s="143"/>
      <c r="AW400" s="143"/>
      <c r="AX400" s="143"/>
      <c r="AY400" s="143"/>
      <c r="AZ400" s="143"/>
      <c r="BA400" s="143"/>
      <c r="BB400" s="143"/>
      <c r="BC400" s="143"/>
      <c r="BD400" s="143"/>
      <c r="BE400" s="143"/>
      <c r="BF400" s="143"/>
      <c r="BG400" s="143"/>
      <c r="BH400" s="143"/>
      <c r="BI400" s="143"/>
      <c r="BJ400" s="143"/>
      <c r="BK400" s="181"/>
      <c r="BL400" s="181"/>
      <c r="BM400" s="181"/>
      <c r="BN400" s="181"/>
      <c r="BO400" s="181"/>
      <c r="BP400" s="181"/>
      <c r="BQ400" s="181"/>
      <c r="BR400" s="181"/>
      <c r="BS400" s="181"/>
      <c r="BT400" s="181"/>
      <c r="BU400" s="181"/>
      <c r="BV400" s="283"/>
      <c r="BW400" s="283"/>
      <c r="BX400" s="283"/>
      <c r="BY400" s="283"/>
      <c r="BZ400" s="181"/>
      <c r="CA400" s="181"/>
      <c r="CB400" s="181"/>
      <c r="CC400" s="181"/>
      <c r="CD400" s="181"/>
      <c r="CE400" s="181"/>
      <c r="CF400" s="181"/>
      <c r="CG400" s="181"/>
    </row>
    <row r="401" spans="3:85" s="202" customFormat="1">
      <c r="C401" s="55"/>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55"/>
      <c r="AD401" s="143"/>
      <c r="AE401" s="143"/>
      <c r="AF401" s="143"/>
      <c r="AG401" s="143"/>
      <c r="AH401" s="143"/>
      <c r="AI401" s="143"/>
      <c r="AJ401" s="143"/>
      <c r="AK401" s="143"/>
      <c r="AL401" s="143"/>
      <c r="AM401" s="143"/>
      <c r="AN401" s="143"/>
      <c r="AO401" s="143"/>
      <c r="AP401" s="143"/>
      <c r="AQ401" s="143"/>
      <c r="AR401" s="143"/>
      <c r="AS401" s="143"/>
      <c r="AT401" s="143"/>
      <c r="AU401" s="143"/>
      <c r="AV401" s="143"/>
      <c r="AW401" s="143"/>
      <c r="AX401" s="143"/>
      <c r="AY401" s="143"/>
      <c r="AZ401" s="143"/>
      <c r="BA401" s="143"/>
      <c r="BB401" s="143"/>
      <c r="BC401" s="143"/>
      <c r="BD401" s="143"/>
      <c r="BE401" s="143"/>
      <c r="BF401" s="143"/>
      <c r="BG401" s="143"/>
      <c r="BH401" s="143"/>
      <c r="BI401" s="143"/>
      <c r="BJ401" s="143"/>
      <c r="BK401" s="181"/>
      <c r="BL401" s="181"/>
      <c r="BM401" s="181"/>
      <c r="BN401" s="181"/>
      <c r="BO401" s="181"/>
      <c r="BP401" s="181"/>
      <c r="BQ401" s="181"/>
      <c r="BR401" s="181"/>
      <c r="BS401" s="181"/>
      <c r="BT401" s="181"/>
      <c r="BU401" s="181"/>
      <c r="BV401" s="283"/>
      <c r="BW401" s="283"/>
      <c r="BX401" s="283"/>
      <c r="BY401" s="283"/>
      <c r="BZ401" s="181"/>
      <c r="CA401" s="181"/>
      <c r="CB401" s="181"/>
      <c r="CC401" s="181"/>
      <c r="CD401" s="181"/>
      <c r="CE401" s="181"/>
      <c r="CF401" s="181"/>
      <c r="CG401" s="181"/>
    </row>
    <row r="402" spans="3:85" s="202" customFormat="1">
      <c r="C402" s="55"/>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55"/>
      <c r="AD402" s="143"/>
      <c r="AE402" s="143"/>
      <c r="AF402" s="143"/>
      <c r="AG402" s="143"/>
      <c r="AH402" s="143"/>
      <c r="AI402" s="143"/>
      <c r="AJ402" s="143"/>
      <c r="AK402" s="143"/>
      <c r="AL402" s="143"/>
      <c r="AM402" s="143"/>
      <c r="AN402" s="143"/>
      <c r="AO402" s="143"/>
      <c r="AP402" s="143"/>
      <c r="AQ402" s="143"/>
      <c r="AR402" s="143"/>
      <c r="AS402" s="143"/>
      <c r="AT402" s="143"/>
      <c r="AU402" s="143"/>
      <c r="AV402" s="143"/>
      <c r="AW402" s="143"/>
      <c r="AX402" s="143"/>
      <c r="AY402" s="143"/>
      <c r="AZ402" s="143"/>
      <c r="BA402" s="143"/>
      <c r="BB402" s="143"/>
      <c r="BC402" s="143"/>
      <c r="BD402" s="143"/>
      <c r="BE402" s="143"/>
      <c r="BF402" s="143"/>
      <c r="BG402" s="143"/>
      <c r="BH402" s="143"/>
      <c r="BI402" s="143"/>
      <c r="BJ402" s="143"/>
      <c r="BK402" s="181"/>
      <c r="BL402" s="181"/>
      <c r="BM402" s="181"/>
      <c r="BN402" s="181"/>
      <c r="BO402" s="181"/>
      <c r="BP402" s="181"/>
      <c r="BQ402" s="181"/>
      <c r="BR402" s="181"/>
      <c r="BS402" s="181"/>
      <c r="BT402" s="181"/>
      <c r="BU402" s="181"/>
      <c r="BV402" s="283"/>
      <c r="BW402" s="283"/>
      <c r="BX402" s="283"/>
      <c r="BY402" s="283"/>
      <c r="BZ402" s="181"/>
      <c r="CA402" s="181"/>
      <c r="CB402" s="181"/>
      <c r="CC402" s="181"/>
      <c r="CD402" s="181"/>
      <c r="CE402" s="181"/>
      <c r="CF402" s="181"/>
      <c r="CG402" s="181"/>
    </row>
    <row r="403" spans="3:85" s="202" customFormat="1">
      <c r="C403" s="55"/>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55"/>
      <c r="AD403" s="143"/>
      <c r="AE403" s="143"/>
      <c r="AF403" s="143"/>
      <c r="AG403" s="143"/>
      <c r="AH403" s="143"/>
      <c r="AI403" s="143"/>
      <c r="AJ403" s="143"/>
      <c r="AK403" s="143"/>
      <c r="AL403" s="143"/>
      <c r="AM403" s="143"/>
      <c r="AN403" s="143"/>
      <c r="AO403" s="143"/>
      <c r="AP403" s="143"/>
      <c r="AQ403" s="143"/>
      <c r="AR403" s="143"/>
      <c r="AS403" s="143"/>
      <c r="AT403" s="143"/>
      <c r="AU403" s="143"/>
      <c r="AV403" s="143"/>
      <c r="AW403" s="143"/>
      <c r="AX403" s="143"/>
      <c r="AY403" s="143"/>
      <c r="AZ403" s="143"/>
      <c r="BA403" s="143"/>
      <c r="BB403" s="143"/>
      <c r="BC403" s="143"/>
      <c r="BD403" s="143"/>
      <c r="BE403" s="143"/>
      <c r="BF403" s="143"/>
      <c r="BG403" s="143"/>
      <c r="BH403" s="143"/>
      <c r="BI403" s="143"/>
      <c r="BJ403" s="143"/>
      <c r="BK403" s="181"/>
      <c r="BL403" s="181"/>
      <c r="BM403" s="181"/>
      <c r="BN403" s="181"/>
      <c r="BO403" s="181"/>
      <c r="BP403" s="181"/>
      <c r="BQ403" s="181"/>
      <c r="BR403" s="181"/>
      <c r="BS403" s="181"/>
      <c r="BT403" s="181"/>
      <c r="BU403" s="181"/>
      <c r="BV403" s="283"/>
      <c r="BW403" s="283"/>
      <c r="BX403" s="283"/>
      <c r="BY403" s="283"/>
      <c r="BZ403" s="181"/>
      <c r="CA403" s="181"/>
      <c r="CB403" s="181"/>
      <c r="CC403" s="181"/>
      <c r="CD403" s="181"/>
      <c r="CE403" s="181"/>
      <c r="CF403" s="181"/>
      <c r="CG403" s="181"/>
    </row>
    <row r="404" spans="3:85" s="202" customFormat="1">
      <c r="C404" s="55"/>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55"/>
      <c r="AD404" s="143"/>
      <c r="AE404" s="143"/>
      <c r="AF404" s="143"/>
      <c r="AG404" s="143"/>
      <c r="AH404" s="143"/>
      <c r="AI404" s="143"/>
      <c r="AJ404" s="143"/>
      <c r="AK404" s="143"/>
      <c r="AL404" s="143"/>
      <c r="AM404" s="143"/>
      <c r="AN404" s="143"/>
      <c r="AO404" s="143"/>
      <c r="AP404" s="143"/>
      <c r="AQ404" s="143"/>
      <c r="AR404" s="143"/>
      <c r="AS404" s="143"/>
      <c r="AT404" s="143"/>
      <c r="AU404" s="143"/>
      <c r="AV404" s="143"/>
      <c r="AW404" s="143"/>
      <c r="AX404" s="143"/>
      <c r="AY404" s="143"/>
      <c r="AZ404" s="143"/>
      <c r="BA404" s="143"/>
      <c r="BB404" s="143"/>
      <c r="BC404" s="143"/>
      <c r="BD404" s="143"/>
      <c r="BE404" s="143"/>
      <c r="BF404" s="143"/>
      <c r="BG404" s="143"/>
      <c r="BH404" s="143"/>
      <c r="BI404" s="143"/>
      <c r="BJ404" s="143"/>
      <c r="BK404" s="181"/>
      <c r="BL404" s="181"/>
      <c r="BM404" s="181"/>
      <c r="BN404" s="181"/>
      <c r="BO404" s="181"/>
      <c r="BP404" s="181"/>
      <c r="BQ404" s="181"/>
      <c r="BR404" s="181"/>
      <c r="BS404" s="181"/>
      <c r="BT404" s="181"/>
      <c r="BU404" s="181"/>
      <c r="BV404" s="283"/>
      <c r="BW404" s="283"/>
      <c r="BX404" s="283"/>
      <c r="BY404" s="283"/>
      <c r="BZ404" s="181"/>
      <c r="CA404" s="181"/>
      <c r="CB404" s="181"/>
      <c r="CC404" s="181"/>
      <c r="CD404" s="181"/>
      <c r="CE404" s="181"/>
      <c r="CF404" s="181"/>
      <c r="CG404" s="181"/>
    </row>
    <row r="405" spans="3:85" s="202" customFormat="1">
      <c r="C405" s="55"/>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55"/>
      <c r="AD405" s="143"/>
      <c r="AE405" s="143"/>
      <c r="AF405" s="143"/>
      <c r="AG405" s="143"/>
      <c r="AH405" s="143"/>
      <c r="AI405" s="143"/>
      <c r="AJ405" s="143"/>
      <c r="AK405" s="143"/>
      <c r="AL405" s="143"/>
      <c r="AM405" s="143"/>
      <c r="AN405" s="143"/>
      <c r="AO405" s="143"/>
      <c r="AP405" s="143"/>
      <c r="AQ405" s="143"/>
      <c r="AR405" s="143"/>
      <c r="AS405" s="143"/>
      <c r="AT405" s="143"/>
      <c r="AU405" s="143"/>
      <c r="AV405" s="143"/>
      <c r="AW405" s="143"/>
      <c r="AX405" s="143"/>
      <c r="AY405" s="143"/>
      <c r="AZ405" s="143"/>
      <c r="BA405" s="143"/>
      <c r="BB405" s="143"/>
      <c r="BC405" s="143"/>
      <c r="BD405" s="143"/>
      <c r="BE405" s="143"/>
      <c r="BF405" s="143"/>
      <c r="BG405" s="143"/>
      <c r="BH405" s="143"/>
      <c r="BI405" s="143"/>
      <c r="BJ405" s="143"/>
      <c r="BK405" s="181"/>
      <c r="BL405" s="181"/>
      <c r="BM405" s="181"/>
      <c r="BN405" s="181"/>
      <c r="BO405" s="181"/>
      <c r="BP405" s="181"/>
      <c r="BQ405" s="181"/>
      <c r="BR405" s="181"/>
      <c r="BS405" s="181"/>
      <c r="BT405" s="181"/>
      <c r="BU405" s="181"/>
      <c r="BV405" s="283"/>
      <c r="BW405" s="283"/>
      <c r="BX405" s="283"/>
      <c r="BY405" s="283"/>
      <c r="BZ405" s="181"/>
      <c r="CA405" s="181"/>
      <c r="CB405" s="181"/>
      <c r="CC405" s="181"/>
      <c r="CD405" s="181"/>
      <c r="CE405" s="181"/>
      <c r="CF405" s="181"/>
      <c r="CG405" s="181"/>
    </row>
    <row r="406" spans="3:85" s="202" customFormat="1">
      <c r="C406" s="55"/>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55"/>
      <c r="AD406" s="143"/>
      <c r="AE406" s="143"/>
      <c r="AF406" s="143"/>
      <c r="AG406" s="143"/>
      <c r="AH406" s="143"/>
      <c r="AI406" s="143"/>
      <c r="AJ406" s="143"/>
      <c r="AK406" s="143"/>
      <c r="AL406" s="143"/>
      <c r="AM406" s="143"/>
      <c r="AN406" s="143"/>
      <c r="AO406" s="143"/>
      <c r="AP406" s="143"/>
      <c r="AQ406" s="143"/>
      <c r="AR406" s="143"/>
      <c r="AS406" s="143"/>
      <c r="AT406" s="143"/>
      <c r="AU406" s="143"/>
      <c r="AV406" s="143"/>
      <c r="AW406" s="143"/>
      <c r="AX406" s="143"/>
      <c r="AY406" s="143"/>
      <c r="AZ406" s="143"/>
      <c r="BA406" s="143"/>
      <c r="BB406" s="143"/>
      <c r="BC406" s="143"/>
      <c r="BD406" s="143"/>
      <c r="BE406" s="143"/>
      <c r="BF406" s="143"/>
      <c r="BG406" s="143"/>
      <c r="BH406" s="143"/>
      <c r="BI406" s="143"/>
      <c r="BJ406" s="143"/>
      <c r="BK406" s="181"/>
      <c r="BL406" s="181"/>
      <c r="BM406" s="181"/>
      <c r="BN406" s="181"/>
      <c r="BO406" s="181"/>
      <c r="BP406" s="181"/>
      <c r="BQ406" s="181"/>
      <c r="BR406" s="181"/>
      <c r="BS406" s="181"/>
      <c r="BT406" s="181"/>
      <c r="BU406" s="181"/>
      <c r="BV406" s="283"/>
      <c r="BW406" s="283"/>
      <c r="BX406" s="283"/>
      <c r="BY406" s="283"/>
      <c r="BZ406" s="181"/>
      <c r="CA406" s="181"/>
      <c r="CB406" s="181"/>
      <c r="CC406" s="181"/>
      <c r="CD406" s="181"/>
      <c r="CE406" s="181"/>
      <c r="CF406" s="181"/>
      <c r="CG406" s="181"/>
    </row>
    <row r="407" spans="3:85" s="202" customFormat="1">
      <c r="C407" s="55"/>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55"/>
      <c r="AD407" s="143"/>
      <c r="AE407" s="143"/>
      <c r="AF407" s="143"/>
      <c r="AG407" s="143"/>
      <c r="AH407" s="143"/>
      <c r="AI407" s="143"/>
      <c r="AJ407" s="143"/>
      <c r="AK407" s="143"/>
      <c r="AL407" s="143"/>
      <c r="AM407" s="143"/>
      <c r="AN407" s="143"/>
      <c r="AO407" s="143"/>
      <c r="AP407" s="143"/>
      <c r="AQ407" s="143"/>
      <c r="AR407" s="143"/>
      <c r="AS407" s="143"/>
      <c r="AT407" s="143"/>
      <c r="AU407" s="143"/>
      <c r="AV407" s="143"/>
      <c r="AW407" s="143"/>
      <c r="AX407" s="143"/>
      <c r="AY407" s="143"/>
      <c r="AZ407" s="143"/>
      <c r="BA407" s="143"/>
      <c r="BB407" s="143"/>
      <c r="BC407" s="143"/>
      <c r="BD407" s="143"/>
      <c r="BE407" s="143"/>
      <c r="BF407" s="143"/>
      <c r="BG407" s="143"/>
      <c r="BH407" s="143"/>
      <c r="BI407" s="143"/>
      <c r="BJ407" s="143"/>
      <c r="BK407" s="181"/>
      <c r="BL407" s="181"/>
      <c r="BM407" s="181"/>
      <c r="BN407" s="181"/>
      <c r="BO407" s="181"/>
      <c r="BP407" s="181"/>
      <c r="BQ407" s="181"/>
      <c r="BR407" s="181"/>
      <c r="BS407" s="181"/>
      <c r="BT407" s="181"/>
      <c r="BU407" s="181"/>
      <c r="BV407" s="283"/>
      <c r="BW407" s="283"/>
      <c r="BX407" s="283"/>
      <c r="BY407" s="283"/>
      <c r="BZ407" s="181"/>
      <c r="CA407" s="181"/>
      <c r="CB407" s="181"/>
      <c r="CC407" s="181"/>
      <c r="CD407" s="181"/>
      <c r="CE407" s="181"/>
      <c r="CF407" s="181"/>
      <c r="CG407" s="181"/>
    </row>
    <row r="408" spans="3:85" s="202" customFormat="1">
      <c r="C408" s="55"/>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55"/>
      <c r="AD408" s="143"/>
      <c r="AE408" s="143"/>
      <c r="AF408" s="143"/>
      <c r="AG408" s="143"/>
      <c r="AH408" s="143"/>
      <c r="AI408" s="143"/>
      <c r="AJ408" s="143"/>
      <c r="AK408" s="143"/>
      <c r="AL408" s="143"/>
      <c r="AM408" s="143"/>
      <c r="AN408" s="143"/>
      <c r="AO408" s="143"/>
      <c r="AP408" s="143"/>
      <c r="AQ408" s="143"/>
      <c r="AR408" s="143"/>
      <c r="AS408" s="143"/>
      <c r="AT408" s="143"/>
      <c r="AU408" s="143"/>
      <c r="AV408" s="143"/>
      <c r="AW408" s="143"/>
      <c r="AX408" s="143"/>
      <c r="AY408" s="143"/>
      <c r="AZ408" s="143"/>
      <c r="BA408" s="143"/>
      <c r="BB408" s="143"/>
      <c r="BC408" s="143"/>
      <c r="BD408" s="143"/>
      <c r="BE408" s="143"/>
      <c r="BF408" s="143"/>
      <c r="BG408" s="143"/>
      <c r="BH408" s="143"/>
      <c r="BI408" s="143"/>
      <c r="BJ408" s="143"/>
      <c r="BK408" s="181"/>
      <c r="BL408" s="181"/>
      <c r="BM408" s="181"/>
      <c r="BN408" s="181"/>
      <c r="BO408" s="181"/>
      <c r="BP408" s="181"/>
      <c r="BQ408" s="181"/>
      <c r="BR408" s="181"/>
      <c r="BS408" s="181"/>
      <c r="BT408" s="181"/>
      <c r="BU408" s="181"/>
      <c r="BV408" s="283"/>
      <c r="BW408" s="283"/>
      <c r="BX408" s="283"/>
      <c r="BY408" s="283"/>
      <c r="BZ408" s="181"/>
      <c r="CA408" s="181"/>
      <c r="CB408" s="181"/>
      <c r="CC408" s="181"/>
      <c r="CD408" s="181"/>
      <c r="CE408" s="181"/>
      <c r="CF408" s="181"/>
      <c r="CG408" s="181"/>
    </row>
    <row r="409" spans="3:85" s="202" customFormat="1">
      <c r="C409" s="55"/>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55"/>
      <c r="AD409" s="143"/>
      <c r="AE409" s="143"/>
      <c r="AF409" s="143"/>
      <c r="AG409" s="143"/>
      <c r="AH409" s="143"/>
      <c r="AI409" s="143"/>
      <c r="AJ409" s="143"/>
      <c r="AK409" s="143"/>
      <c r="AL409" s="143"/>
      <c r="AM409" s="143"/>
      <c r="AN409" s="143"/>
      <c r="AO409" s="143"/>
      <c r="AP409" s="143"/>
      <c r="AQ409" s="143"/>
      <c r="AR409" s="143"/>
      <c r="AS409" s="143"/>
      <c r="AT409" s="143"/>
      <c r="AU409" s="143"/>
      <c r="AV409" s="143"/>
      <c r="AW409" s="143"/>
      <c r="AX409" s="143"/>
      <c r="AY409" s="143"/>
      <c r="AZ409" s="143"/>
      <c r="BA409" s="143"/>
      <c r="BB409" s="143"/>
      <c r="BC409" s="143"/>
      <c r="BD409" s="143"/>
      <c r="BE409" s="143"/>
      <c r="BF409" s="143"/>
      <c r="BG409" s="143"/>
      <c r="BH409" s="143"/>
      <c r="BI409" s="143"/>
      <c r="BJ409" s="143"/>
      <c r="BK409" s="181"/>
      <c r="BL409" s="181"/>
      <c r="BM409" s="181"/>
      <c r="BN409" s="181"/>
      <c r="BO409" s="181"/>
      <c r="BP409" s="181"/>
      <c r="BQ409" s="181"/>
      <c r="BR409" s="181"/>
      <c r="BS409" s="181"/>
      <c r="BT409" s="181"/>
      <c r="BU409" s="181"/>
      <c r="BV409" s="283"/>
      <c r="BW409" s="283"/>
      <c r="BX409" s="283"/>
      <c r="BY409" s="283"/>
      <c r="BZ409" s="181"/>
      <c r="CA409" s="181"/>
      <c r="CB409" s="181"/>
      <c r="CC409" s="181"/>
      <c r="CD409" s="181"/>
      <c r="CE409" s="181"/>
      <c r="CF409" s="181"/>
      <c r="CG409" s="181"/>
    </row>
    <row r="410" spans="3:85" s="202" customFormat="1">
      <c r="C410" s="55"/>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55"/>
      <c r="AD410" s="143"/>
      <c r="AE410" s="143"/>
      <c r="AF410" s="143"/>
      <c r="AG410" s="143"/>
      <c r="AH410" s="143"/>
      <c r="AI410" s="143"/>
      <c r="AJ410" s="143"/>
      <c r="AK410" s="143"/>
      <c r="AL410" s="143"/>
      <c r="AM410" s="143"/>
      <c r="AN410" s="143"/>
      <c r="AO410" s="143"/>
      <c r="AP410" s="143"/>
      <c r="AQ410" s="143"/>
      <c r="AR410" s="143"/>
      <c r="AS410" s="143"/>
      <c r="AT410" s="143"/>
      <c r="AU410" s="143"/>
      <c r="AV410" s="143"/>
      <c r="AW410" s="143"/>
      <c r="AX410" s="143"/>
      <c r="AY410" s="143"/>
      <c r="AZ410" s="143"/>
      <c r="BA410" s="143"/>
      <c r="BB410" s="143"/>
      <c r="BC410" s="143"/>
      <c r="BD410" s="143"/>
      <c r="BE410" s="143"/>
      <c r="BF410" s="143"/>
      <c r="BG410" s="143"/>
      <c r="BH410" s="143"/>
      <c r="BI410" s="143"/>
      <c r="BJ410" s="143"/>
      <c r="BK410" s="181"/>
      <c r="BL410" s="181"/>
      <c r="BM410" s="181"/>
      <c r="BN410" s="181"/>
      <c r="BO410" s="181"/>
      <c r="BP410" s="181"/>
      <c r="BQ410" s="181"/>
      <c r="BR410" s="181"/>
      <c r="BS410" s="181"/>
      <c r="BT410" s="181"/>
      <c r="BU410" s="181"/>
      <c r="BV410" s="283"/>
      <c r="BW410" s="283"/>
      <c r="BX410" s="283"/>
      <c r="BY410" s="283"/>
      <c r="BZ410" s="181"/>
      <c r="CA410" s="181"/>
      <c r="CB410" s="181"/>
      <c r="CC410" s="181"/>
      <c r="CD410" s="181"/>
      <c r="CE410" s="181"/>
      <c r="CF410" s="181"/>
      <c r="CG410" s="181"/>
    </row>
    <row r="411" spans="3:85" s="202" customFormat="1">
      <c r="C411" s="55"/>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55"/>
      <c r="AD411" s="143"/>
      <c r="AE411" s="143"/>
      <c r="AF411" s="143"/>
      <c r="AG411" s="143"/>
      <c r="AH411" s="143"/>
      <c r="AI411" s="143"/>
      <c r="AJ411" s="143"/>
      <c r="AK411" s="143"/>
      <c r="AL411" s="143"/>
      <c r="AM411" s="143"/>
      <c r="AN411" s="143"/>
      <c r="AO411" s="143"/>
      <c r="AP411" s="143"/>
      <c r="AQ411" s="143"/>
      <c r="AR411" s="143"/>
      <c r="AS411" s="143"/>
      <c r="AT411" s="143"/>
      <c r="AU411" s="143"/>
      <c r="AV411" s="143"/>
      <c r="AW411" s="143"/>
      <c r="AX411" s="143"/>
      <c r="AY411" s="143"/>
      <c r="AZ411" s="143"/>
      <c r="BA411" s="143"/>
      <c r="BB411" s="143"/>
      <c r="BC411" s="143"/>
      <c r="BD411" s="143"/>
      <c r="BE411" s="143"/>
      <c r="BF411" s="143"/>
      <c r="BG411" s="143"/>
      <c r="BH411" s="143"/>
      <c r="BI411" s="143"/>
      <c r="BJ411" s="143"/>
      <c r="BK411" s="181"/>
      <c r="BL411" s="181"/>
      <c r="BM411" s="181"/>
      <c r="BN411" s="181"/>
      <c r="BO411" s="181"/>
      <c r="BP411" s="181"/>
      <c r="BQ411" s="181"/>
      <c r="BR411" s="181"/>
      <c r="BS411" s="181"/>
      <c r="BT411" s="181"/>
      <c r="BU411" s="181"/>
      <c r="BV411" s="283"/>
      <c r="BW411" s="283"/>
      <c r="BX411" s="283"/>
      <c r="BY411" s="283"/>
      <c r="BZ411" s="181"/>
      <c r="CA411" s="181"/>
      <c r="CB411" s="181"/>
      <c r="CC411" s="181"/>
      <c r="CD411" s="181"/>
      <c r="CE411" s="181"/>
      <c r="CF411" s="181"/>
      <c r="CG411" s="181"/>
    </row>
    <row r="412" spans="3:85" s="202" customFormat="1">
      <c r="C412" s="55"/>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55"/>
      <c r="AD412" s="143"/>
      <c r="AE412" s="143"/>
      <c r="AF412" s="143"/>
      <c r="AG412" s="143"/>
      <c r="AH412" s="143"/>
      <c r="AI412" s="143"/>
      <c r="AJ412" s="143"/>
      <c r="AK412" s="143"/>
      <c r="AL412" s="143"/>
      <c r="AM412" s="143"/>
      <c r="AN412" s="143"/>
      <c r="AO412" s="143"/>
      <c r="AP412" s="143"/>
      <c r="AQ412" s="143"/>
      <c r="AR412" s="143"/>
      <c r="AS412" s="143"/>
      <c r="AT412" s="143"/>
      <c r="AU412" s="143"/>
      <c r="AV412" s="143"/>
      <c r="AW412" s="143"/>
      <c r="AX412" s="143"/>
      <c r="AY412" s="143"/>
      <c r="AZ412" s="143"/>
      <c r="BA412" s="143"/>
      <c r="BB412" s="143"/>
      <c r="BC412" s="143"/>
      <c r="BD412" s="143"/>
      <c r="BE412" s="143"/>
      <c r="BF412" s="143"/>
      <c r="BG412" s="143"/>
      <c r="BH412" s="143"/>
      <c r="BI412" s="143"/>
      <c r="BJ412" s="143"/>
      <c r="BK412" s="181"/>
      <c r="BL412" s="181"/>
      <c r="BM412" s="181"/>
      <c r="BN412" s="181"/>
      <c r="BO412" s="181"/>
      <c r="BP412" s="181"/>
      <c r="BQ412" s="181"/>
      <c r="BR412" s="181"/>
      <c r="BS412" s="181"/>
      <c r="BT412" s="181"/>
      <c r="BU412" s="181"/>
      <c r="BV412" s="283"/>
      <c r="BW412" s="283"/>
      <c r="BX412" s="283"/>
      <c r="BY412" s="283"/>
      <c r="BZ412" s="181"/>
      <c r="CA412" s="181"/>
      <c r="CB412" s="181"/>
      <c r="CC412" s="181"/>
      <c r="CD412" s="181"/>
      <c r="CE412" s="181"/>
      <c r="CF412" s="181"/>
      <c r="CG412" s="181"/>
    </row>
    <row r="413" spans="3:85" s="202" customFormat="1">
      <c r="C413" s="55"/>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55"/>
      <c r="AD413" s="143"/>
      <c r="AE413" s="143"/>
      <c r="AF413" s="143"/>
      <c r="AG413" s="143"/>
      <c r="AH413" s="143"/>
      <c r="AI413" s="143"/>
      <c r="AJ413" s="143"/>
      <c r="AK413" s="143"/>
      <c r="AL413" s="143"/>
      <c r="AM413" s="143"/>
      <c r="AN413" s="143"/>
      <c r="AO413" s="143"/>
      <c r="AP413" s="143"/>
      <c r="AQ413" s="143"/>
      <c r="AR413" s="143"/>
      <c r="AS413" s="143"/>
      <c r="AT413" s="143"/>
      <c r="AU413" s="143"/>
      <c r="AV413" s="143"/>
      <c r="AW413" s="143"/>
      <c r="AX413" s="143"/>
      <c r="AY413" s="143"/>
      <c r="AZ413" s="143"/>
      <c r="BA413" s="143"/>
      <c r="BB413" s="143"/>
      <c r="BC413" s="143"/>
      <c r="BD413" s="143"/>
      <c r="BE413" s="143"/>
      <c r="BF413" s="143"/>
      <c r="BG413" s="143"/>
      <c r="BH413" s="143"/>
      <c r="BI413" s="143"/>
      <c r="BJ413" s="143"/>
      <c r="BK413" s="181"/>
      <c r="BL413" s="181"/>
      <c r="BM413" s="181"/>
      <c r="BN413" s="181"/>
      <c r="BO413" s="181"/>
      <c r="BP413" s="181"/>
      <c r="BQ413" s="181"/>
      <c r="BR413" s="181"/>
      <c r="BS413" s="181"/>
      <c r="BT413" s="181"/>
      <c r="BU413" s="181"/>
      <c r="BV413" s="283"/>
      <c r="BW413" s="283"/>
      <c r="BX413" s="283"/>
      <c r="BY413" s="283"/>
      <c r="BZ413" s="181"/>
      <c r="CA413" s="181"/>
      <c r="CB413" s="181"/>
      <c r="CC413" s="181"/>
      <c r="CD413" s="181"/>
      <c r="CE413" s="181"/>
      <c r="CF413" s="181"/>
      <c r="CG413" s="181"/>
    </row>
    <row r="414" spans="3:85" s="202" customFormat="1">
      <c r="C414" s="55"/>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55"/>
      <c r="AD414" s="143"/>
      <c r="AE414" s="143"/>
      <c r="AF414" s="143"/>
      <c r="AG414" s="143"/>
      <c r="AH414" s="143"/>
      <c r="AI414" s="143"/>
      <c r="AJ414" s="143"/>
      <c r="AK414" s="143"/>
      <c r="AL414" s="143"/>
      <c r="AM414" s="143"/>
      <c r="AN414" s="143"/>
      <c r="AO414" s="143"/>
      <c r="AP414" s="143"/>
      <c r="AQ414" s="143"/>
      <c r="AR414" s="143"/>
      <c r="AS414" s="143"/>
      <c r="AT414" s="143"/>
      <c r="AU414" s="143"/>
      <c r="AV414" s="143"/>
      <c r="AW414" s="143"/>
      <c r="AX414" s="143"/>
      <c r="AY414" s="143"/>
      <c r="AZ414" s="143"/>
      <c r="BA414" s="143"/>
      <c r="BB414" s="143"/>
      <c r="BC414" s="143"/>
      <c r="BD414" s="143"/>
      <c r="BE414" s="143"/>
      <c r="BF414" s="143"/>
      <c r="BG414" s="143"/>
      <c r="BH414" s="143"/>
      <c r="BI414" s="143"/>
      <c r="BJ414" s="143"/>
      <c r="BK414" s="181"/>
      <c r="BL414" s="181"/>
      <c r="BM414" s="181"/>
      <c r="BN414" s="181"/>
      <c r="BO414" s="181"/>
      <c r="BP414" s="181"/>
      <c r="BQ414" s="181"/>
      <c r="BR414" s="181"/>
      <c r="BS414" s="181"/>
      <c r="BT414" s="181"/>
      <c r="BU414" s="181"/>
      <c r="BV414" s="283"/>
      <c r="BW414" s="283"/>
      <c r="BX414" s="283"/>
      <c r="BY414" s="283"/>
      <c r="BZ414" s="181"/>
      <c r="CA414" s="181"/>
      <c r="CB414" s="181"/>
      <c r="CC414" s="181"/>
      <c r="CD414" s="181"/>
      <c r="CE414" s="181"/>
      <c r="CF414" s="181"/>
      <c r="CG414" s="181"/>
    </row>
    <row r="415" spans="3:85" s="202" customFormat="1">
      <c r="C415" s="55"/>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55"/>
      <c r="AD415" s="143"/>
      <c r="AE415" s="143"/>
      <c r="AF415" s="143"/>
      <c r="AG415" s="143"/>
      <c r="AH415" s="143"/>
      <c r="AI415" s="143"/>
      <c r="AJ415" s="143"/>
      <c r="AK415" s="143"/>
      <c r="AL415" s="143"/>
      <c r="AM415" s="143"/>
      <c r="AN415" s="143"/>
      <c r="AO415" s="143"/>
      <c r="AP415" s="143"/>
      <c r="AQ415" s="143"/>
      <c r="AR415" s="143"/>
      <c r="AS415" s="143"/>
      <c r="AT415" s="143"/>
      <c r="AU415" s="143"/>
      <c r="AV415" s="143"/>
      <c r="AW415" s="143"/>
      <c r="AX415" s="143"/>
      <c r="AY415" s="143"/>
      <c r="AZ415" s="143"/>
      <c r="BA415" s="143"/>
      <c r="BB415" s="143"/>
      <c r="BC415" s="143"/>
      <c r="BD415" s="143"/>
      <c r="BE415" s="143"/>
      <c r="BF415" s="143"/>
      <c r="BG415" s="143"/>
      <c r="BH415" s="143"/>
      <c r="BI415" s="143"/>
      <c r="BJ415" s="143"/>
      <c r="BK415" s="181"/>
      <c r="BL415" s="181"/>
      <c r="BM415" s="181"/>
      <c r="BN415" s="181"/>
      <c r="BO415" s="181"/>
      <c r="BP415" s="181"/>
      <c r="BQ415" s="181"/>
      <c r="BR415" s="181"/>
      <c r="BS415" s="181"/>
      <c r="BT415" s="181"/>
      <c r="BU415" s="181"/>
      <c r="BV415" s="283"/>
      <c r="BW415" s="283"/>
      <c r="BX415" s="283"/>
      <c r="BY415" s="283"/>
      <c r="BZ415" s="181"/>
      <c r="CA415" s="181"/>
      <c r="CB415" s="181"/>
      <c r="CC415" s="181"/>
      <c r="CD415" s="181"/>
      <c r="CE415" s="181"/>
      <c r="CF415" s="181"/>
      <c r="CG415" s="181"/>
    </row>
    <row r="416" spans="3:85" s="202" customFormat="1">
      <c r="C416" s="55"/>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55"/>
      <c r="AD416" s="143"/>
      <c r="AE416" s="143"/>
      <c r="AF416" s="143"/>
      <c r="AG416" s="143"/>
      <c r="AH416" s="143"/>
      <c r="AI416" s="143"/>
      <c r="AJ416" s="143"/>
      <c r="AK416" s="143"/>
      <c r="AL416" s="143"/>
      <c r="AM416" s="143"/>
      <c r="AN416" s="143"/>
      <c r="AO416" s="143"/>
      <c r="AP416" s="143"/>
      <c r="AQ416" s="143"/>
      <c r="AR416" s="143"/>
      <c r="AS416" s="143"/>
      <c r="AT416" s="143"/>
      <c r="AU416" s="143"/>
      <c r="AV416" s="143"/>
      <c r="AW416" s="143"/>
      <c r="AX416" s="143"/>
      <c r="AY416" s="143"/>
      <c r="AZ416" s="143"/>
      <c r="BA416" s="143"/>
      <c r="BB416" s="143"/>
      <c r="BC416" s="143"/>
      <c r="BD416" s="143"/>
      <c r="BE416" s="143"/>
      <c r="BF416" s="143"/>
      <c r="BG416" s="143"/>
      <c r="BH416" s="143"/>
      <c r="BI416" s="143"/>
      <c r="BJ416" s="143"/>
      <c r="BK416" s="181"/>
      <c r="BL416" s="181"/>
      <c r="BM416" s="181"/>
      <c r="BN416" s="181"/>
      <c r="BO416" s="181"/>
      <c r="BP416" s="181"/>
      <c r="BQ416" s="181"/>
      <c r="BR416" s="181"/>
      <c r="BS416" s="181"/>
      <c r="BT416" s="181"/>
      <c r="BU416" s="181"/>
      <c r="BV416" s="283"/>
      <c r="BW416" s="283"/>
      <c r="BX416" s="283"/>
      <c r="BY416" s="283"/>
      <c r="BZ416" s="181"/>
      <c r="CA416" s="181"/>
      <c r="CB416" s="181"/>
      <c r="CC416" s="181"/>
      <c r="CD416" s="181"/>
      <c r="CE416" s="181"/>
      <c r="CF416" s="181"/>
      <c r="CG416" s="181"/>
    </row>
    <row r="417" spans="3:85" s="202" customFormat="1">
      <c r="C417" s="55"/>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55"/>
      <c r="AD417" s="143"/>
      <c r="AE417" s="143"/>
      <c r="AF417" s="143"/>
      <c r="AG417" s="143"/>
      <c r="AH417" s="143"/>
      <c r="AI417" s="143"/>
      <c r="AJ417" s="143"/>
      <c r="AK417" s="143"/>
      <c r="AL417" s="143"/>
      <c r="AM417" s="143"/>
      <c r="AN417" s="143"/>
      <c r="AO417" s="143"/>
      <c r="AP417" s="143"/>
      <c r="AQ417" s="143"/>
      <c r="AR417" s="143"/>
      <c r="AS417" s="143"/>
      <c r="AT417" s="143"/>
      <c r="AU417" s="143"/>
      <c r="AV417" s="143"/>
      <c r="AW417" s="143"/>
      <c r="AX417" s="143"/>
      <c r="AY417" s="143"/>
      <c r="AZ417" s="143"/>
      <c r="BA417" s="143"/>
      <c r="BB417" s="143"/>
      <c r="BC417" s="143"/>
      <c r="BD417" s="143"/>
      <c r="BE417" s="143"/>
      <c r="BF417" s="143"/>
      <c r="BG417" s="143"/>
      <c r="BH417" s="143"/>
      <c r="BI417" s="143"/>
      <c r="BJ417" s="143"/>
      <c r="BK417" s="181"/>
      <c r="BL417" s="181"/>
      <c r="BM417" s="181"/>
      <c r="BN417" s="181"/>
      <c r="BO417" s="181"/>
      <c r="BP417" s="181"/>
      <c r="BQ417" s="181"/>
      <c r="BR417" s="181"/>
      <c r="BS417" s="181"/>
      <c r="BT417" s="181"/>
      <c r="BU417" s="181"/>
      <c r="BV417" s="283"/>
      <c r="BW417" s="283"/>
      <c r="BX417" s="283"/>
      <c r="BY417" s="283"/>
      <c r="BZ417" s="181"/>
      <c r="CA417" s="181"/>
      <c r="CB417" s="181"/>
      <c r="CC417" s="181"/>
      <c r="CD417" s="181"/>
      <c r="CE417" s="181"/>
      <c r="CF417" s="181"/>
      <c r="CG417" s="181"/>
    </row>
    <row r="418" spans="3:85" s="202" customFormat="1">
      <c r="C418" s="55"/>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55"/>
      <c r="AD418" s="143"/>
      <c r="AE418" s="143"/>
      <c r="AF418" s="143"/>
      <c r="AG418" s="143"/>
      <c r="AH418" s="143"/>
      <c r="AI418" s="143"/>
      <c r="AJ418" s="143"/>
      <c r="AK418" s="143"/>
      <c r="AL418" s="143"/>
      <c r="AM418" s="143"/>
      <c r="AN418" s="143"/>
      <c r="AO418" s="143"/>
      <c r="AP418" s="143"/>
      <c r="AQ418" s="143"/>
      <c r="AR418" s="143"/>
      <c r="AS418" s="143"/>
      <c r="AT418" s="143"/>
      <c r="AU418" s="143"/>
      <c r="AV418" s="143"/>
      <c r="AW418" s="143"/>
      <c r="AX418" s="143"/>
      <c r="AY418" s="143"/>
      <c r="AZ418" s="143"/>
      <c r="BA418" s="143"/>
      <c r="BB418" s="143"/>
      <c r="BC418" s="143"/>
      <c r="BD418" s="143"/>
      <c r="BE418" s="143"/>
      <c r="BF418" s="143"/>
      <c r="BG418" s="143"/>
      <c r="BH418" s="143"/>
      <c r="BI418" s="143"/>
      <c r="BJ418" s="143"/>
      <c r="BK418" s="181"/>
      <c r="BL418" s="181"/>
      <c r="BM418" s="181"/>
      <c r="BN418" s="181"/>
      <c r="BO418" s="181"/>
      <c r="BP418" s="181"/>
      <c r="BQ418" s="181"/>
      <c r="BR418" s="181"/>
      <c r="BS418" s="181"/>
      <c r="BT418" s="181"/>
      <c r="BU418" s="181"/>
      <c r="BV418" s="283"/>
      <c r="BW418" s="283"/>
      <c r="BX418" s="283"/>
      <c r="BY418" s="283"/>
      <c r="BZ418" s="181"/>
      <c r="CA418" s="181"/>
      <c r="CB418" s="181"/>
      <c r="CC418" s="181"/>
      <c r="CD418" s="181"/>
      <c r="CE418" s="181"/>
      <c r="CF418" s="181"/>
      <c r="CG418" s="181"/>
    </row>
    <row r="419" spans="3:85" s="202" customFormat="1">
      <c r="C419" s="55"/>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55"/>
      <c r="AD419" s="143"/>
      <c r="AE419" s="143"/>
      <c r="AF419" s="143"/>
      <c r="AG419" s="143"/>
      <c r="AH419" s="143"/>
      <c r="AI419" s="143"/>
      <c r="AJ419" s="143"/>
      <c r="AK419" s="143"/>
      <c r="AL419" s="143"/>
      <c r="AM419" s="143"/>
      <c r="AN419" s="143"/>
      <c r="AO419" s="143"/>
      <c r="AP419" s="143"/>
      <c r="AQ419" s="143"/>
      <c r="AR419" s="143"/>
      <c r="AS419" s="143"/>
      <c r="AT419" s="143"/>
      <c r="AU419" s="143"/>
      <c r="AV419" s="143"/>
      <c r="AW419" s="143"/>
      <c r="AX419" s="143"/>
      <c r="AY419" s="143"/>
      <c r="AZ419" s="143"/>
      <c r="BA419" s="143"/>
      <c r="BB419" s="143"/>
      <c r="BC419" s="143"/>
      <c r="BD419" s="143"/>
      <c r="BE419" s="143"/>
      <c r="BF419" s="143"/>
      <c r="BG419" s="143"/>
      <c r="BH419" s="143"/>
      <c r="BI419" s="143"/>
      <c r="BJ419" s="143"/>
      <c r="BK419" s="181"/>
      <c r="BL419" s="181"/>
      <c r="BM419" s="181"/>
      <c r="BN419" s="181"/>
      <c r="BO419" s="181"/>
      <c r="BP419" s="181"/>
      <c r="BQ419" s="181"/>
      <c r="BR419" s="181"/>
      <c r="BS419" s="181"/>
      <c r="BT419" s="181"/>
      <c r="BU419" s="181"/>
      <c r="BV419" s="283"/>
      <c r="BW419" s="283"/>
      <c r="BX419" s="283"/>
      <c r="BY419" s="283"/>
      <c r="BZ419" s="181"/>
      <c r="CA419" s="181"/>
      <c r="CB419" s="181"/>
      <c r="CC419" s="181"/>
      <c r="CD419" s="181"/>
      <c r="CE419" s="181"/>
      <c r="CF419" s="181"/>
      <c r="CG419" s="181"/>
    </row>
    <row r="420" spans="3:85" s="202" customFormat="1">
      <c r="C420" s="55"/>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55"/>
      <c r="AD420" s="143"/>
      <c r="AE420" s="143"/>
      <c r="AF420" s="143"/>
      <c r="AG420" s="143"/>
      <c r="AH420" s="143"/>
      <c r="AI420" s="143"/>
      <c r="AJ420" s="143"/>
      <c r="AK420" s="143"/>
      <c r="AL420" s="143"/>
      <c r="AM420" s="143"/>
      <c r="AN420" s="143"/>
      <c r="AO420" s="143"/>
      <c r="AP420" s="143"/>
      <c r="AQ420" s="143"/>
      <c r="AR420" s="143"/>
      <c r="AS420" s="143"/>
      <c r="AT420" s="143"/>
      <c r="AU420" s="143"/>
      <c r="AV420" s="143"/>
      <c r="AW420" s="143"/>
      <c r="AX420" s="143"/>
      <c r="AY420" s="143"/>
      <c r="AZ420" s="143"/>
      <c r="BA420" s="143"/>
      <c r="BB420" s="143"/>
      <c r="BC420" s="143"/>
      <c r="BD420" s="143"/>
      <c r="BE420" s="143"/>
      <c r="BF420" s="143"/>
      <c r="BG420" s="143"/>
      <c r="BH420" s="143"/>
      <c r="BI420" s="143"/>
      <c r="BJ420" s="143"/>
      <c r="BK420" s="181"/>
      <c r="BL420" s="181"/>
      <c r="BM420" s="181"/>
      <c r="BN420" s="181"/>
      <c r="BO420" s="181"/>
      <c r="BP420" s="181"/>
      <c r="BQ420" s="181"/>
      <c r="BR420" s="181"/>
      <c r="BS420" s="181"/>
      <c r="BT420" s="181"/>
      <c r="BU420" s="181"/>
      <c r="BV420" s="283"/>
      <c r="BW420" s="283"/>
      <c r="BX420" s="283"/>
      <c r="BY420" s="283"/>
      <c r="BZ420" s="181"/>
      <c r="CA420" s="181"/>
      <c r="CB420" s="181"/>
      <c r="CC420" s="181"/>
      <c r="CD420" s="181"/>
      <c r="CE420" s="181"/>
      <c r="CF420" s="181"/>
      <c r="CG420" s="181"/>
    </row>
    <row r="421" spans="3:85" s="202" customFormat="1">
      <c r="C421" s="55"/>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55"/>
      <c r="AD421" s="143"/>
      <c r="AE421" s="143"/>
      <c r="AF421" s="143"/>
      <c r="AG421" s="143"/>
      <c r="AH421" s="143"/>
      <c r="AI421" s="143"/>
      <c r="AJ421" s="143"/>
      <c r="AK421" s="143"/>
      <c r="AL421" s="143"/>
      <c r="AM421" s="143"/>
      <c r="AN421" s="143"/>
      <c r="AO421" s="143"/>
      <c r="AP421" s="143"/>
      <c r="AQ421" s="143"/>
      <c r="AR421" s="143"/>
      <c r="AS421" s="143"/>
      <c r="AT421" s="143"/>
      <c r="AU421" s="143"/>
      <c r="AV421" s="143"/>
      <c r="AW421" s="143"/>
      <c r="AX421" s="143"/>
      <c r="AY421" s="143"/>
      <c r="AZ421" s="143"/>
      <c r="BA421" s="143"/>
      <c r="BB421" s="143"/>
      <c r="BC421" s="143"/>
      <c r="BD421" s="143"/>
      <c r="BE421" s="143"/>
      <c r="BF421" s="143"/>
      <c r="BG421" s="143"/>
      <c r="BH421" s="143"/>
      <c r="BI421" s="143"/>
      <c r="BJ421" s="143"/>
      <c r="BK421" s="181"/>
      <c r="BL421" s="181"/>
      <c r="BM421" s="181"/>
      <c r="BN421" s="181"/>
      <c r="BO421" s="181"/>
      <c r="BP421" s="181"/>
      <c r="BQ421" s="181"/>
      <c r="BR421" s="181"/>
      <c r="BS421" s="181"/>
      <c r="BT421" s="181"/>
      <c r="BU421" s="181"/>
      <c r="BV421" s="283"/>
      <c r="BW421" s="283"/>
      <c r="BX421" s="283"/>
      <c r="BY421" s="283"/>
      <c r="BZ421" s="181"/>
      <c r="CA421" s="181"/>
      <c r="CB421" s="181"/>
      <c r="CC421" s="181"/>
      <c r="CD421" s="181"/>
      <c r="CE421" s="181"/>
      <c r="CF421" s="181"/>
      <c r="CG421" s="181"/>
    </row>
    <row r="422" spans="3:85" s="202" customFormat="1">
      <c r="C422" s="55"/>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55"/>
      <c r="AD422" s="143"/>
      <c r="AE422" s="143"/>
      <c r="AF422" s="143"/>
      <c r="AG422" s="143"/>
      <c r="AH422" s="143"/>
      <c r="AI422" s="143"/>
      <c r="AJ422" s="143"/>
      <c r="AK422" s="143"/>
      <c r="AL422" s="143"/>
      <c r="AM422" s="143"/>
      <c r="AN422" s="143"/>
      <c r="AO422" s="143"/>
      <c r="AP422" s="143"/>
      <c r="AQ422" s="143"/>
      <c r="AR422" s="143"/>
      <c r="AS422" s="143"/>
      <c r="AT422" s="143"/>
      <c r="AU422" s="143"/>
      <c r="AV422" s="143"/>
      <c r="AW422" s="143"/>
      <c r="AX422" s="143"/>
      <c r="AY422" s="143"/>
      <c r="AZ422" s="143"/>
      <c r="BA422" s="143"/>
      <c r="BB422" s="143"/>
      <c r="BC422" s="143"/>
      <c r="BD422" s="143"/>
      <c r="BE422" s="143"/>
      <c r="BF422" s="143"/>
      <c r="BG422" s="143"/>
      <c r="BH422" s="143"/>
      <c r="BI422" s="143"/>
      <c r="BJ422" s="143"/>
      <c r="BK422" s="181"/>
      <c r="BL422" s="181"/>
      <c r="BM422" s="181"/>
      <c r="BN422" s="181"/>
      <c r="BO422" s="181"/>
      <c r="BP422" s="181"/>
      <c r="BQ422" s="181"/>
      <c r="BR422" s="181"/>
      <c r="BS422" s="181"/>
      <c r="BT422" s="181"/>
      <c r="BU422" s="181"/>
      <c r="BV422" s="283"/>
      <c r="BW422" s="283"/>
      <c r="BX422" s="283"/>
      <c r="BY422" s="283"/>
      <c r="BZ422" s="181"/>
      <c r="CA422" s="181"/>
      <c r="CB422" s="181"/>
      <c r="CC422" s="181"/>
      <c r="CD422" s="181"/>
      <c r="CE422" s="181"/>
      <c r="CF422" s="181"/>
      <c r="CG422" s="181"/>
    </row>
    <row r="423" spans="3:85" s="202" customFormat="1">
      <c r="C423" s="55"/>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55"/>
      <c r="AD423" s="143"/>
      <c r="AE423" s="143"/>
      <c r="AF423" s="143"/>
      <c r="AG423" s="143"/>
      <c r="AH423" s="143"/>
      <c r="AI423" s="143"/>
      <c r="AJ423" s="143"/>
      <c r="AK423" s="143"/>
      <c r="AL423" s="143"/>
      <c r="AM423" s="143"/>
      <c r="AN423" s="143"/>
      <c r="AO423" s="143"/>
      <c r="AP423" s="143"/>
      <c r="AQ423" s="143"/>
      <c r="AR423" s="143"/>
      <c r="AS423" s="143"/>
      <c r="AT423" s="143"/>
      <c r="AU423" s="143"/>
      <c r="AV423" s="143"/>
      <c r="AW423" s="143"/>
      <c r="AX423" s="143"/>
      <c r="AY423" s="143"/>
      <c r="AZ423" s="143"/>
      <c r="BA423" s="143"/>
      <c r="BB423" s="143"/>
      <c r="BC423" s="143"/>
      <c r="BD423" s="143"/>
      <c r="BE423" s="143"/>
      <c r="BF423" s="143"/>
      <c r="BG423" s="143"/>
      <c r="BH423" s="143"/>
      <c r="BI423" s="143"/>
      <c r="BJ423" s="143"/>
      <c r="BK423" s="181"/>
      <c r="BL423" s="181"/>
      <c r="BM423" s="181"/>
      <c r="BN423" s="181"/>
      <c r="BO423" s="181"/>
      <c r="BP423" s="181"/>
      <c r="BQ423" s="181"/>
      <c r="BR423" s="181"/>
      <c r="BS423" s="181"/>
      <c r="BT423" s="181"/>
      <c r="BU423" s="181"/>
      <c r="BV423" s="283"/>
      <c r="BW423" s="283"/>
      <c r="BX423" s="283"/>
      <c r="BY423" s="283"/>
      <c r="BZ423" s="181"/>
      <c r="CA423" s="181"/>
      <c r="CB423" s="181"/>
      <c r="CC423" s="181"/>
      <c r="CD423" s="181"/>
      <c r="CE423" s="181"/>
      <c r="CF423" s="181"/>
      <c r="CG423" s="181"/>
    </row>
    <row r="424" spans="3:85" s="202" customFormat="1">
      <c r="C424" s="55"/>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55"/>
      <c r="AD424" s="143"/>
      <c r="AE424" s="143"/>
      <c r="AF424" s="143"/>
      <c r="AG424" s="143"/>
      <c r="AH424" s="143"/>
      <c r="AI424" s="143"/>
      <c r="AJ424" s="143"/>
      <c r="AK424" s="143"/>
      <c r="AL424" s="143"/>
      <c r="AM424" s="143"/>
      <c r="AN424" s="143"/>
      <c r="AO424" s="143"/>
      <c r="AP424" s="143"/>
      <c r="AQ424" s="143"/>
      <c r="AR424" s="143"/>
      <c r="AS424" s="143"/>
      <c r="AT424" s="143"/>
      <c r="AU424" s="143"/>
      <c r="AV424" s="143"/>
      <c r="AW424" s="143"/>
      <c r="AX424" s="143"/>
      <c r="AY424" s="143"/>
      <c r="AZ424" s="143"/>
      <c r="BA424" s="143"/>
      <c r="BB424" s="143"/>
      <c r="BC424" s="143"/>
      <c r="BD424" s="143"/>
      <c r="BE424" s="143"/>
      <c r="BF424" s="143"/>
      <c r="BG424" s="143"/>
      <c r="BH424" s="143"/>
      <c r="BI424" s="143"/>
      <c r="BJ424" s="143"/>
      <c r="BK424" s="181"/>
      <c r="BL424" s="181"/>
      <c r="BM424" s="181"/>
      <c r="BN424" s="181"/>
      <c r="BO424" s="181"/>
      <c r="BP424" s="181"/>
      <c r="BQ424" s="181"/>
      <c r="BR424" s="181"/>
      <c r="BS424" s="181"/>
      <c r="BT424" s="181"/>
      <c r="BU424" s="181"/>
      <c r="BV424" s="283"/>
      <c r="BW424" s="283"/>
      <c r="BX424" s="283"/>
      <c r="BY424" s="283"/>
      <c r="BZ424" s="181"/>
      <c r="CA424" s="181"/>
      <c r="CB424" s="181"/>
      <c r="CC424" s="181"/>
      <c r="CD424" s="181"/>
      <c r="CE424" s="181"/>
      <c r="CF424" s="181"/>
      <c r="CG424" s="181"/>
    </row>
    <row r="425" spans="3:85" s="202" customFormat="1">
      <c r="C425" s="55"/>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55"/>
      <c r="AD425" s="143"/>
      <c r="AE425" s="143"/>
      <c r="AF425" s="143"/>
      <c r="AG425" s="143"/>
      <c r="AH425" s="143"/>
      <c r="AI425" s="143"/>
      <c r="AJ425" s="143"/>
      <c r="AK425" s="143"/>
      <c r="AL425" s="143"/>
      <c r="AM425" s="143"/>
      <c r="AN425" s="143"/>
      <c r="AO425" s="143"/>
      <c r="AP425" s="143"/>
      <c r="AQ425" s="143"/>
      <c r="AR425" s="143"/>
      <c r="AS425" s="143"/>
      <c r="AT425" s="143"/>
      <c r="AU425" s="143"/>
      <c r="AV425" s="143"/>
      <c r="AW425" s="143"/>
      <c r="AX425" s="143"/>
      <c r="AY425" s="143"/>
      <c r="AZ425" s="143"/>
      <c r="BA425" s="143"/>
      <c r="BB425" s="143"/>
      <c r="BC425" s="143"/>
      <c r="BD425" s="143"/>
      <c r="BE425" s="143"/>
      <c r="BF425" s="143"/>
      <c r="BG425" s="143"/>
      <c r="BH425" s="143"/>
      <c r="BI425" s="143"/>
      <c r="BJ425" s="143"/>
      <c r="BK425" s="181"/>
      <c r="BL425" s="181"/>
      <c r="BM425" s="181"/>
      <c r="BN425" s="181"/>
      <c r="BO425" s="181"/>
      <c r="BP425" s="181"/>
      <c r="BQ425" s="181"/>
      <c r="BR425" s="181"/>
      <c r="BS425" s="181"/>
      <c r="BT425" s="181"/>
      <c r="BU425" s="181"/>
      <c r="BV425" s="283"/>
      <c r="BW425" s="283"/>
      <c r="BX425" s="283"/>
      <c r="BY425" s="283"/>
      <c r="BZ425" s="181"/>
      <c r="CA425" s="181"/>
      <c r="CB425" s="181"/>
      <c r="CC425" s="181"/>
      <c r="CD425" s="181"/>
      <c r="CE425" s="181"/>
      <c r="CF425" s="181"/>
      <c r="CG425" s="181"/>
    </row>
    <row r="426" spans="3:85" s="202" customFormat="1">
      <c r="C426" s="55"/>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55"/>
      <c r="AD426" s="143"/>
      <c r="AE426" s="143"/>
      <c r="AF426" s="143"/>
      <c r="AG426" s="143"/>
      <c r="AH426" s="143"/>
      <c r="AI426" s="143"/>
      <c r="AJ426" s="143"/>
      <c r="AK426" s="143"/>
      <c r="AL426" s="143"/>
      <c r="AM426" s="143"/>
      <c r="AN426" s="143"/>
      <c r="AO426" s="143"/>
      <c r="AP426" s="143"/>
      <c r="AQ426" s="143"/>
      <c r="AR426" s="143"/>
      <c r="AS426" s="143"/>
      <c r="AT426" s="143"/>
      <c r="AU426" s="143"/>
      <c r="AV426" s="143"/>
      <c r="AW426" s="143"/>
      <c r="AX426" s="143"/>
      <c r="AY426" s="143"/>
      <c r="AZ426" s="143"/>
      <c r="BA426" s="143"/>
      <c r="BB426" s="143"/>
      <c r="BC426" s="143"/>
      <c r="BD426" s="143"/>
      <c r="BE426" s="143"/>
      <c r="BF426" s="143"/>
      <c r="BG426" s="143"/>
      <c r="BH426" s="143"/>
      <c r="BI426" s="143"/>
      <c r="BJ426" s="143"/>
      <c r="BK426" s="181"/>
      <c r="BL426" s="181"/>
      <c r="BM426" s="181"/>
      <c r="BN426" s="181"/>
      <c r="BO426" s="181"/>
      <c r="BP426" s="181"/>
      <c r="BQ426" s="181"/>
      <c r="BR426" s="181"/>
      <c r="BS426" s="181"/>
      <c r="BT426" s="181"/>
      <c r="BU426" s="181"/>
      <c r="BV426" s="283"/>
      <c r="BW426" s="283"/>
      <c r="BX426" s="283"/>
      <c r="BY426" s="283"/>
      <c r="BZ426" s="181"/>
      <c r="CA426" s="181"/>
      <c r="CB426" s="181"/>
      <c r="CC426" s="181"/>
      <c r="CD426" s="181"/>
      <c r="CE426" s="181"/>
      <c r="CF426" s="181"/>
      <c r="CG426" s="181"/>
    </row>
    <row r="427" spans="3:85" s="202" customFormat="1">
      <c r="C427" s="55"/>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55"/>
      <c r="AD427" s="143"/>
      <c r="AE427" s="143"/>
      <c r="AF427" s="143"/>
      <c r="AG427" s="143"/>
      <c r="AH427" s="143"/>
      <c r="AI427" s="143"/>
      <c r="AJ427" s="143"/>
      <c r="AK427" s="143"/>
      <c r="AL427" s="143"/>
      <c r="AM427" s="143"/>
      <c r="AN427" s="143"/>
      <c r="AO427" s="143"/>
      <c r="AP427" s="143"/>
      <c r="AQ427" s="143"/>
      <c r="AR427" s="143"/>
      <c r="AS427" s="143"/>
      <c r="AT427" s="143"/>
      <c r="AU427" s="143"/>
      <c r="AV427" s="143"/>
      <c r="AW427" s="143"/>
      <c r="AX427" s="143"/>
      <c r="AY427" s="143"/>
      <c r="AZ427" s="143"/>
      <c r="BA427" s="143"/>
      <c r="BB427" s="143"/>
      <c r="BC427" s="143"/>
      <c r="BD427" s="143"/>
      <c r="BE427" s="143"/>
      <c r="BF427" s="143"/>
      <c r="BG427" s="143"/>
      <c r="BH427" s="143"/>
      <c r="BI427" s="143"/>
      <c r="BJ427" s="143"/>
      <c r="BK427" s="181"/>
      <c r="BL427" s="181"/>
      <c r="BM427" s="181"/>
      <c r="BN427" s="181"/>
      <c r="BO427" s="181"/>
      <c r="BP427" s="181"/>
      <c r="BQ427" s="181"/>
      <c r="BR427" s="181"/>
      <c r="BS427" s="181"/>
      <c r="BT427" s="181"/>
      <c r="BU427" s="181"/>
      <c r="BV427" s="283"/>
      <c r="BW427" s="283"/>
      <c r="BX427" s="283"/>
      <c r="BY427" s="283"/>
      <c r="BZ427" s="181"/>
      <c r="CA427" s="181"/>
      <c r="CB427" s="181"/>
      <c r="CC427" s="181"/>
      <c r="CD427" s="181"/>
      <c r="CE427" s="181"/>
      <c r="CF427" s="181"/>
      <c r="CG427" s="181"/>
    </row>
    <row r="428" spans="3:85" s="202" customFormat="1">
      <c r="C428" s="55"/>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55"/>
      <c r="AD428" s="143"/>
      <c r="AE428" s="143"/>
      <c r="AF428" s="143"/>
      <c r="AG428" s="143"/>
      <c r="AH428" s="143"/>
      <c r="AI428" s="143"/>
      <c r="AJ428" s="143"/>
      <c r="AK428" s="143"/>
      <c r="AL428" s="143"/>
      <c r="AM428" s="143"/>
      <c r="AN428" s="143"/>
      <c r="AO428" s="143"/>
      <c r="AP428" s="143"/>
      <c r="AQ428" s="143"/>
      <c r="AR428" s="143"/>
      <c r="AS428" s="143"/>
      <c r="AT428" s="143"/>
      <c r="AU428" s="143"/>
      <c r="AV428" s="143"/>
      <c r="AW428" s="143"/>
      <c r="AX428" s="143"/>
      <c r="AY428" s="143"/>
      <c r="AZ428" s="143"/>
      <c r="BA428" s="143"/>
      <c r="BB428" s="143"/>
      <c r="BC428" s="143"/>
      <c r="BD428" s="143"/>
      <c r="BE428" s="143"/>
      <c r="BF428" s="143"/>
      <c r="BG428" s="143"/>
      <c r="BH428" s="143"/>
      <c r="BI428" s="143"/>
      <c r="BJ428" s="143"/>
      <c r="BK428" s="181"/>
      <c r="BL428" s="181"/>
      <c r="BM428" s="181"/>
      <c r="BN428" s="181"/>
      <c r="BO428" s="181"/>
      <c r="BP428" s="181"/>
      <c r="BQ428" s="181"/>
      <c r="BR428" s="181"/>
      <c r="BS428" s="181"/>
      <c r="BT428" s="181"/>
      <c r="BU428" s="181"/>
      <c r="BV428" s="283"/>
      <c r="BW428" s="283"/>
      <c r="BX428" s="283"/>
      <c r="BY428" s="283"/>
      <c r="BZ428" s="181"/>
      <c r="CA428" s="181"/>
      <c r="CB428" s="181"/>
      <c r="CC428" s="181"/>
      <c r="CD428" s="181"/>
      <c r="CE428" s="181"/>
      <c r="CF428" s="181"/>
      <c r="CG428" s="181"/>
    </row>
    <row r="429" spans="3:85" s="202" customFormat="1">
      <c r="C429" s="55"/>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55"/>
      <c r="AD429" s="143"/>
      <c r="AE429" s="143"/>
      <c r="AF429" s="143"/>
      <c r="AG429" s="143"/>
      <c r="AH429" s="143"/>
      <c r="AI429" s="143"/>
      <c r="AJ429" s="143"/>
      <c r="AK429" s="143"/>
      <c r="AL429" s="143"/>
      <c r="AM429" s="143"/>
      <c r="AN429" s="143"/>
      <c r="AO429" s="143"/>
      <c r="AP429" s="143"/>
      <c r="AQ429" s="143"/>
      <c r="AR429" s="143"/>
      <c r="AS429" s="143"/>
      <c r="AT429" s="143"/>
      <c r="AU429" s="143"/>
      <c r="AV429" s="143"/>
      <c r="AW429" s="143"/>
      <c r="AX429" s="143"/>
      <c r="AY429" s="143"/>
      <c r="AZ429" s="143"/>
      <c r="BA429" s="143"/>
      <c r="BB429" s="143"/>
      <c r="BC429" s="143"/>
      <c r="BD429" s="143"/>
      <c r="BE429" s="143"/>
      <c r="BF429" s="143"/>
      <c r="BG429" s="143"/>
      <c r="BH429" s="143"/>
      <c r="BI429" s="143"/>
      <c r="BJ429" s="143"/>
      <c r="BK429" s="181"/>
      <c r="BL429" s="181"/>
      <c r="BM429" s="181"/>
      <c r="BN429" s="181"/>
      <c r="BO429" s="181"/>
      <c r="BP429" s="181"/>
      <c r="BQ429" s="181"/>
      <c r="BR429" s="181"/>
      <c r="BS429" s="181"/>
      <c r="BT429" s="181"/>
      <c r="BU429" s="181"/>
      <c r="BV429" s="283"/>
      <c r="BW429" s="283"/>
      <c r="BX429" s="283"/>
      <c r="BY429" s="283"/>
      <c r="BZ429" s="181"/>
      <c r="CA429" s="181"/>
      <c r="CB429" s="181"/>
      <c r="CC429" s="181"/>
      <c r="CD429" s="181"/>
      <c r="CE429" s="181"/>
      <c r="CF429" s="181"/>
      <c r="CG429" s="181"/>
    </row>
    <row r="430" spans="3:85" s="202" customFormat="1">
      <c r="C430" s="55"/>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55"/>
      <c r="AD430" s="143"/>
      <c r="AE430" s="143"/>
      <c r="AF430" s="143"/>
      <c r="AG430" s="143"/>
      <c r="AH430" s="143"/>
      <c r="AI430" s="143"/>
      <c r="AJ430" s="143"/>
      <c r="AK430" s="143"/>
      <c r="AL430" s="143"/>
      <c r="AM430" s="143"/>
      <c r="AN430" s="143"/>
      <c r="AO430" s="143"/>
      <c r="AP430" s="143"/>
      <c r="AQ430" s="143"/>
      <c r="AR430" s="143"/>
      <c r="AS430" s="143"/>
      <c r="AT430" s="143"/>
      <c r="AU430" s="143"/>
      <c r="AV430" s="143"/>
      <c r="AW430" s="143"/>
      <c r="AX430" s="143"/>
      <c r="AY430" s="143"/>
      <c r="AZ430" s="143"/>
      <c r="BA430" s="143"/>
      <c r="BB430" s="143"/>
      <c r="BC430" s="143"/>
      <c r="BD430" s="143"/>
      <c r="BE430" s="143"/>
      <c r="BF430" s="143"/>
      <c r="BG430" s="143"/>
      <c r="BH430" s="143"/>
      <c r="BI430" s="143"/>
      <c r="BJ430" s="143"/>
      <c r="BK430" s="181"/>
      <c r="BL430" s="181"/>
      <c r="BM430" s="181"/>
      <c r="BN430" s="181"/>
      <c r="BO430" s="181"/>
      <c r="BP430" s="181"/>
      <c r="BQ430" s="181"/>
      <c r="BR430" s="181"/>
      <c r="BS430" s="181"/>
      <c r="BT430" s="181"/>
      <c r="BU430" s="181"/>
      <c r="BV430" s="283"/>
      <c r="BW430" s="283"/>
      <c r="BX430" s="283"/>
      <c r="BY430" s="283"/>
      <c r="BZ430" s="181"/>
      <c r="CA430" s="181"/>
      <c r="CB430" s="181"/>
      <c r="CC430" s="181"/>
      <c r="CD430" s="181"/>
      <c r="CE430" s="181"/>
      <c r="CF430" s="181"/>
      <c r="CG430" s="181"/>
    </row>
    <row r="431" spans="3:85" s="202" customFormat="1">
      <c r="C431" s="55"/>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55"/>
      <c r="AD431" s="143"/>
      <c r="AE431" s="143"/>
      <c r="AF431" s="143"/>
      <c r="AG431" s="143"/>
      <c r="AH431" s="143"/>
      <c r="AI431" s="143"/>
      <c r="AJ431" s="143"/>
      <c r="AK431" s="143"/>
      <c r="AL431" s="143"/>
      <c r="AM431" s="143"/>
      <c r="AN431" s="143"/>
      <c r="AO431" s="143"/>
      <c r="AP431" s="143"/>
      <c r="AQ431" s="143"/>
      <c r="AR431" s="143"/>
      <c r="AS431" s="143"/>
      <c r="AT431" s="143"/>
      <c r="AU431" s="143"/>
      <c r="AV431" s="143"/>
      <c r="AW431" s="143"/>
      <c r="AX431" s="143"/>
      <c r="AY431" s="143"/>
      <c r="AZ431" s="143"/>
      <c r="BA431" s="143"/>
      <c r="BB431" s="143"/>
      <c r="BC431" s="143"/>
      <c r="BD431" s="143"/>
      <c r="BE431" s="143"/>
      <c r="BF431" s="143"/>
      <c r="BG431" s="143"/>
      <c r="BH431" s="143"/>
      <c r="BI431" s="143"/>
      <c r="BJ431" s="143"/>
      <c r="BK431" s="181"/>
      <c r="BL431" s="181"/>
      <c r="BM431" s="181"/>
      <c r="BN431" s="181"/>
      <c r="BO431" s="181"/>
      <c r="BP431" s="181"/>
      <c r="BQ431" s="181"/>
      <c r="BR431" s="181"/>
      <c r="BS431" s="181"/>
      <c r="BT431" s="181"/>
      <c r="BU431" s="181"/>
      <c r="BV431" s="283"/>
      <c r="BW431" s="283"/>
      <c r="BX431" s="283"/>
      <c r="BY431" s="283"/>
      <c r="BZ431" s="181"/>
      <c r="CA431" s="181"/>
      <c r="CB431" s="181"/>
      <c r="CC431" s="181"/>
      <c r="CD431" s="181"/>
      <c r="CE431" s="181"/>
      <c r="CF431" s="181"/>
      <c r="CG431" s="181"/>
    </row>
    <row r="432" spans="3:85" s="202" customFormat="1">
      <c r="C432" s="55"/>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55"/>
      <c r="AD432" s="143"/>
      <c r="AE432" s="143"/>
      <c r="AF432" s="143"/>
      <c r="AG432" s="143"/>
      <c r="AH432" s="143"/>
      <c r="AI432" s="143"/>
      <c r="AJ432" s="143"/>
      <c r="AK432" s="143"/>
      <c r="AL432" s="143"/>
      <c r="AM432" s="143"/>
      <c r="AN432" s="143"/>
      <c r="AO432" s="143"/>
      <c r="AP432" s="143"/>
      <c r="AQ432" s="143"/>
      <c r="AR432" s="143"/>
      <c r="AS432" s="143"/>
      <c r="AT432" s="143"/>
      <c r="AU432" s="143"/>
      <c r="AV432" s="143"/>
      <c r="AW432" s="143"/>
      <c r="AX432" s="143"/>
      <c r="AY432" s="143"/>
      <c r="AZ432" s="143"/>
      <c r="BA432" s="143"/>
      <c r="BB432" s="143"/>
      <c r="BC432" s="143"/>
      <c r="BD432" s="143"/>
      <c r="BE432" s="143"/>
      <c r="BF432" s="143"/>
      <c r="BG432" s="143"/>
      <c r="BH432" s="143"/>
      <c r="BI432" s="143"/>
      <c r="BJ432" s="143"/>
      <c r="BK432" s="181"/>
      <c r="BL432" s="181"/>
      <c r="BM432" s="181"/>
      <c r="BN432" s="181"/>
      <c r="BO432" s="181"/>
      <c r="BP432" s="181"/>
      <c r="BQ432" s="181"/>
      <c r="BR432" s="181"/>
      <c r="BS432" s="181"/>
      <c r="BT432" s="181"/>
      <c r="BU432" s="181"/>
      <c r="BV432" s="283"/>
      <c r="BW432" s="283"/>
      <c r="BX432" s="283"/>
      <c r="BY432" s="283"/>
      <c r="BZ432" s="181"/>
      <c r="CA432" s="181"/>
      <c r="CB432" s="181"/>
      <c r="CC432" s="181"/>
      <c r="CD432" s="181"/>
      <c r="CE432" s="181"/>
      <c r="CF432" s="181"/>
      <c r="CG432" s="181"/>
    </row>
    <row r="433" spans="3:85" s="202" customFormat="1">
      <c r="C433" s="55"/>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55"/>
      <c r="AD433" s="143"/>
      <c r="AE433" s="143"/>
      <c r="AF433" s="143"/>
      <c r="AG433" s="143"/>
      <c r="AH433" s="143"/>
      <c r="AI433" s="143"/>
      <c r="AJ433" s="143"/>
      <c r="AK433" s="143"/>
      <c r="AL433" s="143"/>
      <c r="AM433" s="143"/>
      <c r="AN433" s="143"/>
      <c r="AO433" s="143"/>
      <c r="AP433" s="143"/>
      <c r="AQ433" s="143"/>
      <c r="AR433" s="143"/>
      <c r="AS433" s="143"/>
      <c r="AT433" s="143"/>
      <c r="AU433" s="143"/>
      <c r="AV433" s="143"/>
      <c r="AW433" s="143"/>
      <c r="AX433" s="143"/>
      <c r="AY433" s="143"/>
      <c r="AZ433" s="143"/>
      <c r="BA433" s="143"/>
      <c r="BB433" s="143"/>
      <c r="BC433" s="143"/>
      <c r="BD433" s="143"/>
      <c r="BE433" s="143"/>
      <c r="BF433" s="143"/>
      <c r="BG433" s="143"/>
      <c r="BH433" s="143"/>
      <c r="BI433" s="143"/>
      <c r="BJ433" s="143"/>
      <c r="BK433" s="181"/>
      <c r="BL433" s="181"/>
      <c r="BM433" s="181"/>
      <c r="BN433" s="181"/>
      <c r="BO433" s="181"/>
      <c r="BP433" s="181"/>
      <c r="BQ433" s="181"/>
      <c r="BR433" s="181"/>
      <c r="BS433" s="181"/>
      <c r="BT433" s="181"/>
      <c r="BU433" s="181"/>
      <c r="BV433" s="283"/>
      <c r="BW433" s="283"/>
      <c r="BX433" s="283"/>
      <c r="BY433" s="283"/>
      <c r="BZ433" s="181"/>
      <c r="CA433" s="181"/>
      <c r="CB433" s="181"/>
      <c r="CC433" s="181"/>
      <c r="CD433" s="181"/>
      <c r="CE433" s="181"/>
      <c r="CF433" s="181"/>
      <c r="CG433" s="181"/>
    </row>
    <row r="434" spans="3:85" s="202" customFormat="1">
      <c r="C434" s="55"/>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55"/>
      <c r="AD434" s="143"/>
      <c r="AE434" s="143"/>
      <c r="AF434" s="143"/>
      <c r="AG434" s="143"/>
      <c r="AH434" s="143"/>
      <c r="AI434" s="143"/>
      <c r="AJ434" s="143"/>
      <c r="AK434" s="143"/>
      <c r="AL434" s="143"/>
      <c r="AM434" s="143"/>
      <c r="AN434" s="143"/>
      <c r="AO434" s="143"/>
      <c r="AP434" s="143"/>
      <c r="AQ434" s="143"/>
      <c r="AR434" s="143"/>
      <c r="AS434" s="143"/>
      <c r="AT434" s="143"/>
      <c r="AU434" s="143"/>
      <c r="AV434" s="143"/>
      <c r="AW434" s="143"/>
      <c r="AX434" s="143"/>
      <c r="AY434" s="143"/>
      <c r="AZ434" s="143"/>
      <c r="BA434" s="143"/>
      <c r="BB434" s="143"/>
      <c r="BC434" s="143"/>
      <c r="BD434" s="143"/>
      <c r="BE434" s="143"/>
      <c r="BF434" s="143"/>
      <c r="BG434" s="143"/>
      <c r="BH434" s="143"/>
      <c r="BI434" s="143"/>
      <c r="BJ434" s="143"/>
      <c r="BK434" s="181"/>
      <c r="BL434" s="181"/>
      <c r="BM434" s="181"/>
      <c r="BN434" s="181"/>
      <c r="BO434" s="181"/>
      <c r="BP434" s="181"/>
      <c r="BQ434" s="181"/>
      <c r="BR434" s="181"/>
      <c r="BS434" s="181"/>
      <c r="BT434" s="181"/>
      <c r="BU434" s="181"/>
      <c r="BV434" s="283"/>
      <c r="BW434" s="283"/>
      <c r="BX434" s="283"/>
      <c r="BY434" s="283"/>
      <c r="BZ434" s="181"/>
      <c r="CA434" s="181"/>
      <c r="CB434" s="181"/>
      <c r="CC434" s="181"/>
      <c r="CD434" s="181"/>
      <c r="CE434" s="181"/>
      <c r="CF434" s="181"/>
      <c r="CG434" s="181"/>
    </row>
    <row r="435" spans="3:85" s="202" customFormat="1">
      <c r="C435" s="55"/>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55"/>
      <c r="AD435" s="143"/>
      <c r="AE435" s="143"/>
      <c r="AF435" s="143"/>
      <c r="AG435" s="143"/>
      <c r="AH435" s="143"/>
      <c r="AI435" s="143"/>
      <c r="AJ435" s="143"/>
      <c r="AK435" s="143"/>
      <c r="AL435" s="143"/>
      <c r="AM435" s="143"/>
      <c r="AN435" s="143"/>
      <c r="AO435" s="143"/>
      <c r="AP435" s="143"/>
      <c r="AQ435" s="143"/>
      <c r="AR435" s="143"/>
      <c r="AS435" s="143"/>
      <c r="AT435" s="143"/>
      <c r="AU435" s="143"/>
      <c r="AV435" s="143"/>
      <c r="AW435" s="143"/>
      <c r="AX435" s="143"/>
      <c r="AY435" s="143"/>
      <c r="AZ435" s="143"/>
      <c r="BA435" s="143"/>
      <c r="BB435" s="143"/>
      <c r="BC435" s="143"/>
      <c r="BD435" s="143"/>
      <c r="BE435" s="143"/>
      <c r="BF435" s="143"/>
      <c r="BG435" s="143"/>
      <c r="BH435" s="143"/>
      <c r="BI435" s="143"/>
      <c r="BJ435" s="143"/>
      <c r="BK435" s="181"/>
      <c r="BL435" s="181"/>
      <c r="BM435" s="181"/>
      <c r="BN435" s="181"/>
      <c r="BO435" s="181"/>
      <c r="BP435" s="181"/>
      <c r="BQ435" s="181"/>
      <c r="BR435" s="181"/>
      <c r="BS435" s="181"/>
      <c r="BT435" s="181"/>
      <c r="BU435" s="181"/>
      <c r="BV435" s="283"/>
      <c r="BW435" s="283"/>
      <c r="BX435" s="283"/>
      <c r="BY435" s="283"/>
      <c r="BZ435" s="181"/>
      <c r="CA435" s="181"/>
      <c r="CB435" s="181"/>
      <c r="CC435" s="181"/>
      <c r="CD435" s="181"/>
      <c r="CE435" s="181"/>
      <c r="CF435" s="181"/>
      <c r="CG435" s="181"/>
    </row>
    <row r="436" spans="3:85" s="202" customFormat="1">
      <c r="C436" s="55"/>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55"/>
      <c r="AD436" s="143"/>
      <c r="AE436" s="143"/>
      <c r="AF436" s="143"/>
      <c r="AG436" s="143"/>
      <c r="AH436" s="143"/>
      <c r="AI436" s="143"/>
      <c r="AJ436" s="143"/>
      <c r="AK436" s="143"/>
      <c r="AL436" s="143"/>
      <c r="AM436" s="143"/>
      <c r="AN436" s="143"/>
      <c r="AO436" s="143"/>
      <c r="AP436" s="143"/>
      <c r="AQ436" s="143"/>
      <c r="AR436" s="143"/>
      <c r="AS436" s="143"/>
      <c r="AT436" s="143"/>
      <c r="AU436" s="143"/>
      <c r="AV436" s="143"/>
      <c r="AW436" s="143"/>
      <c r="AX436" s="143"/>
      <c r="AY436" s="143"/>
      <c r="AZ436" s="143"/>
      <c r="BA436" s="143"/>
      <c r="BB436" s="143"/>
      <c r="BC436" s="143"/>
      <c r="BD436" s="143"/>
      <c r="BE436" s="143"/>
      <c r="BF436" s="143"/>
      <c r="BG436" s="143"/>
      <c r="BH436" s="143"/>
      <c r="BI436" s="143"/>
      <c r="BJ436" s="143"/>
      <c r="BK436" s="181"/>
      <c r="BL436" s="181"/>
      <c r="BM436" s="181"/>
      <c r="BN436" s="181"/>
      <c r="BO436" s="181"/>
      <c r="BP436" s="181"/>
      <c r="BQ436" s="181"/>
      <c r="BR436" s="181"/>
      <c r="BS436" s="181"/>
      <c r="BT436" s="181"/>
      <c r="BU436" s="181"/>
      <c r="BV436" s="283"/>
      <c r="BW436" s="283"/>
      <c r="BX436" s="283"/>
      <c r="BY436" s="283"/>
      <c r="BZ436" s="181"/>
      <c r="CA436" s="181"/>
      <c r="CB436" s="181"/>
      <c r="CC436" s="181"/>
      <c r="CD436" s="181"/>
      <c r="CE436" s="181"/>
      <c r="CF436" s="181"/>
      <c r="CG436" s="181"/>
    </row>
    <row r="437" spans="3:85" s="202" customFormat="1">
      <c r="C437" s="55"/>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55"/>
      <c r="AD437" s="143"/>
      <c r="AE437" s="143"/>
      <c r="AF437" s="143"/>
      <c r="AG437" s="143"/>
      <c r="AH437" s="143"/>
      <c r="AI437" s="143"/>
      <c r="AJ437" s="143"/>
      <c r="AK437" s="143"/>
      <c r="AL437" s="143"/>
      <c r="AM437" s="143"/>
      <c r="AN437" s="143"/>
      <c r="AO437" s="143"/>
      <c r="AP437" s="143"/>
      <c r="AQ437" s="143"/>
      <c r="AR437" s="143"/>
      <c r="AS437" s="143"/>
      <c r="AT437" s="143"/>
      <c r="AU437" s="143"/>
      <c r="AV437" s="143"/>
      <c r="AW437" s="143"/>
      <c r="AX437" s="143"/>
      <c r="AY437" s="143"/>
      <c r="AZ437" s="143"/>
      <c r="BA437" s="143"/>
      <c r="BB437" s="143"/>
      <c r="BC437" s="143"/>
      <c r="BD437" s="143"/>
      <c r="BE437" s="143"/>
      <c r="BF437" s="143"/>
      <c r="BG437" s="143"/>
      <c r="BH437" s="143"/>
      <c r="BI437" s="143"/>
      <c r="BJ437" s="143"/>
      <c r="BK437" s="181"/>
      <c r="BL437" s="181"/>
      <c r="BM437" s="181"/>
      <c r="BN437" s="181"/>
      <c r="BO437" s="181"/>
      <c r="BP437" s="181"/>
      <c r="BQ437" s="181"/>
      <c r="BR437" s="181"/>
      <c r="BS437" s="181"/>
      <c r="BT437" s="181"/>
      <c r="BU437" s="181"/>
      <c r="BV437" s="283"/>
      <c r="BW437" s="283"/>
      <c r="BX437" s="283"/>
      <c r="BY437" s="283"/>
      <c r="BZ437" s="181"/>
      <c r="CA437" s="181"/>
      <c r="CB437" s="181"/>
      <c r="CC437" s="181"/>
      <c r="CD437" s="181"/>
      <c r="CE437" s="181"/>
      <c r="CF437" s="181"/>
      <c r="CG437" s="181"/>
    </row>
    <row r="438" spans="3:85" s="202" customFormat="1">
      <c r="C438" s="55"/>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55"/>
      <c r="AD438" s="143"/>
      <c r="AE438" s="143"/>
      <c r="AF438" s="143"/>
      <c r="AG438" s="143"/>
      <c r="AH438" s="143"/>
      <c r="AI438" s="143"/>
      <c r="AJ438" s="143"/>
      <c r="AK438" s="143"/>
      <c r="AL438" s="143"/>
      <c r="AM438" s="143"/>
      <c r="AN438" s="143"/>
      <c r="AO438" s="143"/>
      <c r="AP438" s="143"/>
      <c r="AQ438" s="143"/>
      <c r="AR438" s="143"/>
      <c r="AS438" s="143"/>
      <c r="AT438" s="143"/>
      <c r="AU438" s="143"/>
      <c r="AV438" s="143"/>
      <c r="AW438" s="143"/>
      <c r="AX438" s="143"/>
      <c r="AY438" s="143"/>
      <c r="AZ438" s="143"/>
      <c r="BA438" s="143"/>
      <c r="BB438" s="143"/>
      <c r="BC438" s="143"/>
      <c r="BD438" s="143"/>
      <c r="BE438" s="143"/>
      <c r="BF438" s="143"/>
      <c r="BG438" s="143"/>
      <c r="BH438" s="143"/>
      <c r="BI438" s="143"/>
      <c r="BJ438" s="143"/>
      <c r="BK438" s="181"/>
      <c r="BL438" s="181"/>
      <c r="BM438" s="181"/>
      <c r="BN438" s="181"/>
      <c r="BO438" s="181"/>
      <c r="BP438" s="181"/>
      <c r="BQ438" s="181"/>
      <c r="BR438" s="181"/>
      <c r="BS438" s="181"/>
      <c r="BT438" s="181"/>
      <c r="BU438" s="181"/>
      <c r="BV438" s="283"/>
      <c r="BW438" s="283"/>
      <c r="BX438" s="283"/>
      <c r="BY438" s="283"/>
      <c r="BZ438" s="181"/>
      <c r="CA438" s="181"/>
      <c r="CB438" s="181"/>
      <c r="CC438" s="181"/>
      <c r="CD438" s="181"/>
      <c r="CE438" s="181"/>
      <c r="CF438" s="181"/>
      <c r="CG438" s="181"/>
    </row>
    <row r="439" spans="3:85" s="202" customFormat="1">
      <c r="C439" s="55"/>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55"/>
      <c r="AD439" s="143"/>
      <c r="AE439" s="143"/>
      <c r="AF439" s="143"/>
      <c r="AG439" s="143"/>
      <c r="AH439" s="143"/>
      <c r="AI439" s="143"/>
      <c r="AJ439" s="143"/>
      <c r="AK439" s="143"/>
      <c r="AL439" s="143"/>
      <c r="AM439" s="143"/>
      <c r="AN439" s="143"/>
      <c r="AO439" s="143"/>
      <c r="AP439" s="143"/>
      <c r="AQ439" s="143"/>
      <c r="AR439" s="143"/>
      <c r="AS439" s="143"/>
      <c r="AT439" s="143"/>
      <c r="AU439" s="143"/>
      <c r="AV439" s="143"/>
      <c r="AW439" s="143"/>
      <c r="AX439" s="143"/>
      <c r="AY439" s="143"/>
      <c r="AZ439" s="143"/>
      <c r="BA439" s="143"/>
      <c r="BB439" s="143"/>
      <c r="BC439" s="143"/>
      <c r="BD439" s="143"/>
      <c r="BE439" s="143"/>
      <c r="BF439" s="143"/>
      <c r="BG439" s="143"/>
      <c r="BH439" s="143"/>
      <c r="BI439" s="143"/>
      <c r="BJ439" s="143"/>
      <c r="BK439" s="181"/>
      <c r="BL439" s="181"/>
      <c r="BM439" s="181"/>
      <c r="BN439" s="181"/>
      <c r="BO439" s="181"/>
      <c r="BP439" s="181"/>
      <c r="BQ439" s="181"/>
      <c r="BR439" s="181"/>
      <c r="BS439" s="181"/>
      <c r="BT439" s="181"/>
      <c r="BU439" s="181"/>
      <c r="BV439" s="283"/>
      <c r="BW439" s="283"/>
      <c r="BX439" s="283"/>
      <c r="BY439" s="283"/>
      <c r="BZ439" s="181"/>
      <c r="CA439" s="181"/>
      <c r="CB439" s="181"/>
      <c r="CC439" s="181"/>
      <c r="CD439" s="181"/>
      <c r="CE439" s="181"/>
      <c r="CF439" s="181"/>
      <c r="CG439" s="181"/>
    </row>
    <row r="440" spans="3:85" s="202" customFormat="1">
      <c r="C440" s="55"/>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55"/>
      <c r="AD440" s="143"/>
      <c r="AE440" s="143"/>
      <c r="AF440" s="143"/>
      <c r="AG440" s="143"/>
      <c r="AH440" s="143"/>
      <c r="AI440" s="143"/>
      <c r="AJ440" s="143"/>
      <c r="AK440" s="143"/>
      <c r="AL440" s="143"/>
      <c r="AM440" s="143"/>
      <c r="AN440" s="143"/>
      <c r="AO440" s="143"/>
      <c r="AP440" s="143"/>
      <c r="AQ440" s="143"/>
      <c r="AR440" s="143"/>
      <c r="AS440" s="143"/>
      <c r="AT440" s="143"/>
      <c r="AU440" s="143"/>
      <c r="AV440" s="143"/>
      <c r="AW440" s="143"/>
      <c r="AX440" s="143"/>
      <c r="AY440" s="143"/>
      <c r="AZ440" s="143"/>
      <c r="BA440" s="143"/>
      <c r="BB440" s="143"/>
      <c r="BC440" s="143"/>
      <c r="BD440" s="143"/>
      <c r="BE440" s="143"/>
      <c r="BF440" s="143"/>
      <c r="BG440" s="143"/>
      <c r="BH440" s="143"/>
      <c r="BI440" s="143"/>
      <c r="BJ440" s="143"/>
      <c r="BK440" s="181"/>
      <c r="BL440" s="181"/>
      <c r="BM440" s="181"/>
      <c r="BN440" s="181"/>
      <c r="BO440" s="181"/>
      <c r="BP440" s="181"/>
      <c r="BQ440" s="181"/>
      <c r="BR440" s="181"/>
      <c r="BS440" s="181"/>
      <c r="BT440" s="181"/>
      <c r="BU440" s="181"/>
      <c r="BV440" s="283"/>
      <c r="BW440" s="283"/>
      <c r="BX440" s="283"/>
      <c r="BY440" s="283"/>
      <c r="BZ440" s="181"/>
      <c r="CA440" s="181"/>
      <c r="CB440" s="181"/>
      <c r="CC440" s="181"/>
      <c r="CD440" s="181"/>
      <c r="CE440" s="181"/>
      <c r="CF440" s="181"/>
      <c r="CG440" s="181"/>
    </row>
    <row r="441" spans="3:85" s="202" customFormat="1">
      <c r="C441" s="55"/>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55"/>
      <c r="AD441" s="143"/>
      <c r="AE441" s="143"/>
      <c r="AF441" s="143"/>
      <c r="AG441" s="143"/>
      <c r="AH441" s="143"/>
      <c r="AI441" s="143"/>
      <c r="AJ441" s="143"/>
      <c r="AK441" s="143"/>
      <c r="AL441" s="143"/>
      <c r="AM441" s="143"/>
      <c r="AN441" s="143"/>
      <c r="AO441" s="143"/>
      <c r="AP441" s="143"/>
      <c r="AQ441" s="143"/>
      <c r="AR441" s="143"/>
      <c r="AS441" s="143"/>
      <c r="AT441" s="143"/>
      <c r="AU441" s="143"/>
      <c r="AV441" s="143"/>
      <c r="AW441" s="143"/>
      <c r="AX441" s="143"/>
      <c r="AY441" s="143"/>
      <c r="AZ441" s="143"/>
      <c r="BA441" s="143"/>
      <c r="BB441" s="143"/>
      <c r="BC441" s="143"/>
      <c r="BD441" s="143"/>
      <c r="BE441" s="143"/>
      <c r="BF441" s="143"/>
      <c r="BG441" s="143"/>
      <c r="BH441" s="143"/>
      <c r="BI441" s="143"/>
      <c r="BJ441" s="143"/>
      <c r="BK441" s="181"/>
      <c r="BL441" s="181"/>
      <c r="BM441" s="181"/>
      <c r="BN441" s="181"/>
      <c r="BO441" s="181"/>
      <c r="BP441" s="181"/>
      <c r="BQ441" s="181"/>
      <c r="BR441" s="181"/>
      <c r="BS441" s="181"/>
      <c r="BT441" s="181"/>
      <c r="BU441" s="181"/>
      <c r="BV441" s="283"/>
      <c r="BW441" s="283"/>
      <c r="BX441" s="283"/>
      <c r="BY441" s="283"/>
      <c r="BZ441" s="181"/>
      <c r="CA441" s="181"/>
      <c r="CB441" s="181"/>
      <c r="CC441" s="181"/>
      <c r="CD441" s="181"/>
      <c r="CE441" s="181"/>
      <c r="CF441" s="181"/>
      <c r="CG441" s="181"/>
    </row>
    <row r="442" spans="3:85" s="202" customFormat="1">
      <c r="C442" s="55"/>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55"/>
      <c r="AD442" s="143"/>
      <c r="AE442" s="143"/>
      <c r="AF442" s="143"/>
      <c r="AG442" s="143"/>
      <c r="AH442" s="143"/>
      <c r="AI442" s="143"/>
      <c r="AJ442" s="143"/>
      <c r="AK442" s="143"/>
      <c r="AL442" s="143"/>
      <c r="AM442" s="143"/>
      <c r="AN442" s="143"/>
      <c r="AO442" s="143"/>
      <c r="AP442" s="143"/>
      <c r="AQ442" s="143"/>
      <c r="AR442" s="143"/>
      <c r="AS442" s="143"/>
      <c r="AT442" s="143"/>
      <c r="AU442" s="143"/>
      <c r="AV442" s="143"/>
      <c r="AW442" s="143"/>
      <c r="AX442" s="143"/>
      <c r="AY442" s="143"/>
      <c r="AZ442" s="143"/>
      <c r="BA442" s="143"/>
      <c r="BB442" s="143"/>
      <c r="BC442" s="143"/>
      <c r="BD442" s="143"/>
      <c r="BE442" s="143"/>
      <c r="BF442" s="143"/>
      <c r="BG442" s="143"/>
      <c r="BH442" s="143"/>
      <c r="BI442" s="143"/>
      <c r="BJ442" s="143"/>
      <c r="BK442" s="181"/>
      <c r="BL442" s="181"/>
      <c r="BM442" s="181"/>
      <c r="BN442" s="181"/>
      <c r="BO442" s="181"/>
      <c r="BP442" s="181"/>
      <c r="BQ442" s="181"/>
      <c r="BR442" s="181"/>
      <c r="BS442" s="181"/>
      <c r="BT442" s="181"/>
      <c r="BU442" s="181"/>
      <c r="BV442" s="283"/>
      <c r="BW442" s="283"/>
      <c r="BX442" s="283"/>
      <c r="BY442" s="283"/>
      <c r="BZ442" s="181"/>
      <c r="CA442" s="181"/>
      <c r="CB442" s="181"/>
      <c r="CC442" s="181"/>
      <c r="CD442" s="181"/>
      <c r="CE442" s="181"/>
      <c r="CF442" s="181"/>
      <c r="CG442" s="181"/>
    </row>
    <row r="443" spans="3:85" s="202" customFormat="1">
      <c r="C443" s="55"/>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55"/>
      <c r="AD443" s="143"/>
      <c r="AE443" s="143"/>
      <c r="AF443" s="143"/>
      <c r="AG443" s="143"/>
      <c r="AH443" s="143"/>
      <c r="AI443" s="143"/>
      <c r="AJ443" s="143"/>
      <c r="AK443" s="143"/>
      <c r="AL443" s="143"/>
      <c r="AM443" s="143"/>
      <c r="AN443" s="143"/>
      <c r="AO443" s="143"/>
      <c r="AP443" s="143"/>
      <c r="AQ443" s="143"/>
      <c r="AR443" s="143"/>
      <c r="AS443" s="143"/>
      <c r="AT443" s="143"/>
      <c r="AU443" s="143"/>
      <c r="AV443" s="143"/>
      <c r="AW443" s="143"/>
      <c r="AX443" s="143"/>
      <c r="AY443" s="143"/>
      <c r="AZ443" s="143"/>
      <c r="BA443" s="143"/>
      <c r="BB443" s="143"/>
      <c r="BC443" s="143"/>
      <c r="BD443" s="143"/>
      <c r="BE443" s="143"/>
      <c r="BF443" s="143"/>
      <c r="BG443" s="143"/>
      <c r="BH443" s="143"/>
      <c r="BI443" s="143"/>
      <c r="BJ443" s="143"/>
      <c r="BK443" s="181"/>
      <c r="BL443" s="181"/>
      <c r="BM443" s="181"/>
      <c r="BN443" s="181"/>
      <c r="BO443" s="181"/>
      <c r="BP443" s="181"/>
      <c r="BQ443" s="181"/>
      <c r="BR443" s="181"/>
      <c r="BS443" s="181"/>
      <c r="BT443" s="181"/>
      <c r="BU443" s="181"/>
      <c r="BV443" s="283"/>
      <c r="BW443" s="283"/>
      <c r="BX443" s="283"/>
      <c r="BY443" s="283"/>
      <c r="BZ443" s="181"/>
      <c r="CA443" s="181"/>
      <c r="CB443" s="181"/>
      <c r="CC443" s="181"/>
      <c r="CD443" s="181"/>
      <c r="CE443" s="181"/>
      <c r="CF443" s="181"/>
      <c r="CG443" s="181"/>
    </row>
    <row r="444" spans="3:85" s="202" customFormat="1">
      <c r="C444" s="55"/>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55"/>
      <c r="AD444" s="143"/>
      <c r="AE444" s="143"/>
      <c r="AF444" s="143"/>
      <c r="AG444" s="143"/>
      <c r="AH444" s="143"/>
      <c r="AI444" s="143"/>
      <c r="AJ444" s="143"/>
      <c r="AK444" s="143"/>
      <c r="AL444" s="143"/>
      <c r="AM444" s="143"/>
      <c r="AN444" s="143"/>
      <c r="AO444" s="143"/>
      <c r="AP444" s="143"/>
      <c r="AQ444" s="143"/>
      <c r="AR444" s="143"/>
      <c r="AS444" s="143"/>
      <c r="AT444" s="143"/>
      <c r="AU444" s="143"/>
      <c r="AV444" s="143"/>
      <c r="AW444" s="143"/>
      <c r="AX444" s="143"/>
      <c r="AY444" s="143"/>
      <c r="AZ444" s="143"/>
      <c r="BA444" s="143"/>
      <c r="BB444" s="143"/>
      <c r="BC444" s="143"/>
      <c r="BD444" s="143"/>
      <c r="BE444" s="143"/>
      <c r="BF444" s="143"/>
      <c r="BG444" s="143"/>
      <c r="BH444" s="143"/>
      <c r="BI444" s="143"/>
      <c r="BJ444" s="143"/>
      <c r="BK444" s="181"/>
      <c r="BL444" s="181"/>
      <c r="BM444" s="181"/>
      <c r="BN444" s="181"/>
      <c r="BO444" s="181"/>
      <c r="BP444" s="181"/>
      <c r="BQ444" s="181"/>
      <c r="BR444" s="181"/>
      <c r="BS444" s="181"/>
      <c r="BT444" s="181"/>
      <c r="BU444" s="181"/>
      <c r="BV444" s="283"/>
      <c r="BW444" s="283"/>
      <c r="BX444" s="283"/>
      <c r="BY444" s="283"/>
      <c r="BZ444" s="181"/>
      <c r="CA444" s="181"/>
      <c r="CB444" s="181"/>
      <c r="CC444" s="181"/>
      <c r="CD444" s="181"/>
      <c r="CE444" s="181"/>
      <c r="CF444" s="181"/>
      <c r="CG444" s="181"/>
    </row>
    <row r="445" spans="3:85" s="202" customFormat="1">
      <c r="C445" s="55"/>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55"/>
      <c r="AD445" s="143"/>
      <c r="AE445" s="143"/>
      <c r="AF445" s="143"/>
      <c r="AG445" s="143"/>
      <c r="AH445" s="143"/>
      <c r="AI445" s="143"/>
      <c r="AJ445" s="143"/>
      <c r="AK445" s="143"/>
      <c r="AL445" s="143"/>
      <c r="AM445" s="143"/>
      <c r="AN445" s="143"/>
      <c r="AO445" s="143"/>
      <c r="AP445" s="143"/>
      <c r="AQ445" s="143"/>
      <c r="AR445" s="143"/>
      <c r="AS445" s="143"/>
      <c r="AT445" s="143"/>
      <c r="AU445" s="143"/>
      <c r="AV445" s="143"/>
      <c r="AW445" s="143"/>
      <c r="AX445" s="143"/>
      <c r="AY445" s="143"/>
      <c r="AZ445" s="143"/>
      <c r="BA445" s="143"/>
      <c r="BB445" s="143"/>
      <c r="BC445" s="143"/>
      <c r="BD445" s="143"/>
      <c r="BE445" s="143"/>
      <c r="BF445" s="143"/>
      <c r="BG445" s="143"/>
      <c r="BH445" s="143"/>
      <c r="BI445" s="143"/>
      <c r="BJ445" s="143"/>
      <c r="BK445" s="181"/>
      <c r="BL445" s="181"/>
      <c r="BM445" s="181"/>
      <c r="BN445" s="181"/>
      <c r="BO445" s="181"/>
      <c r="BP445" s="181"/>
      <c r="BQ445" s="181"/>
      <c r="BR445" s="181"/>
      <c r="BS445" s="181"/>
      <c r="BT445" s="181"/>
      <c r="BU445" s="181"/>
      <c r="BV445" s="283"/>
      <c r="BW445" s="283"/>
      <c r="BX445" s="283"/>
      <c r="BY445" s="283"/>
      <c r="BZ445" s="181"/>
      <c r="CA445" s="181"/>
      <c r="CB445" s="181"/>
      <c r="CC445" s="181"/>
      <c r="CD445" s="181"/>
      <c r="CE445" s="181"/>
      <c r="CF445" s="181"/>
      <c r="CG445" s="181"/>
    </row>
    <row r="446" spans="3:85" s="202" customFormat="1">
      <c r="C446" s="55"/>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55"/>
      <c r="AD446" s="143"/>
      <c r="AE446" s="143"/>
      <c r="AF446" s="143"/>
      <c r="AG446" s="143"/>
      <c r="AH446" s="143"/>
      <c r="AI446" s="143"/>
      <c r="AJ446" s="143"/>
      <c r="AK446" s="143"/>
      <c r="AL446" s="143"/>
      <c r="AM446" s="143"/>
      <c r="AN446" s="143"/>
      <c r="AO446" s="143"/>
      <c r="AP446" s="143"/>
      <c r="AQ446" s="143"/>
      <c r="AR446" s="143"/>
      <c r="AS446" s="143"/>
      <c r="AT446" s="143"/>
      <c r="AU446" s="143"/>
      <c r="AV446" s="143"/>
      <c r="AW446" s="143"/>
      <c r="AX446" s="143"/>
      <c r="AY446" s="143"/>
      <c r="AZ446" s="143"/>
      <c r="BA446" s="143"/>
      <c r="BB446" s="143"/>
      <c r="BC446" s="143"/>
      <c r="BD446" s="143"/>
      <c r="BE446" s="143"/>
      <c r="BF446" s="143"/>
      <c r="BG446" s="143"/>
      <c r="BH446" s="143"/>
      <c r="BI446" s="143"/>
      <c r="BJ446" s="143"/>
      <c r="BK446" s="181"/>
      <c r="BL446" s="181"/>
      <c r="BM446" s="181"/>
      <c r="BN446" s="181"/>
      <c r="BO446" s="181"/>
      <c r="BP446" s="181"/>
      <c r="BQ446" s="181"/>
      <c r="BR446" s="181"/>
      <c r="BS446" s="181"/>
      <c r="BT446" s="181"/>
      <c r="BU446" s="181"/>
      <c r="BV446" s="283"/>
      <c r="BW446" s="283"/>
      <c r="BX446" s="283"/>
      <c r="BY446" s="283"/>
      <c r="BZ446" s="181"/>
      <c r="CA446" s="181"/>
      <c r="CB446" s="181"/>
      <c r="CC446" s="181"/>
      <c r="CD446" s="181"/>
      <c r="CE446" s="181"/>
      <c r="CF446" s="181"/>
      <c r="CG446" s="181"/>
    </row>
    <row r="447" spans="3:85" s="202" customFormat="1">
      <c r="C447" s="55"/>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55"/>
      <c r="AD447" s="143"/>
      <c r="AE447" s="143"/>
      <c r="AF447" s="143"/>
      <c r="AG447" s="143"/>
      <c r="AH447" s="143"/>
      <c r="AI447" s="143"/>
      <c r="AJ447" s="143"/>
      <c r="AK447" s="143"/>
      <c r="AL447" s="143"/>
      <c r="AM447" s="143"/>
      <c r="AN447" s="143"/>
      <c r="AO447" s="143"/>
      <c r="AP447" s="143"/>
      <c r="AQ447" s="143"/>
      <c r="AR447" s="143"/>
      <c r="AS447" s="143"/>
      <c r="AT447" s="143"/>
      <c r="AU447" s="143"/>
      <c r="AV447" s="143"/>
      <c r="AW447" s="143"/>
      <c r="AX447" s="143"/>
      <c r="AY447" s="143"/>
      <c r="AZ447" s="143"/>
      <c r="BA447" s="143"/>
      <c r="BB447" s="143"/>
      <c r="BC447" s="143"/>
      <c r="BD447" s="143"/>
      <c r="BE447" s="143"/>
      <c r="BF447" s="143"/>
      <c r="BG447" s="143"/>
      <c r="BH447" s="143"/>
      <c r="BI447" s="143"/>
      <c r="BJ447" s="143"/>
      <c r="BK447" s="181"/>
      <c r="BL447" s="181"/>
      <c r="BM447" s="181"/>
      <c r="BN447" s="181"/>
      <c r="BO447" s="181"/>
      <c r="BP447" s="181"/>
      <c r="BQ447" s="181"/>
      <c r="BR447" s="181"/>
      <c r="BS447" s="181"/>
      <c r="BT447" s="181"/>
      <c r="BU447" s="181"/>
      <c r="BV447" s="283"/>
      <c r="BW447" s="283"/>
      <c r="BX447" s="283"/>
      <c r="BY447" s="283"/>
      <c r="BZ447" s="181"/>
      <c r="CA447" s="181"/>
      <c r="CB447" s="181"/>
      <c r="CC447" s="181"/>
      <c r="CD447" s="181"/>
      <c r="CE447" s="181"/>
      <c r="CF447" s="181"/>
      <c r="CG447" s="181"/>
    </row>
    <row r="448" spans="3:85" s="202" customFormat="1">
      <c r="C448" s="55"/>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55"/>
      <c r="AD448" s="143"/>
      <c r="AE448" s="143"/>
      <c r="AF448" s="143"/>
      <c r="AG448" s="143"/>
      <c r="AH448" s="143"/>
      <c r="AI448" s="143"/>
      <c r="AJ448" s="143"/>
      <c r="AK448" s="143"/>
      <c r="AL448" s="143"/>
      <c r="AM448" s="143"/>
      <c r="AN448" s="143"/>
      <c r="AO448" s="143"/>
      <c r="AP448" s="143"/>
      <c r="AQ448" s="143"/>
      <c r="AR448" s="143"/>
      <c r="AS448" s="143"/>
      <c r="AT448" s="143"/>
      <c r="AU448" s="143"/>
      <c r="AV448" s="143"/>
      <c r="AW448" s="143"/>
      <c r="AX448" s="143"/>
      <c r="AY448" s="143"/>
      <c r="AZ448" s="143"/>
      <c r="BA448" s="143"/>
      <c r="BB448" s="143"/>
      <c r="BC448" s="143"/>
      <c r="BD448" s="143"/>
      <c r="BE448" s="143"/>
      <c r="BF448" s="143"/>
      <c r="BG448" s="143"/>
      <c r="BH448" s="143"/>
      <c r="BI448" s="143"/>
      <c r="BJ448" s="143"/>
      <c r="BK448" s="181"/>
      <c r="BL448" s="181"/>
      <c r="BM448" s="181"/>
      <c r="BN448" s="181"/>
      <c r="BO448" s="181"/>
      <c r="BP448" s="181"/>
      <c r="BQ448" s="181"/>
      <c r="BR448" s="181"/>
      <c r="BS448" s="181"/>
      <c r="BT448" s="181"/>
      <c r="BU448" s="181"/>
      <c r="BV448" s="283"/>
      <c r="BW448" s="283"/>
      <c r="BX448" s="283"/>
      <c r="BY448" s="283"/>
      <c r="BZ448" s="181"/>
      <c r="CA448" s="181"/>
      <c r="CB448" s="181"/>
      <c r="CC448" s="181"/>
      <c r="CD448" s="181"/>
      <c r="CE448" s="181"/>
      <c r="CF448" s="181"/>
      <c r="CG448" s="181"/>
    </row>
    <row r="449" spans="3:85" s="202" customFormat="1">
      <c r="C449" s="55"/>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55"/>
      <c r="AD449" s="143"/>
      <c r="AE449" s="143"/>
      <c r="AF449" s="143"/>
      <c r="AG449" s="143"/>
      <c r="AH449" s="143"/>
      <c r="AI449" s="143"/>
      <c r="AJ449" s="143"/>
      <c r="AK449" s="143"/>
      <c r="AL449" s="143"/>
      <c r="AM449" s="143"/>
      <c r="AN449" s="143"/>
      <c r="AO449" s="143"/>
      <c r="AP449" s="143"/>
      <c r="AQ449" s="143"/>
      <c r="AR449" s="143"/>
      <c r="AS449" s="143"/>
      <c r="AT449" s="143"/>
      <c r="AU449" s="143"/>
      <c r="AV449" s="143"/>
      <c r="AW449" s="143"/>
      <c r="AX449" s="143"/>
      <c r="AY449" s="143"/>
      <c r="AZ449" s="143"/>
      <c r="BA449" s="143"/>
      <c r="BB449" s="143"/>
      <c r="BC449" s="143"/>
      <c r="BD449" s="143"/>
      <c r="BE449" s="143"/>
      <c r="BF449" s="143"/>
      <c r="BG449" s="143"/>
      <c r="BH449" s="143"/>
      <c r="BI449" s="143"/>
      <c r="BJ449" s="143"/>
      <c r="BK449" s="181"/>
      <c r="BL449" s="181"/>
      <c r="BM449" s="181"/>
      <c r="BN449" s="181"/>
      <c r="BO449" s="181"/>
      <c r="BP449" s="181"/>
      <c r="BQ449" s="181"/>
      <c r="BR449" s="181"/>
      <c r="BS449" s="181"/>
      <c r="BT449" s="181"/>
      <c r="BU449" s="181"/>
      <c r="BV449" s="283"/>
      <c r="BW449" s="283"/>
      <c r="BX449" s="283"/>
      <c r="BY449" s="283"/>
      <c r="BZ449" s="181"/>
      <c r="CA449" s="181"/>
      <c r="CB449" s="181"/>
      <c r="CC449" s="181"/>
      <c r="CD449" s="181"/>
      <c r="CE449" s="181"/>
      <c r="CF449" s="181"/>
      <c r="CG449" s="181"/>
    </row>
    <row r="450" spans="3:85" s="202" customFormat="1">
      <c r="C450" s="55"/>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55"/>
      <c r="AD450" s="143"/>
      <c r="AE450" s="143"/>
      <c r="AF450" s="143"/>
      <c r="AG450" s="143"/>
      <c r="AH450" s="143"/>
      <c r="AI450" s="143"/>
      <c r="AJ450" s="143"/>
      <c r="AK450" s="143"/>
      <c r="AL450" s="143"/>
      <c r="AM450" s="143"/>
      <c r="AN450" s="143"/>
      <c r="AO450" s="143"/>
      <c r="AP450" s="143"/>
      <c r="AQ450" s="143"/>
      <c r="AR450" s="143"/>
      <c r="AS450" s="143"/>
      <c r="AT450" s="143"/>
      <c r="AU450" s="143"/>
      <c r="AV450" s="143"/>
      <c r="AW450" s="143"/>
      <c r="AX450" s="143"/>
      <c r="AY450" s="143"/>
      <c r="AZ450" s="143"/>
      <c r="BA450" s="143"/>
      <c r="BB450" s="143"/>
      <c r="BC450" s="143"/>
      <c r="BD450" s="143"/>
      <c r="BE450" s="143"/>
      <c r="BF450" s="143"/>
      <c r="BG450" s="143"/>
      <c r="BH450" s="143"/>
      <c r="BI450" s="143"/>
      <c r="BJ450" s="143"/>
      <c r="BK450" s="181"/>
      <c r="BL450" s="181"/>
      <c r="BM450" s="181"/>
      <c r="BN450" s="181"/>
      <c r="BO450" s="181"/>
      <c r="BP450" s="181"/>
      <c r="BQ450" s="181"/>
      <c r="BR450" s="181"/>
      <c r="BS450" s="181"/>
      <c r="BT450" s="181"/>
      <c r="BU450" s="181"/>
      <c r="BV450" s="283"/>
      <c r="BW450" s="283"/>
      <c r="BX450" s="283"/>
      <c r="BY450" s="283"/>
      <c r="BZ450" s="181"/>
      <c r="CA450" s="181"/>
      <c r="CB450" s="181"/>
      <c r="CC450" s="181"/>
      <c r="CD450" s="181"/>
      <c r="CE450" s="181"/>
      <c r="CF450" s="181"/>
      <c r="CG450" s="181"/>
    </row>
    <row r="451" spans="3:85" s="202" customFormat="1">
      <c r="C451" s="55"/>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55"/>
      <c r="AD451" s="143"/>
      <c r="AE451" s="143"/>
      <c r="AF451" s="143"/>
      <c r="AG451" s="143"/>
      <c r="AH451" s="143"/>
      <c r="AI451" s="143"/>
      <c r="AJ451" s="143"/>
      <c r="AK451" s="143"/>
      <c r="AL451" s="143"/>
      <c r="AM451" s="143"/>
      <c r="AN451" s="143"/>
      <c r="AO451" s="143"/>
      <c r="AP451" s="143"/>
      <c r="AQ451" s="143"/>
      <c r="AR451" s="143"/>
      <c r="AS451" s="143"/>
      <c r="AT451" s="143"/>
      <c r="AU451" s="143"/>
      <c r="AV451" s="143"/>
      <c r="AW451" s="143"/>
      <c r="AX451" s="143"/>
      <c r="AY451" s="143"/>
      <c r="AZ451" s="143"/>
      <c r="BA451" s="143"/>
      <c r="BB451" s="143"/>
      <c r="BC451" s="143"/>
      <c r="BD451" s="143"/>
      <c r="BE451" s="143"/>
      <c r="BF451" s="143"/>
      <c r="BG451" s="143"/>
      <c r="BH451" s="143"/>
      <c r="BI451" s="143"/>
      <c r="BJ451" s="143"/>
      <c r="BK451" s="181"/>
      <c r="BL451" s="181"/>
      <c r="BM451" s="181"/>
      <c r="BN451" s="181"/>
      <c r="BO451" s="181"/>
      <c r="BP451" s="181"/>
      <c r="BQ451" s="181"/>
      <c r="BR451" s="181"/>
      <c r="BS451" s="181"/>
      <c r="BT451" s="181"/>
      <c r="BU451" s="181"/>
      <c r="BV451" s="283"/>
      <c r="BW451" s="283"/>
      <c r="BX451" s="283"/>
      <c r="BY451" s="283"/>
      <c r="BZ451" s="181"/>
      <c r="CA451" s="181"/>
      <c r="CB451" s="181"/>
      <c r="CC451" s="181"/>
      <c r="CD451" s="181"/>
      <c r="CE451" s="181"/>
      <c r="CF451" s="181"/>
      <c r="CG451" s="181"/>
    </row>
    <row r="452" spans="3:85" s="202" customFormat="1">
      <c r="C452" s="55"/>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55"/>
      <c r="AD452" s="143"/>
      <c r="AE452" s="143"/>
      <c r="AF452" s="143"/>
      <c r="AG452" s="143"/>
      <c r="AH452" s="143"/>
      <c r="AI452" s="143"/>
      <c r="AJ452" s="143"/>
      <c r="AK452" s="143"/>
      <c r="AL452" s="143"/>
      <c r="AM452" s="143"/>
      <c r="AN452" s="143"/>
      <c r="AO452" s="143"/>
      <c r="AP452" s="143"/>
      <c r="AQ452" s="143"/>
      <c r="AR452" s="143"/>
      <c r="AS452" s="143"/>
      <c r="AT452" s="143"/>
      <c r="AU452" s="143"/>
      <c r="AV452" s="143"/>
      <c r="AW452" s="143"/>
      <c r="AX452" s="143"/>
      <c r="AY452" s="143"/>
      <c r="AZ452" s="143"/>
      <c r="BA452" s="143"/>
      <c r="BB452" s="143"/>
      <c r="BC452" s="143"/>
      <c r="BD452" s="143"/>
      <c r="BE452" s="143"/>
      <c r="BF452" s="143"/>
      <c r="BG452" s="143"/>
      <c r="BH452" s="143"/>
      <c r="BI452" s="143"/>
      <c r="BJ452" s="143"/>
      <c r="BK452" s="181"/>
      <c r="BL452" s="181"/>
      <c r="BM452" s="181"/>
      <c r="BN452" s="181"/>
      <c r="BO452" s="181"/>
      <c r="BP452" s="181"/>
      <c r="BQ452" s="181"/>
      <c r="BR452" s="181"/>
      <c r="BS452" s="181"/>
      <c r="BT452" s="181"/>
      <c r="BU452" s="181"/>
      <c r="BV452" s="283"/>
      <c r="BW452" s="283"/>
      <c r="BX452" s="283"/>
      <c r="BY452" s="283"/>
      <c r="BZ452" s="181"/>
      <c r="CA452" s="181"/>
      <c r="CB452" s="181"/>
      <c r="CC452" s="181"/>
      <c r="CD452" s="181"/>
      <c r="CE452" s="181"/>
      <c r="CF452" s="181"/>
      <c r="CG452" s="181"/>
    </row>
    <row r="453" spans="3:85" s="202" customFormat="1">
      <c r="C453" s="55"/>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346"/>
      <c r="AC453" s="55"/>
      <c r="AD453" s="143"/>
      <c r="AE453" s="143"/>
      <c r="AF453" s="143"/>
      <c r="AG453" s="143"/>
      <c r="AH453" s="143"/>
      <c r="AI453" s="143"/>
      <c r="AJ453" s="143"/>
      <c r="AK453" s="143"/>
      <c r="AL453" s="143"/>
      <c r="AM453" s="143"/>
      <c r="AN453" s="143"/>
      <c r="AO453" s="143"/>
      <c r="AP453" s="143"/>
      <c r="AQ453" s="143"/>
      <c r="AR453" s="143"/>
      <c r="AS453" s="143"/>
      <c r="AT453" s="143"/>
      <c r="AU453" s="143"/>
      <c r="AV453" s="143"/>
      <c r="AW453" s="143"/>
      <c r="AX453" s="143"/>
      <c r="AY453" s="143"/>
      <c r="AZ453" s="143"/>
      <c r="BA453" s="143"/>
      <c r="BB453" s="143"/>
      <c r="BC453" s="143"/>
      <c r="BD453" s="143"/>
      <c r="BE453" s="143"/>
      <c r="BF453" s="143"/>
      <c r="BG453" s="143"/>
      <c r="BH453" s="143"/>
      <c r="BI453" s="143"/>
      <c r="BJ453" s="143"/>
      <c r="BK453" s="181"/>
      <c r="BL453" s="181"/>
      <c r="BM453" s="181"/>
      <c r="BN453" s="181"/>
      <c r="BO453" s="181"/>
      <c r="BP453" s="181"/>
      <c r="BQ453" s="181"/>
      <c r="BR453" s="181"/>
      <c r="BS453" s="181"/>
      <c r="BT453" s="181"/>
      <c r="BU453" s="181"/>
      <c r="BV453" s="283"/>
      <c r="BW453" s="283"/>
      <c r="BX453" s="283"/>
      <c r="BY453" s="283"/>
      <c r="BZ453" s="181"/>
      <c r="CA453" s="181"/>
      <c r="CB453" s="181"/>
      <c r="CC453" s="181"/>
      <c r="CD453" s="181"/>
      <c r="CE453" s="181"/>
      <c r="CF453" s="181"/>
      <c r="CG453" s="181"/>
    </row>
    <row r="454" spans="3:85" s="202" customFormat="1">
      <c r="C454" s="55"/>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346"/>
      <c r="AC454" s="55"/>
      <c r="AD454" s="143"/>
      <c r="AE454" s="143"/>
      <c r="AF454" s="143"/>
      <c r="AG454" s="143"/>
      <c r="AH454" s="143"/>
      <c r="AI454" s="143"/>
      <c r="AJ454" s="143"/>
      <c r="AK454" s="143"/>
      <c r="AL454" s="143"/>
      <c r="AM454" s="143"/>
      <c r="AN454" s="143"/>
      <c r="AO454" s="143"/>
      <c r="AP454" s="143"/>
      <c r="AQ454" s="143"/>
      <c r="AR454" s="143"/>
      <c r="AS454" s="143"/>
      <c r="AT454" s="143"/>
      <c r="AU454" s="143"/>
      <c r="AV454" s="143"/>
      <c r="AW454" s="143"/>
      <c r="AX454" s="143"/>
      <c r="AY454" s="143"/>
      <c r="AZ454" s="143"/>
      <c r="BA454" s="143"/>
      <c r="BB454" s="143"/>
      <c r="BC454" s="143"/>
      <c r="BD454" s="143"/>
      <c r="BE454" s="143"/>
      <c r="BF454" s="143"/>
      <c r="BG454" s="143"/>
      <c r="BH454" s="143"/>
      <c r="BI454" s="143"/>
      <c r="BJ454" s="143"/>
      <c r="BK454" s="181"/>
      <c r="BL454" s="181"/>
      <c r="BM454" s="181"/>
      <c r="BN454" s="181"/>
      <c r="BO454" s="181"/>
      <c r="BP454" s="181"/>
      <c r="BQ454" s="181"/>
      <c r="BR454" s="181"/>
      <c r="BS454" s="181"/>
      <c r="BT454" s="181"/>
      <c r="BU454" s="181"/>
      <c r="BV454" s="283"/>
      <c r="BW454" s="283"/>
      <c r="BX454" s="283"/>
      <c r="BY454" s="283"/>
      <c r="BZ454" s="181"/>
      <c r="CA454" s="181"/>
      <c r="CB454" s="181"/>
      <c r="CC454" s="181"/>
      <c r="CD454" s="181"/>
      <c r="CE454" s="181"/>
      <c r="CF454" s="181"/>
      <c r="CG454" s="181"/>
    </row>
    <row r="455" spans="3:85" s="202" customFormat="1">
      <c r="C455" s="55"/>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346"/>
      <c r="AC455" s="55"/>
      <c r="AD455" s="143"/>
      <c r="AE455" s="143"/>
      <c r="AF455" s="143"/>
      <c r="AG455" s="143"/>
      <c r="AH455" s="143"/>
      <c r="AI455" s="143"/>
      <c r="AJ455" s="143"/>
      <c r="AK455" s="143"/>
      <c r="AL455" s="143"/>
      <c r="AM455" s="143"/>
      <c r="AN455" s="143"/>
      <c r="AO455" s="143"/>
      <c r="AP455" s="143"/>
      <c r="AQ455" s="143"/>
      <c r="AR455" s="143"/>
      <c r="AS455" s="143"/>
      <c r="AT455" s="143"/>
      <c r="AU455" s="143"/>
      <c r="AV455" s="143"/>
      <c r="AW455" s="143"/>
      <c r="AX455" s="143"/>
      <c r="AY455" s="143"/>
      <c r="AZ455" s="143"/>
      <c r="BA455" s="143"/>
      <c r="BB455" s="143"/>
      <c r="BC455" s="143"/>
      <c r="BD455" s="143"/>
      <c r="BE455" s="143"/>
      <c r="BF455" s="143"/>
      <c r="BG455" s="143"/>
      <c r="BH455" s="143"/>
      <c r="BI455" s="143"/>
      <c r="BJ455" s="143"/>
      <c r="BK455" s="181"/>
      <c r="BL455" s="181"/>
      <c r="BM455" s="181"/>
      <c r="BN455" s="181"/>
      <c r="BO455" s="181"/>
      <c r="BP455" s="181"/>
      <c r="BQ455" s="181"/>
      <c r="BR455" s="181"/>
      <c r="BS455" s="181"/>
      <c r="BT455" s="181"/>
      <c r="BU455" s="181"/>
      <c r="BV455" s="283"/>
      <c r="BW455" s="283"/>
      <c r="BX455" s="283"/>
      <c r="BY455" s="283"/>
      <c r="BZ455" s="181"/>
      <c r="CA455" s="181"/>
      <c r="CB455" s="181"/>
      <c r="CC455" s="181"/>
      <c r="CD455" s="181"/>
      <c r="CE455" s="181"/>
      <c r="CF455" s="181"/>
      <c r="CG455" s="181"/>
    </row>
    <row r="456" spans="3:85" s="202" customFormat="1">
      <c r="C456" s="55"/>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346"/>
      <c r="AC456" s="55"/>
      <c r="AD456" s="143"/>
      <c r="AE456" s="143"/>
      <c r="AF456" s="143"/>
      <c r="AG456" s="143"/>
      <c r="AH456" s="143"/>
      <c r="AI456" s="143"/>
      <c r="AJ456" s="143"/>
      <c r="AK456" s="143"/>
      <c r="AL456" s="143"/>
      <c r="AM456" s="143"/>
      <c r="AN456" s="143"/>
      <c r="AO456" s="143"/>
      <c r="AP456" s="143"/>
      <c r="AQ456" s="143"/>
      <c r="AR456" s="143"/>
      <c r="AS456" s="143"/>
      <c r="AT456" s="143"/>
      <c r="AU456" s="143"/>
      <c r="AV456" s="143"/>
      <c r="AW456" s="143"/>
      <c r="AX456" s="143"/>
      <c r="AY456" s="143"/>
      <c r="AZ456" s="143"/>
      <c r="BA456" s="143"/>
      <c r="BB456" s="143"/>
      <c r="BC456" s="143"/>
      <c r="BD456" s="143"/>
      <c r="BE456" s="143"/>
      <c r="BF456" s="143"/>
      <c r="BG456" s="143"/>
      <c r="BH456" s="143"/>
      <c r="BI456" s="143"/>
      <c r="BJ456" s="143"/>
      <c r="BK456" s="181"/>
      <c r="BL456" s="181"/>
      <c r="BM456" s="181"/>
      <c r="BN456" s="181"/>
      <c r="BO456" s="181"/>
      <c r="BP456" s="181"/>
      <c r="BQ456" s="181"/>
      <c r="BR456" s="181"/>
      <c r="BS456" s="181"/>
      <c r="BT456" s="181"/>
      <c r="BU456" s="181"/>
      <c r="BV456" s="283"/>
      <c r="BW456" s="283"/>
      <c r="BX456" s="283"/>
      <c r="BY456" s="283"/>
      <c r="BZ456" s="181"/>
      <c r="CA456" s="181"/>
      <c r="CB456" s="181"/>
      <c r="CC456" s="181"/>
      <c r="CD456" s="181"/>
      <c r="CE456" s="181"/>
      <c r="CF456" s="181"/>
      <c r="CG456" s="181"/>
    </row>
    <row r="457" spans="3:85" s="202" customFormat="1">
      <c r="C457" s="55"/>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346"/>
      <c r="AC457" s="55"/>
      <c r="AD457" s="143"/>
      <c r="AE457" s="143"/>
      <c r="AF457" s="143"/>
      <c r="AG457" s="143"/>
      <c r="AH457" s="143"/>
      <c r="AI457" s="143"/>
      <c r="AJ457" s="143"/>
      <c r="AK457" s="143"/>
      <c r="AL457" s="143"/>
      <c r="AM457" s="143"/>
      <c r="AN457" s="143"/>
      <c r="AO457" s="143"/>
      <c r="AP457" s="143"/>
      <c r="AQ457" s="143"/>
      <c r="AR457" s="143"/>
      <c r="AS457" s="143"/>
      <c r="AT457" s="143"/>
      <c r="AU457" s="143"/>
      <c r="AV457" s="143"/>
      <c r="AW457" s="143"/>
      <c r="AX457" s="143"/>
      <c r="AY457" s="143"/>
      <c r="AZ457" s="143"/>
      <c r="BA457" s="143"/>
      <c r="BB457" s="143"/>
      <c r="BC457" s="143"/>
      <c r="BD457" s="143"/>
      <c r="BE457" s="143"/>
      <c r="BF457" s="143"/>
      <c r="BG457" s="143"/>
      <c r="BH457" s="143"/>
      <c r="BI457" s="143"/>
      <c r="BJ457" s="143"/>
      <c r="BK457" s="181"/>
      <c r="BL457" s="181"/>
      <c r="BM457" s="181"/>
      <c r="BN457" s="181"/>
      <c r="BO457" s="181"/>
      <c r="BP457" s="181"/>
      <c r="BQ457" s="181"/>
      <c r="BR457" s="181"/>
      <c r="BS457" s="181"/>
      <c r="BT457" s="181"/>
      <c r="BU457" s="181"/>
      <c r="BV457" s="283"/>
      <c r="BW457" s="283"/>
      <c r="BX457" s="283"/>
      <c r="BY457" s="283"/>
      <c r="BZ457" s="181"/>
      <c r="CA457" s="181"/>
      <c r="CB457" s="181"/>
      <c r="CC457" s="181"/>
      <c r="CD457" s="181"/>
      <c r="CE457" s="181"/>
      <c r="CF457" s="181"/>
      <c r="CG457" s="181"/>
    </row>
    <row r="458" spans="3:85" s="202" customFormat="1">
      <c r="C458" s="55"/>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346"/>
      <c r="AC458" s="55"/>
      <c r="AD458" s="143"/>
      <c r="AE458" s="143"/>
      <c r="AF458" s="143"/>
      <c r="AG458" s="143"/>
      <c r="AH458" s="143"/>
      <c r="AI458" s="143"/>
      <c r="AJ458" s="143"/>
      <c r="AK458" s="143"/>
      <c r="AL458" s="143"/>
      <c r="AM458" s="143"/>
      <c r="AN458" s="143"/>
      <c r="AO458" s="143"/>
      <c r="AP458" s="143"/>
      <c r="AQ458" s="143"/>
      <c r="AR458" s="143"/>
      <c r="AS458" s="143"/>
      <c r="AT458" s="143"/>
      <c r="AU458" s="143"/>
      <c r="AV458" s="143"/>
      <c r="AW458" s="143"/>
      <c r="AX458" s="143"/>
      <c r="AY458" s="143"/>
      <c r="AZ458" s="143"/>
      <c r="BA458" s="143"/>
      <c r="BB458" s="143"/>
      <c r="BC458" s="143"/>
      <c r="BD458" s="143"/>
      <c r="BE458" s="143"/>
      <c r="BF458" s="143"/>
      <c r="BG458" s="143"/>
      <c r="BH458" s="143"/>
      <c r="BI458" s="143"/>
      <c r="BJ458" s="143"/>
      <c r="BK458" s="181"/>
      <c r="BL458" s="181"/>
      <c r="BM458" s="181"/>
      <c r="BN458" s="181"/>
      <c r="BO458" s="181"/>
      <c r="BP458" s="181"/>
      <c r="BQ458" s="181"/>
      <c r="BR458" s="181"/>
      <c r="BS458" s="181"/>
      <c r="BT458" s="181"/>
      <c r="BU458" s="181"/>
      <c r="BV458" s="283"/>
      <c r="BW458" s="283"/>
      <c r="BX458" s="283"/>
      <c r="BY458" s="283"/>
      <c r="BZ458" s="181"/>
      <c r="CA458" s="181"/>
      <c r="CB458" s="181"/>
      <c r="CC458" s="181"/>
      <c r="CD458" s="181"/>
      <c r="CE458" s="181"/>
      <c r="CF458" s="181"/>
      <c r="CG458" s="181"/>
    </row>
    <row r="459" spans="3:85" s="202" customFormat="1">
      <c r="C459" s="55"/>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346"/>
      <c r="AC459" s="55"/>
      <c r="AD459" s="143"/>
      <c r="AE459" s="143"/>
      <c r="AF459" s="143"/>
      <c r="AG459" s="143"/>
      <c r="AH459" s="143"/>
      <c r="AI459" s="143"/>
      <c r="AJ459" s="143"/>
      <c r="AK459" s="143"/>
      <c r="AL459" s="143"/>
      <c r="AM459" s="143"/>
      <c r="AN459" s="143"/>
      <c r="AO459" s="143"/>
      <c r="AP459" s="143"/>
      <c r="AQ459" s="143"/>
      <c r="AR459" s="143"/>
      <c r="AS459" s="143"/>
      <c r="AT459" s="143"/>
      <c r="AU459" s="143"/>
      <c r="AV459" s="143"/>
      <c r="AW459" s="143"/>
      <c r="AX459" s="143"/>
      <c r="AY459" s="143"/>
      <c r="AZ459" s="143"/>
      <c r="BA459" s="143"/>
      <c r="BB459" s="143"/>
      <c r="BC459" s="143"/>
      <c r="BD459" s="143"/>
      <c r="BE459" s="143"/>
      <c r="BF459" s="143"/>
      <c r="BG459" s="143"/>
      <c r="BH459" s="143"/>
      <c r="BI459" s="143"/>
      <c r="BJ459" s="143"/>
      <c r="BK459" s="181"/>
      <c r="BL459" s="181"/>
      <c r="BM459" s="181"/>
      <c r="BN459" s="181"/>
      <c r="BO459" s="181"/>
      <c r="BP459" s="181"/>
      <c r="BQ459" s="181"/>
      <c r="BR459" s="181"/>
      <c r="BS459" s="181"/>
      <c r="BT459" s="181"/>
      <c r="BU459" s="181"/>
      <c r="BV459" s="283"/>
      <c r="BW459" s="283"/>
      <c r="BX459" s="283"/>
      <c r="BY459" s="283"/>
      <c r="BZ459" s="181"/>
      <c r="CA459" s="181"/>
      <c r="CB459" s="181"/>
      <c r="CC459" s="181"/>
      <c r="CD459" s="181"/>
      <c r="CE459" s="181"/>
      <c r="CF459" s="181"/>
      <c r="CG459" s="181"/>
    </row>
    <row r="460" spans="3:85" s="202" customFormat="1">
      <c r="C460" s="55"/>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346"/>
      <c r="AC460" s="55"/>
      <c r="AD460" s="143"/>
      <c r="AE460" s="143"/>
      <c r="AF460" s="143"/>
      <c r="AG460" s="143"/>
      <c r="AH460" s="143"/>
      <c r="AI460" s="143"/>
      <c r="AJ460" s="143"/>
      <c r="AK460" s="143"/>
      <c r="AL460" s="143"/>
      <c r="AM460" s="143"/>
      <c r="AN460" s="143"/>
      <c r="AO460" s="143"/>
      <c r="AP460" s="143"/>
      <c r="AQ460" s="143"/>
      <c r="AR460" s="143"/>
      <c r="AS460" s="143"/>
      <c r="AT460" s="143"/>
      <c r="AU460" s="143"/>
      <c r="AV460" s="143"/>
      <c r="AW460" s="143"/>
      <c r="AX460" s="143"/>
      <c r="AY460" s="143"/>
      <c r="AZ460" s="143"/>
      <c r="BA460" s="143"/>
      <c r="BB460" s="143"/>
      <c r="BC460" s="143"/>
      <c r="BD460" s="143"/>
      <c r="BE460" s="143"/>
      <c r="BF460" s="143"/>
      <c r="BG460" s="143"/>
      <c r="BH460" s="143"/>
      <c r="BI460" s="143"/>
      <c r="BJ460" s="143"/>
      <c r="BK460" s="181"/>
      <c r="BL460" s="181"/>
      <c r="BM460" s="181"/>
      <c r="BN460" s="181"/>
      <c r="BO460" s="181"/>
      <c r="BP460" s="181"/>
      <c r="BQ460" s="181"/>
      <c r="BR460" s="181"/>
      <c r="BS460" s="181"/>
      <c r="BT460" s="181"/>
      <c r="BU460" s="181"/>
      <c r="BV460" s="283"/>
      <c r="BW460" s="283"/>
      <c r="BX460" s="283"/>
      <c r="BY460" s="283"/>
      <c r="BZ460" s="181"/>
      <c r="CA460" s="181"/>
      <c r="CB460" s="181"/>
      <c r="CC460" s="181"/>
      <c r="CD460" s="181"/>
      <c r="CE460" s="181"/>
      <c r="CF460" s="181"/>
      <c r="CG460" s="181"/>
    </row>
    <row r="461" spans="3:85" s="202" customFormat="1">
      <c r="C461" s="55"/>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346"/>
      <c r="AC461" s="55"/>
      <c r="AD461" s="143"/>
      <c r="AE461" s="143"/>
      <c r="AF461" s="143"/>
      <c r="AG461" s="143"/>
      <c r="AH461" s="143"/>
      <c r="AI461" s="143"/>
      <c r="AJ461" s="143"/>
      <c r="AK461" s="143"/>
      <c r="AL461" s="143"/>
      <c r="AM461" s="143"/>
      <c r="AN461" s="143"/>
      <c r="AO461" s="143"/>
      <c r="AP461" s="143"/>
      <c r="AQ461" s="143"/>
      <c r="AR461" s="143"/>
      <c r="AS461" s="143"/>
      <c r="AT461" s="143"/>
      <c r="AU461" s="143"/>
      <c r="AV461" s="143"/>
      <c r="AW461" s="143"/>
      <c r="AX461" s="143"/>
      <c r="AY461" s="143"/>
      <c r="AZ461" s="143"/>
      <c r="BA461" s="143"/>
      <c r="BB461" s="143"/>
      <c r="BC461" s="143"/>
      <c r="BD461" s="143"/>
      <c r="BE461" s="143"/>
      <c r="BF461" s="143"/>
      <c r="BG461" s="143"/>
      <c r="BH461" s="143"/>
      <c r="BI461" s="143"/>
      <c r="BJ461" s="143"/>
      <c r="BK461" s="181"/>
      <c r="BL461" s="181"/>
      <c r="BM461" s="181"/>
      <c r="BN461" s="181"/>
      <c r="BO461" s="181"/>
      <c r="BP461" s="181"/>
      <c r="BQ461" s="181"/>
      <c r="BR461" s="181"/>
      <c r="BS461" s="181"/>
      <c r="BT461" s="181"/>
      <c r="BU461" s="181"/>
      <c r="BV461" s="283"/>
      <c r="BW461" s="283"/>
      <c r="BX461" s="283"/>
      <c r="BY461" s="283"/>
      <c r="BZ461" s="181"/>
      <c r="CA461" s="181"/>
      <c r="CB461" s="181"/>
      <c r="CC461" s="181"/>
      <c r="CD461" s="181"/>
      <c r="CE461" s="181"/>
      <c r="CF461" s="181"/>
      <c r="CG461" s="181"/>
    </row>
    <row r="462" spans="3:85" s="202" customFormat="1">
      <c r="C462" s="55"/>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346"/>
      <c r="AC462" s="55"/>
      <c r="AD462" s="143"/>
      <c r="AE462" s="143"/>
      <c r="AF462" s="143"/>
      <c r="AG462" s="143"/>
      <c r="AH462" s="143"/>
      <c r="AI462" s="143"/>
      <c r="AJ462" s="143"/>
      <c r="AK462" s="143"/>
      <c r="AL462" s="143"/>
      <c r="AM462" s="143"/>
      <c r="AN462" s="143"/>
      <c r="AO462" s="143"/>
      <c r="AP462" s="143"/>
      <c r="AQ462" s="143"/>
      <c r="AR462" s="143"/>
      <c r="AS462" s="143"/>
      <c r="AT462" s="143"/>
      <c r="AU462" s="143"/>
      <c r="AV462" s="143"/>
      <c r="AW462" s="143"/>
      <c r="AX462" s="143"/>
      <c r="AY462" s="143"/>
      <c r="AZ462" s="143"/>
      <c r="BA462" s="143"/>
      <c r="BB462" s="143"/>
      <c r="BC462" s="143"/>
      <c r="BD462" s="346"/>
      <c r="BE462" s="346"/>
      <c r="BF462" s="346"/>
      <c r="BG462" s="346"/>
      <c r="BH462" s="346"/>
      <c r="BI462" s="346"/>
      <c r="BJ462" s="346"/>
      <c r="BK462" s="284"/>
      <c r="BL462" s="284"/>
      <c r="BM462" s="284"/>
      <c r="BN462" s="284"/>
      <c r="BO462" s="284"/>
      <c r="BP462" s="284"/>
      <c r="BQ462" s="284"/>
      <c r="BR462" s="284"/>
      <c r="BS462" s="284"/>
      <c r="BT462" s="284"/>
      <c r="BU462" s="284"/>
      <c r="BV462" s="347"/>
      <c r="BW462" s="347"/>
      <c r="BX462" s="347"/>
      <c r="BY462" s="347"/>
      <c r="BZ462" s="284"/>
      <c r="CA462" s="284"/>
      <c r="CB462" s="284"/>
      <c r="CC462" s="284"/>
      <c r="CD462" s="284"/>
      <c r="CE462" s="284"/>
      <c r="CF462" s="284"/>
      <c r="CG462" s="284"/>
    </row>
    <row r="463" spans="3:85" s="202" customFormat="1">
      <c r="C463" s="55"/>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346"/>
      <c r="AC463" s="55"/>
      <c r="AD463" s="143"/>
      <c r="AE463" s="143"/>
      <c r="AF463" s="143"/>
      <c r="AG463" s="143"/>
      <c r="AH463" s="143"/>
      <c r="AI463" s="143"/>
      <c r="AJ463" s="143"/>
      <c r="AK463" s="143"/>
      <c r="AL463" s="143"/>
      <c r="AM463" s="143"/>
      <c r="AN463" s="143"/>
      <c r="AO463" s="143"/>
      <c r="AP463" s="143"/>
      <c r="AQ463" s="143"/>
      <c r="AR463" s="143"/>
      <c r="AS463" s="143"/>
      <c r="AT463" s="143"/>
      <c r="AU463" s="143"/>
      <c r="AV463" s="143"/>
      <c r="AW463" s="143"/>
      <c r="AX463" s="143"/>
      <c r="AY463" s="143"/>
      <c r="AZ463" s="143"/>
      <c r="BA463" s="143"/>
      <c r="BB463" s="143"/>
      <c r="BC463" s="143"/>
      <c r="BD463" s="346"/>
      <c r="BE463" s="346"/>
      <c r="BF463" s="346"/>
      <c r="BG463" s="346"/>
      <c r="BH463" s="346"/>
      <c r="BI463" s="346"/>
      <c r="BJ463" s="346"/>
      <c r="BK463" s="284"/>
      <c r="BL463" s="284"/>
      <c r="BM463" s="284"/>
      <c r="BN463" s="284"/>
      <c r="BO463" s="284"/>
      <c r="BP463" s="284"/>
      <c r="BQ463" s="284"/>
      <c r="BR463" s="284"/>
      <c r="BS463" s="284"/>
      <c r="BT463" s="284"/>
      <c r="BU463" s="284"/>
      <c r="BV463" s="347"/>
      <c r="BW463" s="347"/>
      <c r="BX463" s="347"/>
      <c r="BY463" s="347"/>
      <c r="BZ463" s="284"/>
      <c r="CA463" s="284"/>
      <c r="CB463" s="284"/>
      <c r="CC463" s="284"/>
      <c r="CD463" s="284"/>
      <c r="CE463" s="284"/>
      <c r="CF463" s="284"/>
      <c r="CG463" s="284"/>
    </row>
    <row r="464" spans="3:85" s="202" customFormat="1">
      <c r="C464" s="55"/>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346"/>
      <c r="AC464" s="55"/>
      <c r="AD464" s="143"/>
      <c r="AE464" s="143"/>
      <c r="AF464" s="143"/>
      <c r="AG464" s="143"/>
      <c r="AH464" s="143"/>
      <c r="AI464" s="143"/>
      <c r="AJ464" s="143"/>
      <c r="AK464" s="143"/>
      <c r="AL464" s="143"/>
      <c r="AM464" s="143"/>
      <c r="AN464" s="143"/>
      <c r="AO464" s="143"/>
      <c r="AP464" s="143"/>
      <c r="AQ464" s="143"/>
      <c r="AR464" s="143"/>
      <c r="AS464" s="143"/>
      <c r="AT464" s="143"/>
      <c r="AU464" s="143"/>
      <c r="AV464" s="143"/>
      <c r="AW464" s="143"/>
      <c r="AX464" s="143"/>
      <c r="AY464" s="143"/>
      <c r="AZ464" s="143"/>
      <c r="BA464" s="143"/>
      <c r="BB464" s="143"/>
      <c r="BC464" s="143"/>
      <c r="BD464" s="346"/>
      <c r="BE464" s="346"/>
      <c r="BF464" s="346"/>
      <c r="BG464" s="346"/>
      <c r="BH464" s="346"/>
      <c r="BI464" s="346"/>
      <c r="BJ464" s="346"/>
      <c r="BK464" s="284"/>
      <c r="BL464" s="284"/>
      <c r="BM464" s="284"/>
      <c r="BN464" s="284"/>
      <c r="BO464" s="284"/>
      <c r="BP464" s="284"/>
      <c r="BQ464" s="284"/>
      <c r="BR464" s="284"/>
      <c r="BS464" s="284"/>
      <c r="BT464" s="284"/>
      <c r="BU464" s="284"/>
      <c r="BV464" s="347"/>
      <c r="BW464" s="347"/>
      <c r="BX464" s="347"/>
      <c r="BY464" s="347"/>
      <c r="BZ464" s="284"/>
      <c r="CA464" s="284"/>
      <c r="CB464" s="284"/>
      <c r="CC464" s="284"/>
      <c r="CD464" s="284"/>
      <c r="CE464" s="284"/>
      <c r="CF464" s="284"/>
      <c r="CG464" s="284"/>
    </row>
    <row r="465" spans="3:148" s="202" customFormat="1">
      <c r="C465" s="55"/>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346"/>
      <c r="AC465" s="55"/>
      <c r="AD465" s="143"/>
      <c r="AE465" s="143"/>
      <c r="AF465" s="143"/>
      <c r="AG465" s="143"/>
      <c r="AH465" s="143"/>
      <c r="AI465" s="143"/>
      <c r="AJ465" s="143"/>
      <c r="AK465" s="143"/>
      <c r="AL465" s="143"/>
      <c r="AM465" s="143"/>
      <c r="AN465" s="143"/>
      <c r="AO465" s="143"/>
      <c r="AP465" s="143"/>
      <c r="AQ465" s="143"/>
      <c r="AR465" s="143"/>
      <c r="AS465" s="143"/>
      <c r="AT465" s="143"/>
      <c r="AU465" s="143"/>
      <c r="AV465" s="143"/>
      <c r="AW465" s="143"/>
      <c r="AX465" s="143"/>
      <c r="AY465" s="143"/>
      <c r="AZ465" s="143"/>
      <c r="BA465" s="143"/>
      <c r="BB465" s="143"/>
      <c r="BC465" s="143"/>
      <c r="BD465" s="346"/>
      <c r="BE465" s="346"/>
      <c r="BF465" s="346"/>
      <c r="BG465" s="346"/>
      <c r="BH465" s="346"/>
      <c r="BI465" s="346"/>
      <c r="BJ465" s="346"/>
      <c r="BK465" s="284"/>
      <c r="BL465" s="284"/>
      <c r="BM465" s="284"/>
      <c r="BN465" s="284"/>
      <c r="BO465" s="284"/>
      <c r="BP465" s="284"/>
      <c r="BQ465" s="284"/>
      <c r="BR465" s="284"/>
      <c r="BS465" s="284"/>
      <c r="BT465" s="284"/>
      <c r="BU465" s="284"/>
      <c r="BV465" s="347"/>
      <c r="BW465" s="347"/>
      <c r="BX465" s="347"/>
      <c r="BY465" s="347"/>
      <c r="BZ465" s="284"/>
      <c r="CA465" s="284"/>
      <c r="CB465" s="284"/>
      <c r="CC465" s="284"/>
      <c r="CD465" s="284"/>
      <c r="CE465" s="284"/>
      <c r="CF465" s="284"/>
      <c r="CG465" s="284"/>
    </row>
    <row r="466" spans="3:148" s="202" customFormat="1">
      <c r="C466" s="55"/>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346"/>
      <c r="AC466" s="55"/>
      <c r="AD466" s="143"/>
      <c r="AE466" s="143"/>
      <c r="AF466" s="143"/>
      <c r="AG466" s="143"/>
      <c r="AH466" s="143"/>
      <c r="AI466" s="143"/>
      <c r="AJ466" s="143"/>
      <c r="AK466" s="143"/>
      <c r="AL466" s="143"/>
      <c r="AM466" s="143"/>
      <c r="AN466" s="143"/>
      <c r="AO466" s="143"/>
      <c r="AP466" s="143"/>
      <c r="AQ466" s="143"/>
      <c r="AR466" s="143"/>
      <c r="AS466" s="143"/>
      <c r="AT466" s="143"/>
      <c r="AU466" s="143"/>
      <c r="AV466" s="143"/>
      <c r="AW466" s="143"/>
      <c r="AX466" s="143"/>
      <c r="AY466" s="143"/>
      <c r="AZ466" s="143"/>
      <c r="BA466" s="143"/>
      <c r="BB466" s="143"/>
      <c r="BC466" s="143"/>
      <c r="BD466" s="346"/>
      <c r="BE466" s="346"/>
      <c r="BF466" s="346"/>
      <c r="BG466" s="346"/>
      <c r="BH466" s="346"/>
      <c r="BI466" s="346"/>
      <c r="BJ466" s="346"/>
      <c r="BK466" s="284"/>
      <c r="BL466" s="284"/>
      <c r="BM466" s="284"/>
      <c r="BN466" s="284"/>
      <c r="BO466" s="284"/>
      <c r="BP466" s="284"/>
      <c r="BQ466" s="284"/>
      <c r="BR466" s="284"/>
      <c r="BS466" s="284"/>
      <c r="BT466" s="284"/>
      <c r="BU466" s="284"/>
      <c r="BV466" s="347"/>
      <c r="BW466" s="347"/>
      <c r="BX466" s="347"/>
      <c r="BY466" s="347"/>
      <c r="BZ466" s="284"/>
      <c r="CA466" s="284"/>
      <c r="CB466" s="284"/>
      <c r="CC466" s="284"/>
      <c r="CD466" s="284"/>
      <c r="CE466" s="284"/>
      <c r="CF466" s="284"/>
      <c r="CG466" s="284"/>
    </row>
    <row r="467" spans="3:148" s="202" customFormat="1">
      <c r="C467" s="55"/>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346"/>
      <c r="AC467" s="55"/>
      <c r="AD467" s="143"/>
      <c r="AE467" s="143"/>
      <c r="AF467" s="143"/>
      <c r="AG467" s="143"/>
      <c r="AH467" s="143"/>
      <c r="AI467" s="143"/>
      <c r="AJ467" s="143"/>
      <c r="AK467" s="143"/>
      <c r="AL467" s="143"/>
      <c r="AM467" s="143"/>
      <c r="AN467" s="143"/>
      <c r="AO467" s="143"/>
      <c r="AP467" s="143"/>
      <c r="AQ467" s="143"/>
      <c r="AR467" s="143"/>
      <c r="AS467" s="143"/>
      <c r="AT467" s="143"/>
      <c r="AU467" s="143"/>
      <c r="AV467" s="143"/>
      <c r="AW467" s="143"/>
      <c r="AX467" s="143"/>
      <c r="AY467" s="143"/>
      <c r="AZ467" s="143"/>
      <c r="BA467" s="143"/>
      <c r="BB467" s="143"/>
      <c r="BC467" s="143"/>
      <c r="BD467" s="346"/>
      <c r="BE467" s="346"/>
      <c r="BF467" s="346"/>
      <c r="BG467" s="346"/>
      <c r="BH467" s="346"/>
      <c r="BI467" s="346"/>
      <c r="BJ467" s="346"/>
      <c r="BK467" s="284"/>
      <c r="BL467" s="284"/>
      <c r="BM467" s="284"/>
      <c r="BN467" s="284"/>
      <c r="BO467" s="284"/>
      <c r="BP467" s="284"/>
      <c r="BQ467" s="284"/>
      <c r="BR467" s="284"/>
      <c r="BS467" s="284"/>
      <c r="BT467" s="284"/>
      <c r="BU467" s="284"/>
      <c r="BV467" s="347"/>
      <c r="BW467" s="347"/>
      <c r="BX467" s="347"/>
      <c r="BY467" s="347"/>
      <c r="BZ467" s="284"/>
      <c r="CA467" s="284"/>
      <c r="CB467" s="284"/>
      <c r="CC467" s="284"/>
      <c r="CD467" s="284"/>
      <c r="CE467" s="284"/>
      <c r="CF467" s="284"/>
      <c r="CG467" s="284"/>
    </row>
    <row r="468" spans="3:148" s="202" customFormat="1">
      <c r="C468" s="55"/>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346"/>
      <c r="AC468" s="55"/>
      <c r="AD468" s="143"/>
      <c r="AE468" s="143"/>
      <c r="AF468" s="143"/>
      <c r="AG468" s="143"/>
      <c r="AH468" s="143"/>
      <c r="AI468" s="143"/>
      <c r="AJ468" s="143"/>
      <c r="AK468" s="143"/>
      <c r="AL468" s="143"/>
      <c r="AM468" s="143"/>
      <c r="AN468" s="143"/>
      <c r="AO468" s="143"/>
      <c r="AP468" s="143"/>
      <c r="AQ468" s="143"/>
      <c r="AR468" s="143"/>
      <c r="AS468" s="143"/>
      <c r="AT468" s="143"/>
      <c r="AU468" s="143"/>
      <c r="AV468" s="143"/>
      <c r="AW468" s="143"/>
      <c r="AX468" s="143"/>
      <c r="AY468" s="143"/>
      <c r="AZ468" s="143"/>
      <c r="BA468" s="143"/>
      <c r="BB468" s="143"/>
      <c r="BC468" s="143"/>
      <c r="BD468" s="346"/>
      <c r="BE468" s="346"/>
      <c r="BF468" s="346"/>
      <c r="BG468" s="346"/>
      <c r="BH468" s="346"/>
      <c r="BI468" s="346"/>
      <c r="BJ468" s="346"/>
      <c r="BK468" s="284"/>
      <c r="BL468" s="284"/>
      <c r="BM468" s="284"/>
      <c r="BN468" s="284"/>
      <c r="BO468" s="284"/>
      <c r="BP468" s="284"/>
      <c r="BQ468" s="284"/>
      <c r="BR468" s="284"/>
      <c r="BS468" s="284"/>
      <c r="BT468" s="284"/>
      <c r="BU468" s="284"/>
      <c r="BV468" s="347"/>
      <c r="BW468" s="347"/>
      <c r="BX468" s="347"/>
      <c r="BY468" s="347"/>
      <c r="BZ468" s="284"/>
      <c r="CA468" s="284"/>
      <c r="CB468" s="284"/>
      <c r="CC468" s="284"/>
      <c r="CD468" s="284"/>
      <c r="CE468" s="284"/>
      <c r="CF468" s="284"/>
      <c r="CG468" s="284"/>
    </row>
    <row r="469" spans="3:148" s="202" customFormat="1">
      <c r="C469" s="55"/>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346"/>
      <c r="AC469" s="55"/>
      <c r="AD469" s="143"/>
      <c r="AE469" s="143"/>
      <c r="AF469" s="143"/>
      <c r="AG469" s="143"/>
      <c r="AH469" s="143"/>
      <c r="AI469" s="143"/>
      <c r="AJ469" s="143"/>
      <c r="AK469" s="143"/>
      <c r="AL469" s="143"/>
      <c r="AM469" s="143"/>
      <c r="AN469" s="143"/>
      <c r="AO469" s="143"/>
      <c r="AP469" s="143"/>
      <c r="AQ469" s="143"/>
      <c r="AR469" s="143"/>
      <c r="AS469" s="143"/>
      <c r="AT469" s="143"/>
      <c r="AU469" s="143"/>
      <c r="AV469" s="143"/>
      <c r="AW469" s="143"/>
      <c r="AX469" s="143"/>
      <c r="AY469" s="143"/>
      <c r="AZ469" s="143"/>
      <c r="BA469" s="143"/>
      <c r="BB469" s="143"/>
      <c r="BC469" s="143"/>
      <c r="BD469" s="346"/>
      <c r="BE469" s="346"/>
      <c r="BF469" s="346"/>
      <c r="BG469" s="346"/>
      <c r="BH469" s="346"/>
      <c r="BI469" s="346"/>
      <c r="BJ469" s="346"/>
      <c r="BK469" s="284"/>
      <c r="BL469" s="284"/>
      <c r="BM469" s="284"/>
      <c r="BN469" s="284"/>
      <c r="BO469" s="284"/>
      <c r="BP469" s="284"/>
      <c r="BQ469" s="284"/>
      <c r="BR469" s="284"/>
      <c r="BS469" s="284"/>
      <c r="BT469" s="284"/>
      <c r="BU469" s="284"/>
      <c r="BV469" s="347"/>
      <c r="BW469" s="347"/>
      <c r="BX469" s="347"/>
      <c r="BY469" s="347"/>
      <c r="BZ469" s="284"/>
      <c r="CA469" s="284"/>
      <c r="CB469" s="284"/>
      <c r="CC469" s="284"/>
      <c r="CD469" s="284"/>
      <c r="CE469" s="284"/>
      <c r="CF469" s="284"/>
      <c r="CG469" s="284"/>
    </row>
    <row r="470" spans="3:148" s="202" customFormat="1">
      <c r="C470" s="55"/>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346"/>
      <c r="AC470" s="55"/>
      <c r="AD470" s="143"/>
      <c r="AE470" s="143"/>
      <c r="AF470" s="143"/>
      <c r="AG470" s="143"/>
      <c r="AH470" s="143"/>
      <c r="AI470" s="143"/>
      <c r="AJ470" s="143"/>
      <c r="AK470" s="143"/>
      <c r="AL470" s="143"/>
      <c r="AM470" s="143"/>
      <c r="AN470" s="143"/>
      <c r="AO470" s="143"/>
      <c r="AP470" s="143"/>
      <c r="AQ470" s="143"/>
      <c r="AR470" s="143"/>
      <c r="AS470" s="143"/>
      <c r="AT470" s="143"/>
      <c r="AU470" s="143"/>
      <c r="AV470" s="143"/>
      <c r="AW470" s="143"/>
      <c r="AX470" s="143"/>
      <c r="AY470" s="143"/>
      <c r="AZ470" s="143"/>
      <c r="BA470" s="143"/>
      <c r="BB470" s="143"/>
      <c r="BC470" s="143"/>
      <c r="BD470" s="346"/>
      <c r="BE470" s="346"/>
      <c r="BF470" s="346"/>
      <c r="BG470" s="346"/>
      <c r="BH470" s="346"/>
      <c r="BI470" s="346"/>
      <c r="BJ470" s="346"/>
      <c r="BK470" s="284"/>
      <c r="BL470" s="284"/>
      <c r="BM470" s="284"/>
      <c r="BN470" s="284"/>
      <c r="BO470" s="284"/>
      <c r="BP470" s="284"/>
      <c r="BQ470" s="284"/>
      <c r="BR470" s="284"/>
      <c r="BS470" s="284"/>
      <c r="BT470" s="284"/>
      <c r="BU470" s="284"/>
      <c r="BV470" s="347"/>
      <c r="BW470" s="347"/>
      <c r="BX470" s="347"/>
      <c r="BY470" s="347"/>
      <c r="BZ470" s="284"/>
      <c r="CA470" s="284"/>
      <c r="CB470" s="284"/>
      <c r="CC470" s="284"/>
      <c r="CD470" s="284"/>
      <c r="CE470" s="284"/>
      <c r="CF470" s="284"/>
      <c r="CG470" s="284"/>
    </row>
    <row r="471" spans="3:148" s="202" customFormat="1">
      <c r="C471" s="55"/>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346"/>
      <c r="AC471" s="55"/>
      <c r="AD471" s="143"/>
      <c r="AE471" s="143"/>
      <c r="AF471" s="143"/>
      <c r="AG471" s="143"/>
      <c r="AH471" s="143"/>
      <c r="AI471" s="143"/>
      <c r="AJ471" s="143"/>
      <c r="AK471" s="143"/>
      <c r="AL471" s="143"/>
      <c r="AM471" s="143"/>
      <c r="AN471" s="143"/>
      <c r="AO471" s="143"/>
      <c r="AP471" s="143"/>
      <c r="AQ471" s="143"/>
      <c r="AR471" s="143"/>
      <c r="AS471" s="143"/>
      <c r="AT471" s="143"/>
      <c r="AU471" s="143"/>
      <c r="AV471" s="143"/>
      <c r="AW471" s="143"/>
      <c r="AX471" s="143"/>
      <c r="AY471" s="143"/>
      <c r="AZ471" s="143"/>
      <c r="BA471" s="143"/>
      <c r="BB471" s="143"/>
      <c r="BC471" s="143"/>
      <c r="BD471" s="346"/>
      <c r="BE471" s="346"/>
      <c r="BF471" s="346"/>
      <c r="BG471" s="346"/>
      <c r="BH471" s="346"/>
      <c r="BI471" s="346"/>
      <c r="BJ471" s="346"/>
      <c r="BK471" s="284"/>
      <c r="BL471" s="284"/>
      <c r="BM471" s="284"/>
      <c r="BN471" s="284"/>
      <c r="BO471" s="284"/>
      <c r="BP471" s="284"/>
      <c r="BQ471" s="284"/>
      <c r="BR471" s="284"/>
      <c r="BS471" s="284"/>
      <c r="BT471" s="284"/>
      <c r="BU471" s="284"/>
      <c r="BV471" s="347"/>
      <c r="BW471" s="347"/>
      <c r="BX471" s="347"/>
      <c r="BY471" s="347"/>
      <c r="BZ471" s="284"/>
      <c r="CA471" s="284"/>
      <c r="CB471" s="284"/>
      <c r="CC471" s="284"/>
      <c r="CD471" s="284"/>
      <c r="CE471" s="284"/>
      <c r="CF471" s="284"/>
      <c r="CG471" s="284"/>
    </row>
    <row r="472" spans="3:148" s="202" customFormat="1">
      <c r="C472" s="55"/>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346"/>
      <c r="AC472" s="55"/>
      <c r="AD472" s="143"/>
      <c r="AE472" s="143"/>
      <c r="AF472" s="143"/>
      <c r="AG472" s="143"/>
      <c r="AH472" s="143"/>
      <c r="AI472" s="143"/>
      <c r="AJ472" s="143"/>
      <c r="AK472" s="143"/>
      <c r="AL472" s="143"/>
      <c r="AM472" s="143"/>
      <c r="AN472" s="143"/>
      <c r="AO472" s="143"/>
      <c r="AP472" s="143"/>
      <c r="AQ472" s="143"/>
      <c r="AR472" s="143"/>
      <c r="AS472" s="143"/>
      <c r="AT472" s="143"/>
      <c r="AU472" s="143"/>
      <c r="AV472" s="143"/>
      <c r="AW472" s="143"/>
      <c r="AX472" s="143"/>
      <c r="AY472" s="143"/>
      <c r="AZ472" s="143"/>
      <c r="BA472" s="143"/>
      <c r="BB472" s="143"/>
      <c r="BC472" s="143"/>
      <c r="BD472" s="346"/>
      <c r="BE472" s="346"/>
      <c r="BF472" s="346"/>
      <c r="BG472" s="346"/>
      <c r="BH472" s="346"/>
      <c r="BI472" s="346"/>
      <c r="BJ472" s="346"/>
      <c r="BK472" s="284"/>
      <c r="BL472" s="284"/>
      <c r="BM472" s="284"/>
      <c r="BN472" s="284"/>
      <c r="BO472" s="284"/>
      <c r="BP472" s="284"/>
      <c r="BQ472" s="284"/>
      <c r="BR472" s="284"/>
      <c r="BS472" s="284"/>
      <c r="BT472" s="284"/>
      <c r="BU472" s="284"/>
      <c r="BV472" s="347"/>
      <c r="BW472" s="347"/>
      <c r="BX472" s="347"/>
      <c r="BY472" s="347"/>
      <c r="BZ472" s="284"/>
      <c r="CA472" s="284"/>
      <c r="CB472" s="284"/>
      <c r="CC472" s="284"/>
      <c r="CD472" s="284"/>
      <c r="CE472" s="284"/>
      <c r="CF472" s="284"/>
      <c r="CG472" s="284"/>
    </row>
    <row r="473" spans="3:148">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346"/>
      <c r="AD473" s="143"/>
      <c r="AE473" s="143"/>
      <c r="AF473" s="143"/>
      <c r="AG473" s="143"/>
      <c r="AH473" s="143"/>
      <c r="AI473" s="143"/>
      <c r="AJ473" s="143"/>
      <c r="AK473" s="143"/>
      <c r="AL473" s="143"/>
      <c r="AM473" s="143"/>
      <c r="AN473" s="143"/>
      <c r="AO473" s="143"/>
      <c r="AP473" s="143"/>
      <c r="AQ473" s="143"/>
      <c r="AR473" s="143"/>
      <c r="AS473" s="143"/>
      <c r="AT473" s="143"/>
      <c r="AU473" s="143"/>
      <c r="AV473" s="143"/>
      <c r="AW473" s="143"/>
      <c r="AX473" s="143"/>
      <c r="AY473" s="143"/>
      <c r="AZ473" s="143"/>
      <c r="BA473" s="143"/>
      <c r="BB473" s="143"/>
      <c r="BC473" s="143"/>
      <c r="BD473" s="346"/>
      <c r="BE473" s="346"/>
      <c r="BF473" s="346"/>
      <c r="BG473" s="346"/>
      <c r="BH473" s="346"/>
      <c r="BI473" s="346"/>
      <c r="BJ473" s="346"/>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c r="DR473" s="284"/>
      <c r="DS473" s="284"/>
      <c r="DT473" s="284"/>
      <c r="DU473" s="284"/>
      <c r="DV473" s="284"/>
      <c r="DW473" s="284"/>
      <c r="DX473" s="284"/>
      <c r="DY473" s="284"/>
      <c r="DZ473" s="284"/>
      <c r="EA473" s="284"/>
      <c r="EB473" s="284"/>
      <c r="EC473" s="284"/>
      <c r="ED473" s="284"/>
      <c r="EE473" s="284"/>
      <c r="EF473" s="284"/>
      <c r="EG473" s="284"/>
      <c r="EH473" s="284"/>
      <c r="EI473" s="284"/>
      <c r="EJ473" s="284"/>
      <c r="EK473" s="284"/>
      <c r="EL473" s="284"/>
      <c r="EM473" s="284"/>
      <c r="EN473" s="284"/>
      <c r="EO473" s="284"/>
      <c r="EP473" s="284"/>
      <c r="EQ473" s="284"/>
      <c r="ER473" s="284"/>
    </row>
    <row r="474" spans="3:148">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346"/>
      <c r="AD474" s="143"/>
      <c r="AE474" s="143"/>
      <c r="AF474" s="143"/>
      <c r="AG474" s="143"/>
      <c r="AH474" s="143"/>
      <c r="AI474" s="143"/>
      <c r="AJ474" s="143"/>
      <c r="AK474" s="143"/>
      <c r="AL474" s="143"/>
      <c r="AM474" s="143"/>
      <c r="AN474" s="143"/>
      <c r="AO474" s="143"/>
      <c r="AP474" s="143"/>
      <c r="AQ474" s="143"/>
      <c r="AR474" s="143"/>
      <c r="AS474" s="143"/>
      <c r="AT474" s="143"/>
      <c r="AU474" s="143"/>
      <c r="AV474" s="143"/>
      <c r="AW474" s="143"/>
      <c r="AX474" s="143"/>
      <c r="AY474" s="143"/>
      <c r="AZ474" s="143"/>
      <c r="BA474" s="143"/>
      <c r="BB474" s="143"/>
      <c r="BC474" s="143"/>
      <c r="BD474" s="346"/>
      <c r="BE474" s="346"/>
      <c r="BF474" s="346"/>
      <c r="BG474" s="346"/>
      <c r="BH474" s="346"/>
      <c r="BI474" s="346"/>
      <c r="BJ474" s="346"/>
      <c r="BV474" s="284"/>
      <c r="BW474" s="284"/>
      <c r="BX474" s="284"/>
      <c r="BY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c r="DR474" s="284"/>
      <c r="DS474" s="284"/>
      <c r="DT474" s="284"/>
      <c r="DU474" s="284"/>
      <c r="DV474" s="284"/>
      <c r="DW474" s="284"/>
      <c r="DX474" s="284"/>
      <c r="DY474" s="284"/>
      <c r="DZ474" s="284"/>
      <c r="EA474" s="284"/>
      <c r="EB474" s="284"/>
      <c r="EC474" s="284"/>
      <c r="ED474" s="284"/>
      <c r="EE474" s="284"/>
      <c r="EF474" s="284"/>
      <c r="EG474" s="284"/>
      <c r="EH474" s="284"/>
      <c r="EI474" s="284"/>
      <c r="EJ474" s="284"/>
      <c r="EK474" s="284"/>
      <c r="EL474" s="284"/>
      <c r="EM474" s="284"/>
      <c r="EN474" s="284"/>
      <c r="EO474" s="284"/>
      <c r="EP474" s="284"/>
      <c r="EQ474" s="284"/>
      <c r="ER474" s="284"/>
    </row>
    <row r="475" spans="3:148">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346"/>
      <c r="AD475" s="143"/>
      <c r="AE475" s="143"/>
      <c r="AF475" s="143"/>
      <c r="AG475" s="143"/>
      <c r="AH475" s="143"/>
      <c r="AI475" s="143"/>
      <c r="AJ475" s="143"/>
      <c r="AK475" s="143"/>
      <c r="AL475" s="143"/>
      <c r="AM475" s="143"/>
      <c r="AN475" s="143"/>
      <c r="AO475" s="143"/>
      <c r="AP475" s="143"/>
      <c r="AQ475" s="143"/>
      <c r="AR475" s="143"/>
      <c r="AS475" s="143"/>
      <c r="AT475" s="143"/>
      <c r="AU475" s="143"/>
      <c r="AV475" s="143"/>
      <c r="AW475" s="143"/>
      <c r="AX475" s="143"/>
      <c r="AY475" s="143"/>
      <c r="AZ475" s="143"/>
      <c r="BA475" s="143"/>
      <c r="BB475" s="143"/>
      <c r="BC475" s="143"/>
      <c r="BD475" s="346"/>
      <c r="BE475" s="346"/>
      <c r="BF475" s="346"/>
      <c r="BG475" s="346"/>
      <c r="BH475" s="346"/>
      <c r="BI475" s="346"/>
      <c r="BJ475" s="346"/>
      <c r="BV475" s="284"/>
      <c r="BW475" s="284"/>
      <c r="BX475" s="284"/>
      <c r="BY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c r="DR475" s="284"/>
      <c r="DS475" s="284"/>
      <c r="DT475" s="284"/>
      <c r="DU475" s="284"/>
      <c r="DV475" s="284"/>
      <c r="DW475" s="284"/>
      <c r="DX475" s="284"/>
      <c r="DY475" s="284"/>
      <c r="DZ475" s="284"/>
      <c r="EA475" s="284"/>
      <c r="EB475" s="284"/>
      <c r="EC475" s="284"/>
      <c r="ED475" s="284"/>
      <c r="EE475" s="284"/>
      <c r="EF475" s="284"/>
      <c r="EG475" s="284"/>
      <c r="EH475" s="284"/>
      <c r="EI475" s="284"/>
      <c r="EJ475" s="284"/>
      <c r="EK475" s="284"/>
      <c r="EL475" s="284"/>
      <c r="EM475" s="284"/>
      <c r="EN475" s="284"/>
      <c r="EO475" s="284"/>
      <c r="EP475" s="284"/>
      <c r="EQ475" s="284"/>
      <c r="ER475" s="284"/>
    </row>
    <row r="476" spans="3:148">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346"/>
      <c r="AD476" s="143"/>
      <c r="AE476" s="143"/>
      <c r="AF476" s="143"/>
      <c r="AG476" s="143"/>
      <c r="AH476" s="143"/>
      <c r="AI476" s="143"/>
      <c r="AJ476" s="143"/>
      <c r="AK476" s="143"/>
      <c r="AL476" s="143"/>
      <c r="AM476" s="143"/>
      <c r="AN476" s="143"/>
      <c r="AO476" s="143"/>
      <c r="AP476" s="143"/>
      <c r="AQ476" s="143"/>
      <c r="AR476" s="143"/>
      <c r="AS476" s="143"/>
      <c r="AT476" s="143"/>
      <c r="AU476" s="143"/>
      <c r="AV476" s="143"/>
      <c r="AW476" s="143"/>
      <c r="AX476" s="143"/>
      <c r="AY476" s="143"/>
      <c r="AZ476" s="143"/>
      <c r="BA476" s="143"/>
      <c r="BB476" s="143"/>
      <c r="BC476" s="143"/>
      <c r="BD476" s="346"/>
      <c r="BE476" s="346"/>
      <c r="BF476" s="346"/>
      <c r="BG476" s="346"/>
      <c r="BH476" s="346"/>
      <c r="BI476" s="346"/>
      <c r="BJ476" s="346"/>
      <c r="BV476" s="284"/>
      <c r="BW476" s="284"/>
      <c r="BX476" s="284"/>
      <c r="BY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c r="DR476" s="284"/>
      <c r="DS476" s="284"/>
      <c r="DT476" s="284"/>
      <c r="DU476" s="284"/>
      <c r="DV476" s="284"/>
      <c r="DW476" s="284"/>
      <c r="DX476" s="284"/>
      <c r="DY476" s="284"/>
      <c r="DZ476" s="284"/>
      <c r="EA476" s="284"/>
      <c r="EB476" s="284"/>
      <c r="EC476" s="284"/>
      <c r="ED476" s="284"/>
      <c r="EE476" s="284"/>
      <c r="EF476" s="284"/>
      <c r="EG476" s="284"/>
      <c r="EH476" s="284"/>
      <c r="EI476" s="284"/>
      <c r="EJ476" s="284"/>
      <c r="EK476" s="284"/>
      <c r="EL476" s="284"/>
      <c r="EM476" s="284"/>
      <c r="EN476" s="284"/>
      <c r="EO476" s="284"/>
      <c r="EP476" s="284"/>
      <c r="EQ476" s="284"/>
      <c r="ER476" s="284"/>
    </row>
    <row r="477" spans="3:148">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346"/>
      <c r="AD477" s="143"/>
      <c r="AE477" s="143"/>
      <c r="AF477" s="143"/>
      <c r="AG477" s="143"/>
      <c r="AH477" s="143"/>
      <c r="AI477" s="143"/>
      <c r="AJ477" s="143"/>
      <c r="AK477" s="143"/>
      <c r="AL477" s="143"/>
      <c r="AM477" s="143"/>
      <c r="AN477" s="143"/>
      <c r="AO477" s="143"/>
      <c r="AP477" s="143"/>
      <c r="AQ477" s="143"/>
      <c r="AR477" s="143"/>
      <c r="AS477" s="143"/>
      <c r="AT477" s="143"/>
      <c r="AU477" s="143"/>
      <c r="AV477" s="143"/>
      <c r="AW477" s="143"/>
      <c r="AX477" s="143"/>
      <c r="AY477" s="143"/>
      <c r="AZ477" s="143"/>
      <c r="BA477" s="143"/>
      <c r="BB477" s="143"/>
      <c r="BC477" s="143"/>
      <c r="BD477" s="346"/>
      <c r="BE477" s="346"/>
      <c r="BF477" s="346"/>
      <c r="BG477" s="346"/>
      <c r="BH477" s="346"/>
      <c r="BI477" s="346"/>
      <c r="BJ477" s="346"/>
      <c r="BV477" s="284"/>
      <c r="BW477" s="284"/>
      <c r="BX477" s="284"/>
      <c r="BY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c r="DR477" s="284"/>
      <c r="DS477" s="284"/>
      <c r="DT477" s="284"/>
      <c r="DU477" s="284"/>
      <c r="DV477" s="284"/>
      <c r="DW477" s="284"/>
      <c r="DX477" s="284"/>
      <c r="DY477" s="284"/>
      <c r="DZ477" s="284"/>
      <c r="EA477" s="284"/>
      <c r="EB477" s="284"/>
      <c r="EC477" s="284"/>
      <c r="ED477" s="284"/>
      <c r="EE477" s="284"/>
      <c r="EF477" s="284"/>
      <c r="EG477" s="284"/>
      <c r="EH477" s="284"/>
      <c r="EI477" s="284"/>
      <c r="EJ477" s="284"/>
      <c r="EK477" s="284"/>
      <c r="EL477" s="284"/>
      <c r="EM477" s="284"/>
      <c r="EN477" s="284"/>
      <c r="EO477" s="284"/>
      <c r="EP477" s="284"/>
      <c r="EQ477" s="284"/>
      <c r="ER477" s="284"/>
    </row>
    <row r="478" spans="3:148">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346"/>
      <c r="AD478" s="143"/>
      <c r="AE478" s="143"/>
      <c r="AF478" s="143"/>
      <c r="AG478" s="143"/>
      <c r="AH478" s="143"/>
      <c r="AI478" s="143"/>
      <c r="AJ478" s="143"/>
      <c r="AK478" s="143"/>
      <c r="AL478" s="143"/>
      <c r="AM478" s="143"/>
      <c r="AN478" s="143"/>
      <c r="AO478" s="143"/>
      <c r="AP478" s="143"/>
      <c r="AQ478" s="143"/>
      <c r="AR478" s="143"/>
      <c r="AS478" s="143"/>
      <c r="AT478" s="143"/>
      <c r="AU478" s="143"/>
      <c r="AV478" s="143"/>
      <c r="AW478" s="143"/>
      <c r="AX478" s="143"/>
      <c r="AY478" s="143"/>
      <c r="AZ478" s="143"/>
      <c r="BA478" s="143"/>
      <c r="BB478" s="143"/>
      <c r="BC478" s="143"/>
      <c r="BD478" s="346"/>
      <c r="BE478" s="346"/>
      <c r="BF478" s="346"/>
      <c r="BG478" s="346"/>
      <c r="BH478" s="346"/>
      <c r="BI478" s="346"/>
      <c r="BJ478" s="346"/>
      <c r="BV478" s="284"/>
      <c r="BW478" s="284"/>
      <c r="BX478" s="284"/>
      <c r="BY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c r="DR478" s="284"/>
      <c r="DS478" s="284"/>
      <c r="DT478" s="284"/>
      <c r="DU478" s="284"/>
      <c r="DV478" s="284"/>
      <c r="DW478" s="284"/>
      <c r="DX478" s="284"/>
      <c r="DY478" s="284"/>
      <c r="DZ478" s="284"/>
      <c r="EA478" s="284"/>
      <c r="EB478" s="284"/>
      <c r="EC478" s="284"/>
      <c r="ED478" s="284"/>
      <c r="EE478" s="284"/>
      <c r="EF478" s="284"/>
      <c r="EG478" s="284"/>
      <c r="EH478" s="284"/>
      <c r="EI478" s="284"/>
      <c r="EJ478" s="284"/>
      <c r="EK478" s="284"/>
      <c r="EL478" s="284"/>
      <c r="EM478" s="284"/>
      <c r="EN478" s="284"/>
      <c r="EO478" s="284"/>
      <c r="EP478" s="284"/>
      <c r="EQ478" s="284"/>
      <c r="ER478" s="284"/>
    </row>
    <row r="479" spans="3:148">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346"/>
      <c r="AD479" s="143"/>
      <c r="AE479" s="143"/>
      <c r="AF479" s="143"/>
      <c r="AG479" s="143"/>
      <c r="AH479" s="143"/>
      <c r="AI479" s="143"/>
      <c r="AJ479" s="143"/>
      <c r="AK479" s="143"/>
      <c r="AL479" s="143"/>
      <c r="AM479" s="143"/>
      <c r="AN479" s="143"/>
      <c r="AO479" s="143"/>
      <c r="AP479" s="143"/>
      <c r="AQ479" s="143"/>
      <c r="AR479" s="143"/>
      <c r="AS479" s="143"/>
      <c r="AT479" s="143"/>
      <c r="AU479" s="143"/>
      <c r="AV479" s="143"/>
      <c r="AW479" s="143"/>
      <c r="AX479" s="143"/>
      <c r="AY479" s="143"/>
      <c r="AZ479" s="143"/>
      <c r="BA479" s="143"/>
      <c r="BB479" s="143"/>
      <c r="BC479" s="143"/>
      <c r="BD479" s="346"/>
      <c r="BE479" s="346"/>
      <c r="BF479" s="346"/>
      <c r="BG479" s="346"/>
      <c r="BH479" s="346"/>
      <c r="BI479" s="346"/>
      <c r="BJ479" s="346"/>
      <c r="BV479" s="284"/>
      <c r="BW479" s="284"/>
      <c r="BX479" s="284"/>
      <c r="BY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c r="DR479" s="284"/>
      <c r="DS479" s="284"/>
      <c r="DT479" s="284"/>
      <c r="DU479" s="284"/>
      <c r="DV479" s="284"/>
      <c r="DW479" s="284"/>
      <c r="DX479" s="284"/>
      <c r="DY479" s="284"/>
      <c r="DZ479" s="284"/>
      <c r="EA479" s="284"/>
      <c r="EB479" s="284"/>
      <c r="EC479" s="284"/>
      <c r="ED479" s="284"/>
      <c r="EE479" s="284"/>
      <c r="EF479" s="284"/>
      <c r="EG479" s="284"/>
      <c r="EH479" s="284"/>
      <c r="EI479" s="284"/>
      <c r="EJ479" s="284"/>
      <c r="EK479" s="284"/>
      <c r="EL479" s="284"/>
      <c r="EM479" s="284"/>
      <c r="EN479" s="284"/>
      <c r="EO479" s="284"/>
      <c r="EP479" s="284"/>
      <c r="EQ479" s="284"/>
      <c r="ER479" s="284"/>
    </row>
    <row r="480" spans="3:148">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346"/>
      <c r="AD480" s="143"/>
      <c r="AE480" s="143"/>
      <c r="AF480" s="143"/>
      <c r="AG480" s="143"/>
      <c r="AH480" s="143"/>
      <c r="AI480" s="143"/>
      <c r="AJ480" s="143"/>
      <c r="AK480" s="143"/>
      <c r="AL480" s="143"/>
      <c r="AM480" s="143"/>
      <c r="AN480" s="143"/>
      <c r="AO480" s="143"/>
      <c r="AP480" s="143"/>
      <c r="AQ480" s="143"/>
      <c r="AR480" s="143"/>
      <c r="AS480" s="143"/>
      <c r="AT480" s="143"/>
      <c r="AU480" s="143"/>
      <c r="AV480" s="143"/>
      <c r="AW480" s="143"/>
      <c r="AX480" s="143"/>
      <c r="AY480" s="143"/>
      <c r="AZ480" s="143"/>
      <c r="BA480" s="143"/>
      <c r="BB480" s="143"/>
      <c r="BC480" s="143"/>
      <c r="BD480" s="346"/>
      <c r="BE480" s="346"/>
      <c r="BF480" s="346"/>
      <c r="BG480" s="346"/>
      <c r="BH480" s="346"/>
      <c r="BI480" s="346"/>
      <c r="BJ480" s="346"/>
      <c r="BV480" s="284"/>
      <c r="BW480" s="284"/>
      <c r="BX480" s="284"/>
      <c r="BY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c r="DR480" s="284"/>
      <c r="DS480" s="284"/>
      <c r="DT480" s="284"/>
      <c r="DU480" s="284"/>
      <c r="DV480" s="284"/>
      <c r="DW480" s="284"/>
      <c r="DX480" s="284"/>
      <c r="DY480" s="284"/>
      <c r="DZ480" s="284"/>
      <c r="EA480" s="284"/>
      <c r="EB480" s="284"/>
      <c r="EC480" s="284"/>
      <c r="ED480" s="284"/>
      <c r="EE480" s="284"/>
      <c r="EF480" s="284"/>
      <c r="EG480" s="284"/>
      <c r="EH480" s="284"/>
      <c r="EI480" s="284"/>
      <c r="EJ480" s="284"/>
      <c r="EK480" s="284"/>
      <c r="EL480" s="284"/>
      <c r="EM480" s="284"/>
      <c r="EN480" s="284"/>
      <c r="EO480" s="284"/>
      <c r="EP480" s="284"/>
      <c r="EQ480" s="284"/>
      <c r="ER480" s="284"/>
    </row>
    <row r="481" spans="4:148">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346"/>
      <c r="AD481" s="143"/>
      <c r="AE481" s="143"/>
      <c r="AF481" s="143"/>
      <c r="AG481" s="143"/>
      <c r="AH481" s="143"/>
      <c r="AI481" s="143"/>
      <c r="AJ481" s="143"/>
      <c r="AK481" s="143"/>
      <c r="AL481" s="143"/>
      <c r="AM481" s="143"/>
      <c r="AN481" s="143"/>
      <c r="AO481" s="143"/>
      <c r="AP481" s="143"/>
      <c r="AQ481" s="143"/>
      <c r="AR481" s="143"/>
      <c r="AS481" s="143"/>
      <c r="AT481" s="143"/>
      <c r="AU481" s="143"/>
      <c r="AV481" s="143"/>
      <c r="AW481" s="143"/>
      <c r="AX481" s="143"/>
      <c r="AY481" s="143"/>
      <c r="AZ481" s="143"/>
      <c r="BA481" s="143"/>
      <c r="BB481" s="143"/>
      <c r="BC481" s="143"/>
      <c r="BD481" s="346"/>
      <c r="BE481" s="346"/>
      <c r="BF481" s="346"/>
      <c r="BG481" s="346"/>
      <c r="BH481" s="346"/>
      <c r="BI481" s="346"/>
      <c r="BJ481" s="346"/>
      <c r="BV481" s="284"/>
      <c r="BW481" s="284"/>
      <c r="BX481" s="284"/>
      <c r="BY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c r="DR481" s="284"/>
      <c r="DS481" s="284"/>
      <c r="DT481" s="284"/>
      <c r="DU481" s="284"/>
      <c r="DV481" s="284"/>
      <c r="DW481" s="284"/>
      <c r="DX481" s="284"/>
      <c r="DY481" s="284"/>
      <c r="DZ481" s="284"/>
      <c r="EA481" s="284"/>
      <c r="EB481" s="284"/>
      <c r="EC481" s="284"/>
      <c r="ED481" s="284"/>
      <c r="EE481" s="284"/>
      <c r="EF481" s="284"/>
      <c r="EG481" s="284"/>
      <c r="EH481" s="284"/>
      <c r="EI481" s="284"/>
      <c r="EJ481" s="284"/>
      <c r="EK481" s="284"/>
      <c r="EL481" s="284"/>
      <c r="EM481" s="284"/>
      <c r="EN481" s="284"/>
      <c r="EO481" s="284"/>
      <c r="EP481" s="284"/>
      <c r="EQ481" s="284"/>
      <c r="ER481" s="284"/>
    </row>
    <row r="482" spans="4:148">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346"/>
      <c r="AD482" s="143"/>
      <c r="AE482" s="143"/>
      <c r="AF482" s="143"/>
      <c r="AG482" s="143"/>
      <c r="AH482" s="143"/>
      <c r="AI482" s="143"/>
      <c r="AJ482" s="143"/>
      <c r="AK482" s="143"/>
      <c r="AL482" s="143"/>
      <c r="AM482" s="143"/>
      <c r="AN482" s="143"/>
      <c r="AO482" s="143"/>
      <c r="AP482" s="143"/>
      <c r="AQ482" s="143"/>
      <c r="AR482" s="143"/>
      <c r="AS482" s="143"/>
      <c r="AT482" s="143"/>
      <c r="AU482" s="143"/>
      <c r="AV482" s="143"/>
      <c r="AW482" s="143"/>
      <c r="AX482" s="143"/>
      <c r="AY482" s="143"/>
      <c r="AZ482" s="143"/>
      <c r="BA482" s="143"/>
      <c r="BB482" s="143"/>
      <c r="BC482" s="143"/>
      <c r="BD482" s="346"/>
      <c r="BE482" s="346"/>
      <c r="BF482" s="346"/>
      <c r="BG482" s="346"/>
      <c r="BH482" s="346"/>
      <c r="BI482" s="346"/>
      <c r="BJ482" s="346"/>
      <c r="BV482" s="284"/>
      <c r="BW482" s="284"/>
      <c r="BX482" s="284"/>
      <c r="BY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c r="DR482" s="284"/>
      <c r="DS482" s="284"/>
      <c r="DT482" s="284"/>
      <c r="DU482" s="284"/>
      <c r="DV482" s="284"/>
      <c r="DW482" s="284"/>
      <c r="DX482" s="284"/>
      <c r="DY482" s="284"/>
      <c r="DZ482" s="284"/>
      <c r="EA482" s="284"/>
      <c r="EB482" s="284"/>
      <c r="EC482" s="284"/>
      <c r="ED482" s="284"/>
      <c r="EE482" s="284"/>
      <c r="EF482" s="284"/>
      <c r="EG482" s="284"/>
      <c r="EH482" s="284"/>
      <c r="EI482" s="284"/>
      <c r="EJ482" s="284"/>
      <c r="EK482" s="284"/>
      <c r="EL482" s="284"/>
      <c r="EM482" s="284"/>
      <c r="EN482" s="284"/>
      <c r="EO482" s="284"/>
      <c r="EP482" s="284"/>
      <c r="EQ482" s="284"/>
      <c r="ER482" s="284"/>
    </row>
    <row r="483" spans="4:148">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346"/>
      <c r="AD483" s="143"/>
      <c r="AE483" s="143"/>
      <c r="AF483" s="143"/>
      <c r="AG483" s="143"/>
      <c r="AH483" s="143"/>
      <c r="AI483" s="143"/>
      <c r="AJ483" s="143"/>
      <c r="AK483" s="143"/>
      <c r="AL483" s="143"/>
      <c r="AM483" s="143"/>
      <c r="AN483" s="143"/>
      <c r="AO483" s="143"/>
      <c r="AP483" s="143"/>
      <c r="AQ483" s="143"/>
      <c r="AR483" s="143"/>
      <c r="AS483" s="143"/>
      <c r="AT483" s="143"/>
      <c r="AU483" s="143"/>
      <c r="AV483" s="143"/>
      <c r="AW483" s="143"/>
      <c r="AX483" s="143"/>
      <c r="AY483" s="143"/>
      <c r="AZ483" s="143"/>
      <c r="BA483" s="143"/>
      <c r="BB483" s="143"/>
      <c r="BC483" s="143"/>
      <c r="BD483" s="346"/>
      <c r="BE483" s="346"/>
      <c r="BF483" s="346"/>
      <c r="BG483" s="346"/>
      <c r="BH483" s="346"/>
      <c r="BI483" s="346"/>
      <c r="BJ483" s="346"/>
      <c r="BV483" s="284"/>
      <c r="BW483" s="284"/>
      <c r="BX483" s="284"/>
      <c r="BY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c r="DR483" s="284"/>
      <c r="DS483" s="284"/>
      <c r="DT483" s="284"/>
      <c r="DU483" s="284"/>
      <c r="DV483" s="284"/>
      <c r="DW483" s="284"/>
      <c r="DX483" s="284"/>
      <c r="DY483" s="284"/>
      <c r="DZ483" s="284"/>
      <c r="EA483" s="284"/>
      <c r="EB483" s="284"/>
      <c r="EC483" s="284"/>
      <c r="ED483" s="284"/>
      <c r="EE483" s="284"/>
      <c r="EF483" s="284"/>
      <c r="EG483" s="284"/>
      <c r="EH483" s="284"/>
      <c r="EI483" s="284"/>
      <c r="EJ483" s="284"/>
      <c r="EK483" s="284"/>
      <c r="EL483" s="284"/>
      <c r="EM483" s="284"/>
      <c r="EN483" s="284"/>
      <c r="EO483" s="284"/>
      <c r="EP483" s="284"/>
      <c r="EQ483" s="284"/>
      <c r="ER483" s="284"/>
    </row>
    <row r="484" spans="4:148">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346"/>
      <c r="AD484" s="143"/>
      <c r="AE484" s="143"/>
      <c r="AF484" s="143"/>
      <c r="AG484" s="143"/>
      <c r="AH484" s="143"/>
      <c r="AI484" s="143"/>
      <c r="AJ484" s="143"/>
      <c r="AK484" s="143"/>
      <c r="AL484" s="143"/>
      <c r="AM484" s="143"/>
      <c r="AN484" s="143"/>
      <c r="AO484" s="143"/>
      <c r="AP484" s="143"/>
      <c r="AQ484" s="143"/>
      <c r="AR484" s="143"/>
      <c r="AS484" s="143"/>
      <c r="AT484" s="143"/>
      <c r="AU484" s="143"/>
      <c r="AV484" s="143"/>
      <c r="AW484" s="143"/>
      <c r="AX484" s="143"/>
      <c r="AY484" s="143"/>
      <c r="AZ484" s="143"/>
      <c r="BA484" s="143"/>
      <c r="BB484" s="143"/>
      <c r="BC484" s="143"/>
      <c r="BD484" s="346"/>
      <c r="BE484" s="346"/>
      <c r="BF484" s="346"/>
      <c r="BG484" s="346"/>
      <c r="BH484" s="346"/>
      <c r="BI484" s="346"/>
      <c r="BJ484" s="346"/>
      <c r="BV484" s="284"/>
      <c r="BW484" s="284"/>
      <c r="BX484" s="284"/>
      <c r="BY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c r="DR484" s="284"/>
      <c r="DS484" s="284"/>
      <c r="DT484" s="284"/>
      <c r="DU484" s="284"/>
      <c r="DV484" s="284"/>
      <c r="DW484" s="284"/>
      <c r="DX484" s="284"/>
      <c r="DY484" s="284"/>
      <c r="DZ484" s="284"/>
      <c r="EA484" s="284"/>
      <c r="EB484" s="284"/>
      <c r="EC484" s="284"/>
      <c r="ED484" s="284"/>
      <c r="EE484" s="284"/>
      <c r="EF484" s="284"/>
      <c r="EG484" s="284"/>
      <c r="EH484" s="284"/>
      <c r="EI484" s="284"/>
      <c r="EJ484" s="284"/>
      <c r="EK484" s="284"/>
      <c r="EL484" s="284"/>
      <c r="EM484" s="284"/>
      <c r="EN484" s="284"/>
      <c r="EO484" s="284"/>
      <c r="EP484" s="284"/>
      <c r="EQ484" s="284"/>
      <c r="ER484" s="284"/>
    </row>
    <row r="485" spans="4:148">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346"/>
      <c r="AD485" s="143"/>
      <c r="AE485" s="143"/>
      <c r="AF485" s="143"/>
      <c r="AG485" s="143"/>
      <c r="AH485" s="143"/>
      <c r="AI485" s="143"/>
      <c r="AJ485" s="143"/>
      <c r="AK485" s="143"/>
      <c r="AL485" s="143"/>
      <c r="AM485" s="143"/>
      <c r="AN485" s="143"/>
      <c r="AO485" s="143"/>
      <c r="AP485" s="143"/>
      <c r="AQ485" s="143"/>
      <c r="AR485" s="143"/>
      <c r="AS485" s="143"/>
      <c r="AT485" s="143"/>
      <c r="AU485" s="143"/>
      <c r="AV485" s="143"/>
      <c r="AW485" s="143"/>
      <c r="AX485" s="143"/>
      <c r="AY485" s="143"/>
      <c r="AZ485" s="143"/>
      <c r="BA485" s="143"/>
      <c r="BB485" s="143"/>
      <c r="BC485" s="143"/>
      <c r="BD485" s="346"/>
      <c r="BE485" s="346"/>
      <c r="BF485" s="346"/>
      <c r="BG485" s="346"/>
      <c r="BH485" s="346"/>
      <c r="BI485" s="346"/>
      <c r="BJ485" s="346"/>
      <c r="BV485" s="284"/>
      <c r="BW485" s="284"/>
      <c r="BX485" s="284"/>
      <c r="BY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c r="DR485" s="284"/>
      <c r="DS485" s="284"/>
      <c r="DT485" s="284"/>
      <c r="DU485" s="284"/>
      <c r="DV485" s="284"/>
      <c r="DW485" s="284"/>
      <c r="DX485" s="284"/>
      <c r="DY485" s="284"/>
      <c r="DZ485" s="284"/>
      <c r="EA485" s="284"/>
      <c r="EB485" s="284"/>
      <c r="EC485" s="284"/>
      <c r="ED485" s="284"/>
      <c r="EE485" s="284"/>
      <c r="EF485" s="284"/>
      <c r="EG485" s="284"/>
      <c r="EH485" s="284"/>
      <c r="EI485" s="284"/>
      <c r="EJ485" s="284"/>
      <c r="EK485" s="284"/>
      <c r="EL485" s="284"/>
      <c r="EM485" s="284"/>
      <c r="EN485" s="284"/>
      <c r="EO485" s="284"/>
      <c r="EP485" s="284"/>
      <c r="EQ485" s="284"/>
      <c r="ER485" s="284"/>
    </row>
    <row r="486" spans="4:148">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346"/>
      <c r="AD486" s="143"/>
      <c r="AE486" s="143"/>
      <c r="AF486" s="143"/>
      <c r="AG486" s="143"/>
      <c r="AH486" s="143"/>
      <c r="AI486" s="143"/>
      <c r="AJ486" s="143"/>
      <c r="AK486" s="143"/>
      <c r="AL486" s="143"/>
      <c r="AM486" s="143"/>
      <c r="AN486" s="143"/>
      <c r="AO486" s="143"/>
      <c r="AP486" s="143"/>
      <c r="AQ486" s="143"/>
      <c r="AR486" s="143"/>
      <c r="AS486" s="143"/>
      <c r="AT486" s="143"/>
      <c r="AU486" s="143"/>
      <c r="AV486" s="143"/>
      <c r="AW486" s="143"/>
      <c r="AX486" s="143"/>
      <c r="AY486" s="143"/>
      <c r="AZ486" s="143"/>
      <c r="BA486" s="143"/>
      <c r="BB486" s="143"/>
      <c r="BC486" s="143"/>
      <c r="BD486" s="346"/>
      <c r="BE486" s="346"/>
      <c r="BF486" s="346"/>
      <c r="BG486" s="346"/>
      <c r="BH486" s="346"/>
      <c r="BI486" s="346"/>
      <c r="BJ486" s="346"/>
      <c r="BV486" s="284"/>
      <c r="BW486" s="284"/>
      <c r="BX486" s="284"/>
      <c r="BY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c r="DR486" s="284"/>
      <c r="DS486" s="284"/>
      <c r="DT486" s="284"/>
      <c r="DU486" s="284"/>
      <c r="DV486" s="284"/>
      <c r="DW486" s="284"/>
      <c r="DX486" s="284"/>
      <c r="DY486" s="284"/>
      <c r="DZ486" s="284"/>
      <c r="EA486" s="284"/>
      <c r="EB486" s="284"/>
      <c r="EC486" s="284"/>
      <c r="ED486" s="284"/>
      <c r="EE486" s="284"/>
      <c r="EF486" s="284"/>
      <c r="EG486" s="284"/>
      <c r="EH486" s="284"/>
      <c r="EI486" s="284"/>
      <c r="EJ486" s="284"/>
      <c r="EK486" s="284"/>
      <c r="EL486" s="284"/>
      <c r="EM486" s="284"/>
      <c r="EN486" s="284"/>
      <c r="EO486" s="284"/>
      <c r="EP486" s="284"/>
      <c r="EQ486" s="284"/>
      <c r="ER486" s="284"/>
    </row>
    <row r="487" spans="4:148">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346"/>
      <c r="AD487" s="143"/>
      <c r="AE487" s="143"/>
      <c r="AF487" s="143"/>
      <c r="AG487" s="143"/>
      <c r="AH487" s="143"/>
      <c r="AI487" s="143"/>
      <c r="AJ487" s="143"/>
      <c r="AK487" s="143"/>
      <c r="AL487" s="143"/>
      <c r="AM487" s="143"/>
      <c r="AN487" s="143"/>
      <c r="AO487" s="143"/>
      <c r="AP487" s="143"/>
      <c r="AQ487" s="143"/>
      <c r="AR487" s="143"/>
      <c r="AS487" s="143"/>
      <c r="AT487" s="143"/>
      <c r="AU487" s="143"/>
      <c r="AV487" s="143"/>
      <c r="AW487" s="143"/>
      <c r="AX487" s="143"/>
      <c r="AY487" s="143"/>
      <c r="AZ487" s="143"/>
      <c r="BA487" s="143"/>
      <c r="BB487" s="143"/>
      <c r="BC487" s="143"/>
      <c r="BD487" s="346"/>
      <c r="BE487" s="346"/>
      <c r="BF487" s="346"/>
      <c r="BG487" s="346"/>
      <c r="BH487" s="346"/>
      <c r="BI487" s="346"/>
      <c r="BJ487" s="346"/>
      <c r="BV487" s="284"/>
      <c r="BW487" s="284"/>
      <c r="BX487" s="284"/>
      <c r="BY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c r="DR487" s="284"/>
      <c r="DS487" s="284"/>
      <c r="DT487" s="284"/>
      <c r="DU487" s="284"/>
      <c r="DV487" s="284"/>
      <c r="DW487" s="284"/>
      <c r="DX487" s="284"/>
      <c r="DY487" s="284"/>
      <c r="DZ487" s="284"/>
      <c r="EA487" s="284"/>
      <c r="EB487" s="284"/>
      <c r="EC487" s="284"/>
      <c r="ED487" s="284"/>
      <c r="EE487" s="284"/>
      <c r="EF487" s="284"/>
      <c r="EG487" s="284"/>
      <c r="EH487" s="284"/>
      <c r="EI487" s="284"/>
      <c r="EJ487" s="284"/>
      <c r="EK487" s="284"/>
      <c r="EL487" s="284"/>
      <c r="EM487" s="284"/>
      <c r="EN487" s="284"/>
      <c r="EO487" s="284"/>
      <c r="EP487" s="284"/>
      <c r="EQ487" s="284"/>
      <c r="ER487" s="284"/>
    </row>
    <row r="488" spans="4:148">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346"/>
      <c r="AD488" s="143"/>
      <c r="AE488" s="143"/>
      <c r="AF488" s="143"/>
      <c r="AG488" s="143"/>
      <c r="AH488" s="143"/>
      <c r="AI488" s="143"/>
      <c r="AJ488" s="143"/>
      <c r="AK488" s="143"/>
      <c r="AL488" s="143"/>
      <c r="AM488" s="143"/>
      <c r="AN488" s="143"/>
      <c r="AO488" s="143"/>
      <c r="AP488" s="143"/>
      <c r="AQ488" s="143"/>
      <c r="AR488" s="143"/>
      <c r="AS488" s="143"/>
      <c r="AT488" s="143"/>
      <c r="AU488" s="143"/>
      <c r="AV488" s="143"/>
      <c r="AW488" s="143"/>
      <c r="AX488" s="143"/>
      <c r="AY488" s="143"/>
      <c r="AZ488" s="143"/>
      <c r="BA488" s="143"/>
      <c r="BB488" s="143"/>
      <c r="BC488" s="143"/>
      <c r="BD488" s="346"/>
      <c r="BE488" s="346"/>
      <c r="BF488" s="346"/>
      <c r="BG488" s="346"/>
      <c r="BH488" s="346"/>
      <c r="BI488" s="346"/>
      <c r="BJ488" s="346"/>
      <c r="BV488" s="284"/>
      <c r="BW488" s="284"/>
      <c r="BX488" s="284"/>
      <c r="BY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c r="DR488" s="284"/>
      <c r="DS488" s="284"/>
      <c r="DT488" s="284"/>
      <c r="DU488" s="284"/>
      <c r="DV488" s="284"/>
      <c r="DW488" s="284"/>
      <c r="DX488" s="284"/>
      <c r="DY488" s="284"/>
      <c r="DZ488" s="284"/>
      <c r="EA488" s="284"/>
      <c r="EB488" s="284"/>
      <c r="EC488" s="284"/>
      <c r="ED488" s="284"/>
      <c r="EE488" s="284"/>
      <c r="EF488" s="284"/>
      <c r="EG488" s="284"/>
      <c r="EH488" s="284"/>
      <c r="EI488" s="284"/>
      <c r="EJ488" s="284"/>
      <c r="EK488" s="284"/>
      <c r="EL488" s="284"/>
      <c r="EM488" s="284"/>
      <c r="EN488" s="284"/>
      <c r="EO488" s="284"/>
      <c r="EP488" s="284"/>
      <c r="EQ488" s="284"/>
      <c r="ER488" s="284"/>
    </row>
    <row r="489" spans="4:148">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346"/>
      <c r="AD489" s="143"/>
      <c r="AE489" s="143"/>
      <c r="AF489" s="143"/>
      <c r="AG489" s="143"/>
      <c r="AH489" s="143"/>
      <c r="AI489" s="143"/>
      <c r="AJ489" s="143"/>
      <c r="AK489" s="143"/>
      <c r="AL489" s="143"/>
      <c r="AM489" s="143"/>
      <c r="AN489" s="143"/>
      <c r="AO489" s="143"/>
      <c r="AP489" s="143"/>
      <c r="AQ489" s="143"/>
      <c r="AR489" s="143"/>
      <c r="AS489" s="143"/>
      <c r="AT489" s="143"/>
      <c r="AU489" s="143"/>
      <c r="AV489" s="143"/>
      <c r="AW489" s="143"/>
      <c r="AX489" s="143"/>
      <c r="AY489" s="143"/>
      <c r="AZ489" s="143"/>
      <c r="BA489" s="143"/>
      <c r="BB489" s="143"/>
      <c r="BC489" s="143"/>
      <c r="BD489" s="346"/>
      <c r="BE489" s="346"/>
      <c r="BF489" s="346"/>
      <c r="BG489" s="346"/>
      <c r="BH489" s="346"/>
      <c r="BI489" s="346"/>
      <c r="BJ489" s="346"/>
      <c r="BV489" s="284"/>
      <c r="BW489" s="284"/>
      <c r="BX489" s="284"/>
      <c r="BY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c r="DR489" s="284"/>
      <c r="DS489" s="284"/>
      <c r="DT489" s="284"/>
      <c r="DU489" s="284"/>
      <c r="DV489" s="284"/>
      <c r="DW489" s="284"/>
      <c r="DX489" s="284"/>
      <c r="DY489" s="284"/>
      <c r="DZ489" s="284"/>
      <c r="EA489" s="284"/>
      <c r="EB489" s="284"/>
      <c r="EC489" s="284"/>
      <c r="ED489" s="284"/>
      <c r="EE489" s="284"/>
      <c r="EF489" s="284"/>
      <c r="EG489" s="284"/>
      <c r="EH489" s="284"/>
      <c r="EI489" s="284"/>
      <c r="EJ489" s="284"/>
      <c r="EK489" s="284"/>
      <c r="EL489" s="284"/>
      <c r="EM489" s="284"/>
      <c r="EN489" s="284"/>
      <c r="EO489" s="284"/>
      <c r="EP489" s="284"/>
      <c r="EQ489" s="284"/>
      <c r="ER489" s="284"/>
    </row>
    <row r="490" spans="4:148">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346"/>
      <c r="AD490" s="143"/>
      <c r="AE490" s="143"/>
      <c r="AF490" s="143"/>
      <c r="AG490" s="143"/>
      <c r="AH490" s="143"/>
      <c r="AI490" s="143"/>
      <c r="AJ490" s="143"/>
      <c r="AK490" s="143"/>
      <c r="AL490" s="143"/>
      <c r="AM490" s="143"/>
      <c r="AN490" s="143"/>
      <c r="AO490" s="143"/>
      <c r="AP490" s="143"/>
      <c r="AQ490" s="143"/>
      <c r="AR490" s="143"/>
      <c r="AS490" s="143"/>
      <c r="AT490" s="143"/>
      <c r="AU490" s="143"/>
      <c r="AV490" s="143"/>
      <c r="AW490" s="143"/>
      <c r="AX490" s="143"/>
      <c r="AY490" s="143"/>
      <c r="AZ490" s="143"/>
      <c r="BA490" s="143"/>
      <c r="BB490" s="143"/>
      <c r="BC490" s="143"/>
      <c r="BD490" s="346"/>
      <c r="BE490" s="346"/>
      <c r="BF490" s="346"/>
      <c r="BG490" s="346"/>
      <c r="BH490" s="346"/>
      <c r="BI490" s="346"/>
      <c r="BJ490" s="346"/>
      <c r="BV490" s="284"/>
      <c r="BW490" s="284"/>
      <c r="BX490" s="284"/>
      <c r="BY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c r="DR490" s="284"/>
      <c r="DS490" s="284"/>
      <c r="DT490" s="284"/>
      <c r="DU490" s="284"/>
      <c r="DV490" s="284"/>
      <c r="DW490" s="284"/>
      <c r="DX490" s="284"/>
      <c r="DY490" s="284"/>
      <c r="DZ490" s="284"/>
      <c r="EA490" s="284"/>
      <c r="EB490" s="284"/>
      <c r="EC490" s="284"/>
      <c r="ED490" s="284"/>
      <c r="EE490" s="284"/>
      <c r="EF490" s="284"/>
      <c r="EG490" s="284"/>
      <c r="EH490" s="284"/>
      <c r="EI490" s="284"/>
      <c r="EJ490" s="284"/>
      <c r="EK490" s="284"/>
      <c r="EL490" s="284"/>
      <c r="EM490" s="284"/>
      <c r="EN490" s="284"/>
      <c r="EO490" s="284"/>
      <c r="EP490" s="284"/>
      <c r="EQ490" s="284"/>
      <c r="ER490" s="284"/>
    </row>
    <row r="491" spans="4:148">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346"/>
      <c r="AD491" s="143"/>
      <c r="AE491" s="143"/>
      <c r="AF491" s="143"/>
      <c r="AG491" s="143"/>
      <c r="AH491" s="143"/>
      <c r="AI491" s="143"/>
      <c r="AJ491" s="143"/>
      <c r="AK491" s="143"/>
      <c r="AL491" s="143"/>
      <c r="AM491" s="143"/>
      <c r="AN491" s="143"/>
      <c r="AO491" s="143"/>
      <c r="AP491" s="143"/>
      <c r="AQ491" s="143"/>
      <c r="AR491" s="143"/>
      <c r="AS491" s="143"/>
      <c r="AT491" s="143"/>
      <c r="AU491" s="143"/>
      <c r="AV491" s="143"/>
      <c r="AW491" s="143"/>
      <c r="AX491" s="143"/>
      <c r="AY491" s="143"/>
      <c r="AZ491" s="143"/>
      <c r="BA491" s="143"/>
      <c r="BB491" s="143"/>
      <c r="BC491" s="143"/>
      <c r="BD491" s="346"/>
      <c r="BE491" s="346"/>
      <c r="BF491" s="346"/>
      <c r="BG491" s="346"/>
      <c r="BH491" s="346"/>
      <c r="BI491" s="346"/>
      <c r="BJ491" s="346"/>
      <c r="BV491" s="284"/>
      <c r="BW491" s="284"/>
      <c r="BX491" s="284"/>
      <c r="BY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c r="DR491" s="284"/>
      <c r="DS491" s="284"/>
      <c r="DT491" s="284"/>
      <c r="DU491" s="284"/>
      <c r="DV491" s="284"/>
      <c r="DW491" s="284"/>
      <c r="DX491" s="284"/>
      <c r="DY491" s="284"/>
      <c r="DZ491" s="284"/>
      <c r="EA491" s="284"/>
      <c r="EB491" s="284"/>
      <c r="EC491" s="284"/>
      <c r="ED491" s="284"/>
      <c r="EE491" s="284"/>
      <c r="EF491" s="284"/>
      <c r="EG491" s="284"/>
      <c r="EH491" s="284"/>
      <c r="EI491" s="284"/>
      <c r="EJ491" s="284"/>
      <c r="EK491" s="284"/>
      <c r="EL491" s="284"/>
      <c r="EM491" s="284"/>
      <c r="EN491" s="284"/>
      <c r="EO491" s="284"/>
      <c r="EP491" s="284"/>
      <c r="EQ491" s="284"/>
      <c r="ER491" s="284"/>
    </row>
    <row r="492" spans="4:148">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346"/>
      <c r="AD492" s="143"/>
      <c r="AE492" s="143"/>
      <c r="AF492" s="143"/>
      <c r="AG492" s="143"/>
      <c r="AH492" s="143"/>
      <c r="AI492" s="143"/>
      <c r="AJ492" s="143"/>
      <c r="AK492" s="143"/>
      <c r="AL492" s="143"/>
      <c r="AM492" s="143"/>
      <c r="AN492" s="143"/>
      <c r="AO492" s="143"/>
      <c r="AP492" s="143"/>
      <c r="AQ492" s="143"/>
      <c r="AR492" s="143"/>
      <c r="AS492" s="143"/>
      <c r="AT492" s="143"/>
      <c r="AU492" s="143"/>
      <c r="AV492" s="143"/>
      <c r="AW492" s="143"/>
      <c r="AX492" s="143"/>
      <c r="AY492" s="143"/>
      <c r="AZ492" s="143"/>
      <c r="BA492" s="143"/>
      <c r="BB492" s="143"/>
      <c r="BC492" s="143"/>
      <c r="BD492" s="346"/>
      <c r="BE492" s="346"/>
      <c r="BF492" s="346"/>
      <c r="BG492" s="346"/>
      <c r="BH492" s="346"/>
      <c r="BI492" s="346"/>
      <c r="BJ492" s="346"/>
      <c r="BV492" s="284"/>
      <c r="BW492" s="284"/>
      <c r="BX492" s="284"/>
      <c r="BY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c r="DR492" s="284"/>
      <c r="DS492" s="284"/>
      <c r="DT492" s="284"/>
      <c r="DU492" s="284"/>
      <c r="DV492" s="284"/>
      <c r="DW492" s="284"/>
      <c r="DX492" s="284"/>
      <c r="DY492" s="284"/>
      <c r="DZ492" s="284"/>
      <c r="EA492" s="284"/>
      <c r="EB492" s="284"/>
      <c r="EC492" s="284"/>
      <c r="ED492" s="284"/>
      <c r="EE492" s="284"/>
      <c r="EF492" s="284"/>
      <c r="EG492" s="284"/>
      <c r="EH492" s="284"/>
      <c r="EI492" s="284"/>
      <c r="EJ492" s="284"/>
      <c r="EK492" s="284"/>
      <c r="EL492" s="284"/>
      <c r="EM492" s="284"/>
      <c r="EN492" s="284"/>
      <c r="EO492" s="284"/>
      <c r="EP492" s="284"/>
      <c r="EQ492" s="284"/>
      <c r="ER492" s="284"/>
    </row>
    <row r="493" spans="4:148">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346"/>
      <c r="AD493" s="143"/>
      <c r="AE493" s="143"/>
      <c r="AF493" s="143"/>
      <c r="AG493" s="143"/>
      <c r="AH493" s="143"/>
      <c r="AI493" s="143"/>
      <c r="AJ493" s="143"/>
      <c r="AK493" s="143"/>
      <c r="AL493" s="143"/>
      <c r="AM493" s="143"/>
      <c r="AN493" s="143"/>
      <c r="AO493" s="143"/>
      <c r="AP493" s="143"/>
      <c r="AQ493" s="143"/>
      <c r="AR493" s="143"/>
      <c r="AS493" s="143"/>
      <c r="AT493" s="143"/>
      <c r="AU493" s="143"/>
      <c r="AV493" s="143"/>
      <c r="AW493" s="143"/>
      <c r="AX493" s="143"/>
      <c r="AY493" s="143"/>
      <c r="AZ493" s="143"/>
      <c r="BA493" s="143"/>
      <c r="BB493" s="143"/>
      <c r="BC493" s="143"/>
      <c r="BD493" s="346"/>
      <c r="BE493" s="346"/>
      <c r="BF493" s="346"/>
      <c r="BG493" s="346"/>
      <c r="BH493" s="346"/>
      <c r="BI493" s="346"/>
      <c r="BJ493" s="346"/>
      <c r="BV493" s="284"/>
      <c r="BW493" s="284"/>
      <c r="BX493" s="284"/>
      <c r="BY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c r="DR493" s="284"/>
      <c r="DS493" s="284"/>
      <c r="DT493" s="284"/>
      <c r="DU493" s="284"/>
      <c r="DV493" s="284"/>
      <c r="DW493" s="284"/>
      <c r="DX493" s="284"/>
      <c r="DY493" s="284"/>
      <c r="DZ493" s="284"/>
      <c r="EA493" s="284"/>
      <c r="EB493" s="284"/>
      <c r="EC493" s="284"/>
      <c r="ED493" s="284"/>
      <c r="EE493" s="284"/>
      <c r="EF493" s="284"/>
      <c r="EG493" s="284"/>
      <c r="EH493" s="284"/>
      <c r="EI493" s="284"/>
      <c r="EJ493" s="284"/>
      <c r="EK493" s="284"/>
      <c r="EL493" s="284"/>
      <c r="EM493" s="284"/>
      <c r="EN493" s="284"/>
      <c r="EO493" s="284"/>
      <c r="EP493" s="284"/>
      <c r="EQ493" s="284"/>
      <c r="ER493" s="284"/>
    </row>
    <row r="494" spans="4:148">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346"/>
      <c r="AD494" s="143"/>
      <c r="AE494" s="143"/>
      <c r="AF494" s="143"/>
      <c r="AG494" s="143"/>
      <c r="AH494" s="143"/>
      <c r="AI494" s="143"/>
      <c r="AJ494" s="143"/>
      <c r="AK494" s="143"/>
      <c r="AL494" s="143"/>
      <c r="AM494" s="143"/>
      <c r="AN494" s="143"/>
      <c r="AO494" s="143"/>
      <c r="AP494" s="143"/>
      <c r="AQ494" s="143"/>
      <c r="AR494" s="143"/>
      <c r="AS494" s="143"/>
      <c r="AT494" s="143"/>
      <c r="AU494" s="143"/>
      <c r="AV494" s="143"/>
      <c r="AW494" s="143"/>
      <c r="AX494" s="143"/>
      <c r="AY494" s="143"/>
      <c r="AZ494" s="143"/>
      <c r="BA494" s="143"/>
      <c r="BB494" s="143"/>
      <c r="BC494" s="143"/>
      <c r="BD494" s="346"/>
      <c r="BE494" s="346"/>
      <c r="BF494" s="346"/>
      <c r="BG494" s="346"/>
      <c r="BH494" s="346"/>
      <c r="BI494" s="346"/>
      <c r="BJ494" s="346"/>
      <c r="BV494" s="284"/>
      <c r="BW494" s="284"/>
      <c r="BX494" s="284"/>
      <c r="BY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c r="DR494" s="284"/>
      <c r="DS494" s="284"/>
      <c r="DT494" s="284"/>
      <c r="DU494" s="284"/>
      <c r="DV494" s="284"/>
      <c r="DW494" s="284"/>
      <c r="DX494" s="284"/>
      <c r="DY494" s="284"/>
      <c r="DZ494" s="284"/>
      <c r="EA494" s="284"/>
      <c r="EB494" s="284"/>
      <c r="EC494" s="284"/>
      <c r="ED494" s="284"/>
      <c r="EE494" s="284"/>
      <c r="EF494" s="284"/>
      <c r="EG494" s="284"/>
      <c r="EH494" s="284"/>
      <c r="EI494" s="284"/>
      <c r="EJ494" s="284"/>
      <c r="EK494" s="284"/>
      <c r="EL494" s="284"/>
      <c r="EM494" s="284"/>
      <c r="EN494" s="284"/>
      <c r="EO494" s="284"/>
      <c r="EP494" s="284"/>
      <c r="EQ494" s="284"/>
      <c r="ER494" s="284"/>
    </row>
    <row r="495" spans="4:148">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346"/>
      <c r="AD495" s="143"/>
      <c r="AE495" s="143"/>
      <c r="AF495" s="143"/>
      <c r="AG495" s="143"/>
      <c r="AH495" s="143"/>
      <c r="AI495" s="143"/>
      <c r="AJ495" s="143"/>
      <c r="AK495" s="143"/>
      <c r="AL495" s="143"/>
      <c r="AM495" s="143"/>
      <c r="AN495" s="143"/>
      <c r="AO495" s="143"/>
      <c r="AP495" s="143"/>
      <c r="AQ495" s="143"/>
      <c r="AR495" s="143"/>
      <c r="AS495" s="143"/>
      <c r="AT495" s="143"/>
      <c r="AU495" s="143"/>
      <c r="AV495" s="143"/>
      <c r="AW495" s="143"/>
      <c r="AX495" s="143"/>
      <c r="AY495" s="143"/>
      <c r="AZ495" s="143"/>
      <c r="BA495" s="143"/>
      <c r="BB495" s="143"/>
      <c r="BC495" s="143"/>
      <c r="BD495" s="346"/>
      <c r="BE495" s="346"/>
      <c r="BF495" s="346"/>
      <c r="BG495" s="346"/>
      <c r="BH495" s="346"/>
      <c r="BI495" s="346"/>
      <c r="BJ495" s="346"/>
      <c r="BV495" s="284"/>
      <c r="BW495" s="284"/>
      <c r="BX495" s="284"/>
      <c r="BY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c r="DR495" s="284"/>
      <c r="DS495" s="284"/>
      <c r="DT495" s="284"/>
      <c r="DU495" s="284"/>
      <c r="DV495" s="284"/>
      <c r="DW495" s="284"/>
      <c r="DX495" s="284"/>
      <c r="DY495" s="284"/>
      <c r="DZ495" s="284"/>
      <c r="EA495" s="284"/>
      <c r="EB495" s="284"/>
      <c r="EC495" s="284"/>
      <c r="ED495" s="284"/>
      <c r="EE495" s="284"/>
      <c r="EF495" s="284"/>
      <c r="EG495" s="284"/>
      <c r="EH495" s="284"/>
      <c r="EI495" s="284"/>
      <c r="EJ495" s="284"/>
      <c r="EK495" s="284"/>
      <c r="EL495" s="284"/>
      <c r="EM495" s="284"/>
      <c r="EN495" s="284"/>
      <c r="EO495" s="284"/>
      <c r="EP495" s="284"/>
      <c r="EQ495" s="284"/>
      <c r="ER495" s="284"/>
    </row>
    <row r="496" spans="4:148">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346"/>
      <c r="AD496" s="143"/>
      <c r="AE496" s="143"/>
      <c r="AF496" s="143"/>
      <c r="AG496" s="143"/>
      <c r="AH496" s="143"/>
      <c r="AI496" s="143"/>
      <c r="AJ496" s="143"/>
      <c r="AK496" s="143"/>
      <c r="AL496" s="143"/>
      <c r="AM496" s="143"/>
      <c r="AN496" s="143"/>
      <c r="AO496" s="143"/>
      <c r="AP496" s="143"/>
      <c r="AQ496" s="143"/>
      <c r="AR496" s="143"/>
      <c r="AS496" s="143"/>
      <c r="AT496" s="143"/>
      <c r="AU496" s="143"/>
      <c r="AV496" s="143"/>
      <c r="AW496" s="143"/>
      <c r="AX496" s="143"/>
      <c r="AY496" s="143"/>
      <c r="AZ496" s="143"/>
      <c r="BA496" s="143"/>
      <c r="BB496" s="143"/>
      <c r="BC496" s="143"/>
      <c r="BD496" s="346"/>
      <c r="BE496" s="346"/>
      <c r="BF496" s="346"/>
      <c r="BG496" s="346"/>
      <c r="BH496" s="346"/>
      <c r="BI496" s="346"/>
      <c r="BJ496" s="346"/>
      <c r="BV496" s="284"/>
      <c r="BW496" s="284"/>
      <c r="BX496" s="284"/>
      <c r="BY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c r="DR496" s="284"/>
      <c r="DS496" s="284"/>
      <c r="DT496" s="284"/>
      <c r="DU496" s="284"/>
      <c r="DV496" s="284"/>
      <c r="DW496" s="284"/>
      <c r="DX496" s="284"/>
      <c r="DY496" s="284"/>
      <c r="DZ496" s="284"/>
      <c r="EA496" s="284"/>
      <c r="EB496" s="284"/>
      <c r="EC496" s="284"/>
      <c r="ED496" s="284"/>
      <c r="EE496" s="284"/>
      <c r="EF496" s="284"/>
      <c r="EG496" s="284"/>
      <c r="EH496" s="284"/>
      <c r="EI496" s="284"/>
      <c r="EJ496" s="284"/>
      <c r="EK496" s="284"/>
      <c r="EL496" s="284"/>
      <c r="EM496" s="284"/>
      <c r="EN496" s="284"/>
      <c r="EO496" s="284"/>
      <c r="EP496" s="284"/>
      <c r="EQ496" s="284"/>
      <c r="ER496" s="284"/>
    </row>
    <row r="497" spans="4:148">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346"/>
      <c r="AD497" s="143"/>
      <c r="AE497" s="143"/>
      <c r="AF497" s="143"/>
      <c r="AG497" s="143"/>
      <c r="AH497" s="143"/>
      <c r="AI497" s="143"/>
      <c r="AJ497" s="143"/>
      <c r="AK497" s="143"/>
      <c r="AL497" s="143"/>
      <c r="AM497" s="143"/>
      <c r="AN497" s="143"/>
      <c r="AO497" s="143"/>
      <c r="AP497" s="143"/>
      <c r="AQ497" s="143"/>
      <c r="AR497" s="143"/>
      <c r="AS497" s="143"/>
      <c r="AT497" s="143"/>
      <c r="AU497" s="143"/>
      <c r="AV497" s="143"/>
      <c r="AW497" s="143"/>
      <c r="AX497" s="143"/>
      <c r="AY497" s="143"/>
      <c r="AZ497" s="143"/>
      <c r="BA497" s="143"/>
      <c r="BB497" s="143"/>
      <c r="BC497" s="143"/>
      <c r="BD497" s="346"/>
      <c r="BE497" s="346"/>
      <c r="BF497" s="346"/>
      <c r="BG497" s="346"/>
      <c r="BH497" s="346"/>
      <c r="BI497" s="346"/>
      <c r="BJ497" s="346"/>
      <c r="BV497" s="284"/>
      <c r="BW497" s="284"/>
      <c r="BX497" s="284"/>
      <c r="BY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c r="DR497" s="284"/>
      <c r="DS497" s="284"/>
      <c r="DT497" s="284"/>
      <c r="DU497" s="284"/>
      <c r="DV497" s="284"/>
      <c r="DW497" s="284"/>
      <c r="DX497" s="284"/>
      <c r="DY497" s="284"/>
      <c r="DZ497" s="284"/>
      <c r="EA497" s="284"/>
      <c r="EB497" s="284"/>
      <c r="EC497" s="284"/>
      <c r="ED497" s="284"/>
      <c r="EE497" s="284"/>
      <c r="EF497" s="284"/>
      <c r="EG497" s="284"/>
      <c r="EH497" s="284"/>
      <c r="EI497" s="284"/>
      <c r="EJ497" s="284"/>
      <c r="EK497" s="284"/>
      <c r="EL497" s="284"/>
      <c r="EM497" s="284"/>
      <c r="EN497" s="284"/>
      <c r="EO497" s="284"/>
      <c r="EP497" s="284"/>
      <c r="EQ497" s="284"/>
      <c r="ER497" s="284"/>
    </row>
    <row r="498" spans="4:148">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346"/>
      <c r="AD498" s="143"/>
      <c r="AE498" s="143"/>
      <c r="AF498" s="143"/>
      <c r="AG498" s="143"/>
      <c r="AH498" s="143"/>
      <c r="AI498" s="143"/>
      <c r="AJ498" s="143"/>
      <c r="AK498" s="143"/>
      <c r="AL498" s="143"/>
      <c r="AM498" s="143"/>
      <c r="AN498" s="143"/>
      <c r="AO498" s="143"/>
      <c r="AP498" s="143"/>
      <c r="AQ498" s="143"/>
      <c r="AR498" s="143"/>
      <c r="AS498" s="143"/>
      <c r="AT498" s="143"/>
      <c r="AU498" s="143"/>
      <c r="AV498" s="143"/>
      <c r="AW498" s="143"/>
      <c r="AX498" s="143"/>
      <c r="AY498" s="143"/>
      <c r="AZ498" s="143"/>
      <c r="BA498" s="143"/>
      <c r="BB498" s="143"/>
      <c r="BC498" s="143"/>
      <c r="BD498" s="346"/>
      <c r="BE498" s="346"/>
      <c r="BF498" s="346"/>
      <c r="BG498" s="346"/>
      <c r="BH498" s="346"/>
      <c r="BI498" s="346"/>
      <c r="BJ498" s="346"/>
      <c r="BV498" s="284"/>
      <c r="BW498" s="284"/>
      <c r="BX498" s="284"/>
      <c r="BY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c r="DR498" s="284"/>
      <c r="DS498" s="284"/>
      <c r="DT498" s="284"/>
      <c r="DU498" s="284"/>
      <c r="DV498" s="284"/>
      <c r="DW498" s="284"/>
      <c r="DX498" s="284"/>
      <c r="DY498" s="284"/>
      <c r="DZ498" s="284"/>
      <c r="EA498" s="284"/>
      <c r="EB498" s="284"/>
      <c r="EC498" s="284"/>
      <c r="ED498" s="284"/>
      <c r="EE498" s="284"/>
      <c r="EF498" s="284"/>
      <c r="EG498" s="284"/>
      <c r="EH498" s="284"/>
      <c r="EI498" s="284"/>
      <c r="EJ498" s="284"/>
      <c r="EK498" s="284"/>
      <c r="EL498" s="284"/>
      <c r="EM498" s="284"/>
      <c r="EN498" s="284"/>
      <c r="EO498" s="284"/>
      <c r="EP498" s="284"/>
      <c r="EQ498" s="284"/>
      <c r="ER498" s="284"/>
    </row>
    <row r="499" spans="4:148">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346"/>
      <c r="AD499" s="143"/>
      <c r="AE499" s="143"/>
      <c r="AF499" s="143"/>
      <c r="AG499" s="143"/>
      <c r="AH499" s="143"/>
      <c r="AI499" s="143"/>
      <c r="AJ499" s="143"/>
      <c r="AK499" s="143"/>
      <c r="AL499" s="143"/>
      <c r="AM499" s="143"/>
      <c r="AN499" s="143"/>
      <c r="AO499" s="143"/>
      <c r="AP499" s="143"/>
      <c r="AQ499" s="143"/>
      <c r="AR499" s="143"/>
      <c r="AS499" s="143"/>
      <c r="AT499" s="143"/>
      <c r="AU499" s="143"/>
      <c r="AV499" s="143"/>
      <c r="AW499" s="143"/>
      <c r="AX499" s="143"/>
      <c r="AY499" s="143"/>
      <c r="AZ499" s="143"/>
      <c r="BA499" s="143"/>
      <c r="BB499" s="143"/>
      <c r="BC499" s="143"/>
      <c r="BD499" s="346"/>
      <c r="BE499" s="346"/>
      <c r="BF499" s="346"/>
      <c r="BG499" s="346"/>
      <c r="BH499" s="346"/>
      <c r="BI499" s="346"/>
      <c r="BJ499" s="346"/>
      <c r="BV499" s="284"/>
      <c r="BW499" s="284"/>
      <c r="BX499" s="284"/>
      <c r="BY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c r="DR499" s="284"/>
      <c r="DS499" s="284"/>
      <c r="DT499" s="284"/>
      <c r="DU499" s="284"/>
      <c r="DV499" s="284"/>
      <c r="DW499" s="284"/>
      <c r="DX499" s="284"/>
      <c r="DY499" s="284"/>
      <c r="DZ499" s="284"/>
      <c r="EA499" s="284"/>
      <c r="EB499" s="284"/>
      <c r="EC499" s="284"/>
      <c r="ED499" s="284"/>
      <c r="EE499" s="284"/>
      <c r="EF499" s="284"/>
      <c r="EG499" s="284"/>
      <c r="EH499" s="284"/>
      <c r="EI499" s="284"/>
      <c r="EJ499" s="284"/>
      <c r="EK499" s="284"/>
      <c r="EL499" s="284"/>
      <c r="EM499" s="284"/>
      <c r="EN499" s="284"/>
      <c r="EO499" s="284"/>
      <c r="EP499" s="284"/>
      <c r="EQ499" s="284"/>
      <c r="ER499" s="284"/>
    </row>
    <row r="500" spans="4:148">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346"/>
      <c r="AD500" s="143"/>
      <c r="AE500" s="143"/>
      <c r="AF500" s="143"/>
      <c r="AG500" s="143"/>
      <c r="AH500" s="143"/>
      <c r="AI500" s="143"/>
      <c r="AJ500" s="143"/>
      <c r="AK500" s="143"/>
      <c r="AL500" s="143"/>
      <c r="AM500" s="143"/>
      <c r="AN500" s="143"/>
      <c r="AO500" s="143"/>
      <c r="AP500" s="143"/>
      <c r="AQ500" s="143"/>
      <c r="AR500" s="143"/>
      <c r="AS500" s="143"/>
      <c r="AT500" s="143"/>
      <c r="AU500" s="143"/>
      <c r="AV500" s="143"/>
      <c r="AW500" s="143"/>
      <c r="AX500" s="143"/>
      <c r="AY500" s="143"/>
      <c r="AZ500" s="143"/>
      <c r="BA500" s="143"/>
      <c r="BB500" s="143"/>
      <c r="BC500" s="143"/>
      <c r="BD500" s="346"/>
      <c r="BE500" s="346"/>
      <c r="BF500" s="346"/>
      <c r="BG500" s="346"/>
      <c r="BH500" s="346"/>
      <c r="BI500" s="346"/>
      <c r="BJ500" s="346"/>
      <c r="BV500" s="284"/>
      <c r="BW500" s="284"/>
      <c r="BX500" s="284"/>
      <c r="BY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c r="DR500" s="284"/>
      <c r="DS500" s="284"/>
      <c r="DT500" s="284"/>
      <c r="DU500" s="284"/>
      <c r="DV500" s="284"/>
      <c r="DW500" s="284"/>
      <c r="DX500" s="284"/>
      <c r="DY500" s="284"/>
      <c r="DZ500" s="284"/>
      <c r="EA500" s="284"/>
      <c r="EB500" s="284"/>
      <c r="EC500" s="284"/>
      <c r="ED500" s="284"/>
      <c r="EE500" s="284"/>
      <c r="EF500" s="284"/>
      <c r="EG500" s="284"/>
      <c r="EH500" s="284"/>
      <c r="EI500" s="284"/>
      <c r="EJ500" s="284"/>
      <c r="EK500" s="284"/>
      <c r="EL500" s="284"/>
      <c r="EM500" s="284"/>
      <c r="EN500" s="284"/>
      <c r="EO500" s="284"/>
      <c r="EP500" s="284"/>
      <c r="EQ500" s="284"/>
      <c r="ER500" s="284"/>
    </row>
    <row r="501" spans="4:148">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346"/>
      <c r="AD501" s="143"/>
      <c r="AE501" s="143"/>
      <c r="AF501" s="143"/>
      <c r="AG501" s="143"/>
      <c r="AH501" s="143"/>
      <c r="AI501" s="143"/>
      <c r="AJ501" s="143"/>
      <c r="AK501" s="143"/>
      <c r="AL501" s="143"/>
      <c r="AM501" s="143"/>
      <c r="AN501" s="143"/>
      <c r="AO501" s="143"/>
      <c r="AP501" s="143"/>
      <c r="AQ501" s="143"/>
      <c r="AR501" s="143"/>
      <c r="AS501" s="143"/>
      <c r="AT501" s="143"/>
      <c r="AU501" s="143"/>
      <c r="AV501" s="143"/>
      <c r="AW501" s="143"/>
      <c r="AX501" s="143"/>
      <c r="AY501" s="143"/>
      <c r="AZ501" s="143"/>
      <c r="BA501" s="143"/>
      <c r="BB501" s="143"/>
      <c r="BC501" s="143"/>
      <c r="BD501" s="346"/>
      <c r="BE501" s="346"/>
      <c r="BF501" s="346"/>
      <c r="BG501" s="346"/>
      <c r="BH501" s="346"/>
      <c r="BI501" s="346"/>
      <c r="BJ501" s="346"/>
      <c r="BV501" s="284"/>
      <c r="BW501" s="284"/>
      <c r="BX501" s="284"/>
      <c r="BY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c r="DR501" s="284"/>
      <c r="DS501" s="284"/>
      <c r="DT501" s="284"/>
      <c r="DU501" s="284"/>
      <c r="DV501" s="284"/>
      <c r="DW501" s="284"/>
      <c r="DX501" s="284"/>
      <c r="DY501" s="284"/>
      <c r="DZ501" s="284"/>
      <c r="EA501" s="284"/>
      <c r="EB501" s="284"/>
      <c r="EC501" s="284"/>
      <c r="ED501" s="284"/>
      <c r="EE501" s="284"/>
      <c r="EF501" s="284"/>
      <c r="EG501" s="284"/>
      <c r="EH501" s="284"/>
      <c r="EI501" s="284"/>
      <c r="EJ501" s="284"/>
      <c r="EK501" s="284"/>
      <c r="EL501" s="284"/>
      <c r="EM501" s="284"/>
      <c r="EN501" s="284"/>
      <c r="EO501" s="284"/>
      <c r="EP501" s="284"/>
      <c r="EQ501" s="284"/>
      <c r="ER501" s="284"/>
    </row>
    <row r="502" spans="4:148">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346"/>
      <c r="AD502" s="143"/>
      <c r="AE502" s="143"/>
      <c r="AF502" s="143"/>
      <c r="AG502" s="143"/>
      <c r="AH502" s="143"/>
      <c r="AI502" s="143"/>
      <c r="AJ502" s="143"/>
      <c r="AK502" s="143"/>
      <c r="AL502" s="143"/>
      <c r="AM502" s="143"/>
      <c r="AN502" s="143"/>
      <c r="AO502" s="143"/>
      <c r="AP502" s="143"/>
      <c r="AQ502" s="143"/>
      <c r="AR502" s="143"/>
      <c r="AS502" s="143"/>
      <c r="AT502" s="143"/>
      <c r="AU502" s="143"/>
      <c r="AV502" s="143"/>
      <c r="AW502" s="143"/>
      <c r="AX502" s="143"/>
      <c r="AY502" s="143"/>
      <c r="AZ502" s="143"/>
      <c r="BA502" s="143"/>
      <c r="BB502" s="143"/>
      <c r="BC502" s="143"/>
      <c r="BD502" s="346"/>
      <c r="BE502" s="346"/>
      <c r="BF502" s="346"/>
      <c r="BG502" s="346"/>
      <c r="BH502" s="346"/>
      <c r="BI502" s="346"/>
      <c r="BJ502" s="346"/>
      <c r="BV502" s="284"/>
      <c r="BW502" s="284"/>
      <c r="BX502" s="284"/>
      <c r="BY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c r="DR502" s="284"/>
      <c r="DS502" s="284"/>
      <c r="DT502" s="284"/>
      <c r="DU502" s="284"/>
      <c r="DV502" s="284"/>
      <c r="DW502" s="284"/>
      <c r="DX502" s="284"/>
      <c r="DY502" s="284"/>
      <c r="DZ502" s="284"/>
      <c r="EA502" s="284"/>
      <c r="EB502" s="284"/>
      <c r="EC502" s="284"/>
      <c r="ED502" s="284"/>
      <c r="EE502" s="284"/>
      <c r="EF502" s="284"/>
      <c r="EG502" s="284"/>
      <c r="EH502" s="284"/>
      <c r="EI502" s="284"/>
      <c r="EJ502" s="284"/>
      <c r="EK502" s="284"/>
      <c r="EL502" s="284"/>
      <c r="EM502" s="284"/>
      <c r="EN502" s="284"/>
      <c r="EO502" s="284"/>
      <c r="EP502" s="284"/>
      <c r="EQ502" s="284"/>
      <c r="ER502" s="284"/>
    </row>
    <row r="503" spans="4:148">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346"/>
      <c r="AD503" s="143"/>
      <c r="AE503" s="143"/>
      <c r="AF503" s="143"/>
      <c r="AG503" s="143"/>
      <c r="AH503" s="143"/>
      <c r="AI503" s="143"/>
      <c r="AJ503" s="143"/>
      <c r="AK503" s="143"/>
      <c r="AL503" s="143"/>
      <c r="AM503" s="143"/>
      <c r="AN503" s="143"/>
      <c r="AO503" s="143"/>
      <c r="AP503" s="143"/>
      <c r="AQ503" s="143"/>
      <c r="AR503" s="143"/>
      <c r="AS503" s="143"/>
      <c r="AT503" s="143"/>
      <c r="AU503" s="143"/>
      <c r="AV503" s="143"/>
      <c r="AW503" s="143"/>
      <c r="AX503" s="143"/>
      <c r="AY503" s="143"/>
      <c r="AZ503" s="143"/>
      <c r="BA503" s="143"/>
      <c r="BB503" s="143"/>
      <c r="BC503" s="143"/>
      <c r="BD503" s="346"/>
      <c r="BE503" s="346"/>
      <c r="BF503" s="346"/>
      <c r="BG503" s="346"/>
      <c r="BH503" s="346"/>
      <c r="BI503" s="346"/>
      <c r="BJ503" s="346"/>
      <c r="BV503" s="284"/>
      <c r="BW503" s="284"/>
      <c r="BX503" s="284"/>
      <c r="BY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c r="DR503" s="284"/>
      <c r="DS503" s="284"/>
      <c r="DT503" s="284"/>
      <c r="DU503" s="284"/>
      <c r="DV503" s="284"/>
      <c r="DW503" s="284"/>
      <c r="DX503" s="284"/>
      <c r="DY503" s="284"/>
      <c r="DZ503" s="284"/>
      <c r="EA503" s="284"/>
      <c r="EB503" s="284"/>
      <c r="EC503" s="284"/>
      <c r="ED503" s="284"/>
      <c r="EE503" s="284"/>
      <c r="EF503" s="284"/>
      <c r="EG503" s="284"/>
      <c r="EH503" s="284"/>
      <c r="EI503" s="284"/>
      <c r="EJ503" s="284"/>
      <c r="EK503" s="284"/>
      <c r="EL503" s="284"/>
      <c r="EM503" s="284"/>
      <c r="EN503" s="284"/>
      <c r="EO503" s="284"/>
      <c r="EP503" s="284"/>
      <c r="EQ503" s="284"/>
      <c r="ER503" s="284"/>
    </row>
    <row r="504" spans="4:148">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346"/>
      <c r="AD504" s="143"/>
      <c r="AE504" s="143"/>
      <c r="AF504" s="143"/>
      <c r="AG504" s="143"/>
      <c r="AH504" s="143"/>
      <c r="AI504" s="143"/>
      <c r="AJ504" s="143"/>
      <c r="AK504" s="143"/>
      <c r="AL504" s="143"/>
      <c r="AM504" s="143"/>
      <c r="AN504" s="143"/>
      <c r="AO504" s="143"/>
      <c r="AP504" s="143"/>
      <c r="AQ504" s="143"/>
      <c r="AR504" s="143"/>
      <c r="AS504" s="143"/>
      <c r="AT504" s="143"/>
      <c r="AU504" s="143"/>
      <c r="AV504" s="143"/>
      <c r="AW504" s="143"/>
      <c r="AX504" s="143"/>
      <c r="AY504" s="143"/>
      <c r="AZ504" s="143"/>
      <c r="BA504" s="143"/>
      <c r="BB504" s="143"/>
      <c r="BC504" s="143"/>
      <c r="BD504" s="346"/>
      <c r="BE504" s="346"/>
      <c r="BF504" s="346"/>
      <c r="BG504" s="346"/>
      <c r="BH504" s="346"/>
      <c r="BI504" s="346"/>
      <c r="BJ504" s="346"/>
      <c r="BV504" s="284"/>
      <c r="BW504" s="284"/>
      <c r="BX504" s="284"/>
      <c r="BY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c r="DR504" s="284"/>
      <c r="DS504" s="284"/>
      <c r="DT504" s="284"/>
      <c r="DU504" s="284"/>
      <c r="DV504" s="284"/>
      <c r="DW504" s="284"/>
      <c r="DX504" s="284"/>
      <c r="DY504" s="284"/>
      <c r="DZ504" s="284"/>
      <c r="EA504" s="284"/>
      <c r="EB504" s="284"/>
      <c r="EC504" s="284"/>
      <c r="ED504" s="284"/>
      <c r="EE504" s="284"/>
      <c r="EF504" s="284"/>
      <c r="EG504" s="284"/>
      <c r="EH504" s="284"/>
      <c r="EI504" s="284"/>
      <c r="EJ504" s="284"/>
      <c r="EK504" s="284"/>
      <c r="EL504" s="284"/>
      <c r="EM504" s="284"/>
      <c r="EN504" s="284"/>
      <c r="EO504" s="284"/>
      <c r="EP504" s="284"/>
      <c r="EQ504" s="284"/>
      <c r="ER504" s="284"/>
    </row>
    <row r="505" spans="4:148">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346"/>
      <c r="AD505" s="143"/>
      <c r="AE505" s="143"/>
      <c r="AF505" s="143"/>
      <c r="AG505" s="143"/>
      <c r="AH505" s="143"/>
      <c r="AI505" s="143"/>
      <c r="AJ505" s="143"/>
      <c r="AK505" s="143"/>
      <c r="AL505" s="143"/>
      <c r="AM505" s="143"/>
      <c r="AN505" s="143"/>
      <c r="AO505" s="143"/>
      <c r="AP505" s="143"/>
      <c r="AQ505" s="143"/>
      <c r="AR505" s="143"/>
      <c r="AS505" s="143"/>
      <c r="AT505" s="143"/>
      <c r="AU505" s="143"/>
      <c r="AV505" s="143"/>
      <c r="AW505" s="143"/>
      <c r="AX505" s="143"/>
      <c r="AY505" s="143"/>
      <c r="AZ505" s="143"/>
      <c r="BA505" s="143"/>
      <c r="BB505" s="143"/>
      <c r="BC505" s="143"/>
      <c r="BD505" s="346"/>
      <c r="BE505" s="346"/>
      <c r="BF505" s="346"/>
      <c r="BG505" s="346"/>
      <c r="BH505" s="346"/>
      <c r="BI505" s="346"/>
      <c r="BJ505" s="346"/>
      <c r="BV505" s="284"/>
      <c r="BW505" s="284"/>
      <c r="BX505" s="284"/>
      <c r="BY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c r="DR505" s="284"/>
      <c r="DS505" s="284"/>
      <c r="DT505" s="284"/>
      <c r="DU505" s="284"/>
      <c r="DV505" s="284"/>
      <c r="DW505" s="284"/>
      <c r="DX505" s="284"/>
      <c r="DY505" s="284"/>
      <c r="DZ505" s="284"/>
      <c r="EA505" s="284"/>
      <c r="EB505" s="284"/>
      <c r="EC505" s="284"/>
      <c r="ED505" s="284"/>
      <c r="EE505" s="284"/>
      <c r="EF505" s="284"/>
      <c r="EG505" s="284"/>
      <c r="EH505" s="284"/>
      <c r="EI505" s="284"/>
      <c r="EJ505" s="284"/>
      <c r="EK505" s="284"/>
      <c r="EL505" s="284"/>
      <c r="EM505" s="284"/>
      <c r="EN505" s="284"/>
      <c r="EO505" s="284"/>
      <c r="EP505" s="284"/>
      <c r="EQ505" s="284"/>
      <c r="ER505" s="284"/>
    </row>
    <row r="506" spans="4:148">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346"/>
      <c r="AD506" s="143"/>
      <c r="AE506" s="143"/>
      <c r="AF506" s="143"/>
      <c r="AG506" s="143"/>
      <c r="AH506" s="143"/>
      <c r="AI506" s="143"/>
      <c r="AJ506" s="143"/>
      <c r="AK506" s="143"/>
      <c r="AL506" s="143"/>
      <c r="AM506" s="143"/>
      <c r="AN506" s="143"/>
      <c r="AO506" s="143"/>
      <c r="AP506" s="143"/>
      <c r="AQ506" s="143"/>
      <c r="AR506" s="143"/>
      <c r="AS506" s="143"/>
      <c r="AT506" s="143"/>
      <c r="AU506" s="143"/>
      <c r="AV506" s="143"/>
      <c r="AW506" s="143"/>
      <c r="AX506" s="143"/>
      <c r="AY506" s="143"/>
      <c r="AZ506" s="143"/>
      <c r="BA506" s="143"/>
      <c r="BB506" s="143"/>
      <c r="BC506" s="143"/>
      <c r="BD506" s="346"/>
      <c r="BE506" s="346"/>
      <c r="BF506" s="346"/>
      <c r="BG506" s="346"/>
      <c r="BH506" s="346"/>
      <c r="BI506" s="346"/>
      <c r="BJ506" s="346"/>
      <c r="BV506" s="284"/>
      <c r="BW506" s="284"/>
      <c r="BX506" s="284"/>
      <c r="BY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c r="DR506" s="284"/>
      <c r="DS506" s="284"/>
      <c r="DT506" s="284"/>
      <c r="DU506" s="284"/>
      <c r="DV506" s="284"/>
      <c r="DW506" s="284"/>
      <c r="DX506" s="284"/>
      <c r="DY506" s="284"/>
      <c r="DZ506" s="284"/>
      <c r="EA506" s="284"/>
      <c r="EB506" s="284"/>
      <c r="EC506" s="284"/>
      <c r="ED506" s="284"/>
      <c r="EE506" s="284"/>
      <c r="EF506" s="284"/>
      <c r="EG506" s="284"/>
      <c r="EH506" s="284"/>
      <c r="EI506" s="284"/>
      <c r="EJ506" s="284"/>
      <c r="EK506" s="284"/>
      <c r="EL506" s="284"/>
      <c r="EM506" s="284"/>
      <c r="EN506" s="284"/>
      <c r="EO506" s="284"/>
      <c r="EP506" s="284"/>
      <c r="EQ506" s="284"/>
      <c r="ER506" s="284"/>
    </row>
    <row r="507" spans="4:148">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346"/>
      <c r="AD507" s="143"/>
      <c r="AE507" s="143"/>
      <c r="AF507" s="143"/>
      <c r="AG507" s="143"/>
      <c r="AH507" s="143"/>
      <c r="AI507" s="143"/>
      <c r="AJ507" s="143"/>
      <c r="AK507" s="143"/>
      <c r="AL507" s="143"/>
      <c r="AM507" s="143"/>
      <c r="AN507" s="143"/>
      <c r="AO507" s="143"/>
      <c r="AP507" s="143"/>
      <c r="AQ507" s="143"/>
      <c r="AR507" s="143"/>
      <c r="AS507" s="143"/>
      <c r="AT507" s="143"/>
      <c r="AU507" s="143"/>
      <c r="AV507" s="143"/>
      <c r="AW507" s="143"/>
      <c r="AX507" s="143"/>
      <c r="AY507" s="143"/>
      <c r="AZ507" s="143"/>
      <c r="BA507" s="143"/>
      <c r="BB507" s="143"/>
      <c r="BC507" s="143"/>
      <c r="BD507" s="346"/>
      <c r="BE507" s="346"/>
      <c r="BF507" s="346"/>
      <c r="BG507" s="346"/>
      <c r="BH507" s="346"/>
      <c r="BI507" s="346"/>
      <c r="BJ507" s="346"/>
      <c r="BV507" s="284"/>
      <c r="BW507" s="284"/>
      <c r="BX507" s="284"/>
      <c r="BY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c r="DR507" s="284"/>
      <c r="DS507" s="284"/>
      <c r="DT507" s="284"/>
      <c r="DU507" s="284"/>
      <c r="DV507" s="284"/>
      <c r="DW507" s="284"/>
      <c r="DX507" s="284"/>
      <c r="DY507" s="284"/>
      <c r="DZ507" s="284"/>
      <c r="EA507" s="284"/>
      <c r="EB507" s="284"/>
      <c r="EC507" s="284"/>
      <c r="ED507" s="284"/>
      <c r="EE507" s="284"/>
      <c r="EF507" s="284"/>
      <c r="EG507" s="284"/>
      <c r="EH507" s="284"/>
      <c r="EI507" s="284"/>
      <c r="EJ507" s="284"/>
      <c r="EK507" s="284"/>
      <c r="EL507" s="284"/>
      <c r="EM507" s="284"/>
      <c r="EN507" s="284"/>
      <c r="EO507" s="284"/>
      <c r="EP507" s="284"/>
      <c r="EQ507" s="284"/>
      <c r="ER507" s="284"/>
    </row>
    <row r="508" spans="4:148">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346"/>
      <c r="AD508" s="143"/>
      <c r="AE508" s="143"/>
      <c r="AF508" s="143"/>
      <c r="AG508" s="143"/>
      <c r="AH508" s="143"/>
      <c r="AI508" s="143"/>
      <c r="AJ508" s="143"/>
      <c r="AK508" s="143"/>
      <c r="AL508" s="143"/>
      <c r="AM508" s="143"/>
      <c r="AN508" s="143"/>
      <c r="AO508" s="143"/>
      <c r="AP508" s="143"/>
      <c r="AQ508" s="143"/>
      <c r="AR508" s="143"/>
      <c r="AS508" s="143"/>
      <c r="AT508" s="143"/>
      <c r="AU508" s="143"/>
      <c r="AV508" s="143"/>
      <c r="AW508" s="143"/>
      <c r="AX508" s="143"/>
      <c r="AY508" s="143"/>
      <c r="AZ508" s="143"/>
      <c r="BA508" s="143"/>
      <c r="BB508" s="143"/>
      <c r="BC508" s="143"/>
      <c r="BD508" s="346"/>
      <c r="BE508" s="346"/>
      <c r="BF508" s="346"/>
      <c r="BG508" s="346"/>
      <c r="BH508" s="346"/>
      <c r="BI508" s="346"/>
      <c r="BJ508" s="346"/>
      <c r="BV508" s="284"/>
      <c r="BW508" s="284"/>
      <c r="BX508" s="284"/>
      <c r="BY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c r="DR508" s="284"/>
      <c r="DS508" s="284"/>
      <c r="DT508" s="284"/>
      <c r="DU508" s="284"/>
      <c r="DV508" s="284"/>
      <c r="DW508" s="284"/>
      <c r="DX508" s="284"/>
      <c r="DY508" s="284"/>
      <c r="DZ508" s="284"/>
      <c r="EA508" s="284"/>
      <c r="EB508" s="284"/>
      <c r="EC508" s="284"/>
      <c r="ED508" s="284"/>
      <c r="EE508" s="284"/>
      <c r="EF508" s="284"/>
      <c r="EG508" s="284"/>
      <c r="EH508" s="284"/>
      <c r="EI508" s="284"/>
      <c r="EJ508" s="284"/>
      <c r="EK508" s="284"/>
      <c r="EL508" s="284"/>
      <c r="EM508" s="284"/>
      <c r="EN508" s="284"/>
      <c r="EO508" s="284"/>
      <c r="EP508" s="284"/>
      <c r="EQ508" s="284"/>
      <c r="ER508" s="284"/>
    </row>
    <row r="509" spans="4:148">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346"/>
      <c r="AD509" s="143"/>
      <c r="AE509" s="143"/>
      <c r="AF509" s="143"/>
      <c r="AG509" s="143"/>
      <c r="AH509" s="143"/>
      <c r="AI509" s="143"/>
      <c r="AJ509" s="143"/>
      <c r="AK509" s="143"/>
      <c r="AL509" s="143"/>
      <c r="AM509" s="143"/>
      <c r="AN509" s="143"/>
      <c r="AO509" s="143"/>
      <c r="AP509" s="143"/>
      <c r="AQ509" s="143"/>
      <c r="AR509" s="143"/>
      <c r="AS509" s="143"/>
      <c r="AT509" s="143"/>
      <c r="AU509" s="143"/>
      <c r="AV509" s="143"/>
      <c r="AW509" s="143"/>
      <c r="AX509" s="143"/>
      <c r="AY509" s="143"/>
      <c r="AZ509" s="143"/>
      <c r="BA509" s="143"/>
      <c r="BB509" s="143"/>
      <c r="BC509" s="143"/>
      <c r="BD509" s="346"/>
      <c r="BE509" s="346"/>
      <c r="BF509" s="346"/>
      <c r="BG509" s="346"/>
      <c r="BH509" s="346"/>
      <c r="BI509" s="346"/>
      <c r="BJ509" s="346"/>
      <c r="BV509" s="284"/>
      <c r="BW509" s="284"/>
      <c r="BX509" s="284"/>
      <c r="BY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c r="DR509" s="284"/>
      <c r="DS509" s="284"/>
      <c r="DT509" s="284"/>
      <c r="DU509" s="284"/>
      <c r="DV509" s="284"/>
      <c r="DW509" s="284"/>
      <c r="DX509" s="284"/>
      <c r="DY509" s="284"/>
      <c r="DZ509" s="284"/>
      <c r="EA509" s="284"/>
      <c r="EB509" s="284"/>
      <c r="EC509" s="284"/>
      <c r="ED509" s="284"/>
      <c r="EE509" s="284"/>
      <c r="EF509" s="284"/>
      <c r="EG509" s="284"/>
      <c r="EH509" s="284"/>
      <c r="EI509" s="284"/>
      <c r="EJ509" s="284"/>
      <c r="EK509" s="284"/>
      <c r="EL509" s="284"/>
      <c r="EM509" s="284"/>
      <c r="EN509" s="284"/>
      <c r="EO509" s="284"/>
      <c r="EP509" s="284"/>
      <c r="EQ509" s="284"/>
      <c r="ER509" s="284"/>
    </row>
    <row r="510" spans="4:148">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346"/>
      <c r="AD510" s="143"/>
      <c r="AE510" s="143"/>
      <c r="AF510" s="143"/>
      <c r="AG510" s="143"/>
      <c r="AH510" s="143"/>
      <c r="AI510" s="143"/>
      <c r="AJ510" s="143"/>
      <c r="AK510" s="143"/>
      <c r="AL510" s="143"/>
      <c r="AM510" s="143"/>
      <c r="AN510" s="143"/>
      <c r="AO510" s="143"/>
      <c r="AP510" s="143"/>
      <c r="AQ510" s="143"/>
      <c r="AR510" s="143"/>
      <c r="AS510" s="143"/>
      <c r="AT510" s="143"/>
      <c r="AU510" s="143"/>
      <c r="AV510" s="143"/>
      <c r="AW510" s="143"/>
      <c r="AX510" s="143"/>
      <c r="AY510" s="143"/>
      <c r="AZ510" s="143"/>
      <c r="BA510" s="143"/>
      <c r="BB510" s="143"/>
      <c r="BC510" s="143"/>
      <c r="BD510" s="346"/>
      <c r="BE510" s="346"/>
      <c r="BF510" s="346"/>
      <c r="BG510" s="346"/>
      <c r="BH510" s="346"/>
      <c r="BI510" s="346"/>
      <c r="BJ510" s="346"/>
      <c r="BV510" s="284"/>
      <c r="BW510" s="284"/>
      <c r="BX510" s="284"/>
      <c r="BY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c r="DR510" s="284"/>
      <c r="DS510" s="284"/>
      <c r="DT510" s="284"/>
      <c r="DU510" s="284"/>
      <c r="DV510" s="284"/>
      <c r="DW510" s="284"/>
      <c r="DX510" s="284"/>
      <c r="DY510" s="284"/>
      <c r="DZ510" s="284"/>
      <c r="EA510" s="284"/>
      <c r="EB510" s="284"/>
      <c r="EC510" s="284"/>
      <c r="ED510" s="284"/>
      <c r="EE510" s="284"/>
      <c r="EF510" s="284"/>
      <c r="EG510" s="284"/>
      <c r="EH510" s="284"/>
      <c r="EI510" s="284"/>
      <c r="EJ510" s="284"/>
      <c r="EK510" s="284"/>
      <c r="EL510" s="284"/>
      <c r="EM510" s="284"/>
      <c r="EN510" s="284"/>
      <c r="EO510" s="284"/>
      <c r="EP510" s="284"/>
      <c r="EQ510" s="284"/>
      <c r="ER510" s="284"/>
    </row>
    <row r="511" spans="4:148">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346"/>
      <c r="AD511" s="143"/>
      <c r="AE511" s="143"/>
      <c r="AF511" s="143"/>
      <c r="AG511" s="143"/>
      <c r="AH511" s="143"/>
      <c r="AI511" s="143"/>
      <c r="AJ511" s="143"/>
      <c r="AK511" s="143"/>
      <c r="AL511" s="143"/>
      <c r="AM511" s="143"/>
      <c r="AN511" s="143"/>
      <c r="AO511" s="143"/>
      <c r="AP511" s="143"/>
      <c r="AQ511" s="143"/>
      <c r="AR511" s="143"/>
      <c r="AS511" s="143"/>
      <c r="AT511" s="143"/>
      <c r="AU511" s="143"/>
      <c r="AV511" s="143"/>
      <c r="AW511" s="143"/>
      <c r="AX511" s="143"/>
      <c r="AY511" s="143"/>
      <c r="AZ511" s="143"/>
      <c r="BA511" s="143"/>
      <c r="BB511" s="143"/>
      <c r="BC511" s="143"/>
      <c r="BD511" s="346"/>
      <c r="BE511" s="346"/>
      <c r="BF511" s="346"/>
      <c r="BG511" s="346"/>
      <c r="BH511" s="346"/>
      <c r="BI511" s="346"/>
      <c r="BJ511" s="346"/>
      <c r="BV511" s="284"/>
      <c r="BW511" s="284"/>
      <c r="BX511" s="284"/>
      <c r="BY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c r="DR511" s="284"/>
      <c r="DS511" s="284"/>
      <c r="DT511" s="284"/>
      <c r="DU511" s="284"/>
      <c r="DV511" s="284"/>
      <c r="DW511" s="284"/>
      <c r="DX511" s="284"/>
      <c r="DY511" s="284"/>
      <c r="DZ511" s="284"/>
      <c r="EA511" s="284"/>
      <c r="EB511" s="284"/>
      <c r="EC511" s="284"/>
      <c r="ED511" s="284"/>
      <c r="EE511" s="284"/>
      <c r="EF511" s="284"/>
      <c r="EG511" s="284"/>
      <c r="EH511" s="284"/>
      <c r="EI511" s="284"/>
      <c r="EJ511" s="284"/>
      <c r="EK511" s="284"/>
      <c r="EL511" s="284"/>
      <c r="EM511" s="284"/>
      <c r="EN511" s="284"/>
      <c r="EO511" s="284"/>
      <c r="EP511" s="284"/>
      <c r="EQ511" s="284"/>
      <c r="ER511" s="284"/>
    </row>
    <row r="512" spans="4:148">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346"/>
      <c r="AD512" s="143"/>
      <c r="AE512" s="143"/>
      <c r="AF512" s="143"/>
      <c r="AG512" s="143"/>
      <c r="AH512" s="143"/>
      <c r="AI512" s="143"/>
      <c r="AJ512" s="143"/>
      <c r="AK512" s="143"/>
      <c r="AL512" s="143"/>
      <c r="AM512" s="143"/>
      <c r="AN512" s="143"/>
      <c r="AO512" s="143"/>
      <c r="AP512" s="143"/>
      <c r="AQ512" s="143"/>
      <c r="AR512" s="143"/>
      <c r="AS512" s="143"/>
      <c r="AT512" s="143"/>
      <c r="AU512" s="143"/>
      <c r="AV512" s="143"/>
      <c r="AW512" s="143"/>
      <c r="AX512" s="143"/>
      <c r="AY512" s="143"/>
      <c r="AZ512" s="143"/>
      <c r="BA512" s="143"/>
      <c r="BB512" s="143"/>
      <c r="BC512" s="143"/>
      <c r="BD512" s="346"/>
      <c r="BE512" s="346"/>
      <c r="BF512" s="346"/>
      <c r="BG512" s="346"/>
      <c r="BH512" s="346"/>
      <c r="BI512" s="346"/>
      <c r="BJ512" s="346"/>
      <c r="BV512" s="284"/>
      <c r="BW512" s="284"/>
      <c r="BX512" s="284"/>
      <c r="BY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c r="DR512" s="284"/>
      <c r="DS512" s="284"/>
      <c r="DT512" s="284"/>
      <c r="DU512" s="284"/>
      <c r="DV512" s="284"/>
      <c r="DW512" s="284"/>
      <c r="DX512" s="284"/>
      <c r="DY512" s="284"/>
      <c r="DZ512" s="284"/>
      <c r="EA512" s="284"/>
      <c r="EB512" s="284"/>
      <c r="EC512" s="284"/>
      <c r="ED512" s="284"/>
      <c r="EE512" s="284"/>
      <c r="EF512" s="284"/>
      <c r="EG512" s="284"/>
      <c r="EH512" s="284"/>
      <c r="EI512" s="284"/>
      <c r="EJ512" s="284"/>
      <c r="EK512" s="284"/>
      <c r="EL512" s="284"/>
      <c r="EM512" s="284"/>
      <c r="EN512" s="284"/>
      <c r="EO512" s="284"/>
      <c r="EP512" s="284"/>
      <c r="EQ512" s="284"/>
      <c r="ER512" s="284"/>
    </row>
    <row r="513" spans="4:148">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346"/>
      <c r="AD513" s="143"/>
      <c r="AE513" s="143"/>
      <c r="AF513" s="143"/>
      <c r="AG513" s="143"/>
      <c r="AH513" s="143"/>
      <c r="AI513" s="143"/>
      <c r="AJ513" s="143"/>
      <c r="AK513" s="143"/>
      <c r="AL513" s="143"/>
      <c r="AM513" s="143"/>
      <c r="AN513" s="143"/>
      <c r="AO513" s="143"/>
      <c r="AP513" s="143"/>
      <c r="AQ513" s="143"/>
      <c r="AR513" s="143"/>
      <c r="AS513" s="143"/>
      <c r="AT513" s="143"/>
      <c r="AU513" s="143"/>
      <c r="AV513" s="143"/>
      <c r="AW513" s="143"/>
      <c r="AX513" s="143"/>
      <c r="AY513" s="143"/>
      <c r="AZ513" s="143"/>
      <c r="BA513" s="143"/>
      <c r="BB513" s="143"/>
      <c r="BC513" s="143"/>
      <c r="BD513" s="346"/>
      <c r="BE513" s="346"/>
      <c r="BF513" s="346"/>
      <c r="BG513" s="346"/>
      <c r="BH513" s="346"/>
      <c r="BI513" s="346"/>
      <c r="BJ513" s="346"/>
      <c r="BV513" s="284"/>
      <c r="BW513" s="284"/>
      <c r="BX513" s="284"/>
      <c r="BY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c r="DR513" s="284"/>
      <c r="DS513" s="284"/>
      <c r="DT513" s="284"/>
      <c r="DU513" s="284"/>
      <c r="DV513" s="284"/>
      <c r="DW513" s="284"/>
      <c r="DX513" s="284"/>
      <c r="DY513" s="284"/>
      <c r="DZ513" s="284"/>
      <c r="EA513" s="284"/>
      <c r="EB513" s="284"/>
      <c r="EC513" s="284"/>
      <c r="ED513" s="284"/>
      <c r="EE513" s="284"/>
      <c r="EF513" s="284"/>
      <c r="EG513" s="284"/>
      <c r="EH513" s="284"/>
      <c r="EI513" s="284"/>
      <c r="EJ513" s="284"/>
      <c r="EK513" s="284"/>
      <c r="EL513" s="284"/>
      <c r="EM513" s="284"/>
      <c r="EN513" s="284"/>
      <c r="EO513" s="284"/>
      <c r="EP513" s="284"/>
      <c r="EQ513" s="284"/>
      <c r="ER513" s="284"/>
    </row>
    <row r="514" spans="4:148">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346"/>
      <c r="AD514" s="143"/>
      <c r="AE514" s="143"/>
      <c r="AF514" s="143"/>
      <c r="AG514" s="143"/>
      <c r="AH514" s="143"/>
      <c r="AI514" s="143"/>
      <c r="AJ514" s="143"/>
      <c r="AK514" s="143"/>
      <c r="AL514" s="143"/>
      <c r="AM514" s="143"/>
      <c r="AN514" s="143"/>
      <c r="AO514" s="143"/>
      <c r="AP514" s="143"/>
      <c r="AQ514" s="143"/>
      <c r="AR514" s="143"/>
      <c r="AS514" s="143"/>
      <c r="AT514" s="143"/>
      <c r="AU514" s="143"/>
      <c r="AV514" s="143"/>
      <c r="AW514" s="143"/>
      <c r="AX514" s="143"/>
      <c r="AY514" s="143"/>
      <c r="AZ514" s="143"/>
      <c r="BA514" s="143"/>
      <c r="BB514" s="143"/>
      <c r="BC514" s="143"/>
      <c r="BD514" s="346"/>
      <c r="BE514" s="346"/>
      <c r="BF514" s="346"/>
      <c r="BG514" s="346"/>
      <c r="BH514" s="346"/>
      <c r="BI514" s="346"/>
      <c r="BJ514" s="346"/>
      <c r="BV514" s="284"/>
      <c r="BW514" s="284"/>
      <c r="BX514" s="284"/>
      <c r="BY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c r="DR514" s="284"/>
      <c r="DS514" s="284"/>
      <c r="DT514" s="284"/>
      <c r="DU514" s="284"/>
      <c r="DV514" s="284"/>
      <c r="DW514" s="284"/>
      <c r="DX514" s="284"/>
      <c r="DY514" s="284"/>
      <c r="DZ514" s="284"/>
      <c r="EA514" s="284"/>
      <c r="EB514" s="284"/>
      <c r="EC514" s="284"/>
      <c r="ED514" s="284"/>
      <c r="EE514" s="284"/>
      <c r="EF514" s="284"/>
      <c r="EG514" s="284"/>
      <c r="EH514" s="284"/>
      <c r="EI514" s="284"/>
      <c r="EJ514" s="284"/>
      <c r="EK514" s="284"/>
      <c r="EL514" s="284"/>
      <c r="EM514" s="284"/>
      <c r="EN514" s="284"/>
      <c r="EO514" s="284"/>
      <c r="EP514" s="284"/>
      <c r="EQ514" s="284"/>
      <c r="ER514" s="284"/>
    </row>
    <row r="515" spans="4:148">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346"/>
      <c r="AD515" s="143"/>
      <c r="AE515" s="143"/>
      <c r="AF515" s="143"/>
      <c r="AG515" s="143"/>
      <c r="AH515" s="143"/>
      <c r="AI515" s="143"/>
      <c r="AJ515" s="143"/>
      <c r="AK515" s="143"/>
      <c r="AL515" s="143"/>
      <c r="AM515" s="143"/>
      <c r="AN515" s="143"/>
      <c r="AO515" s="143"/>
      <c r="AP515" s="143"/>
      <c r="AQ515" s="143"/>
      <c r="AR515" s="143"/>
      <c r="AS515" s="143"/>
      <c r="AT515" s="143"/>
      <c r="AU515" s="143"/>
      <c r="AV515" s="143"/>
      <c r="AW515" s="143"/>
      <c r="AX515" s="143"/>
      <c r="AY515" s="143"/>
      <c r="AZ515" s="143"/>
      <c r="BA515" s="143"/>
      <c r="BB515" s="143"/>
      <c r="BC515" s="143"/>
      <c r="BD515" s="346"/>
      <c r="BE515" s="346"/>
      <c r="BF515" s="346"/>
      <c r="BG515" s="346"/>
      <c r="BH515" s="346"/>
      <c r="BI515" s="346"/>
      <c r="BJ515" s="346"/>
      <c r="BV515" s="284"/>
      <c r="BW515" s="284"/>
      <c r="BX515" s="284"/>
      <c r="BY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c r="DR515" s="284"/>
      <c r="DS515" s="284"/>
      <c r="DT515" s="284"/>
      <c r="DU515" s="284"/>
      <c r="DV515" s="284"/>
      <c r="DW515" s="284"/>
      <c r="DX515" s="284"/>
      <c r="DY515" s="284"/>
      <c r="DZ515" s="284"/>
      <c r="EA515" s="284"/>
      <c r="EB515" s="284"/>
      <c r="EC515" s="284"/>
      <c r="ED515" s="284"/>
      <c r="EE515" s="284"/>
      <c r="EF515" s="284"/>
      <c r="EG515" s="284"/>
      <c r="EH515" s="284"/>
      <c r="EI515" s="284"/>
      <c r="EJ515" s="284"/>
      <c r="EK515" s="284"/>
      <c r="EL515" s="284"/>
      <c r="EM515" s="284"/>
      <c r="EN515" s="284"/>
      <c r="EO515" s="284"/>
      <c r="EP515" s="284"/>
      <c r="EQ515" s="284"/>
      <c r="ER515" s="284"/>
    </row>
    <row r="516" spans="4:148">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346"/>
      <c r="AD516" s="143"/>
      <c r="AE516" s="143"/>
      <c r="AF516" s="143"/>
      <c r="AG516" s="143"/>
      <c r="AH516" s="143"/>
      <c r="AI516" s="143"/>
      <c r="AJ516" s="143"/>
      <c r="AK516" s="143"/>
      <c r="AL516" s="143"/>
      <c r="AM516" s="143"/>
      <c r="AN516" s="143"/>
      <c r="AO516" s="143"/>
      <c r="AP516" s="143"/>
      <c r="AQ516" s="143"/>
      <c r="AR516" s="143"/>
      <c r="AS516" s="143"/>
      <c r="AT516" s="143"/>
      <c r="AU516" s="143"/>
      <c r="AV516" s="143"/>
      <c r="AW516" s="143"/>
      <c r="AX516" s="143"/>
      <c r="AY516" s="143"/>
      <c r="AZ516" s="143"/>
      <c r="BA516" s="143"/>
      <c r="BB516" s="143"/>
      <c r="BC516" s="143"/>
      <c r="BD516" s="346"/>
      <c r="BE516" s="346"/>
      <c r="BF516" s="346"/>
      <c r="BG516" s="346"/>
      <c r="BH516" s="346"/>
      <c r="BI516" s="346"/>
      <c r="BJ516" s="346"/>
      <c r="BV516" s="284"/>
      <c r="BW516" s="284"/>
      <c r="BX516" s="284"/>
      <c r="BY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c r="DR516" s="284"/>
      <c r="DS516" s="284"/>
      <c r="DT516" s="284"/>
      <c r="DU516" s="284"/>
      <c r="DV516" s="284"/>
      <c r="DW516" s="284"/>
      <c r="DX516" s="284"/>
      <c r="DY516" s="284"/>
      <c r="DZ516" s="284"/>
      <c r="EA516" s="284"/>
      <c r="EB516" s="284"/>
      <c r="EC516" s="284"/>
      <c r="ED516" s="284"/>
      <c r="EE516" s="284"/>
      <c r="EF516" s="284"/>
      <c r="EG516" s="284"/>
      <c r="EH516" s="284"/>
      <c r="EI516" s="284"/>
      <c r="EJ516" s="284"/>
      <c r="EK516" s="284"/>
      <c r="EL516" s="284"/>
      <c r="EM516" s="284"/>
      <c r="EN516" s="284"/>
      <c r="EO516" s="284"/>
      <c r="EP516" s="284"/>
      <c r="EQ516" s="284"/>
      <c r="ER516" s="284"/>
    </row>
    <row r="517" spans="4:148">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346"/>
      <c r="AD517" s="143"/>
      <c r="AE517" s="143"/>
      <c r="AF517" s="143"/>
      <c r="AG517" s="143"/>
      <c r="AH517" s="143"/>
      <c r="AI517" s="143"/>
      <c r="AJ517" s="143"/>
      <c r="AK517" s="143"/>
      <c r="AL517" s="143"/>
      <c r="AM517" s="143"/>
      <c r="AN517" s="143"/>
      <c r="AO517" s="143"/>
      <c r="AP517" s="143"/>
      <c r="AQ517" s="143"/>
      <c r="AR517" s="143"/>
      <c r="AS517" s="143"/>
      <c r="AT517" s="143"/>
      <c r="AU517" s="143"/>
      <c r="AV517" s="143"/>
      <c r="AW517" s="143"/>
      <c r="AX517" s="143"/>
      <c r="AY517" s="143"/>
      <c r="AZ517" s="143"/>
      <c r="BA517" s="143"/>
      <c r="BB517" s="143"/>
      <c r="BC517" s="143"/>
      <c r="BD517" s="346"/>
      <c r="BE517" s="346"/>
      <c r="BF517" s="346"/>
      <c r="BG517" s="346"/>
      <c r="BH517" s="346"/>
      <c r="BI517" s="346"/>
      <c r="BJ517" s="346"/>
      <c r="BV517" s="284"/>
      <c r="BW517" s="284"/>
      <c r="BX517" s="284"/>
      <c r="BY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c r="DR517" s="284"/>
      <c r="DS517" s="284"/>
      <c r="DT517" s="284"/>
      <c r="DU517" s="284"/>
      <c r="DV517" s="284"/>
      <c r="DW517" s="284"/>
      <c r="DX517" s="284"/>
      <c r="DY517" s="284"/>
      <c r="DZ517" s="284"/>
      <c r="EA517" s="284"/>
      <c r="EB517" s="284"/>
      <c r="EC517" s="284"/>
      <c r="ED517" s="284"/>
      <c r="EE517" s="284"/>
      <c r="EF517" s="284"/>
      <c r="EG517" s="284"/>
      <c r="EH517" s="284"/>
      <c r="EI517" s="284"/>
      <c r="EJ517" s="284"/>
      <c r="EK517" s="284"/>
      <c r="EL517" s="284"/>
      <c r="EM517" s="284"/>
      <c r="EN517" s="284"/>
      <c r="EO517" s="284"/>
      <c r="EP517" s="284"/>
      <c r="EQ517" s="284"/>
      <c r="ER517" s="284"/>
    </row>
    <row r="518" spans="4:148">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346"/>
      <c r="AD518" s="143"/>
      <c r="AE518" s="143"/>
      <c r="AF518" s="143"/>
      <c r="AG518" s="143"/>
      <c r="AH518" s="143"/>
      <c r="AI518" s="143"/>
      <c r="AJ518" s="143"/>
      <c r="AK518" s="143"/>
      <c r="AL518" s="143"/>
      <c r="AM518" s="143"/>
      <c r="AN518" s="143"/>
      <c r="AO518" s="143"/>
      <c r="AP518" s="143"/>
      <c r="AQ518" s="143"/>
      <c r="AR518" s="143"/>
      <c r="AS518" s="143"/>
      <c r="AT518" s="143"/>
      <c r="AU518" s="143"/>
      <c r="AV518" s="143"/>
      <c r="AW518" s="143"/>
      <c r="AX518" s="143"/>
      <c r="AY518" s="143"/>
      <c r="AZ518" s="143"/>
      <c r="BA518" s="143"/>
      <c r="BB518" s="143"/>
      <c r="BC518" s="143"/>
      <c r="BD518" s="346"/>
      <c r="BE518" s="346"/>
      <c r="BF518" s="346"/>
      <c r="BG518" s="346"/>
      <c r="BH518" s="346"/>
      <c r="BI518" s="346"/>
      <c r="BJ518" s="346"/>
      <c r="BV518" s="284"/>
      <c r="BW518" s="284"/>
      <c r="BX518" s="284"/>
      <c r="BY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c r="DR518" s="284"/>
      <c r="DS518" s="284"/>
      <c r="DT518" s="284"/>
      <c r="DU518" s="284"/>
      <c r="DV518" s="284"/>
      <c r="DW518" s="284"/>
      <c r="DX518" s="284"/>
      <c r="DY518" s="284"/>
      <c r="DZ518" s="284"/>
      <c r="EA518" s="284"/>
      <c r="EB518" s="284"/>
      <c r="EC518" s="284"/>
      <c r="ED518" s="284"/>
      <c r="EE518" s="284"/>
      <c r="EF518" s="284"/>
      <c r="EG518" s="284"/>
      <c r="EH518" s="284"/>
      <c r="EI518" s="284"/>
      <c r="EJ518" s="284"/>
      <c r="EK518" s="284"/>
      <c r="EL518" s="284"/>
      <c r="EM518" s="284"/>
      <c r="EN518" s="284"/>
      <c r="EO518" s="284"/>
      <c r="EP518" s="284"/>
      <c r="EQ518" s="284"/>
      <c r="ER518" s="284"/>
    </row>
    <row r="519" spans="4:148">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346"/>
      <c r="AD519" s="143"/>
      <c r="AE519" s="143"/>
      <c r="AF519" s="143"/>
      <c r="AG519" s="143"/>
      <c r="AH519" s="143"/>
      <c r="AI519" s="143"/>
      <c r="AJ519" s="143"/>
      <c r="AK519" s="143"/>
      <c r="AL519" s="143"/>
      <c r="AM519" s="143"/>
      <c r="AN519" s="143"/>
      <c r="AO519" s="143"/>
      <c r="AP519" s="143"/>
      <c r="AQ519" s="143"/>
      <c r="AR519" s="143"/>
      <c r="AS519" s="143"/>
      <c r="AT519" s="143"/>
      <c r="AU519" s="143"/>
      <c r="AV519" s="143"/>
      <c r="AW519" s="143"/>
      <c r="AX519" s="143"/>
      <c r="AY519" s="143"/>
      <c r="AZ519" s="143"/>
      <c r="BA519" s="143"/>
      <c r="BB519" s="143"/>
      <c r="BC519" s="143"/>
      <c r="BD519" s="346"/>
      <c r="BE519" s="346"/>
      <c r="BF519" s="346"/>
      <c r="BG519" s="346"/>
      <c r="BH519" s="346"/>
      <c r="BI519" s="346"/>
      <c r="BJ519" s="346"/>
      <c r="BV519" s="284"/>
      <c r="BW519" s="284"/>
      <c r="BX519" s="284"/>
      <c r="BY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c r="DR519" s="284"/>
      <c r="DS519" s="284"/>
      <c r="DT519" s="284"/>
      <c r="DU519" s="284"/>
      <c r="DV519" s="284"/>
      <c r="DW519" s="284"/>
      <c r="DX519" s="284"/>
      <c r="DY519" s="284"/>
      <c r="DZ519" s="284"/>
      <c r="EA519" s="284"/>
      <c r="EB519" s="284"/>
      <c r="EC519" s="284"/>
      <c r="ED519" s="284"/>
      <c r="EE519" s="284"/>
      <c r="EF519" s="284"/>
      <c r="EG519" s="284"/>
      <c r="EH519" s="284"/>
      <c r="EI519" s="284"/>
      <c r="EJ519" s="284"/>
      <c r="EK519" s="284"/>
      <c r="EL519" s="284"/>
      <c r="EM519" s="284"/>
      <c r="EN519" s="284"/>
      <c r="EO519" s="284"/>
      <c r="EP519" s="284"/>
      <c r="EQ519" s="284"/>
      <c r="ER519" s="284"/>
    </row>
    <row r="520" spans="4:148">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346"/>
      <c r="AD520" s="143"/>
      <c r="AE520" s="143"/>
      <c r="AF520" s="143"/>
      <c r="AG520" s="143"/>
      <c r="AH520" s="143"/>
      <c r="AI520" s="143"/>
      <c r="AJ520" s="143"/>
      <c r="AK520" s="143"/>
      <c r="AL520" s="143"/>
      <c r="AM520" s="143"/>
      <c r="AN520" s="143"/>
      <c r="AO520" s="143"/>
      <c r="AP520" s="143"/>
      <c r="AQ520" s="143"/>
      <c r="AR520" s="143"/>
      <c r="AS520" s="143"/>
      <c r="AT520" s="143"/>
      <c r="AU520" s="143"/>
      <c r="AV520" s="143"/>
      <c r="AW520" s="143"/>
      <c r="AX520" s="143"/>
      <c r="AY520" s="143"/>
      <c r="AZ520" s="143"/>
      <c r="BA520" s="143"/>
      <c r="BB520" s="143"/>
      <c r="BC520" s="143"/>
      <c r="BD520" s="346"/>
      <c r="BE520" s="346"/>
      <c r="BF520" s="346"/>
      <c r="BG520" s="346"/>
      <c r="BH520" s="346"/>
      <c r="BI520" s="346"/>
      <c r="BJ520" s="346"/>
      <c r="BV520" s="284"/>
      <c r="BW520" s="284"/>
      <c r="BX520" s="284"/>
      <c r="BY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c r="DR520" s="284"/>
      <c r="DS520" s="284"/>
      <c r="DT520" s="284"/>
      <c r="DU520" s="284"/>
      <c r="DV520" s="284"/>
      <c r="DW520" s="284"/>
      <c r="DX520" s="284"/>
      <c r="DY520" s="284"/>
      <c r="DZ520" s="284"/>
      <c r="EA520" s="284"/>
      <c r="EB520" s="284"/>
      <c r="EC520" s="284"/>
      <c r="ED520" s="284"/>
      <c r="EE520" s="284"/>
      <c r="EF520" s="284"/>
      <c r="EG520" s="284"/>
      <c r="EH520" s="284"/>
      <c r="EI520" s="284"/>
      <c r="EJ520" s="284"/>
      <c r="EK520" s="284"/>
      <c r="EL520" s="284"/>
      <c r="EM520" s="284"/>
      <c r="EN520" s="284"/>
      <c r="EO520" s="284"/>
      <c r="EP520" s="284"/>
      <c r="EQ520" s="284"/>
      <c r="ER520" s="284"/>
    </row>
    <row r="521" spans="4:148">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346"/>
      <c r="AD521" s="143"/>
      <c r="AE521" s="143"/>
      <c r="AF521" s="143"/>
      <c r="AG521" s="143"/>
      <c r="AH521" s="143"/>
      <c r="AI521" s="143"/>
      <c r="AJ521" s="143"/>
      <c r="AK521" s="143"/>
      <c r="AL521" s="143"/>
      <c r="AM521" s="143"/>
      <c r="AN521" s="143"/>
      <c r="AO521" s="143"/>
      <c r="AP521" s="143"/>
      <c r="AQ521" s="143"/>
      <c r="AR521" s="143"/>
      <c r="AS521" s="143"/>
      <c r="AT521" s="143"/>
      <c r="AU521" s="143"/>
      <c r="AV521" s="143"/>
      <c r="AW521" s="143"/>
      <c r="AX521" s="143"/>
      <c r="AY521" s="143"/>
      <c r="AZ521" s="143"/>
      <c r="BA521" s="143"/>
      <c r="BB521" s="143"/>
      <c r="BC521" s="143"/>
      <c r="BD521" s="346"/>
      <c r="BE521" s="346"/>
      <c r="BF521" s="346"/>
      <c r="BG521" s="346"/>
      <c r="BH521" s="346"/>
      <c r="BI521" s="346"/>
      <c r="BJ521" s="346"/>
      <c r="BV521" s="284"/>
      <c r="BW521" s="284"/>
      <c r="BX521" s="284"/>
      <c r="BY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c r="DR521" s="284"/>
      <c r="DS521" s="284"/>
      <c r="DT521" s="284"/>
      <c r="DU521" s="284"/>
      <c r="DV521" s="284"/>
      <c r="DW521" s="284"/>
      <c r="DX521" s="284"/>
      <c r="DY521" s="284"/>
      <c r="DZ521" s="284"/>
      <c r="EA521" s="284"/>
      <c r="EB521" s="284"/>
      <c r="EC521" s="284"/>
      <c r="ED521" s="284"/>
      <c r="EE521" s="284"/>
      <c r="EF521" s="284"/>
      <c r="EG521" s="284"/>
      <c r="EH521" s="284"/>
      <c r="EI521" s="284"/>
      <c r="EJ521" s="284"/>
      <c r="EK521" s="284"/>
      <c r="EL521" s="284"/>
      <c r="EM521" s="284"/>
      <c r="EN521" s="284"/>
      <c r="EO521" s="284"/>
      <c r="EP521" s="284"/>
      <c r="EQ521" s="284"/>
      <c r="ER521" s="284"/>
    </row>
    <row r="522" spans="4:148">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346"/>
      <c r="AD522" s="143"/>
      <c r="AE522" s="143"/>
      <c r="AF522" s="143"/>
      <c r="AG522" s="143"/>
      <c r="AH522" s="143"/>
      <c r="AI522" s="143"/>
      <c r="AJ522" s="143"/>
      <c r="AK522" s="143"/>
      <c r="AL522" s="143"/>
      <c r="AM522" s="143"/>
      <c r="AN522" s="143"/>
      <c r="AO522" s="143"/>
      <c r="AP522" s="143"/>
      <c r="AQ522" s="143"/>
      <c r="AR522" s="143"/>
      <c r="AS522" s="143"/>
      <c r="AT522" s="143"/>
      <c r="AU522" s="143"/>
      <c r="AV522" s="143"/>
      <c r="AW522" s="143"/>
      <c r="AX522" s="143"/>
      <c r="AY522" s="143"/>
      <c r="AZ522" s="143"/>
      <c r="BA522" s="143"/>
      <c r="BB522" s="143"/>
      <c r="BC522" s="143"/>
      <c r="BD522" s="346"/>
      <c r="BE522" s="346"/>
      <c r="BF522" s="346"/>
      <c r="BG522" s="346"/>
      <c r="BH522" s="346"/>
      <c r="BI522" s="346"/>
      <c r="BJ522" s="346"/>
      <c r="BV522" s="284"/>
      <c r="BW522" s="284"/>
      <c r="BX522" s="284"/>
      <c r="BY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c r="DR522" s="284"/>
      <c r="DS522" s="284"/>
      <c r="DT522" s="284"/>
      <c r="DU522" s="284"/>
      <c r="DV522" s="284"/>
      <c r="DW522" s="284"/>
      <c r="DX522" s="284"/>
      <c r="DY522" s="284"/>
      <c r="DZ522" s="284"/>
      <c r="EA522" s="284"/>
      <c r="EB522" s="284"/>
      <c r="EC522" s="284"/>
      <c r="ED522" s="284"/>
      <c r="EE522" s="284"/>
      <c r="EF522" s="284"/>
      <c r="EG522" s="284"/>
      <c r="EH522" s="284"/>
      <c r="EI522" s="284"/>
      <c r="EJ522" s="284"/>
      <c r="EK522" s="284"/>
      <c r="EL522" s="284"/>
      <c r="EM522" s="284"/>
      <c r="EN522" s="284"/>
      <c r="EO522" s="284"/>
      <c r="EP522" s="284"/>
      <c r="EQ522" s="284"/>
      <c r="ER522" s="284"/>
    </row>
    <row r="523" spans="4:148">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346"/>
      <c r="AD523" s="143"/>
      <c r="AE523" s="143"/>
      <c r="AF523" s="143"/>
      <c r="AG523" s="143"/>
      <c r="AH523" s="143"/>
      <c r="AI523" s="143"/>
      <c r="AJ523" s="143"/>
      <c r="AK523" s="143"/>
      <c r="AL523" s="143"/>
      <c r="AM523" s="143"/>
      <c r="AN523" s="143"/>
      <c r="AO523" s="143"/>
      <c r="AP523" s="143"/>
      <c r="AQ523" s="143"/>
      <c r="AR523" s="143"/>
      <c r="AS523" s="143"/>
      <c r="AT523" s="143"/>
      <c r="AU523" s="143"/>
      <c r="AV523" s="143"/>
      <c r="AW523" s="143"/>
      <c r="AX523" s="143"/>
      <c r="AY523" s="143"/>
      <c r="AZ523" s="143"/>
      <c r="BA523" s="143"/>
      <c r="BB523" s="143"/>
      <c r="BC523" s="143"/>
      <c r="BD523" s="346"/>
      <c r="BE523" s="346"/>
      <c r="BF523" s="346"/>
      <c r="BG523" s="346"/>
      <c r="BH523" s="346"/>
      <c r="BI523" s="346"/>
      <c r="BJ523" s="346"/>
      <c r="BV523" s="284"/>
      <c r="BW523" s="284"/>
      <c r="BX523" s="284"/>
      <c r="BY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c r="DR523" s="284"/>
      <c r="DS523" s="284"/>
      <c r="DT523" s="284"/>
      <c r="DU523" s="284"/>
      <c r="DV523" s="284"/>
      <c r="DW523" s="284"/>
      <c r="DX523" s="284"/>
      <c r="DY523" s="284"/>
      <c r="DZ523" s="284"/>
      <c r="EA523" s="284"/>
      <c r="EB523" s="284"/>
      <c r="EC523" s="284"/>
      <c r="ED523" s="284"/>
      <c r="EE523" s="284"/>
      <c r="EF523" s="284"/>
      <c r="EG523" s="284"/>
      <c r="EH523" s="284"/>
      <c r="EI523" s="284"/>
      <c r="EJ523" s="284"/>
      <c r="EK523" s="284"/>
      <c r="EL523" s="284"/>
      <c r="EM523" s="284"/>
      <c r="EN523" s="284"/>
      <c r="EO523" s="284"/>
      <c r="EP523" s="284"/>
      <c r="EQ523" s="284"/>
      <c r="ER523" s="284"/>
    </row>
    <row r="524" spans="4:148">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346"/>
      <c r="AD524" s="143"/>
      <c r="AE524" s="143"/>
      <c r="AF524" s="143"/>
      <c r="AG524" s="143"/>
      <c r="AH524" s="143"/>
      <c r="AI524" s="143"/>
      <c r="AJ524" s="143"/>
      <c r="AK524" s="143"/>
      <c r="AL524" s="143"/>
      <c r="AM524" s="143"/>
      <c r="AN524" s="143"/>
      <c r="AO524" s="143"/>
      <c r="AP524" s="143"/>
      <c r="AQ524" s="143"/>
      <c r="AR524" s="143"/>
      <c r="AS524" s="143"/>
      <c r="AT524" s="143"/>
      <c r="AU524" s="143"/>
      <c r="AV524" s="143"/>
      <c r="AW524" s="143"/>
      <c r="AX524" s="143"/>
      <c r="AY524" s="143"/>
      <c r="AZ524" s="143"/>
      <c r="BA524" s="143"/>
      <c r="BB524" s="143"/>
      <c r="BC524" s="143"/>
      <c r="BD524" s="346"/>
      <c r="BE524" s="346"/>
      <c r="BF524" s="346"/>
      <c r="BG524" s="346"/>
      <c r="BH524" s="346"/>
      <c r="BI524" s="346"/>
      <c r="BJ524" s="346"/>
      <c r="BV524" s="284"/>
      <c r="BW524" s="284"/>
      <c r="BX524" s="284"/>
      <c r="BY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c r="DR524" s="284"/>
      <c r="DS524" s="284"/>
      <c r="DT524" s="284"/>
      <c r="DU524" s="284"/>
      <c r="DV524" s="284"/>
      <c r="DW524" s="284"/>
      <c r="DX524" s="284"/>
      <c r="DY524" s="284"/>
      <c r="DZ524" s="284"/>
      <c r="EA524" s="284"/>
      <c r="EB524" s="284"/>
      <c r="EC524" s="284"/>
      <c r="ED524" s="284"/>
      <c r="EE524" s="284"/>
      <c r="EF524" s="284"/>
      <c r="EG524" s="284"/>
      <c r="EH524" s="284"/>
      <c r="EI524" s="284"/>
      <c r="EJ524" s="284"/>
      <c r="EK524" s="284"/>
      <c r="EL524" s="284"/>
      <c r="EM524" s="284"/>
      <c r="EN524" s="284"/>
      <c r="EO524" s="284"/>
      <c r="EP524" s="284"/>
      <c r="EQ524" s="284"/>
      <c r="ER524" s="284"/>
    </row>
    <row r="525" spans="4:148">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346"/>
      <c r="AD525" s="143"/>
      <c r="AE525" s="143"/>
      <c r="AF525" s="143"/>
      <c r="AG525" s="143"/>
      <c r="AH525" s="143"/>
      <c r="AI525" s="143"/>
      <c r="AJ525" s="143"/>
      <c r="AK525" s="143"/>
      <c r="AL525" s="143"/>
      <c r="AM525" s="143"/>
      <c r="AN525" s="143"/>
      <c r="AO525" s="143"/>
      <c r="AP525" s="143"/>
      <c r="AQ525" s="143"/>
      <c r="AR525" s="143"/>
      <c r="AS525" s="143"/>
      <c r="AT525" s="143"/>
      <c r="AU525" s="143"/>
      <c r="AV525" s="143"/>
      <c r="AW525" s="143"/>
      <c r="AX525" s="143"/>
      <c r="AY525" s="143"/>
      <c r="AZ525" s="143"/>
      <c r="BA525" s="143"/>
      <c r="BB525" s="143"/>
      <c r="BC525" s="143"/>
      <c r="BD525" s="346"/>
      <c r="BE525" s="346"/>
      <c r="BF525" s="346"/>
      <c r="BG525" s="346"/>
      <c r="BH525" s="346"/>
      <c r="BI525" s="346"/>
      <c r="BJ525" s="346"/>
      <c r="BV525" s="284"/>
      <c r="BW525" s="284"/>
      <c r="BX525" s="284"/>
      <c r="BY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c r="DR525" s="284"/>
      <c r="DS525" s="284"/>
      <c r="DT525" s="284"/>
      <c r="DU525" s="284"/>
      <c r="DV525" s="284"/>
      <c r="DW525" s="284"/>
      <c r="DX525" s="284"/>
      <c r="DY525" s="284"/>
      <c r="DZ525" s="284"/>
      <c r="EA525" s="284"/>
      <c r="EB525" s="284"/>
      <c r="EC525" s="284"/>
      <c r="ED525" s="284"/>
      <c r="EE525" s="284"/>
      <c r="EF525" s="284"/>
      <c r="EG525" s="284"/>
      <c r="EH525" s="284"/>
      <c r="EI525" s="284"/>
      <c r="EJ525" s="284"/>
      <c r="EK525" s="284"/>
      <c r="EL525" s="284"/>
      <c r="EM525" s="284"/>
      <c r="EN525" s="284"/>
      <c r="EO525" s="284"/>
      <c r="EP525" s="284"/>
      <c r="EQ525" s="284"/>
      <c r="ER525" s="284"/>
    </row>
    <row r="526" spans="4:148">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346"/>
      <c r="AD526" s="143"/>
      <c r="AE526" s="143"/>
      <c r="AF526" s="143"/>
      <c r="AG526" s="143"/>
      <c r="AH526" s="143"/>
      <c r="AI526" s="143"/>
      <c r="AJ526" s="143"/>
      <c r="AK526" s="143"/>
      <c r="AL526" s="143"/>
      <c r="AM526" s="143"/>
      <c r="AN526" s="143"/>
      <c r="AO526" s="143"/>
      <c r="AP526" s="143"/>
      <c r="AQ526" s="143"/>
      <c r="AR526" s="143"/>
      <c r="AS526" s="143"/>
      <c r="AT526" s="143"/>
      <c r="AU526" s="143"/>
      <c r="AV526" s="143"/>
      <c r="AW526" s="143"/>
      <c r="AX526" s="143"/>
      <c r="AY526" s="143"/>
      <c r="AZ526" s="143"/>
      <c r="BA526" s="143"/>
      <c r="BB526" s="143"/>
      <c r="BC526" s="143"/>
      <c r="BD526" s="346"/>
      <c r="BE526" s="346"/>
      <c r="BF526" s="346"/>
      <c r="BG526" s="346"/>
      <c r="BH526" s="346"/>
      <c r="BI526" s="346"/>
      <c r="BJ526" s="346"/>
      <c r="BV526" s="284"/>
      <c r="BW526" s="284"/>
      <c r="BX526" s="284"/>
      <c r="BY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c r="DR526" s="284"/>
      <c r="DS526" s="284"/>
      <c r="DT526" s="284"/>
      <c r="DU526" s="284"/>
      <c r="DV526" s="284"/>
      <c r="DW526" s="284"/>
      <c r="DX526" s="284"/>
      <c r="DY526" s="284"/>
      <c r="DZ526" s="284"/>
      <c r="EA526" s="284"/>
      <c r="EB526" s="284"/>
      <c r="EC526" s="284"/>
      <c r="ED526" s="284"/>
      <c r="EE526" s="284"/>
      <c r="EF526" s="284"/>
      <c r="EG526" s="284"/>
      <c r="EH526" s="284"/>
      <c r="EI526" s="284"/>
      <c r="EJ526" s="284"/>
      <c r="EK526" s="284"/>
      <c r="EL526" s="284"/>
      <c r="EM526" s="284"/>
      <c r="EN526" s="284"/>
      <c r="EO526" s="284"/>
      <c r="EP526" s="284"/>
      <c r="EQ526" s="284"/>
      <c r="ER526" s="284"/>
    </row>
    <row r="527" spans="4:148">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346"/>
      <c r="AD527" s="143"/>
      <c r="AE527" s="143"/>
      <c r="AF527" s="143"/>
      <c r="AG527" s="143"/>
      <c r="AH527" s="143"/>
      <c r="AI527" s="143"/>
      <c r="AJ527" s="143"/>
      <c r="AK527" s="143"/>
      <c r="AL527" s="143"/>
      <c r="AM527" s="143"/>
      <c r="AN527" s="143"/>
      <c r="AO527" s="143"/>
      <c r="AP527" s="143"/>
      <c r="AQ527" s="143"/>
      <c r="AR527" s="143"/>
      <c r="AS527" s="143"/>
      <c r="AT527" s="143"/>
      <c r="AU527" s="143"/>
      <c r="AV527" s="143"/>
      <c r="AW527" s="143"/>
      <c r="AX527" s="143"/>
      <c r="AY527" s="143"/>
      <c r="AZ527" s="143"/>
      <c r="BA527" s="143"/>
      <c r="BB527" s="143"/>
      <c r="BC527" s="143"/>
      <c r="BD527" s="346"/>
      <c r="BE527" s="346"/>
      <c r="BF527" s="346"/>
      <c r="BG527" s="346"/>
      <c r="BH527" s="346"/>
      <c r="BI527" s="346"/>
      <c r="BJ527" s="346"/>
      <c r="BV527" s="284"/>
      <c r="BW527" s="284"/>
      <c r="BX527" s="284"/>
      <c r="BY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c r="DR527" s="284"/>
      <c r="DS527" s="284"/>
      <c r="DT527" s="284"/>
      <c r="DU527" s="284"/>
      <c r="DV527" s="284"/>
      <c r="DW527" s="284"/>
      <c r="DX527" s="284"/>
      <c r="DY527" s="284"/>
      <c r="DZ527" s="284"/>
      <c r="EA527" s="284"/>
      <c r="EB527" s="284"/>
      <c r="EC527" s="284"/>
      <c r="ED527" s="284"/>
      <c r="EE527" s="284"/>
      <c r="EF527" s="284"/>
      <c r="EG527" s="284"/>
      <c r="EH527" s="284"/>
      <c r="EI527" s="284"/>
      <c r="EJ527" s="284"/>
      <c r="EK527" s="284"/>
      <c r="EL527" s="284"/>
      <c r="EM527" s="284"/>
      <c r="EN527" s="284"/>
      <c r="EO527" s="284"/>
      <c r="EP527" s="284"/>
      <c r="EQ527" s="284"/>
      <c r="ER527" s="284"/>
    </row>
    <row r="528" spans="4:148">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346"/>
      <c r="AD528" s="143"/>
      <c r="AE528" s="143"/>
      <c r="AF528" s="143"/>
      <c r="AG528" s="143"/>
      <c r="AH528" s="143"/>
      <c r="AI528" s="143"/>
      <c r="AJ528" s="143"/>
      <c r="AK528" s="143"/>
      <c r="AL528" s="143"/>
      <c r="AM528" s="143"/>
      <c r="AN528" s="143"/>
      <c r="AO528" s="143"/>
      <c r="AP528" s="143"/>
      <c r="AQ528" s="143"/>
      <c r="AR528" s="143"/>
      <c r="AS528" s="143"/>
      <c r="AT528" s="143"/>
      <c r="AU528" s="143"/>
      <c r="AV528" s="143"/>
      <c r="AW528" s="143"/>
      <c r="AX528" s="143"/>
      <c r="AY528" s="143"/>
      <c r="AZ528" s="143"/>
      <c r="BA528" s="143"/>
      <c r="BB528" s="143"/>
      <c r="BC528" s="143"/>
      <c r="BD528" s="346"/>
      <c r="BE528" s="346"/>
      <c r="BF528" s="346"/>
      <c r="BG528" s="346"/>
      <c r="BH528" s="346"/>
      <c r="BI528" s="346"/>
      <c r="BJ528" s="346"/>
      <c r="BV528" s="284"/>
      <c r="BW528" s="284"/>
      <c r="BX528" s="284"/>
      <c r="BY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c r="DR528" s="284"/>
      <c r="DS528" s="284"/>
      <c r="DT528" s="284"/>
      <c r="DU528" s="284"/>
      <c r="DV528" s="284"/>
      <c r="DW528" s="284"/>
      <c r="DX528" s="284"/>
      <c r="DY528" s="284"/>
      <c r="DZ528" s="284"/>
      <c r="EA528" s="284"/>
      <c r="EB528" s="284"/>
      <c r="EC528" s="284"/>
      <c r="ED528" s="284"/>
      <c r="EE528" s="284"/>
      <c r="EF528" s="284"/>
      <c r="EG528" s="284"/>
      <c r="EH528" s="284"/>
      <c r="EI528" s="284"/>
      <c r="EJ528" s="284"/>
      <c r="EK528" s="284"/>
      <c r="EL528" s="284"/>
      <c r="EM528" s="284"/>
      <c r="EN528" s="284"/>
      <c r="EO528" s="284"/>
      <c r="EP528" s="284"/>
      <c r="EQ528" s="284"/>
      <c r="ER528" s="284"/>
    </row>
    <row r="529" spans="4:148">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346"/>
      <c r="AD529" s="143"/>
      <c r="AE529" s="143"/>
      <c r="AF529" s="143"/>
      <c r="AG529" s="143"/>
      <c r="AH529" s="143"/>
      <c r="AI529" s="143"/>
      <c r="AJ529" s="143"/>
      <c r="AK529" s="143"/>
      <c r="AL529" s="143"/>
      <c r="AM529" s="143"/>
      <c r="AN529" s="143"/>
      <c r="AO529" s="143"/>
      <c r="AP529" s="143"/>
      <c r="AQ529" s="143"/>
      <c r="AR529" s="143"/>
      <c r="AS529" s="143"/>
      <c r="AT529" s="143"/>
      <c r="AU529" s="143"/>
      <c r="AV529" s="143"/>
      <c r="AW529" s="143"/>
      <c r="AX529" s="143"/>
      <c r="AY529" s="143"/>
      <c r="AZ529" s="143"/>
      <c r="BA529" s="143"/>
      <c r="BB529" s="143"/>
      <c r="BC529" s="143"/>
      <c r="BD529" s="346"/>
      <c r="BE529" s="346"/>
      <c r="BF529" s="346"/>
      <c r="BG529" s="346"/>
      <c r="BH529" s="346"/>
      <c r="BI529" s="346"/>
      <c r="BJ529" s="346"/>
      <c r="BV529" s="284"/>
      <c r="BW529" s="284"/>
      <c r="BX529" s="284"/>
      <c r="BY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c r="DR529" s="284"/>
      <c r="DS529" s="284"/>
      <c r="DT529" s="284"/>
      <c r="DU529" s="284"/>
      <c r="DV529" s="284"/>
      <c r="DW529" s="284"/>
      <c r="DX529" s="284"/>
      <c r="DY529" s="284"/>
      <c r="DZ529" s="284"/>
      <c r="EA529" s="284"/>
      <c r="EB529" s="284"/>
      <c r="EC529" s="284"/>
      <c r="ED529" s="284"/>
      <c r="EE529" s="284"/>
      <c r="EF529" s="284"/>
      <c r="EG529" s="284"/>
      <c r="EH529" s="284"/>
      <c r="EI529" s="284"/>
      <c r="EJ529" s="284"/>
      <c r="EK529" s="284"/>
      <c r="EL529" s="284"/>
      <c r="EM529" s="284"/>
      <c r="EN529" s="284"/>
      <c r="EO529" s="284"/>
      <c r="EP529" s="284"/>
      <c r="EQ529" s="284"/>
      <c r="ER529" s="284"/>
    </row>
    <row r="530" spans="4:148">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346"/>
      <c r="AD530" s="143"/>
      <c r="AE530" s="143"/>
      <c r="AF530" s="143"/>
      <c r="AG530" s="143"/>
      <c r="AH530" s="143"/>
      <c r="AI530" s="143"/>
      <c r="AJ530" s="143"/>
      <c r="AK530" s="143"/>
      <c r="AL530" s="143"/>
      <c r="AM530" s="143"/>
      <c r="AN530" s="143"/>
      <c r="AO530" s="143"/>
      <c r="AP530" s="143"/>
      <c r="AQ530" s="143"/>
      <c r="AR530" s="143"/>
      <c r="AS530" s="143"/>
      <c r="AT530" s="143"/>
      <c r="AU530" s="143"/>
      <c r="AV530" s="143"/>
      <c r="AW530" s="143"/>
      <c r="AX530" s="143"/>
      <c r="AY530" s="143"/>
      <c r="AZ530" s="143"/>
      <c r="BA530" s="143"/>
      <c r="BB530" s="143"/>
      <c r="BC530" s="143"/>
      <c r="BD530" s="346"/>
      <c r="BE530" s="346"/>
      <c r="BF530" s="346"/>
      <c r="BG530" s="346"/>
      <c r="BH530" s="346"/>
      <c r="BI530" s="346"/>
      <c r="BJ530" s="346"/>
      <c r="BV530" s="284"/>
      <c r="BW530" s="284"/>
      <c r="BX530" s="284"/>
      <c r="BY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c r="DR530" s="284"/>
      <c r="DS530" s="284"/>
      <c r="DT530" s="284"/>
      <c r="DU530" s="284"/>
      <c r="DV530" s="284"/>
      <c r="DW530" s="284"/>
      <c r="DX530" s="284"/>
      <c r="DY530" s="284"/>
      <c r="DZ530" s="284"/>
      <c r="EA530" s="284"/>
      <c r="EB530" s="284"/>
      <c r="EC530" s="284"/>
      <c r="ED530" s="284"/>
      <c r="EE530" s="284"/>
      <c r="EF530" s="284"/>
      <c r="EG530" s="284"/>
      <c r="EH530" s="284"/>
      <c r="EI530" s="284"/>
      <c r="EJ530" s="284"/>
      <c r="EK530" s="284"/>
      <c r="EL530" s="284"/>
      <c r="EM530" s="284"/>
      <c r="EN530" s="284"/>
      <c r="EO530" s="284"/>
      <c r="EP530" s="284"/>
      <c r="EQ530" s="284"/>
      <c r="ER530" s="284"/>
    </row>
    <row r="531" spans="4:148">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346"/>
      <c r="AD531" s="143"/>
      <c r="AE531" s="143"/>
      <c r="AF531" s="143"/>
      <c r="AG531" s="143"/>
      <c r="AH531" s="143"/>
      <c r="AI531" s="143"/>
      <c r="AJ531" s="143"/>
      <c r="AK531" s="143"/>
      <c r="AL531" s="143"/>
      <c r="AM531" s="143"/>
      <c r="AN531" s="143"/>
      <c r="AO531" s="143"/>
      <c r="AP531" s="143"/>
      <c r="AQ531" s="143"/>
      <c r="AR531" s="143"/>
      <c r="AS531" s="143"/>
      <c r="AT531" s="143"/>
      <c r="AU531" s="143"/>
      <c r="AV531" s="143"/>
      <c r="AW531" s="143"/>
      <c r="AX531" s="143"/>
      <c r="AY531" s="143"/>
      <c r="AZ531" s="143"/>
      <c r="BA531" s="143"/>
      <c r="BB531" s="143"/>
      <c r="BC531" s="143"/>
      <c r="BD531" s="346"/>
      <c r="BE531" s="346"/>
      <c r="BF531" s="346"/>
      <c r="BG531" s="346"/>
      <c r="BH531" s="346"/>
      <c r="BI531" s="346"/>
      <c r="BJ531" s="346"/>
      <c r="BV531" s="284"/>
      <c r="BW531" s="284"/>
      <c r="BX531" s="284"/>
      <c r="BY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c r="DR531" s="284"/>
      <c r="DS531" s="284"/>
      <c r="DT531" s="284"/>
      <c r="DU531" s="284"/>
      <c r="DV531" s="284"/>
      <c r="DW531" s="284"/>
      <c r="DX531" s="284"/>
      <c r="DY531" s="284"/>
      <c r="DZ531" s="284"/>
      <c r="EA531" s="284"/>
      <c r="EB531" s="284"/>
      <c r="EC531" s="284"/>
      <c r="ED531" s="284"/>
      <c r="EE531" s="284"/>
      <c r="EF531" s="284"/>
      <c r="EG531" s="284"/>
      <c r="EH531" s="284"/>
      <c r="EI531" s="284"/>
      <c r="EJ531" s="284"/>
      <c r="EK531" s="284"/>
      <c r="EL531" s="284"/>
      <c r="EM531" s="284"/>
      <c r="EN531" s="284"/>
      <c r="EO531" s="284"/>
      <c r="EP531" s="284"/>
      <c r="EQ531" s="284"/>
      <c r="ER531" s="284"/>
    </row>
    <row r="532" spans="4:148">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346"/>
      <c r="AD532" s="143"/>
      <c r="AE532" s="143"/>
      <c r="AF532" s="143"/>
      <c r="AG532" s="143"/>
      <c r="AH532" s="143"/>
      <c r="AI532" s="143"/>
      <c r="AJ532" s="143"/>
      <c r="AK532" s="143"/>
      <c r="AL532" s="143"/>
      <c r="AM532" s="143"/>
      <c r="AN532" s="143"/>
      <c r="AO532" s="143"/>
      <c r="AP532" s="143"/>
      <c r="AQ532" s="143"/>
      <c r="AR532" s="143"/>
      <c r="AS532" s="143"/>
      <c r="AT532" s="143"/>
      <c r="AU532" s="143"/>
      <c r="AV532" s="143"/>
      <c r="AW532" s="143"/>
      <c r="AX532" s="143"/>
      <c r="AY532" s="143"/>
      <c r="AZ532" s="143"/>
      <c r="BA532" s="143"/>
      <c r="BB532" s="143"/>
      <c r="BC532" s="143"/>
      <c r="BD532" s="346"/>
      <c r="BE532" s="346"/>
      <c r="BF532" s="346"/>
      <c r="BG532" s="346"/>
      <c r="BH532" s="346"/>
      <c r="BI532" s="346"/>
      <c r="BJ532" s="346"/>
      <c r="BV532" s="284"/>
      <c r="BW532" s="284"/>
      <c r="BX532" s="284"/>
      <c r="BY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c r="DR532" s="284"/>
      <c r="DS532" s="284"/>
      <c r="DT532" s="284"/>
      <c r="DU532" s="284"/>
      <c r="DV532" s="284"/>
      <c r="DW532" s="284"/>
      <c r="DX532" s="284"/>
      <c r="DY532" s="284"/>
      <c r="DZ532" s="284"/>
      <c r="EA532" s="284"/>
      <c r="EB532" s="284"/>
      <c r="EC532" s="284"/>
      <c r="ED532" s="284"/>
      <c r="EE532" s="284"/>
      <c r="EF532" s="284"/>
      <c r="EG532" s="284"/>
      <c r="EH532" s="284"/>
      <c r="EI532" s="284"/>
      <c r="EJ532" s="284"/>
      <c r="EK532" s="284"/>
      <c r="EL532" s="284"/>
      <c r="EM532" s="284"/>
      <c r="EN532" s="284"/>
      <c r="EO532" s="284"/>
      <c r="EP532" s="284"/>
      <c r="EQ532" s="284"/>
      <c r="ER532" s="284"/>
    </row>
    <row r="533" spans="4:148">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346"/>
      <c r="AD533" s="143"/>
      <c r="AE533" s="143"/>
      <c r="AF533" s="143"/>
      <c r="AG533" s="143"/>
      <c r="AH533" s="143"/>
      <c r="AI533" s="143"/>
      <c r="AJ533" s="143"/>
      <c r="AK533" s="143"/>
      <c r="AL533" s="143"/>
      <c r="AM533" s="143"/>
      <c r="AN533" s="143"/>
      <c r="AO533" s="143"/>
      <c r="AP533" s="143"/>
      <c r="AQ533" s="143"/>
      <c r="AR533" s="143"/>
      <c r="AS533" s="143"/>
      <c r="AT533" s="143"/>
      <c r="AU533" s="143"/>
      <c r="AV533" s="143"/>
      <c r="AW533" s="143"/>
      <c r="AX533" s="143"/>
      <c r="AY533" s="143"/>
      <c r="AZ533" s="143"/>
      <c r="BA533" s="143"/>
      <c r="BB533" s="143"/>
      <c r="BC533" s="143"/>
      <c r="BD533" s="346"/>
      <c r="BE533" s="346"/>
      <c r="BF533" s="346"/>
      <c r="BG533" s="346"/>
      <c r="BH533" s="346"/>
      <c r="BI533" s="346"/>
      <c r="BJ533" s="346"/>
      <c r="BV533" s="284"/>
      <c r="BW533" s="284"/>
      <c r="BX533" s="284"/>
      <c r="BY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c r="DR533" s="284"/>
      <c r="DS533" s="284"/>
      <c r="DT533" s="284"/>
      <c r="DU533" s="284"/>
      <c r="DV533" s="284"/>
      <c r="DW533" s="284"/>
      <c r="DX533" s="284"/>
      <c r="DY533" s="284"/>
      <c r="DZ533" s="284"/>
      <c r="EA533" s="284"/>
      <c r="EB533" s="284"/>
      <c r="EC533" s="284"/>
      <c r="ED533" s="284"/>
      <c r="EE533" s="284"/>
      <c r="EF533" s="284"/>
      <c r="EG533" s="284"/>
      <c r="EH533" s="284"/>
      <c r="EI533" s="284"/>
      <c r="EJ533" s="284"/>
      <c r="EK533" s="284"/>
      <c r="EL533" s="284"/>
      <c r="EM533" s="284"/>
      <c r="EN533" s="284"/>
      <c r="EO533" s="284"/>
      <c r="EP533" s="284"/>
      <c r="EQ533" s="284"/>
      <c r="ER533" s="284"/>
    </row>
    <row r="534" spans="4:148">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346"/>
      <c r="AD534" s="143"/>
      <c r="AE534" s="143"/>
      <c r="AF534" s="143"/>
      <c r="AG534" s="143"/>
      <c r="AH534" s="143"/>
      <c r="AI534" s="143"/>
      <c r="AJ534" s="143"/>
      <c r="AK534" s="143"/>
      <c r="AL534" s="143"/>
      <c r="AM534" s="143"/>
      <c r="AN534" s="143"/>
      <c r="AO534" s="143"/>
      <c r="AP534" s="143"/>
      <c r="AQ534" s="143"/>
      <c r="AR534" s="143"/>
      <c r="AS534" s="143"/>
      <c r="AT534" s="143"/>
      <c r="AU534" s="143"/>
      <c r="AV534" s="143"/>
      <c r="AW534" s="143"/>
      <c r="AX534" s="143"/>
      <c r="AY534" s="143"/>
      <c r="AZ534" s="143"/>
      <c r="BA534" s="143"/>
      <c r="BB534" s="143"/>
      <c r="BC534" s="143"/>
      <c r="BD534" s="346"/>
      <c r="BE534" s="346"/>
      <c r="BF534" s="346"/>
      <c r="BG534" s="346"/>
      <c r="BH534" s="346"/>
      <c r="BI534" s="346"/>
      <c r="BJ534" s="346"/>
      <c r="BV534" s="284"/>
      <c r="BW534" s="284"/>
      <c r="BX534" s="284"/>
      <c r="BY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c r="DR534" s="284"/>
      <c r="DS534" s="284"/>
      <c r="DT534" s="284"/>
      <c r="DU534" s="284"/>
      <c r="DV534" s="284"/>
      <c r="DW534" s="284"/>
      <c r="DX534" s="284"/>
      <c r="DY534" s="284"/>
      <c r="DZ534" s="284"/>
      <c r="EA534" s="284"/>
      <c r="EB534" s="284"/>
      <c r="EC534" s="284"/>
      <c r="ED534" s="284"/>
      <c r="EE534" s="284"/>
      <c r="EF534" s="284"/>
      <c r="EG534" s="284"/>
      <c r="EH534" s="284"/>
      <c r="EI534" s="284"/>
      <c r="EJ534" s="284"/>
      <c r="EK534" s="284"/>
      <c r="EL534" s="284"/>
      <c r="EM534" s="284"/>
      <c r="EN534" s="284"/>
      <c r="EO534" s="284"/>
      <c r="EP534" s="284"/>
      <c r="EQ534" s="284"/>
      <c r="ER534" s="284"/>
    </row>
    <row r="535" spans="4:148">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346"/>
      <c r="AD535" s="143"/>
      <c r="AE535" s="143"/>
      <c r="AF535" s="143"/>
      <c r="AG535" s="143"/>
      <c r="AH535" s="143"/>
      <c r="AI535" s="143"/>
      <c r="AJ535" s="143"/>
      <c r="AK535" s="143"/>
      <c r="AL535" s="143"/>
      <c r="AM535" s="143"/>
      <c r="AN535" s="143"/>
      <c r="AO535" s="143"/>
      <c r="AP535" s="143"/>
      <c r="AQ535" s="143"/>
      <c r="AR535" s="143"/>
      <c r="AS535" s="143"/>
      <c r="AT535" s="143"/>
      <c r="AU535" s="143"/>
      <c r="AV535" s="143"/>
      <c r="AW535" s="143"/>
      <c r="AX535" s="143"/>
      <c r="AY535" s="143"/>
      <c r="AZ535" s="143"/>
      <c r="BA535" s="143"/>
      <c r="BB535" s="143"/>
      <c r="BC535" s="143"/>
      <c r="BD535" s="346"/>
      <c r="BE535" s="346"/>
      <c r="BF535" s="346"/>
      <c r="BG535" s="346"/>
      <c r="BH535" s="346"/>
      <c r="BI535" s="346"/>
      <c r="BJ535" s="346"/>
      <c r="BV535" s="284"/>
      <c r="BW535" s="284"/>
      <c r="BX535" s="284"/>
      <c r="BY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c r="DR535" s="284"/>
      <c r="DS535" s="284"/>
      <c r="DT535" s="284"/>
      <c r="DU535" s="284"/>
      <c r="DV535" s="284"/>
      <c r="DW535" s="284"/>
      <c r="DX535" s="284"/>
      <c r="DY535" s="284"/>
      <c r="DZ535" s="284"/>
      <c r="EA535" s="284"/>
      <c r="EB535" s="284"/>
      <c r="EC535" s="284"/>
      <c r="ED535" s="284"/>
      <c r="EE535" s="284"/>
      <c r="EF535" s="284"/>
      <c r="EG535" s="284"/>
      <c r="EH535" s="284"/>
      <c r="EI535" s="284"/>
      <c r="EJ535" s="284"/>
      <c r="EK535" s="284"/>
      <c r="EL535" s="284"/>
      <c r="EM535" s="284"/>
      <c r="EN535" s="284"/>
      <c r="EO535" s="284"/>
      <c r="EP535" s="284"/>
      <c r="EQ535" s="284"/>
      <c r="ER535" s="284"/>
    </row>
    <row r="536" spans="4:148">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346"/>
      <c r="AD536" s="143"/>
      <c r="AE536" s="143"/>
      <c r="AF536" s="143"/>
      <c r="AG536" s="143"/>
      <c r="AH536" s="143"/>
      <c r="AI536" s="143"/>
      <c r="AJ536" s="143"/>
      <c r="AK536" s="143"/>
      <c r="AL536" s="143"/>
      <c r="AM536" s="143"/>
      <c r="AN536" s="143"/>
      <c r="AO536" s="143"/>
      <c r="AP536" s="143"/>
      <c r="AQ536" s="143"/>
      <c r="AR536" s="143"/>
      <c r="AS536" s="143"/>
      <c r="AT536" s="143"/>
      <c r="AU536" s="143"/>
      <c r="AV536" s="143"/>
      <c r="AW536" s="143"/>
      <c r="AX536" s="143"/>
      <c r="AY536" s="143"/>
      <c r="AZ536" s="143"/>
      <c r="BA536" s="143"/>
      <c r="BB536" s="143"/>
      <c r="BC536" s="143"/>
      <c r="BD536" s="346"/>
      <c r="BE536" s="346"/>
      <c r="BF536" s="346"/>
      <c r="BG536" s="346"/>
      <c r="BH536" s="346"/>
      <c r="BI536" s="346"/>
      <c r="BJ536" s="346"/>
      <c r="BV536" s="284"/>
      <c r="BW536" s="284"/>
      <c r="BX536" s="284"/>
      <c r="BY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c r="DR536" s="284"/>
      <c r="DS536" s="284"/>
      <c r="DT536" s="284"/>
      <c r="DU536" s="284"/>
      <c r="DV536" s="284"/>
      <c r="DW536" s="284"/>
      <c r="DX536" s="284"/>
      <c r="DY536" s="284"/>
      <c r="DZ536" s="284"/>
      <c r="EA536" s="284"/>
      <c r="EB536" s="284"/>
      <c r="EC536" s="284"/>
      <c r="ED536" s="284"/>
      <c r="EE536" s="284"/>
      <c r="EF536" s="284"/>
      <c r="EG536" s="284"/>
      <c r="EH536" s="284"/>
      <c r="EI536" s="284"/>
      <c r="EJ536" s="284"/>
      <c r="EK536" s="284"/>
      <c r="EL536" s="284"/>
      <c r="EM536" s="284"/>
      <c r="EN536" s="284"/>
      <c r="EO536" s="284"/>
      <c r="EP536" s="284"/>
      <c r="EQ536" s="284"/>
      <c r="ER536" s="284"/>
    </row>
    <row r="537" spans="4:148">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346"/>
      <c r="AD537" s="143"/>
      <c r="AE537" s="143"/>
      <c r="AF537" s="143"/>
      <c r="AG537" s="143"/>
      <c r="AH537" s="143"/>
      <c r="AI537" s="143"/>
      <c r="AJ537" s="143"/>
      <c r="AK537" s="143"/>
      <c r="AL537" s="143"/>
      <c r="AM537" s="143"/>
      <c r="AN537" s="143"/>
      <c r="AO537" s="143"/>
      <c r="AP537" s="143"/>
      <c r="AQ537" s="143"/>
      <c r="AR537" s="143"/>
      <c r="AS537" s="143"/>
      <c r="AT537" s="143"/>
      <c r="AU537" s="143"/>
      <c r="AV537" s="143"/>
      <c r="AW537" s="143"/>
      <c r="AX537" s="143"/>
      <c r="AY537" s="143"/>
      <c r="AZ537" s="143"/>
      <c r="BA537" s="143"/>
      <c r="BB537" s="143"/>
      <c r="BC537" s="143"/>
      <c r="BD537" s="346"/>
      <c r="BE537" s="346"/>
      <c r="BF537" s="346"/>
      <c r="BG537" s="346"/>
      <c r="BH537" s="346"/>
      <c r="BI537" s="346"/>
      <c r="BJ537" s="346"/>
      <c r="BV537" s="284"/>
      <c r="BW537" s="284"/>
      <c r="BX537" s="284"/>
      <c r="BY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c r="DR537" s="284"/>
      <c r="DS537" s="284"/>
      <c r="DT537" s="284"/>
      <c r="DU537" s="284"/>
      <c r="DV537" s="284"/>
      <c r="DW537" s="284"/>
      <c r="DX537" s="284"/>
      <c r="DY537" s="284"/>
      <c r="DZ537" s="284"/>
      <c r="EA537" s="284"/>
      <c r="EB537" s="284"/>
      <c r="EC537" s="284"/>
      <c r="ED537" s="284"/>
      <c r="EE537" s="284"/>
      <c r="EF537" s="284"/>
      <c r="EG537" s="284"/>
      <c r="EH537" s="284"/>
      <c r="EI537" s="284"/>
      <c r="EJ537" s="284"/>
      <c r="EK537" s="284"/>
      <c r="EL537" s="284"/>
      <c r="EM537" s="284"/>
      <c r="EN537" s="284"/>
      <c r="EO537" s="284"/>
      <c r="EP537" s="284"/>
      <c r="EQ537" s="284"/>
      <c r="ER537" s="284"/>
    </row>
    <row r="538" spans="4:148">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346"/>
      <c r="AD538" s="143"/>
      <c r="AE538" s="143"/>
      <c r="AF538" s="143"/>
      <c r="AG538" s="143"/>
      <c r="AH538" s="143"/>
      <c r="AI538" s="143"/>
      <c r="AJ538" s="143"/>
      <c r="AK538" s="143"/>
      <c r="AL538" s="143"/>
      <c r="AM538" s="143"/>
      <c r="AN538" s="143"/>
      <c r="AO538" s="143"/>
      <c r="AP538" s="143"/>
      <c r="AQ538" s="143"/>
      <c r="AR538" s="143"/>
      <c r="AS538" s="143"/>
      <c r="AT538" s="143"/>
      <c r="AU538" s="143"/>
      <c r="AV538" s="143"/>
      <c r="AW538" s="143"/>
      <c r="AX538" s="143"/>
      <c r="AY538" s="143"/>
      <c r="AZ538" s="143"/>
      <c r="BA538" s="143"/>
      <c r="BB538" s="143"/>
      <c r="BC538" s="143"/>
      <c r="BD538" s="346"/>
      <c r="BE538" s="346"/>
      <c r="BF538" s="346"/>
      <c r="BG538" s="346"/>
      <c r="BH538" s="346"/>
      <c r="BI538" s="346"/>
      <c r="BJ538" s="346"/>
      <c r="BV538" s="284"/>
      <c r="BW538" s="284"/>
      <c r="BX538" s="284"/>
      <c r="BY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c r="DR538" s="284"/>
      <c r="DS538" s="284"/>
      <c r="DT538" s="284"/>
      <c r="DU538" s="284"/>
      <c r="DV538" s="284"/>
      <c r="DW538" s="284"/>
      <c r="DX538" s="284"/>
      <c r="DY538" s="284"/>
      <c r="DZ538" s="284"/>
      <c r="EA538" s="284"/>
      <c r="EB538" s="284"/>
      <c r="EC538" s="284"/>
      <c r="ED538" s="284"/>
      <c r="EE538" s="284"/>
      <c r="EF538" s="284"/>
      <c r="EG538" s="284"/>
      <c r="EH538" s="284"/>
      <c r="EI538" s="284"/>
      <c r="EJ538" s="284"/>
      <c r="EK538" s="284"/>
      <c r="EL538" s="284"/>
      <c r="EM538" s="284"/>
      <c r="EN538" s="284"/>
      <c r="EO538" s="284"/>
      <c r="EP538" s="284"/>
      <c r="EQ538" s="284"/>
      <c r="ER538" s="284"/>
    </row>
    <row r="539" spans="4:148">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346"/>
      <c r="AD539" s="143"/>
      <c r="AE539" s="143"/>
      <c r="AF539" s="143"/>
      <c r="AG539" s="143"/>
      <c r="AH539" s="143"/>
      <c r="AI539" s="143"/>
      <c r="AJ539" s="143"/>
      <c r="AK539" s="143"/>
      <c r="AL539" s="143"/>
      <c r="AM539" s="143"/>
      <c r="AN539" s="143"/>
      <c r="AO539" s="143"/>
      <c r="AP539" s="143"/>
      <c r="AQ539" s="143"/>
      <c r="AR539" s="143"/>
      <c r="AS539" s="143"/>
      <c r="AT539" s="143"/>
      <c r="AU539" s="143"/>
      <c r="AV539" s="143"/>
      <c r="AW539" s="143"/>
      <c r="AX539" s="143"/>
      <c r="AY539" s="143"/>
      <c r="AZ539" s="143"/>
      <c r="BA539" s="143"/>
      <c r="BB539" s="143"/>
      <c r="BC539" s="143"/>
      <c r="BD539" s="346"/>
      <c r="BE539" s="346"/>
      <c r="BF539" s="346"/>
      <c r="BG539" s="346"/>
      <c r="BH539" s="346"/>
      <c r="BI539" s="346"/>
      <c r="BJ539" s="346"/>
      <c r="BV539" s="284"/>
      <c r="BW539" s="284"/>
      <c r="BX539" s="284"/>
      <c r="BY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c r="DR539" s="284"/>
      <c r="DS539" s="284"/>
      <c r="DT539" s="284"/>
      <c r="DU539" s="284"/>
      <c r="DV539" s="284"/>
      <c r="DW539" s="284"/>
      <c r="DX539" s="284"/>
      <c r="DY539" s="284"/>
      <c r="DZ539" s="284"/>
      <c r="EA539" s="284"/>
      <c r="EB539" s="284"/>
      <c r="EC539" s="284"/>
      <c r="ED539" s="284"/>
      <c r="EE539" s="284"/>
      <c r="EF539" s="284"/>
      <c r="EG539" s="284"/>
      <c r="EH539" s="284"/>
      <c r="EI539" s="284"/>
      <c r="EJ539" s="284"/>
      <c r="EK539" s="284"/>
      <c r="EL539" s="284"/>
      <c r="EM539" s="284"/>
      <c r="EN539" s="284"/>
      <c r="EO539" s="284"/>
      <c r="EP539" s="284"/>
      <c r="EQ539" s="284"/>
      <c r="ER539" s="284"/>
    </row>
    <row r="540" spans="4:148">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346"/>
      <c r="AD540" s="143"/>
      <c r="AE540" s="143"/>
      <c r="AF540" s="143"/>
      <c r="AG540" s="143"/>
      <c r="AH540" s="143"/>
      <c r="AI540" s="143"/>
      <c r="AJ540" s="143"/>
      <c r="AK540" s="143"/>
      <c r="AL540" s="143"/>
      <c r="AM540" s="143"/>
      <c r="AN540" s="143"/>
      <c r="AO540" s="143"/>
      <c r="AP540" s="143"/>
      <c r="AQ540" s="143"/>
      <c r="AR540" s="143"/>
      <c r="AS540" s="143"/>
      <c r="AT540" s="143"/>
      <c r="AU540" s="143"/>
      <c r="AV540" s="143"/>
      <c r="AW540" s="143"/>
      <c r="AX540" s="143"/>
      <c r="AY540" s="143"/>
      <c r="AZ540" s="143"/>
      <c r="BA540" s="143"/>
      <c r="BB540" s="143"/>
      <c r="BC540" s="143"/>
      <c r="BD540" s="346"/>
      <c r="BE540" s="346"/>
      <c r="BF540" s="346"/>
      <c r="BG540" s="346"/>
      <c r="BH540" s="346"/>
      <c r="BI540" s="346"/>
      <c r="BJ540" s="346"/>
      <c r="BV540" s="284"/>
      <c r="BW540" s="284"/>
      <c r="BX540" s="284"/>
      <c r="BY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c r="DR540" s="284"/>
      <c r="DS540" s="284"/>
      <c r="DT540" s="284"/>
      <c r="DU540" s="284"/>
      <c r="DV540" s="284"/>
      <c r="DW540" s="284"/>
      <c r="DX540" s="284"/>
      <c r="DY540" s="284"/>
      <c r="DZ540" s="284"/>
      <c r="EA540" s="284"/>
      <c r="EB540" s="284"/>
      <c r="EC540" s="284"/>
      <c r="ED540" s="284"/>
      <c r="EE540" s="284"/>
      <c r="EF540" s="284"/>
      <c r="EG540" s="284"/>
      <c r="EH540" s="284"/>
      <c r="EI540" s="284"/>
      <c r="EJ540" s="284"/>
      <c r="EK540" s="284"/>
      <c r="EL540" s="284"/>
      <c r="EM540" s="284"/>
      <c r="EN540" s="284"/>
      <c r="EO540" s="284"/>
      <c r="EP540" s="284"/>
      <c r="EQ540" s="284"/>
      <c r="ER540" s="284"/>
    </row>
    <row r="541" spans="4:148">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346"/>
      <c r="AD541" s="143"/>
      <c r="AE541" s="143"/>
      <c r="AF541" s="143"/>
      <c r="AG541" s="143"/>
      <c r="AH541" s="143"/>
      <c r="AI541" s="143"/>
      <c r="AJ541" s="143"/>
      <c r="AK541" s="143"/>
      <c r="AL541" s="143"/>
      <c r="AM541" s="143"/>
      <c r="AN541" s="143"/>
      <c r="AO541" s="143"/>
      <c r="AP541" s="143"/>
      <c r="AQ541" s="143"/>
      <c r="AR541" s="143"/>
      <c r="AS541" s="143"/>
      <c r="AT541" s="143"/>
      <c r="AU541" s="143"/>
      <c r="AV541" s="143"/>
      <c r="AW541" s="143"/>
      <c r="AX541" s="143"/>
      <c r="AY541" s="143"/>
      <c r="AZ541" s="143"/>
      <c r="BA541" s="143"/>
      <c r="BB541" s="143"/>
      <c r="BC541" s="143"/>
      <c r="BD541" s="346"/>
      <c r="BE541" s="346"/>
      <c r="BF541" s="346"/>
      <c r="BG541" s="346"/>
      <c r="BH541" s="346"/>
      <c r="BI541" s="346"/>
      <c r="BJ541" s="346"/>
      <c r="BV541" s="284"/>
      <c r="BW541" s="284"/>
      <c r="BX541" s="284"/>
      <c r="BY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c r="DR541" s="284"/>
      <c r="DS541" s="284"/>
      <c r="DT541" s="284"/>
      <c r="DU541" s="284"/>
      <c r="DV541" s="284"/>
      <c r="DW541" s="284"/>
      <c r="DX541" s="284"/>
      <c r="DY541" s="284"/>
      <c r="DZ541" s="284"/>
      <c r="EA541" s="284"/>
      <c r="EB541" s="284"/>
      <c r="EC541" s="284"/>
      <c r="ED541" s="284"/>
      <c r="EE541" s="284"/>
      <c r="EF541" s="284"/>
      <c r="EG541" s="284"/>
      <c r="EH541" s="284"/>
      <c r="EI541" s="284"/>
      <c r="EJ541" s="284"/>
      <c r="EK541" s="284"/>
      <c r="EL541" s="284"/>
      <c r="EM541" s="284"/>
      <c r="EN541" s="284"/>
      <c r="EO541" s="284"/>
      <c r="EP541" s="284"/>
      <c r="EQ541" s="284"/>
      <c r="ER541" s="284"/>
    </row>
    <row r="542" spans="4:148">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346"/>
      <c r="AD542" s="143"/>
      <c r="AE542" s="143"/>
      <c r="AF542" s="143"/>
      <c r="AG542" s="143"/>
      <c r="AH542" s="143"/>
      <c r="AI542" s="143"/>
      <c r="AJ542" s="143"/>
      <c r="AK542" s="143"/>
      <c r="AL542" s="143"/>
      <c r="AM542" s="143"/>
      <c r="AN542" s="143"/>
      <c r="AO542" s="143"/>
      <c r="AP542" s="143"/>
      <c r="AQ542" s="143"/>
      <c r="AR542" s="143"/>
      <c r="AS542" s="143"/>
      <c r="AT542" s="143"/>
      <c r="AU542" s="143"/>
      <c r="AV542" s="143"/>
      <c r="AW542" s="143"/>
      <c r="AX542" s="143"/>
      <c r="AY542" s="143"/>
      <c r="AZ542" s="143"/>
      <c r="BA542" s="143"/>
      <c r="BB542" s="143"/>
      <c r="BC542" s="143"/>
      <c r="BD542" s="346"/>
      <c r="BE542" s="346"/>
      <c r="BF542" s="346"/>
      <c r="BG542" s="346"/>
      <c r="BH542" s="346"/>
      <c r="BI542" s="346"/>
      <c r="BJ542" s="346"/>
      <c r="BV542" s="284"/>
      <c r="BW542" s="284"/>
      <c r="BX542" s="284"/>
      <c r="BY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c r="DR542" s="284"/>
      <c r="DS542" s="284"/>
      <c r="DT542" s="284"/>
      <c r="DU542" s="284"/>
      <c r="DV542" s="284"/>
      <c r="DW542" s="284"/>
      <c r="DX542" s="284"/>
      <c r="DY542" s="284"/>
      <c r="DZ542" s="284"/>
      <c r="EA542" s="284"/>
      <c r="EB542" s="284"/>
      <c r="EC542" s="284"/>
      <c r="ED542" s="284"/>
      <c r="EE542" s="284"/>
      <c r="EF542" s="284"/>
      <c r="EG542" s="284"/>
      <c r="EH542" s="284"/>
      <c r="EI542" s="284"/>
      <c r="EJ542" s="284"/>
      <c r="EK542" s="284"/>
      <c r="EL542" s="284"/>
      <c r="EM542" s="284"/>
      <c r="EN542" s="284"/>
      <c r="EO542" s="284"/>
      <c r="EP542" s="284"/>
      <c r="EQ542" s="284"/>
      <c r="ER542" s="284"/>
    </row>
    <row r="543" spans="4:148">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346"/>
      <c r="AD543" s="143"/>
      <c r="AE543" s="143"/>
      <c r="AF543" s="143"/>
      <c r="AG543" s="143"/>
      <c r="AH543" s="143"/>
      <c r="AI543" s="143"/>
      <c r="AJ543" s="143"/>
      <c r="AK543" s="143"/>
      <c r="AL543" s="143"/>
      <c r="AM543" s="143"/>
      <c r="AN543" s="143"/>
      <c r="AO543" s="143"/>
      <c r="AP543" s="143"/>
      <c r="AQ543" s="143"/>
      <c r="AR543" s="143"/>
      <c r="AS543" s="143"/>
      <c r="AT543" s="143"/>
      <c r="AU543" s="143"/>
      <c r="AV543" s="143"/>
      <c r="AW543" s="143"/>
      <c r="AX543" s="143"/>
      <c r="AY543" s="143"/>
      <c r="AZ543" s="143"/>
      <c r="BA543" s="143"/>
      <c r="BB543" s="143"/>
      <c r="BC543" s="143"/>
      <c r="BD543" s="346"/>
      <c r="BE543" s="346"/>
      <c r="BF543" s="346"/>
      <c r="BG543" s="346"/>
      <c r="BH543" s="346"/>
      <c r="BI543" s="346"/>
      <c r="BJ543" s="346"/>
      <c r="BV543" s="284"/>
      <c r="BW543" s="284"/>
      <c r="BX543" s="284"/>
      <c r="BY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c r="DR543" s="284"/>
      <c r="DS543" s="284"/>
      <c r="DT543" s="284"/>
      <c r="DU543" s="284"/>
      <c r="DV543" s="284"/>
      <c r="DW543" s="284"/>
      <c r="DX543" s="284"/>
      <c r="DY543" s="284"/>
      <c r="DZ543" s="284"/>
      <c r="EA543" s="284"/>
      <c r="EB543" s="284"/>
      <c r="EC543" s="284"/>
      <c r="ED543" s="284"/>
      <c r="EE543" s="284"/>
      <c r="EF543" s="284"/>
      <c r="EG543" s="284"/>
      <c r="EH543" s="284"/>
      <c r="EI543" s="284"/>
      <c r="EJ543" s="284"/>
      <c r="EK543" s="284"/>
      <c r="EL543" s="284"/>
      <c r="EM543" s="284"/>
      <c r="EN543" s="284"/>
      <c r="EO543" s="284"/>
      <c r="EP543" s="284"/>
      <c r="EQ543" s="284"/>
      <c r="ER543" s="284"/>
    </row>
    <row r="544" spans="4:148">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346"/>
      <c r="AD544" s="143"/>
      <c r="AE544" s="143"/>
      <c r="AF544" s="143"/>
      <c r="AG544" s="143"/>
      <c r="AH544" s="143"/>
      <c r="AI544" s="143"/>
      <c r="AJ544" s="143"/>
      <c r="AK544" s="143"/>
      <c r="AL544" s="143"/>
      <c r="AM544" s="143"/>
      <c r="AN544" s="143"/>
      <c r="AO544" s="143"/>
      <c r="AP544" s="143"/>
      <c r="AQ544" s="143"/>
      <c r="AR544" s="143"/>
      <c r="AS544" s="143"/>
      <c r="AT544" s="143"/>
      <c r="AU544" s="143"/>
      <c r="AV544" s="143"/>
      <c r="AW544" s="143"/>
      <c r="AX544" s="143"/>
      <c r="AY544" s="143"/>
      <c r="AZ544" s="143"/>
      <c r="BA544" s="143"/>
      <c r="BB544" s="143"/>
      <c r="BC544" s="143"/>
      <c r="BD544" s="346"/>
      <c r="BE544" s="346"/>
      <c r="BF544" s="346"/>
      <c r="BG544" s="346"/>
      <c r="BH544" s="346"/>
      <c r="BI544" s="346"/>
      <c r="BJ544" s="346"/>
      <c r="BV544" s="284"/>
      <c r="BW544" s="284"/>
      <c r="BX544" s="284"/>
      <c r="BY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c r="DR544" s="284"/>
      <c r="DS544" s="284"/>
      <c r="DT544" s="284"/>
      <c r="DU544" s="284"/>
      <c r="DV544" s="284"/>
      <c r="DW544" s="284"/>
      <c r="DX544" s="284"/>
      <c r="DY544" s="284"/>
      <c r="DZ544" s="284"/>
      <c r="EA544" s="284"/>
      <c r="EB544" s="284"/>
      <c r="EC544" s="284"/>
      <c r="ED544" s="284"/>
      <c r="EE544" s="284"/>
      <c r="EF544" s="284"/>
      <c r="EG544" s="284"/>
      <c r="EH544" s="284"/>
      <c r="EI544" s="284"/>
      <c r="EJ544" s="284"/>
      <c r="EK544" s="284"/>
      <c r="EL544" s="284"/>
      <c r="EM544" s="284"/>
      <c r="EN544" s="284"/>
      <c r="EO544" s="284"/>
      <c r="EP544" s="284"/>
      <c r="EQ544" s="284"/>
      <c r="ER544" s="284"/>
    </row>
    <row r="545" spans="4:148">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346"/>
      <c r="AD545" s="143"/>
      <c r="AE545" s="143"/>
      <c r="AF545" s="143"/>
      <c r="AG545" s="143"/>
      <c r="AH545" s="143"/>
      <c r="AI545" s="143"/>
      <c r="AJ545" s="143"/>
      <c r="AK545" s="143"/>
      <c r="AL545" s="143"/>
      <c r="AM545" s="143"/>
      <c r="AN545" s="143"/>
      <c r="AO545" s="143"/>
      <c r="AP545" s="143"/>
      <c r="AQ545" s="143"/>
      <c r="AR545" s="143"/>
      <c r="AS545" s="143"/>
      <c r="AT545" s="143"/>
      <c r="AU545" s="143"/>
      <c r="AV545" s="143"/>
      <c r="AW545" s="143"/>
      <c r="AX545" s="143"/>
      <c r="AY545" s="143"/>
      <c r="AZ545" s="143"/>
      <c r="BA545" s="143"/>
      <c r="BB545" s="143"/>
      <c r="BC545" s="143"/>
      <c r="BD545" s="346"/>
      <c r="BE545" s="346"/>
      <c r="BF545" s="346"/>
      <c r="BG545" s="346"/>
      <c r="BH545" s="346"/>
      <c r="BI545" s="346"/>
      <c r="BJ545" s="346"/>
      <c r="BV545" s="284"/>
      <c r="BW545" s="284"/>
      <c r="BX545" s="284"/>
      <c r="BY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c r="DR545" s="284"/>
      <c r="DS545" s="284"/>
      <c r="DT545" s="284"/>
      <c r="DU545" s="284"/>
      <c r="DV545" s="284"/>
      <c r="DW545" s="284"/>
      <c r="DX545" s="284"/>
      <c r="DY545" s="284"/>
      <c r="DZ545" s="284"/>
      <c r="EA545" s="284"/>
      <c r="EB545" s="284"/>
      <c r="EC545" s="284"/>
      <c r="ED545" s="284"/>
      <c r="EE545" s="284"/>
      <c r="EF545" s="284"/>
      <c r="EG545" s="284"/>
      <c r="EH545" s="284"/>
      <c r="EI545" s="284"/>
      <c r="EJ545" s="284"/>
      <c r="EK545" s="284"/>
      <c r="EL545" s="284"/>
      <c r="EM545" s="284"/>
      <c r="EN545" s="284"/>
      <c r="EO545" s="284"/>
      <c r="EP545" s="284"/>
      <c r="EQ545" s="284"/>
      <c r="ER545" s="284"/>
    </row>
    <row r="546" spans="4:148">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346"/>
      <c r="AD546" s="143"/>
      <c r="AE546" s="143"/>
      <c r="AF546" s="143"/>
      <c r="AG546" s="143"/>
      <c r="AH546" s="143"/>
      <c r="AI546" s="143"/>
      <c r="AJ546" s="143"/>
      <c r="AK546" s="143"/>
      <c r="AL546" s="143"/>
      <c r="AM546" s="143"/>
      <c r="AN546" s="143"/>
      <c r="AO546" s="143"/>
      <c r="AP546" s="143"/>
      <c r="AQ546" s="143"/>
      <c r="AR546" s="143"/>
      <c r="AS546" s="143"/>
      <c r="AT546" s="143"/>
      <c r="AU546" s="143"/>
      <c r="AV546" s="143"/>
      <c r="AW546" s="143"/>
      <c r="AX546" s="143"/>
      <c r="AY546" s="143"/>
      <c r="AZ546" s="143"/>
      <c r="BA546" s="143"/>
      <c r="BB546" s="143"/>
      <c r="BC546" s="143"/>
      <c r="BD546" s="346"/>
      <c r="BE546" s="346"/>
      <c r="BF546" s="346"/>
      <c r="BG546" s="346"/>
      <c r="BH546" s="346"/>
      <c r="BI546" s="346"/>
      <c r="BJ546" s="346"/>
      <c r="BV546" s="284"/>
      <c r="BW546" s="284"/>
      <c r="BX546" s="284"/>
      <c r="BY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c r="DR546" s="284"/>
      <c r="DS546" s="284"/>
      <c r="DT546" s="284"/>
      <c r="DU546" s="284"/>
      <c r="DV546" s="284"/>
      <c r="DW546" s="284"/>
      <c r="DX546" s="284"/>
      <c r="DY546" s="284"/>
      <c r="DZ546" s="284"/>
      <c r="EA546" s="284"/>
      <c r="EB546" s="284"/>
      <c r="EC546" s="284"/>
      <c r="ED546" s="284"/>
      <c r="EE546" s="284"/>
      <c r="EF546" s="284"/>
      <c r="EG546" s="284"/>
      <c r="EH546" s="284"/>
      <c r="EI546" s="284"/>
      <c r="EJ546" s="284"/>
      <c r="EK546" s="284"/>
      <c r="EL546" s="284"/>
      <c r="EM546" s="284"/>
      <c r="EN546" s="284"/>
      <c r="EO546" s="284"/>
      <c r="EP546" s="284"/>
      <c r="EQ546" s="284"/>
      <c r="ER546" s="284"/>
    </row>
    <row r="547" spans="4:148">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346"/>
      <c r="AD547" s="143"/>
      <c r="AE547" s="143"/>
      <c r="AF547" s="143"/>
      <c r="AG547" s="143"/>
      <c r="AH547" s="143"/>
      <c r="AI547" s="143"/>
      <c r="AJ547" s="143"/>
      <c r="AK547" s="143"/>
      <c r="AL547" s="143"/>
      <c r="AM547" s="143"/>
      <c r="AN547" s="143"/>
      <c r="AO547" s="143"/>
      <c r="AP547" s="143"/>
      <c r="AQ547" s="143"/>
      <c r="AR547" s="143"/>
      <c r="AS547" s="143"/>
      <c r="AT547" s="143"/>
      <c r="AU547" s="143"/>
      <c r="AV547" s="143"/>
      <c r="AW547" s="143"/>
      <c r="AX547" s="143"/>
      <c r="AY547" s="143"/>
      <c r="AZ547" s="143"/>
      <c r="BA547" s="143"/>
      <c r="BB547" s="143"/>
      <c r="BC547" s="143"/>
      <c r="BD547" s="346"/>
      <c r="BE547" s="346"/>
      <c r="BF547" s="346"/>
      <c r="BG547" s="346"/>
      <c r="BH547" s="346"/>
      <c r="BI547" s="346"/>
      <c r="BJ547" s="346"/>
      <c r="BV547" s="284"/>
      <c r="BW547" s="284"/>
      <c r="BX547" s="284"/>
      <c r="BY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c r="DR547" s="284"/>
      <c r="DS547" s="284"/>
      <c r="DT547" s="284"/>
      <c r="DU547" s="284"/>
      <c r="DV547" s="284"/>
      <c r="DW547" s="284"/>
      <c r="DX547" s="284"/>
      <c r="DY547" s="284"/>
      <c r="DZ547" s="284"/>
      <c r="EA547" s="284"/>
      <c r="EB547" s="284"/>
      <c r="EC547" s="284"/>
      <c r="ED547" s="284"/>
      <c r="EE547" s="284"/>
      <c r="EF547" s="284"/>
      <c r="EG547" s="284"/>
      <c r="EH547" s="284"/>
      <c r="EI547" s="284"/>
      <c r="EJ547" s="284"/>
      <c r="EK547" s="284"/>
      <c r="EL547" s="284"/>
      <c r="EM547" s="284"/>
      <c r="EN547" s="284"/>
      <c r="EO547" s="284"/>
      <c r="EP547" s="284"/>
      <c r="EQ547" s="284"/>
      <c r="ER547" s="284"/>
    </row>
    <row r="548" spans="4:148">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346"/>
      <c r="AD548" s="143"/>
      <c r="AE548" s="143"/>
      <c r="AF548" s="143"/>
      <c r="AG548" s="143"/>
      <c r="AH548" s="143"/>
      <c r="AI548" s="143"/>
      <c r="AJ548" s="143"/>
      <c r="AK548" s="143"/>
      <c r="AL548" s="143"/>
      <c r="AM548" s="143"/>
      <c r="AN548" s="143"/>
      <c r="AO548" s="143"/>
      <c r="AP548" s="143"/>
      <c r="AQ548" s="143"/>
      <c r="AR548" s="143"/>
      <c r="AS548" s="143"/>
      <c r="AT548" s="143"/>
      <c r="AU548" s="143"/>
      <c r="AV548" s="143"/>
      <c r="AW548" s="143"/>
      <c r="AX548" s="143"/>
      <c r="AY548" s="143"/>
      <c r="AZ548" s="143"/>
      <c r="BA548" s="143"/>
      <c r="BB548" s="143"/>
      <c r="BC548" s="143"/>
      <c r="BD548" s="346"/>
      <c r="BE548" s="346"/>
      <c r="BF548" s="346"/>
      <c r="BG548" s="346"/>
      <c r="BH548" s="346"/>
      <c r="BI548" s="346"/>
      <c r="BJ548" s="346"/>
      <c r="BV548" s="284"/>
      <c r="BW548" s="284"/>
      <c r="BX548" s="284"/>
      <c r="BY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c r="DR548" s="284"/>
      <c r="DS548" s="284"/>
      <c r="DT548" s="284"/>
      <c r="DU548" s="284"/>
      <c r="DV548" s="284"/>
      <c r="DW548" s="284"/>
      <c r="DX548" s="284"/>
      <c r="DY548" s="284"/>
      <c r="DZ548" s="284"/>
      <c r="EA548" s="284"/>
      <c r="EB548" s="284"/>
      <c r="EC548" s="284"/>
      <c r="ED548" s="284"/>
      <c r="EE548" s="284"/>
      <c r="EF548" s="284"/>
      <c r="EG548" s="284"/>
      <c r="EH548" s="284"/>
      <c r="EI548" s="284"/>
      <c r="EJ548" s="284"/>
      <c r="EK548" s="284"/>
      <c r="EL548" s="284"/>
      <c r="EM548" s="284"/>
      <c r="EN548" s="284"/>
      <c r="EO548" s="284"/>
      <c r="EP548" s="284"/>
      <c r="EQ548" s="284"/>
      <c r="ER548" s="284"/>
    </row>
    <row r="549" spans="4:148">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346"/>
      <c r="AD549" s="143"/>
      <c r="AE549" s="143"/>
      <c r="AF549" s="143"/>
      <c r="AG549" s="143"/>
      <c r="AH549" s="143"/>
      <c r="AI549" s="143"/>
      <c r="AJ549" s="143"/>
      <c r="AK549" s="143"/>
      <c r="AL549" s="143"/>
      <c r="AM549" s="143"/>
      <c r="AN549" s="143"/>
      <c r="AO549" s="143"/>
      <c r="AP549" s="143"/>
      <c r="AQ549" s="143"/>
      <c r="AR549" s="143"/>
      <c r="AS549" s="143"/>
      <c r="AT549" s="143"/>
      <c r="AU549" s="143"/>
      <c r="AV549" s="143"/>
      <c r="AW549" s="143"/>
      <c r="AX549" s="143"/>
      <c r="AY549" s="143"/>
      <c r="AZ549" s="143"/>
      <c r="BA549" s="143"/>
      <c r="BB549" s="143"/>
      <c r="BC549" s="143"/>
      <c r="BD549" s="346"/>
      <c r="BE549" s="346"/>
      <c r="BF549" s="346"/>
      <c r="BG549" s="346"/>
      <c r="BH549" s="346"/>
      <c r="BI549" s="346"/>
      <c r="BJ549" s="346"/>
      <c r="BV549" s="284"/>
      <c r="BW549" s="284"/>
      <c r="BX549" s="284"/>
      <c r="BY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c r="DR549" s="284"/>
      <c r="DS549" s="284"/>
      <c r="DT549" s="284"/>
      <c r="DU549" s="284"/>
      <c r="DV549" s="284"/>
      <c r="DW549" s="284"/>
      <c r="DX549" s="284"/>
      <c r="DY549" s="284"/>
      <c r="DZ549" s="284"/>
      <c r="EA549" s="284"/>
      <c r="EB549" s="284"/>
      <c r="EC549" s="284"/>
      <c r="ED549" s="284"/>
      <c r="EE549" s="284"/>
      <c r="EF549" s="284"/>
      <c r="EG549" s="284"/>
      <c r="EH549" s="284"/>
      <c r="EI549" s="284"/>
      <c r="EJ549" s="284"/>
      <c r="EK549" s="284"/>
      <c r="EL549" s="284"/>
      <c r="EM549" s="284"/>
      <c r="EN549" s="284"/>
      <c r="EO549" s="284"/>
      <c r="EP549" s="284"/>
      <c r="EQ549" s="284"/>
      <c r="ER549" s="284"/>
    </row>
    <row r="550" spans="4:148">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346"/>
      <c r="AD550" s="143"/>
      <c r="AE550" s="143"/>
      <c r="AF550" s="143"/>
      <c r="AG550" s="143"/>
      <c r="AH550" s="143"/>
      <c r="AI550" s="143"/>
      <c r="AJ550" s="143"/>
      <c r="AK550" s="143"/>
      <c r="AL550" s="143"/>
      <c r="AM550" s="143"/>
      <c r="AN550" s="143"/>
      <c r="AO550" s="143"/>
      <c r="AP550" s="143"/>
      <c r="AQ550" s="143"/>
      <c r="AR550" s="143"/>
      <c r="AS550" s="143"/>
      <c r="AT550" s="143"/>
      <c r="AU550" s="143"/>
      <c r="AV550" s="143"/>
      <c r="AW550" s="143"/>
      <c r="AX550" s="143"/>
      <c r="AY550" s="143"/>
      <c r="AZ550" s="143"/>
      <c r="BA550" s="143"/>
      <c r="BB550" s="143"/>
      <c r="BC550" s="143"/>
      <c r="BD550" s="346"/>
      <c r="BE550" s="346"/>
      <c r="BF550" s="346"/>
      <c r="BG550" s="346"/>
      <c r="BH550" s="346"/>
      <c r="BI550" s="346"/>
      <c r="BJ550" s="346"/>
      <c r="BV550" s="284"/>
      <c r="BW550" s="284"/>
      <c r="BX550" s="284"/>
      <c r="BY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c r="DR550" s="284"/>
      <c r="DS550" s="284"/>
      <c r="DT550" s="284"/>
      <c r="DU550" s="284"/>
      <c r="DV550" s="284"/>
      <c r="DW550" s="284"/>
      <c r="DX550" s="284"/>
      <c r="DY550" s="284"/>
      <c r="DZ550" s="284"/>
      <c r="EA550" s="284"/>
      <c r="EB550" s="284"/>
      <c r="EC550" s="284"/>
      <c r="ED550" s="284"/>
      <c r="EE550" s="284"/>
      <c r="EF550" s="284"/>
      <c r="EG550" s="284"/>
      <c r="EH550" s="284"/>
      <c r="EI550" s="284"/>
      <c r="EJ550" s="284"/>
      <c r="EK550" s="284"/>
      <c r="EL550" s="284"/>
      <c r="EM550" s="284"/>
      <c r="EN550" s="284"/>
      <c r="EO550" s="284"/>
      <c r="EP550" s="284"/>
      <c r="EQ550" s="284"/>
      <c r="ER550" s="284"/>
    </row>
    <row r="551" spans="4:148">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346"/>
      <c r="AD551" s="143"/>
      <c r="AE551" s="143"/>
      <c r="AF551" s="143"/>
      <c r="AG551" s="143"/>
      <c r="AH551" s="143"/>
      <c r="AI551" s="143"/>
      <c r="AJ551" s="143"/>
      <c r="AK551" s="143"/>
      <c r="AL551" s="143"/>
      <c r="AM551" s="143"/>
      <c r="AN551" s="143"/>
      <c r="AO551" s="143"/>
      <c r="AP551" s="143"/>
      <c r="AQ551" s="143"/>
      <c r="AR551" s="143"/>
      <c r="AS551" s="143"/>
      <c r="AT551" s="143"/>
      <c r="AU551" s="143"/>
      <c r="AV551" s="143"/>
      <c r="AW551" s="143"/>
      <c r="AX551" s="143"/>
      <c r="AY551" s="143"/>
      <c r="AZ551" s="143"/>
      <c r="BA551" s="143"/>
      <c r="BB551" s="143"/>
      <c r="BC551" s="143"/>
      <c r="BD551" s="346"/>
      <c r="BE551" s="346"/>
      <c r="BF551" s="346"/>
      <c r="BG551" s="346"/>
      <c r="BH551" s="346"/>
      <c r="BI551" s="346"/>
      <c r="BJ551" s="346"/>
      <c r="BV551" s="284"/>
      <c r="BW551" s="284"/>
      <c r="BX551" s="284"/>
      <c r="BY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c r="DR551" s="284"/>
      <c r="DS551" s="284"/>
      <c r="DT551" s="284"/>
      <c r="DU551" s="284"/>
      <c r="DV551" s="284"/>
      <c r="DW551" s="284"/>
      <c r="DX551" s="284"/>
      <c r="DY551" s="284"/>
      <c r="DZ551" s="284"/>
      <c r="EA551" s="284"/>
      <c r="EB551" s="284"/>
      <c r="EC551" s="284"/>
      <c r="ED551" s="284"/>
      <c r="EE551" s="284"/>
      <c r="EF551" s="284"/>
      <c r="EG551" s="284"/>
      <c r="EH551" s="284"/>
      <c r="EI551" s="284"/>
      <c r="EJ551" s="284"/>
      <c r="EK551" s="284"/>
      <c r="EL551" s="284"/>
      <c r="EM551" s="284"/>
      <c r="EN551" s="284"/>
      <c r="EO551" s="284"/>
      <c r="EP551" s="284"/>
      <c r="EQ551" s="284"/>
      <c r="ER551" s="284"/>
    </row>
    <row r="552" spans="4:148">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346"/>
      <c r="AD552" s="143"/>
      <c r="AE552" s="143"/>
      <c r="AF552" s="143"/>
      <c r="AG552" s="143"/>
      <c r="AH552" s="143"/>
      <c r="AI552" s="143"/>
      <c r="AJ552" s="143"/>
      <c r="AK552" s="143"/>
      <c r="AL552" s="143"/>
      <c r="AM552" s="143"/>
      <c r="AN552" s="143"/>
      <c r="AO552" s="143"/>
      <c r="AP552" s="143"/>
      <c r="AQ552" s="143"/>
      <c r="AR552" s="143"/>
      <c r="AS552" s="143"/>
      <c r="AT552" s="143"/>
      <c r="AU552" s="143"/>
      <c r="AV552" s="143"/>
      <c r="AW552" s="143"/>
      <c r="AX552" s="143"/>
      <c r="AY552" s="143"/>
      <c r="AZ552" s="143"/>
      <c r="BA552" s="143"/>
      <c r="BB552" s="143"/>
      <c r="BC552" s="143"/>
      <c r="BD552" s="346"/>
      <c r="BE552" s="346"/>
      <c r="BF552" s="346"/>
      <c r="BG552" s="346"/>
      <c r="BH552" s="346"/>
      <c r="BI552" s="346"/>
      <c r="BJ552" s="346"/>
      <c r="BV552" s="284"/>
      <c r="BW552" s="284"/>
      <c r="BX552" s="284"/>
      <c r="BY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c r="DR552" s="284"/>
      <c r="DS552" s="284"/>
      <c r="DT552" s="284"/>
      <c r="DU552" s="284"/>
      <c r="DV552" s="284"/>
      <c r="DW552" s="284"/>
      <c r="DX552" s="284"/>
      <c r="DY552" s="284"/>
      <c r="DZ552" s="284"/>
      <c r="EA552" s="284"/>
      <c r="EB552" s="284"/>
      <c r="EC552" s="284"/>
      <c r="ED552" s="284"/>
      <c r="EE552" s="284"/>
      <c r="EF552" s="284"/>
      <c r="EG552" s="284"/>
      <c r="EH552" s="284"/>
      <c r="EI552" s="284"/>
      <c r="EJ552" s="284"/>
      <c r="EK552" s="284"/>
      <c r="EL552" s="284"/>
      <c r="EM552" s="284"/>
      <c r="EN552" s="284"/>
      <c r="EO552" s="284"/>
      <c r="EP552" s="284"/>
      <c r="EQ552" s="284"/>
      <c r="ER552" s="284"/>
    </row>
    <row r="553" spans="4:148">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346"/>
      <c r="AD553" s="143"/>
      <c r="AE553" s="143"/>
      <c r="AF553" s="143"/>
      <c r="AG553" s="143"/>
      <c r="AH553" s="143"/>
      <c r="AI553" s="143"/>
      <c r="AJ553" s="143"/>
      <c r="AK553" s="143"/>
      <c r="AL553" s="143"/>
      <c r="AM553" s="143"/>
      <c r="AN553" s="143"/>
      <c r="AO553" s="143"/>
      <c r="AP553" s="143"/>
      <c r="AQ553" s="143"/>
      <c r="AR553" s="143"/>
      <c r="AS553" s="143"/>
      <c r="AT553" s="143"/>
      <c r="AU553" s="143"/>
      <c r="AV553" s="143"/>
      <c r="AW553" s="143"/>
      <c r="AX553" s="143"/>
      <c r="AY553" s="143"/>
      <c r="AZ553" s="143"/>
      <c r="BA553" s="143"/>
      <c r="BB553" s="143"/>
      <c r="BC553" s="143"/>
      <c r="BD553" s="346"/>
      <c r="BE553" s="346"/>
      <c r="BF553" s="346"/>
      <c r="BG553" s="346"/>
      <c r="BH553" s="346"/>
      <c r="BI553" s="346"/>
      <c r="BJ553" s="346"/>
      <c r="BV553" s="284"/>
      <c r="BW553" s="284"/>
      <c r="BX553" s="284"/>
      <c r="BY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c r="DR553" s="284"/>
      <c r="DS553" s="284"/>
      <c r="DT553" s="284"/>
      <c r="DU553" s="284"/>
      <c r="DV553" s="284"/>
      <c r="DW553" s="284"/>
      <c r="DX553" s="284"/>
      <c r="DY553" s="284"/>
      <c r="DZ553" s="284"/>
      <c r="EA553" s="284"/>
      <c r="EB553" s="284"/>
      <c r="EC553" s="284"/>
      <c r="ED553" s="284"/>
      <c r="EE553" s="284"/>
      <c r="EF553" s="284"/>
      <c r="EG553" s="284"/>
      <c r="EH553" s="284"/>
      <c r="EI553" s="284"/>
      <c r="EJ553" s="284"/>
      <c r="EK553" s="284"/>
      <c r="EL553" s="284"/>
      <c r="EM553" s="284"/>
      <c r="EN553" s="284"/>
      <c r="EO553" s="284"/>
      <c r="EP553" s="284"/>
      <c r="EQ553" s="284"/>
      <c r="ER553" s="284"/>
    </row>
    <row r="554" spans="4:148">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346"/>
      <c r="AD554" s="143"/>
      <c r="AE554" s="143"/>
      <c r="AF554" s="143"/>
      <c r="AG554" s="143"/>
      <c r="AH554" s="143"/>
      <c r="AI554" s="143"/>
      <c r="AJ554" s="143"/>
      <c r="AK554" s="143"/>
      <c r="AL554" s="143"/>
      <c r="AM554" s="143"/>
      <c r="AN554" s="143"/>
      <c r="AO554" s="143"/>
      <c r="AP554" s="143"/>
      <c r="AQ554" s="143"/>
      <c r="AR554" s="143"/>
      <c r="AS554" s="143"/>
      <c r="AT554" s="143"/>
      <c r="AU554" s="143"/>
      <c r="AV554" s="143"/>
      <c r="AW554" s="143"/>
      <c r="AX554" s="143"/>
      <c r="AY554" s="143"/>
      <c r="AZ554" s="143"/>
      <c r="BA554" s="143"/>
      <c r="BB554" s="143"/>
      <c r="BC554" s="143"/>
      <c r="BD554" s="346"/>
      <c r="BE554" s="346"/>
      <c r="BF554" s="346"/>
      <c r="BG554" s="346"/>
      <c r="BH554" s="346"/>
      <c r="BI554" s="346"/>
      <c r="BJ554" s="346"/>
      <c r="BV554" s="284"/>
      <c r="BW554" s="284"/>
      <c r="BX554" s="284"/>
      <c r="BY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c r="DR554" s="284"/>
      <c r="DS554" s="284"/>
      <c r="DT554" s="284"/>
      <c r="DU554" s="284"/>
      <c r="DV554" s="284"/>
      <c r="DW554" s="284"/>
      <c r="DX554" s="284"/>
      <c r="DY554" s="284"/>
      <c r="DZ554" s="284"/>
      <c r="EA554" s="284"/>
      <c r="EB554" s="284"/>
      <c r="EC554" s="284"/>
      <c r="ED554" s="284"/>
      <c r="EE554" s="284"/>
      <c r="EF554" s="284"/>
      <c r="EG554" s="284"/>
      <c r="EH554" s="284"/>
      <c r="EI554" s="284"/>
      <c r="EJ554" s="284"/>
      <c r="EK554" s="284"/>
      <c r="EL554" s="284"/>
      <c r="EM554" s="284"/>
      <c r="EN554" s="284"/>
      <c r="EO554" s="284"/>
      <c r="EP554" s="284"/>
      <c r="EQ554" s="284"/>
      <c r="ER554" s="284"/>
    </row>
    <row r="555" spans="4:148">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346"/>
      <c r="AD555" s="143"/>
      <c r="AE555" s="143"/>
      <c r="AF555" s="143"/>
      <c r="AG555" s="143"/>
      <c r="AH555" s="143"/>
      <c r="AI555" s="143"/>
      <c r="AJ555" s="143"/>
      <c r="AK555" s="143"/>
      <c r="AL555" s="143"/>
      <c r="AM555" s="143"/>
      <c r="AN555" s="143"/>
      <c r="AO555" s="143"/>
      <c r="AP555" s="143"/>
      <c r="AQ555" s="143"/>
      <c r="AR555" s="143"/>
      <c r="AS555" s="143"/>
      <c r="AT555" s="143"/>
      <c r="AU555" s="143"/>
      <c r="AV555" s="143"/>
      <c r="AW555" s="143"/>
      <c r="AX555" s="143"/>
      <c r="AY555" s="143"/>
      <c r="AZ555" s="143"/>
      <c r="BA555" s="143"/>
      <c r="BB555" s="143"/>
      <c r="BC555" s="143"/>
      <c r="BD555" s="346"/>
      <c r="BE555" s="346"/>
      <c r="BF555" s="346"/>
      <c r="BG555" s="346"/>
      <c r="BH555" s="346"/>
      <c r="BI555" s="346"/>
      <c r="BJ555" s="346"/>
      <c r="BV555" s="284"/>
      <c r="BW555" s="284"/>
      <c r="BX555" s="284"/>
      <c r="BY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c r="DR555" s="284"/>
      <c r="DS555" s="284"/>
      <c r="DT555" s="284"/>
      <c r="DU555" s="284"/>
      <c r="DV555" s="284"/>
      <c r="DW555" s="284"/>
      <c r="DX555" s="284"/>
      <c r="DY555" s="284"/>
      <c r="DZ555" s="284"/>
      <c r="EA555" s="284"/>
      <c r="EB555" s="284"/>
      <c r="EC555" s="284"/>
      <c r="ED555" s="284"/>
      <c r="EE555" s="284"/>
      <c r="EF555" s="284"/>
      <c r="EG555" s="284"/>
      <c r="EH555" s="284"/>
      <c r="EI555" s="284"/>
      <c r="EJ555" s="284"/>
      <c r="EK555" s="284"/>
      <c r="EL555" s="284"/>
      <c r="EM555" s="284"/>
      <c r="EN555" s="284"/>
      <c r="EO555" s="284"/>
      <c r="EP555" s="284"/>
      <c r="EQ555" s="284"/>
      <c r="ER555" s="284"/>
    </row>
    <row r="556" spans="4:148">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346"/>
      <c r="AD556" s="143"/>
      <c r="AE556" s="143"/>
      <c r="AF556" s="143"/>
      <c r="AG556" s="143"/>
      <c r="AH556" s="143"/>
      <c r="AI556" s="143"/>
      <c r="AJ556" s="143"/>
      <c r="AK556" s="143"/>
      <c r="AL556" s="143"/>
      <c r="AM556" s="143"/>
      <c r="AN556" s="143"/>
      <c r="AO556" s="143"/>
      <c r="AP556" s="143"/>
      <c r="AQ556" s="143"/>
      <c r="AR556" s="143"/>
      <c r="AS556" s="143"/>
      <c r="AT556" s="143"/>
      <c r="AU556" s="143"/>
      <c r="AV556" s="143"/>
      <c r="AW556" s="143"/>
      <c r="AX556" s="143"/>
      <c r="AY556" s="143"/>
      <c r="AZ556" s="143"/>
      <c r="BA556" s="143"/>
      <c r="BB556" s="143"/>
      <c r="BC556" s="143"/>
      <c r="BD556" s="346"/>
      <c r="BE556" s="346"/>
      <c r="BF556" s="346"/>
      <c r="BG556" s="346"/>
      <c r="BH556" s="346"/>
      <c r="BI556" s="346"/>
      <c r="BJ556" s="346"/>
      <c r="BV556" s="284"/>
      <c r="BW556" s="284"/>
      <c r="BX556" s="284"/>
      <c r="BY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c r="DR556" s="284"/>
      <c r="DS556" s="284"/>
      <c r="DT556" s="284"/>
      <c r="DU556" s="284"/>
      <c r="DV556" s="284"/>
      <c r="DW556" s="284"/>
      <c r="DX556" s="284"/>
      <c r="DY556" s="284"/>
      <c r="DZ556" s="284"/>
      <c r="EA556" s="284"/>
      <c r="EB556" s="284"/>
      <c r="EC556" s="284"/>
      <c r="ED556" s="284"/>
      <c r="EE556" s="284"/>
      <c r="EF556" s="284"/>
      <c r="EG556" s="284"/>
      <c r="EH556" s="284"/>
      <c r="EI556" s="284"/>
      <c r="EJ556" s="284"/>
      <c r="EK556" s="284"/>
      <c r="EL556" s="284"/>
      <c r="EM556" s="284"/>
      <c r="EN556" s="284"/>
      <c r="EO556" s="284"/>
      <c r="EP556" s="284"/>
      <c r="EQ556" s="284"/>
      <c r="ER556" s="284"/>
    </row>
    <row r="557" spans="4:148">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346"/>
      <c r="AD557" s="143"/>
      <c r="AE557" s="143"/>
      <c r="AF557" s="143"/>
      <c r="AG557" s="143"/>
      <c r="AH557" s="143"/>
      <c r="AI557" s="143"/>
      <c r="AJ557" s="143"/>
      <c r="AK557" s="143"/>
      <c r="AL557" s="143"/>
      <c r="AM557" s="143"/>
      <c r="AN557" s="143"/>
      <c r="AO557" s="143"/>
      <c r="AP557" s="143"/>
      <c r="AQ557" s="143"/>
      <c r="AR557" s="143"/>
      <c r="AS557" s="143"/>
      <c r="AT557" s="143"/>
      <c r="AU557" s="143"/>
      <c r="AV557" s="143"/>
      <c r="AW557" s="143"/>
      <c r="AX557" s="143"/>
      <c r="AY557" s="143"/>
      <c r="AZ557" s="143"/>
      <c r="BA557" s="143"/>
      <c r="BB557" s="143"/>
      <c r="BC557" s="143"/>
      <c r="BD557" s="346"/>
      <c r="BE557" s="346"/>
      <c r="BF557" s="346"/>
      <c r="BG557" s="346"/>
      <c r="BH557" s="346"/>
      <c r="BI557" s="346"/>
      <c r="BJ557" s="346"/>
      <c r="BV557" s="284"/>
      <c r="BW557" s="284"/>
      <c r="BX557" s="284"/>
      <c r="BY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c r="DR557" s="284"/>
      <c r="DS557" s="284"/>
      <c r="DT557" s="284"/>
      <c r="DU557" s="284"/>
      <c r="DV557" s="284"/>
      <c r="DW557" s="284"/>
      <c r="DX557" s="284"/>
      <c r="DY557" s="284"/>
      <c r="DZ557" s="284"/>
      <c r="EA557" s="284"/>
      <c r="EB557" s="284"/>
      <c r="EC557" s="284"/>
      <c r="ED557" s="284"/>
      <c r="EE557" s="284"/>
      <c r="EF557" s="284"/>
      <c r="EG557" s="284"/>
      <c r="EH557" s="284"/>
      <c r="EI557" s="284"/>
      <c r="EJ557" s="284"/>
      <c r="EK557" s="284"/>
      <c r="EL557" s="284"/>
      <c r="EM557" s="284"/>
      <c r="EN557" s="284"/>
      <c r="EO557" s="284"/>
      <c r="EP557" s="284"/>
      <c r="EQ557" s="284"/>
      <c r="ER557" s="284"/>
    </row>
    <row r="558" spans="4:148">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346"/>
      <c r="AD558" s="143"/>
      <c r="AE558" s="143"/>
      <c r="AF558" s="143"/>
      <c r="AG558" s="143"/>
      <c r="AH558" s="143"/>
      <c r="AI558" s="143"/>
      <c r="AJ558" s="143"/>
      <c r="AK558" s="143"/>
      <c r="AL558" s="143"/>
      <c r="AM558" s="143"/>
      <c r="AN558" s="143"/>
      <c r="AO558" s="143"/>
      <c r="AP558" s="143"/>
      <c r="AQ558" s="143"/>
      <c r="AR558" s="143"/>
      <c r="AS558" s="143"/>
      <c r="AT558" s="143"/>
      <c r="AU558" s="143"/>
      <c r="AV558" s="143"/>
      <c r="AW558" s="143"/>
      <c r="AX558" s="143"/>
      <c r="AY558" s="143"/>
      <c r="AZ558" s="143"/>
      <c r="BA558" s="143"/>
      <c r="BB558" s="143"/>
      <c r="BC558" s="143"/>
      <c r="BD558" s="346"/>
      <c r="BE558" s="346"/>
      <c r="BF558" s="346"/>
      <c r="BG558" s="346"/>
      <c r="BH558" s="346"/>
      <c r="BI558" s="346"/>
      <c r="BJ558" s="346"/>
      <c r="BV558" s="284"/>
      <c r="BW558" s="284"/>
      <c r="BX558" s="284"/>
      <c r="BY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c r="DR558" s="284"/>
      <c r="DS558" s="284"/>
      <c r="DT558" s="284"/>
      <c r="DU558" s="284"/>
      <c r="DV558" s="284"/>
      <c r="DW558" s="284"/>
      <c r="DX558" s="284"/>
      <c r="DY558" s="284"/>
      <c r="DZ558" s="284"/>
      <c r="EA558" s="284"/>
      <c r="EB558" s="284"/>
      <c r="EC558" s="284"/>
      <c r="ED558" s="284"/>
      <c r="EE558" s="284"/>
      <c r="EF558" s="284"/>
      <c r="EG558" s="284"/>
      <c r="EH558" s="284"/>
      <c r="EI558" s="284"/>
      <c r="EJ558" s="284"/>
      <c r="EK558" s="284"/>
      <c r="EL558" s="284"/>
      <c r="EM558" s="284"/>
      <c r="EN558" s="284"/>
      <c r="EO558" s="284"/>
      <c r="EP558" s="284"/>
      <c r="EQ558" s="284"/>
      <c r="ER558" s="284"/>
    </row>
    <row r="559" spans="4:148">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346"/>
      <c r="AD559" s="143"/>
      <c r="AE559" s="143"/>
      <c r="AF559" s="143"/>
      <c r="AG559" s="143"/>
      <c r="AH559" s="143"/>
      <c r="AI559" s="143"/>
      <c r="AJ559" s="143"/>
      <c r="AK559" s="143"/>
      <c r="AL559" s="143"/>
      <c r="AM559" s="143"/>
      <c r="AN559" s="143"/>
      <c r="AO559" s="143"/>
      <c r="AP559" s="143"/>
      <c r="AQ559" s="143"/>
      <c r="AR559" s="143"/>
      <c r="AS559" s="143"/>
      <c r="AT559" s="143"/>
      <c r="AU559" s="143"/>
      <c r="AV559" s="143"/>
      <c r="AW559" s="143"/>
      <c r="AX559" s="143"/>
      <c r="AY559" s="143"/>
      <c r="AZ559" s="143"/>
      <c r="BA559" s="143"/>
      <c r="BB559" s="143"/>
      <c r="BC559" s="143"/>
      <c r="BD559" s="346"/>
      <c r="BE559" s="346"/>
      <c r="BF559" s="346"/>
      <c r="BG559" s="346"/>
      <c r="BH559" s="346"/>
      <c r="BI559" s="346"/>
      <c r="BJ559" s="346"/>
      <c r="BV559" s="284"/>
      <c r="BW559" s="284"/>
      <c r="BX559" s="284"/>
      <c r="BY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c r="DR559" s="284"/>
      <c r="DS559" s="284"/>
      <c r="DT559" s="284"/>
      <c r="DU559" s="284"/>
      <c r="DV559" s="284"/>
      <c r="DW559" s="284"/>
      <c r="DX559" s="284"/>
      <c r="DY559" s="284"/>
      <c r="DZ559" s="284"/>
      <c r="EA559" s="284"/>
      <c r="EB559" s="284"/>
      <c r="EC559" s="284"/>
      <c r="ED559" s="284"/>
      <c r="EE559" s="284"/>
      <c r="EF559" s="284"/>
      <c r="EG559" s="284"/>
      <c r="EH559" s="284"/>
      <c r="EI559" s="284"/>
      <c r="EJ559" s="284"/>
      <c r="EK559" s="284"/>
      <c r="EL559" s="284"/>
      <c r="EM559" s="284"/>
      <c r="EN559" s="284"/>
      <c r="EO559" s="284"/>
      <c r="EP559" s="284"/>
      <c r="EQ559" s="284"/>
      <c r="ER559" s="284"/>
    </row>
    <row r="560" spans="4:148">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346"/>
      <c r="AD560" s="143"/>
      <c r="AE560" s="143"/>
      <c r="AF560" s="143"/>
      <c r="AG560" s="143"/>
      <c r="AH560" s="143"/>
      <c r="AI560" s="143"/>
      <c r="AJ560" s="143"/>
      <c r="AK560" s="143"/>
      <c r="AL560" s="143"/>
      <c r="AM560" s="143"/>
      <c r="AN560" s="143"/>
      <c r="AO560" s="143"/>
      <c r="AP560" s="143"/>
      <c r="AQ560" s="143"/>
      <c r="AR560" s="143"/>
      <c r="AS560" s="143"/>
      <c r="AT560" s="143"/>
      <c r="AU560" s="143"/>
      <c r="AV560" s="143"/>
      <c r="AW560" s="143"/>
      <c r="AX560" s="143"/>
      <c r="AY560" s="143"/>
      <c r="AZ560" s="143"/>
      <c r="BA560" s="143"/>
      <c r="BB560" s="143"/>
      <c r="BC560" s="143"/>
      <c r="BD560" s="346"/>
      <c r="BE560" s="346"/>
      <c r="BF560" s="346"/>
      <c r="BG560" s="346"/>
      <c r="BH560" s="346"/>
      <c r="BI560" s="346"/>
      <c r="BJ560" s="346"/>
      <c r="BV560" s="284"/>
      <c r="BW560" s="284"/>
      <c r="BX560" s="284"/>
      <c r="BY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c r="DR560" s="284"/>
      <c r="DS560" s="284"/>
      <c r="DT560" s="284"/>
      <c r="DU560" s="284"/>
      <c r="DV560" s="284"/>
      <c r="DW560" s="284"/>
      <c r="DX560" s="284"/>
      <c r="DY560" s="284"/>
      <c r="DZ560" s="284"/>
      <c r="EA560" s="284"/>
      <c r="EB560" s="284"/>
      <c r="EC560" s="284"/>
      <c r="ED560" s="284"/>
      <c r="EE560" s="284"/>
      <c r="EF560" s="284"/>
      <c r="EG560" s="284"/>
      <c r="EH560" s="284"/>
      <c r="EI560" s="284"/>
      <c r="EJ560" s="284"/>
      <c r="EK560" s="284"/>
      <c r="EL560" s="284"/>
      <c r="EM560" s="284"/>
      <c r="EN560" s="284"/>
      <c r="EO560" s="284"/>
      <c r="EP560" s="284"/>
      <c r="EQ560" s="284"/>
      <c r="ER560" s="284"/>
    </row>
    <row r="561" spans="4:148">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346"/>
      <c r="AD561" s="143"/>
      <c r="AE561" s="143"/>
      <c r="AF561" s="143"/>
      <c r="AG561" s="143"/>
      <c r="AH561" s="143"/>
      <c r="AI561" s="143"/>
      <c r="AJ561" s="143"/>
      <c r="AK561" s="143"/>
      <c r="AL561" s="143"/>
      <c r="AM561" s="143"/>
      <c r="AN561" s="143"/>
      <c r="AO561" s="143"/>
      <c r="AP561" s="143"/>
      <c r="AQ561" s="143"/>
      <c r="AR561" s="143"/>
      <c r="AS561" s="143"/>
      <c r="AT561" s="143"/>
      <c r="AU561" s="143"/>
      <c r="AV561" s="143"/>
      <c r="AW561" s="143"/>
      <c r="AX561" s="143"/>
      <c r="AY561" s="143"/>
      <c r="AZ561" s="143"/>
      <c r="BA561" s="143"/>
      <c r="BB561" s="143"/>
      <c r="BC561" s="143"/>
      <c r="BD561" s="346"/>
      <c r="BE561" s="346"/>
      <c r="BF561" s="346"/>
      <c r="BG561" s="346"/>
      <c r="BH561" s="346"/>
      <c r="BI561" s="346"/>
      <c r="BJ561" s="346"/>
      <c r="BV561" s="284"/>
      <c r="BW561" s="284"/>
      <c r="BX561" s="284"/>
      <c r="BY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c r="DR561" s="284"/>
      <c r="DS561" s="284"/>
      <c r="DT561" s="284"/>
      <c r="DU561" s="284"/>
      <c r="DV561" s="284"/>
      <c r="DW561" s="284"/>
      <c r="DX561" s="284"/>
      <c r="DY561" s="284"/>
      <c r="DZ561" s="284"/>
      <c r="EA561" s="284"/>
      <c r="EB561" s="284"/>
      <c r="EC561" s="284"/>
      <c r="ED561" s="284"/>
      <c r="EE561" s="284"/>
      <c r="EF561" s="284"/>
      <c r="EG561" s="284"/>
      <c r="EH561" s="284"/>
      <c r="EI561" s="284"/>
      <c r="EJ561" s="284"/>
      <c r="EK561" s="284"/>
      <c r="EL561" s="284"/>
      <c r="EM561" s="284"/>
      <c r="EN561" s="284"/>
      <c r="EO561" s="284"/>
      <c r="EP561" s="284"/>
      <c r="EQ561" s="284"/>
      <c r="ER561" s="284"/>
    </row>
    <row r="562" spans="4:148">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346"/>
      <c r="AD562" s="143"/>
      <c r="AE562" s="143"/>
      <c r="AF562" s="143"/>
      <c r="AG562" s="143"/>
      <c r="AH562" s="143"/>
      <c r="AI562" s="143"/>
      <c r="AJ562" s="143"/>
      <c r="AK562" s="143"/>
      <c r="AL562" s="143"/>
      <c r="AM562" s="143"/>
      <c r="AN562" s="143"/>
      <c r="AO562" s="143"/>
      <c r="AP562" s="143"/>
      <c r="AQ562" s="143"/>
      <c r="AR562" s="143"/>
      <c r="AS562" s="143"/>
      <c r="AT562" s="143"/>
      <c r="AU562" s="143"/>
      <c r="AV562" s="143"/>
      <c r="AW562" s="143"/>
      <c r="AX562" s="143"/>
      <c r="AY562" s="143"/>
      <c r="AZ562" s="143"/>
      <c r="BA562" s="143"/>
      <c r="BB562" s="143"/>
      <c r="BC562" s="143"/>
      <c r="BD562" s="346"/>
      <c r="BE562" s="346"/>
      <c r="BF562" s="346"/>
      <c r="BG562" s="346"/>
      <c r="BH562" s="346"/>
      <c r="BI562" s="346"/>
      <c r="BJ562" s="346"/>
      <c r="BV562" s="284"/>
      <c r="BW562" s="284"/>
      <c r="BX562" s="284"/>
      <c r="BY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c r="DR562" s="284"/>
      <c r="DS562" s="284"/>
      <c r="DT562" s="284"/>
      <c r="DU562" s="284"/>
      <c r="DV562" s="284"/>
      <c r="DW562" s="284"/>
      <c r="DX562" s="284"/>
      <c r="DY562" s="284"/>
      <c r="DZ562" s="284"/>
      <c r="EA562" s="284"/>
      <c r="EB562" s="284"/>
      <c r="EC562" s="284"/>
      <c r="ED562" s="284"/>
      <c r="EE562" s="284"/>
      <c r="EF562" s="284"/>
      <c r="EG562" s="284"/>
      <c r="EH562" s="284"/>
      <c r="EI562" s="284"/>
      <c r="EJ562" s="284"/>
      <c r="EK562" s="284"/>
      <c r="EL562" s="284"/>
      <c r="EM562" s="284"/>
      <c r="EN562" s="284"/>
      <c r="EO562" s="284"/>
      <c r="EP562" s="284"/>
      <c r="EQ562" s="284"/>
      <c r="ER562" s="284"/>
    </row>
    <row r="563" spans="4:148">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346"/>
      <c r="AD563" s="143"/>
      <c r="AE563" s="143"/>
      <c r="AF563" s="143"/>
      <c r="AG563" s="143"/>
      <c r="AH563" s="143"/>
      <c r="AI563" s="143"/>
      <c r="AJ563" s="143"/>
      <c r="AK563" s="143"/>
      <c r="AL563" s="143"/>
      <c r="AM563" s="143"/>
      <c r="AN563" s="143"/>
      <c r="AO563" s="143"/>
      <c r="AP563" s="143"/>
      <c r="AQ563" s="143"/>
      <c r="AR563" s="143"/>
      <c r="AS563" s="143"/>
      <c r="AT563" s="143"/>
      <c r="AU563" s="143"/>
      <c r="AV563" s="143"/>
      <c r="AW563" s="143"/>
      <c r="AX563" s="143"/>
      <c r="AY563" s="143"/>
      <c r="AZ563" s="143"/>
      <c r="BA563" s="143"/>
      <c r="BB563" s="143"/>
      <c r="BC563" s="143"/>
      <c r="BD563" s="346"/>
      <c r="BE563" s="346"/>
      <c r="BF563" s="346"/>
      <c r="BG563" s="346"/>
      <c r="BH563" s="346"/>
      <c r="BI563" s="346"/>
      <c r="BJ563" s="346"/>
      <c r="BV563" s="284"/>
      <c r="BW563" s="284"/>
      <c r="BX563" s="284"/>
      <c r="BY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c r="DR563" s="284"/>
      <c r="DS563" s="284"/>
      <c r="DT563" s="284"/>
      <c r="DU563" s="284"/>
      <c r="DV563" s="284"/>
      <c r="DW563" s="284"/>
      <c r="DX563" s="284"/>
      <c r="DY563" s="284"/>
      <c r="DZ563" s="284"/>
      <c r="EA563" s="284"/>
      <c r="EB563" s="284"/>
      <c r="EC563" s="284"/>
      <c r="ED563" s="284"/>
      <c r="EE563" s="284"/>
      <c r="EF563" s="284"/>
      <c r="EG563" s="284"/>
      <c r="EH563" s="284"/>
      <c r="EI563" s="284"/>
      <c r="EJ563" s="284"/>
      <c r="EK563" s="284"/>
      <c r="EL563" s="284"/>
      <c r="EM563" s="284"/>
      <c r="EN563" s="284"/>
      <c r="EO563" s="284"/>
      <c r="EP563" s="284"/>
      <c r="EQ563" s="284"/>
      <c r="ER563" s="284"/>
    </row>
    <row r="564" spans="4:148">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346"/>
      <c r="AD564" s="143"/>
      <c r="AE564" s="143"/>
      <c r="AF564" s="143"/>
      <c r="AG564" s="143"/>
      <c r="AH564" s="143"/>
      <c r="AI564" s="143"/>
      <c r="AJ564" s="143"/>
      <c r="AK564" s="143"/>
      <c r="AL564" s="143"/>
      <c r="AM564" s="143"/>
      <c r="AN564" s="143"/>
      <c r="AO564" s="143"/>
      <c r="AP564" s="143"/>
      <c r="AQ564" s="143"/>
      <c r="AR564" s="143"/>
      <c r="AS564" s="143"/>
      <c r="AT564" s="143"/>
      <c r="AU564" s="143"/>
      <c r="AV564" s="143"/>
      <c r="AW564" s="143"/>
      <c r="AX564" s="143"/>
      <c r="AY564" s="143"/>
      <c r="AZ564" s="143"/>
      <c r="BA564" s="143"/>
      <c r="BB564" s="143"/>
      <c r="BC564" s="143"/>
      <c r="BD564" s="346"/>
      <c r="BE564" s="346"/>
      <c r="BF564" s="346"/>
      <c r="BG564" s="346"/>
      <c r="BH564" s="346"/>
      <c r="BI564" s="346"/>
      <c r="BJ564" s="346"/>
      <c r="BV564" s="284"/>
      <c r="BW564" s="284"/>
      <c r="BX564" s="284"/>
      <c r="BY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c r="DR564" s="284"/>
      <c r="DS564" s="284"/>
      <c r="DT564" s="284"/>
      <c r="DU564" s="284"/>
      <c r="DV564" s="284"/>
      <c r="DW564" s="284"/>
      <c r="DX564" s="284"/>
      <c r="DY564" s="284"/>
      <c r="DZ564" s="284"/>
      <c r="EA564" s="284"/>
      <c r="EB564" s="284"/>
      <c r="EC564" s="284"/>
      <c r="ED564" s="284"/>
      <c r="EE564" s="284"/>
      <c r="EF564" s="284"/>
      <c r="EG564" s="284"/>
      <c r="EH564" s="284"/>
      <c r="EI564" s="284"/>
      <c r="EJ564" s="284"/>
      <c r="EK564" s="284"/>
      <c r="EL564" s="284"/>
      <c r="EM564" s="284"/>
      <c r="EN564" s="284"/>
      <c r="EO564" s="284"/>
      <c r="EP564" s="284"/>
      <c r="EQ564" s="284"/>
      <c r="ER564" s="284"/>
    </row>
    <row r="565" spans="4:148">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346"/>
      <c r="AD565" s="143"/>
      <c r="AE565" s="143"/>
      <c r="AF565" s="143"/>
      <c r="AG565" s="143"/>
      <c r="AH565" s="143"/>
      <c r="AI565" s="143"/>
      <c r="AJ565" s="143"/>
      <c r="AK565" s="143"/>
      <c r="AL565" s="143"/>
      <c r="AM565" s="143"/>
      <c r="AN565" s="143"/>
      <c r="AO565" s="143"/>
      <c r="AP565" s="143"/>
      <c r="AQ565" s="143"/>
      <c r="AR565" s="143"/>
      <c r="AS565" s="143"/>
      <c r="AT565" s="143"/>
      <c r="AU565" s="143"/>
      <c r="AV565" s="143"/>
      <c r="AW565" s="143"/>
      <c r="AX565" s="143"/>
      <c r="AY565" s="143"/>
      <c r="AZ565" s="143"/>
      <c r="BA565" s="143"/>
      <c r="BB565" s="143"/>
      <c r="BC565" s="143"/>
      <c r="BD565" s="346"/>
      <c r="BE565" s="346"/>
      <c r="BF565" s="346"/>
      <c r="BG565" s="346"/>
      <c r="BH565" s="346"/>
      <c r="BI565" s="346"/>
      <c r="BJ565" s="346"/>
      <c r="BV565" s="284"/>
      <c r="BW565" s="284"/>
      <c r="BX565" s="284"/>
      <c r="BY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c r="DR565" s="284"/>
      <c r="DS565" s="284"/>
      <c r="DT565" s="284"/>
      <c r="DU565" s="284"/>
      <c r="DV565" s="284"/>
      <c r="DW565" s="284"/>
      <c r="DX565" s="284"/>
      <c r="DY565" s="284"/>
      <c r="DZ565" s="284"/>
      <c r="EA565" s="284"/>
      <c r="EB565" s="284"/>
      <c r="EC565" s="284"/>
      <c r="ED565" s="284"/>
      <c r="EE565" s="284"/>
      <c r="EF565" s="284"/>
      <c r="EG565" s="284"/>
      <c r="EH565" s="284"/>
      <c r="EI565" s="284"/>
      <c r="EJ565" s="284"/>
      <c r="EK565" s="284"/>
      <c r="EL565" s="284"/>
      <c r="EM565" s="284"/>
      <c r="EN565" s="284"/>
      <c r="EO565" s="284"/>
      <c r="EP565" s="284"/>
      <c r="EQ565" s="284"/>
      <c r="ER565" s="284"/>
    </row>
    <row r="566" spans="4:148">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346"/>
      <c r="AD566" s="143"/>
      <c r="AE566" s="143"/>
      <c r="AF566" s="143"/>
      <c r="AG566" s="143"/>
      <c r="AH566" s="143"/>
      <c r="AI566" s="143"/>
      <c r="AJ566" s="143"/>
      <c r="AK566" s="143"/>
      <c r="AL566" s="143"/>
      <c r="AM566" s="143"/>
      <c r="AN566" s="143"/>
      <c r="AO566" s="143"/>
      <c r="AP566" s="143"/>
      <c r="AQ566" s="143"/>
      <c r="AR566" s="143"/>
      <c r="AS566" s="143"/>
      <c r="AT566" s="143"/>
      <c r="AU566" s="143"/>
      <c r="AV566" s="143"/>
      <c r="AW566" s="143"/>
      <c r="AX566" s="143"/>
      <c r="AY566" s="143"/>
      <c r="AZ566" s="346"/>
      <c r="BA566" s="346"/>
      <c r="BB566" s="346"/>
      <c r="BC566" s="346"/>
      <c r="BD566" s="346"/>
      <c r="BE566" s="346"/>
      <c r="BF566" s="346"/>
      <c r="BG566" s="346"/>
      <c r="BH566" s="346"/>
      <c r="BI566" s="346"/>
      <c r="BJ566" s="346"/>
      <c r="BV566" s="284"/>
      <c r="BW566" s="284"/>
      <c r="BX566" s="284"/>
      <c r="BY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c r="DR566" s="284"/>
      <c r="DS566" s="284"/>
      <c r="DT566" s="284"/>
      <c r="DU566" s="284"/>
      <c r="DV566" s="284"/>
      <c r="DW566" s="284"/>
      <c r="DX566" s="284"/>
      <c r="DY566" s="284"/>
      <c r="DZ566" s="284"/>
      <c r="EA566" s="284"/>
      <c r="EB566" s="284"/>
      <c r="EC566" s="284"/>
      <c r="ED566" s="284"/>
      <c r="EE566" s="284"/>
      <c r="EF566" s="284"/>
      <c r="EG566" s="284"/>
      <c r="EH566" s="284"/>
      <c r="EI566" s="284"/>
      <c r="EJ566" s="284"/>
      <c r="EK566" s="284"/>
      <c r="EL566" s="284"/>
      <c r="EM566" s="284"/>
      <c r="EN566" s="284"/>
      <c r="EO566" s="284"/>
      <c r="EP566" s="284"/>
      <c r="EQ566" s="284"/>
      <c r="ER566" s="284"/>
    </row>
    <row r="567" spans="4:148">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346"/>
      <c r="AD567" s="143"/>
      <c r="AE567" s="143"/>
      <c r="AF567" s="143"/>
      <c r="AG567" s="143"/>
      <c r="AH567" s="143"/>
      <c r="AI567" s="143"/>
      <c r="AJ567" s="143"/>
      <c r="AK567" s="143"/>
      <c r="AL567" s="143"/>
      <c r="AM567" s="143"/>
      <c r="AN567" s="143"/>
      <c r="AO567" s="143"/>
      <c r="AP567" s="143"/>
      <c r="AQ567" s="143"/>
      <c r="AR567" s="143"/>
      <c r="AS567" s="143"/>
      <c r="AT567" s="143"/>
      <c r="AU567" s="143"/>
      <c r="AV567" s="143"/>
      <c r="AW567" s="143"/>
      <c r="AX567" s="143"/>
      <c r="AY567" s="143"/>
      <c r="AZ567" s="346"/>
      <c r="BA567" s="346"/>
      <c r="BB567" s="346"/>
      <c r="BC567" s="346"/>
      <c r="BD567" s="346"/>
      <c r="BE567" s="346"/>
      <c r="BF567" s="346"/>
      <c r="BG567" s="346"/>
      <c r="BH567" s="346"/>
      <c r="BI567" s="346"/>
      <c r="BJ567" s="346"/>
      <c r="BV567" s="284"/>
      <c r="BW567" s="284"/>
      <c r="BX567" s="284"/>
      <c r="BY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c r="DR567" s="284"/>
      <c r="DS567" s="284"/>
      <c r="DT567" s="284"/>
      <c r="DU567" s="284"/>
      <c r="DV567" s="284"/>
      <c r="DW567" s="284"/>
      <c r="DX567" s="284"/>
      <c r="DY567" s="284"/>
      <c r="DZ567" s="284"/>
      <c r="EA567" s="284"/>
      <c r="EB567" s="284"/>
      <c r="EC567" s="284"/>
      <c r="ED567" s="284"/>
      <c r="EE567" s="284"/>
      <c r="EF567" s="284"/>
      <c r="EG567" s="284"/>
      <c r="EH567" s="284"/>
      <c r="EI567" s="284"/>
      <c r="EJ567" s="284"/>
      <c r="EK567" s="284"/>
      <c r="EL567" s="284"/>
      <c r="EM567" s="284"/>
      <c r="EN567" s="284"/>
      <c r="EO567" s="284"/>
      <c r="EP567" s="284"/>
      <c r="EQ567" s="284"/>
      <c r="ER567" s="284"/>
    </row>
    <row r="568" spans="4:148">
      <c r="D568" s="143"/>
      <c r="E568" s="143"/>
      <c r="F568" s="143"/>
      <c r="G568" s="143"/>
      <c r="H568" s="143"/>
      <c r="I568" s="143"/>
      <c r="J568" s="143"/>
      <c r="K568" s="143"/>
      <c r="L568" s="143"/>
      <c r="M568" s="143"/>
      <c r="N568" s="143"/>
      <c r="O568" s="143"/>
      <c r="P568" s="143"/>
      <c r="Q568" s="143"/>
      <c r="R568" s="143"/>
      <c r="S568" s="143"/>
      <c r="T568" s="143"/>
      <c r="U568" s="143"/>
      <c r="V568" s="143"/>
      <c r="W568" s="143"/>
      <c r="X568" s="346"/>
      <c r="Y568" s="346"/>
      <c r="Z568" s="346"/>
      <c r="AA568" s="346"/>
      <c r="AB568" s="346"/>
      <c r="AD568" s="143"/>
      <c r="AE568" s="143"/>
      <c r="AF568" s="143"/>
      <c r="AG568" s="143"/>
      <c r="AH568" s="143"/>
      <c r="AI568" s="143"/>
      <c r="AJ568" s="143"/>
      <c r="AK568" s="143"/>
      <c r="AL568" s="143"/>
      <c r="AM568" s="143"/>
      <c r="AN568" s="143"/>
      <c r="AO568" s="143"/>
      <c r="AP568" s="143"/>
      <c r="AQ568" s="143"/>
      <c r="AR568" s="143"/>
      <c r="AS568" s="143"/>
      <c r="AT568" s="143"/>
      <c r="AU568" s="143"/>
      <c r="AV568" s="143"/>
      <c r="AW568" s="143"/>
      <c r="AX568" s="346"/>
      <c r="AY568" s="346"/>
      <c r="AZ568" s="346"/>
      <c r="BA568" s="346"/>
      <c r="BB568" s="346"/>
      <c r="BC568" s="346"/>
      <c r="BD568" s="346"/>
      <c r="BE568" s="346"/>
      <c r="BF568" s="346"/>
      <c r="BG568" s="346"/>
      <c r="BH568" s="346"/>
      <c r="BI568" s="346"/>
      <c r="BJ568" s="346"/>
      <c r="BV568" s="284"/>
      <c r="BW568" s="284"/>
      <c r="BX568" s="284"/>
      <c r="BY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c r="DR568" s="284"/>
      <c r="DS568" s="284"/>
      <c r="DT568" s="284"/>
      <c r="DU568" s="284"/>
      <c r="DV568" s="284"/>
      <c r="DW568" s="284"/>
      <c r="DX568" s="284"/>
      <c r="DY568" s="284"/>
      <c r="DZ568" s="284"/>
      <c r="EA568" s="284"/>
      <c r="EB568" s="284"/>
      <c r="EC568" s="284"/>
      <c r="ED568" s="284"/>
      <c r="EE568" s="284"/>
      <c r="EF568" s="284"/>
      <c r="EG568" s="284"/>
      <c r="EH568" s="284"/>
      <c r="EI568" s="284"/>
      <c r="EJ568" s="284"/>
      <c r="EK568" s="284"/>
      <c r="EL568" s="284"/>
      <c r="EM568" s="284"/>
      <c r="EN568" s="284"/>
      <c r="EO568" s="284"/>
      <c r="EP568" s="284"/>
      <c r="EQ568" s="284"/>
      <c r="ER568" s="284"/>
    </row>
    <row r="569" spans="4:148">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D569" s="346"/>
      <c r="AE569" s="346"/>
      <c r="AF569" s="346"/>
      <c r="AG569" s="346"/>
      <c r="AH569" s="346"/>
      <c r="AI569" s="346"/>
      <c r="AJ569" s="346"/>
      <c r="AK569" s="346"/>
      <c r="AL569" s="346"/>
      <c r="AM569" s="346"/>
      <c r="AN569" s="346"/>
      <c r="AO569" s="346"/>
      <c r="AP569" s="346"/>
      <c r="AQ569" s="346"/>
      <c r="AR569" s="346"/>
      <c r="AS569" s="346"/>
      <c r="AT569" s="346"/>
      <c r="AU569" s="346"/>
      <c r="AV569" s="346"/>
      <c r="AW569" s="346"/>
      <c r="AX569" s="346"/>
      <c r="AY569" s="346"/>
      <c r="AZ569" s="346"/>
      <c r="BA569" s="346"/>
      <c r="BB569" s="346"/>
      <c r="BC569" s="346"/>
      <c r="BD569" s="346"/>
      <c r="BE569" s="346"/>
      <c r="BF569" s="346"/>
      <c r="BG569" s="346"/>
      <c r="BH569" s="346"/>
      <c r="BI569" s="346"/>
      <c r="BJ569" s="346"/>
      <c r="BV569" s="284"/>
      <c r="BW569" s="284"/>
      <c r="BX569" s="284"/>
      <c r="BY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c r="DR569" s="284"/>
      <c r="DS569" s="284"/>
      <c r="DT569" s="284"/>
      <c r="DU569" s="284"/>
      <c r="DV569" s="284"/>
      <c r="DW569" s="284"/>
      <c r="DX569" s="284"/>
      <c r="DY569" s="284"/>
      <c r="DZ569" s="284"/>
      <c r="EA569" s="284"/>
      <c r="EB569" s="284"/>
      <c r="EC569" s="284"/>
      <c r="ED569" s="284"/>
      <c r="EE569" s="284"/>
      <c r="EF569" s="284"/>
      <c r="EG569" s="284"/>
      <c r="EH569" s="284"/>
      <c r="EI569" s="284"/>
      <c r="EJ569" s="284"/>
      <c r="EK569" s="284"/>
      <c r="EL569" s="284"/>
      <c r="EM569" s="284"/>
      <c r="EN569" s="284"/>
      <c r="EO569" s="284"/>
      <c r="EP569" s="284"/>
      <c r="EQ569" s="284"/>
      <c r="ER569" s="284"/>
    </row>
    <row r="570" spans="4:148">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D570" s="346"/>
      <c r="AE570" s="346"/>
      <c r="AF570" s="346"/>
      <c r="AG570" s="346"/>
      <c r="AH570" s="346"/>
      <c r="AI570" s="346"/>
      <c r="AJ570" s="346"/>
      <c r="AK570" s="346"/>
      <c r="AL570" s="346"/>
      <c r="AM570" s="346"/>
      <c r="AN570" s="346"/>
      <c r="AO570" s="346"/>
      <c r="AP570" s="346"/>
      <c r="AQ570" s="346"/>
      <c r="AR570" s="346"/>
      <c r="AS570" s="346"/>
      <c r="AT570" s="346"/>
      <c r="AU570" s="346"/>
      <c r="AV570" s="346"/>
      <c r="AW570" s="346"/>
      <c r="AX570" s="346"/>
      <c r="AY570" s="346"/>
      <c r="AZ570" s="346"/>
      <c r="BA570" s="346"/>
      <c r="BB570" s="346"/>
      <c r="BC570" s="346"/>
      <c r="BD570" s="346"/>
      <c r="BE570" s="346"/>
      <c r="BF570" s="346"/>
      <c r="BG570" s="346"/>
      <c r="BH570" s="346"/>
      <c r="BI570" s="346"/>
      <c r="BJ570" s="346"/>
      <c r="BV570" s="284"/>
      <c r="BW570" s="284"/>
      <c r="BX570" s="284"/>
      <c r="BY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c r="DR570" s="284"/>
      <c r="DS570" s="284"/>
      <c r="DT570" s="284"/>
      <c r="DU570" s="284"/>
      <c r="DV570" s="284"/>
      <c r="DW570" s="284"/>
      <c r="DX570" s="284"/>
      <c r="DY570" s="284"/>
      <c r="DZ570" s="284"/>
      <c r="EA570" s="284"/>
      <c r="EB570" s="284"/>
      <c r="EC570" s="284"/>
      <c r="ED570" s="284"/>
      <c r="EE570" s="284"/>
      <c r="EF570" s="284"/>
      <c r="EG570" s="284"/>
      <c r="EH570" s="284"/>
      <c r="EI570" s="284"/>
      <c r="EJ570" s="284"/>
      <c r="EK570" s="284"/>
      <c r="EL570" s="284"/>
      <c r="EM570" s="284"/>
      <c r="EN570" s="284"/>
      <c r="EO570" s="284"/>
      <c r="EP570" s="284"/>
      <c r="EQ570" s="284"/>
      <c r="ER570" s="284"/>
    </row>
    <row r="571" spans="4:148">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D571" s="346"/>
      <c r="AE571" s="346"/>
      <c r="AF571" s="346"/>
      <c r="AG571" s="346"/>
      <c r="AH571" s="346"/>
      <c r="AI571" s="346"/>
      <c r="AJ571" s="346"/>
      <c r="AK571" s="346"/>
      <c r="AL571" s="346"/>
      <c r="AM571" s="346"/>
      <c r="AN571" s="346"/>
      <c r="AO571" s="346"/>
      <c r="AP571" s="346"/>
      <c r="AQ571" s="346"/>
      <c r="AR571" s="346"/>
      <c r="AS571" s="346"/>
      <c r="AT571" s="346"/>
      <c r="AU571" s="346"/>
      <c r="AV571" s="346"/>
      <c r="AW571" s="346"/>
      <c r="AX571" s="346"/>
      <c r="AY571" s="346"/>
      <c r="AZ571" s="346"/>
      <c r="BA571" s="346"/>
      <c r="BB571" s="346"/>
      <c r="BC571" s="346"/>
      <c r="BD571" s="346"/>
      <c r="BE571" s="346"/>
      <c r="BF571" s="346"/>
      <c r="BG571" s="346"/>
      <c r="BH571" s="346"/>
      <c r="BI571" s="346"/>
      <c r="BJ571" s="346"/>
      <c r="BV571" s="284"/>
      <c r="BW571" s="284"/>
      <c r="BX571" s="284"/>
      <c r="BY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c r="DR571" s="284"/>
      <c r="DS571" s="284"/>
      <c r="DT571" s="284"/>
      <c r="DU571" s="284"/>
      <c r="DV571" s="284"/>
      <c r="DW571" s="284"/>
      <c r="DX571" s="284"/>
      <c r="DY571" s="284"/>
      <c r="DZ571" s="284"/>
      <c r="EA571" s="284"/>
      <c r="EB571" s="284"/>
      <c r="EC571" s="284"/>
      <c r="ED571" s="284"/>
      <c r="EE571" s="284"/>
      <c r="EF571" s="284"/>
      <c r="EG571" s="284"/>
      <c r="EH571" s="284"/>
      <c r="EI571" s="284"/>
      <c r="EJ571" s="284"/>
      <c r="EK571" s="284"/>
      <c r="EL571" s="284"/>
      <c r="EM571" s="284"/>
      <c r="EN571" s="284"/>
      <c r="EO571" s="284"/>
      <c r="EP571" s="284"/>
      <c r="EQ571" s="284"/>
      <c r="ER571" s="284"/>
    </row>
    <row r="572" spans="4:148">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D572" s="346"/>
      <c r="AE572" s="346"/>
      <c r="AF572" s="346"/>
      <c r="AG572" s="346"/>
      <c r="AH572" s="346"/>
      <c r="AI572" s="346"/>
      <c r="AJ572" s="346"/>
      <c r="AK572" s="346"/>
      <c r="AL572" s="346"/>
      <c r="AM572" s="346"/>
      <c r="AN572" s="346"/>
      <c r="AO572" s="346"/>
      <c r="AP572" s="346"/>
      <c r="AQ572" s="346"/>
      <c r="AR572" s="346"/>
      <c r="AS572" s="346"/>
      <c r="AT572" s="346"/>
      <c r="AU572" s="346"/>
      <c r="AV572" s="346"/>
      <c r="AW572" s="346"/>
      <c r="AX572" s="346"/>
      <c r="AY572" s="346"/>
      <c r="AZ572" s="346"/>
      <c r="BA572" s="346"/>
      <c r="BB572" s="346"/>
      <c r="BC572" s="346"/>
      <c r="BD572" s="346"/>
      <c r="BE572" s="346"/>
      <c r="BF572" s="346"/>
      <c r="BG572" s="346"/>
      <c r="BH572" s="346"/>
      <c r="BI572" s="346"/>
      <c r="BJ572" s="346"/>
      <c r="BV572" s="284"/>
      <c r="BW572" s="284"/>
      <c r="BX572" s="284"/>
      <c r="BY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c r="DR572" s="284"/>
      <c r="DS572" s="284"/>
      <c r="DT572" s="284"/>
      <c r="DU572" s="284"/>
      <c r="DV572" s="284"/>
      <c r="DW572" s="284"/>
      <c r="DX572" s="284"/>
      <c r="DY572" s="284"/>
      <c r="DZ572" s="284"/>
      <c r="EA572" s="284"/>
      <c r="EB572" s="284"/>
      <c r="EC572" s="284"/>
      <c r="ED572" s="284"/>
      <c r="EE572" s="284"/>
      <c r="EF572" s="284"/>
      <c r="EG572" s="284"/>
      <c r="EH572" s="284"/>
      <c r="EI572" s="284"/>
      <c r="EJ572" s="284"/>
      <c r="EK572" s="284"/>
      <c r="EL572" s="284"/>
      <c r="EM572" s="284"/>
      <c r="EN572" s="284"/>
      <c r="EO572" s="284"/>
      <c r="EP572" s="284"/>
      <c r="EQ572" s="284"/>
      <c r="ER572" s="284"/>
    </row>
    <row r="573" spans="4:148">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D573" s="346"/>
      <c r="AE573" s="346"/>
      <c r="AF573" s="346"/>
      <c r="AG573" s="346"/>
      <c r="AH573" s="346"/>
      <c r="AI573" s="346"/>
      <c r="AJ573" s="346"/>
      <c r="AK573" s="346"/>
      <c r="AL573" s="346"/>
      <c r="AM573" s="346"/>
      <c r="AN573" s="346"/>
      <c r="AO573" s="346"/>
      <c r="AP573" s="346"/>
      <c r="AQ573" s="346"/>
      <c r="AR573" s="346"/>
      <c r="AS573" s="346"/>
      <c r="AT573" s="346"/>
      <c r="AU573" s="346"/>
      <c r="AV573" s="346"/>
      <c r="AW573" s="346"/>
      <c r="AX573" s="346"/>
      <c r="AY573" s="346"/>
      <c r="AZ573" s="346"/>
      <c r="BA573" s="346"/>
      <c r="BB573" s="346"/>
      <c r="BC573" s="346"/>
      <c r="BD573" s="346"/>
      <c r="BE573" s="346"/>
      <c r="BF573" s="346"/>
      <c r="BG573" s="346"/>
      <c r="BH573" s="346"/>
      <c r="BI573" s="346"/>
      <c r="BJ573" s="346"/>
      <c r="BV573" s="284"/>
      <c r="BW573" s="284"/>
      <c r="BX573" s="284"/>
      <c r="BY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c r="DR573" s="284"/>
      <c r="DS573" s="284"/>
      <c r="DT573" s="284"/>
      <c r="DU573" s="284"/>
      <c r="DV573" s="284"/>
      <c r="DW573" s="284"/>
      <c r="DX573" s="284"/>
      <c r="DY573" s="284"/>
      <c r="DZ573" s="284"/>
      <c r="EA573" s="284"/>
      <c r="EB573" s="284"/>
      <c r="EC573" s="284"/>
      <c r="ED573" s="284"/>
      <c r="EE573" s="284"/>
      <c r="EF573" s="284"/>
      <c r="EG573" s="284"/>
      <c r="EH573" s="284"/>
      <c r="EI573" s="284"/>
      <c r="EJ573" s="284"/>
      <c r="EK573" s="284"/>
      <c r="EL573" s="284"/>
      <c r="EM573" s="284"/>
      <c r="EN573" s="284"/>
      <c r="EO573" s="284"/>
      <c r="EP573" s="284"/>
      <c r="EQ573" s="284"/>
      <c r="ER573" s="284"/>
    </row>
    <row r="574" spans="4:148">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D574" s="346"/>
      <c r="AE574" s="346"/>
      <c r="AF574" s="346"/>
      <c r="AG574" s="346"/>
      <c r="AH574" s="346"/>
      <c r="AI574" s="346"/>
      <c r="AJ574" s="346"/>
      <c r="AK574" s="346"/>
      <c r="AL574" s="346"/>
      <c r="AM574" s="346"/>
      <c r="AN574" s="346"/>
      <c r="AO574" s="346"/>
      <c r="AP574" s="346"/>
      <c r="AQ574" s="346"/>
      <c r="AR574" s="346"/>
      <c r="AS574" s="346"/>
      <c r="AT574" s="346"/>
      <c r="AU574" s="346"/>
      <c r="AV574" s="346"/>
      <c r="AW574" s="346"/>
      <c r="AX574" s="346"/>
      <c r="AY574" s="346"/>
      <c r="AZ574" s="346"/>
      <c r="BA574" s="346"/>
      <c r="BB574" s="346"/>
      <c r="BC574" s="346"/>
      <c r="BD574" s="346"/>
      <c r="BE574" s="346"/>
      <c r="BF574" s="346"/>
      <c r="BG574" s="346"/>
      <c r="BH574" s="346"/>
      <c r="BI574" s="346"/>
      <c r="BJ574" s="346"/>
      <c r="BV574" s="284"/>
      <c r="BW574" s="284"/>
      <c r="BX574" s="284"/>
      <c r="BY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c r="DR574" s="284"/>
      <c r="DS574" s="284"/>
      <c r="DT574" s="284"/>
      <c r="DU574" s="284"/>
      <c r="DV574" s="284"/>
      <c r="DW574" s="284"/>
      <c r="DX574" s="284"/>
      <c r="DY574" s="284"/>
      <c r="DZ574" s="284"/>
      <c r="EA574" s="284"/>
      <c r="EB574" s="284"/>
      <c r="EC574" s="284"/>
      <c r="ED574" s="284"/>
      <c r="EE574" s="284"/>
      <c r="EF574" s="284"/>
      <c r="EG574" s="284"/>
      <c r="EH574" s="284"/>
      <c r="EI574" s="284"/>
      <c r="EJ574" s="284"/>
      <c r="EK574" s="284"/>
      <c r="EL574" s="284"/>
      <c r="EM574" s="284"/>
      <c r="EN574" s="284"/>
      <c r="EO574" s="284"/>
      <c r="EP574" s="284"/>
      <c r="EQ574" s="284"/>
      <c r="ER574" s="284"/>
    </row>
    <row r="575" spans="4:148">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D575" s="346"/>
      <c r="AE575" s="346"/>
      <c r="AF575" s="346"/>
      <c r="AG575" s="346"/>
      <c r="AH575" s="346"/>
      <c r="AI575" s="346"/>
      <c r="AJ575" s="346"/>
      <c r="AK575" s="346"/>
      <c r="AL575" s="346"/>
      <c r="AM575" s="346"/>
      <c r="AN575" s="346"/>
      <c r="AO575" s="346"/>
      <c r="AP575" s="346"/>
      <c r="AQ575" s="346"/>
      <c r="AR575" s="346"/>
      <c r="AS575" s="346"/>
      <c r="AT575" s="346"/>
      <c r="AU575" s="346"/>
      <c r="AV575" s="346"/>
      <c r="AW575" s="346"/>
      <c r="AX575" s="346"/>
      <c r="AY575" s="346"/>
      <c r="AZ575" s="346"/>
      <c r="BA575" s="346"/>
      <c r="BB575" s="346"/>
      <c r="BC575" s="346"/>
      <c r="BD575" s="346"/>
      <c r="BE575" s="346"/>
      <c r="BF575" s="346"/>
      <c r="BG575" s="346"/>
      <c r="BH575" s="346"/>
      <c r="BI575" s="346"/>
      <c r="BJ575" s="346"/>
      <c r="BV575" s="284"/>
      <c r="BW575" s="284"/>
      <c r="BX575" s="284"/>
      <c r="BY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c r="DR575" s="284"/>
      <c r="DS575" s="284"/>
      <c r="DT575" s="284"/>
      <c r="DU575" s="284"/>
      <c r="DV575" s="284"/>
      <c r="DW575" s="284"/>
      <c r="DX575" s="284"/>
      <c r="DY575" s="284"/>
      <c r="DZ575" s="284"/>
      <c r="EA575" s="284"/>
      <c r="EB575" s="284"/>
      <c r="EC575" s="284"/>
      <c r="ED575" s="284"/>
      <c r="EE575" s="284"/>
      <c r="EF575" s="284"/>
      <c r="EG575" s="284"/>
      <c r="EH575" s="284"/>
      <c r="EI575" s="284"/>
      <c r="EJ575" s="284"/>
      <c r="EK575" s="284"/>
      <c r="EL575" s="284"/>
      <c r="EM575" s="284"/>
      <c r="EN575" s="284"/>
      <c r="EO575" s="284"/>
      <c r="EP575" s="284"/>
      <c r="EQ575" s="284"/>
      <c r="ER575" s="284"/>
    </row>
    <row r="576" spans="4:148">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D576" s="346"/>
      <c r="AE576" s="346"/>
      <c r="AF576" s="346"/>
      <c r="AG576" s="346"/>
      <c r="AH576" s="346"/>
      <c r="AI576" s="346"/>
      <c r="AJ576" s="346"/>
      <c r="AK576" s="346"/>
      <c r="AL576" s="346"/>
      <c r="AM576" s="346"/>
      <c r="AN576" s="346"/>
      <c r="AO576" s="346"/>
      <c r="AP576" s="346"/>
      <c r="AQ576" s="346"/>
      <c r="AR576" s="346"/>
      <c r="AS576" s="346"/>
      <c r="AT576" s="346"/>
      <c r="AU576" s="346"/>
      <c r="AV576" s="346"/>
      <c r="AW576" s="346"/>
      <c r="AX576" s="346"/>
      <c r="AY576" s="346"/>
      <c r="AZ576" s="346"/>
      <c r="BA576" s="346"/>
      <c r="BB576" s="346"/>
      <c r="BC576" s="346"/>
      <c r="BD576" s="346"/>
      <c r="BE576" s="346"/>
      <c r="BF576" s="346"/>
      <c r="BG576" s="346"/>
      <c r="BH576" s="346"/>
      <c r="BI576" s="346"/>
      <c r="BJ576" s="346"/>
      <c r="BV576" s="284"/>
      <c r="BW576" s="284"/>
      <c r="BX576" s="284"/>
      <c r="BY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c r="DR576" s="284"/>
      <c r="DS576" s="284"/>
      <c r="DT576" s="284"/>
      <c r="DU576" s="284"/>
      <c r="DV576" s="284"/>
      <c r="DW576" s="284"/>
      <c r="DX576" s="284"/>
      <c r="DY576" s="284"/>
      <c r="DZ576" s="284"/>
      <c r="EA576" s="284"/>
      <c r="EB576" s="284"/>
      <c r="EC576" s="284"/>
      <c r="ED576" s="284"/>
      <c r="EE576" s="284"/>
      <c r="EF576" s="284"/>
      <c r="EG576" s="284"/>
      <c r="EH576" s="284"/>
      <c r="EI576" s="284"/>
      <c r="EJ576" s="284"/>
      <c r="EK576" s="284"/>
      <c r="EL576" s="284"/>
      <c r="EM576" s="284"/>
      <c r="EN576" s="284"/>
      <c r="EO576" s="284"/>
      <c r="EP576" s="284"/>
      <c r="EQ576" s="284"/>
      <c r="ER576" s="284"/>
    </row>
    <row r="577" spans="4:148">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D577" s="346"/>
      <c r="AE577" s="346"/>
      <c r="AF577" s="346"/>
      <c r="AG577" s="346"/>
      <c r="AH577" s="346"/>
      <c r="AI577" s="346"/>
      <c r="AJ577" s="346"/>
      <c r="AK577" s="346"/>
      <c r="AL577" s="346"/>
      <c r="AM577" s="346"/>
      <c r="AN577" s="346"/>
      <c r="AO577" s="346"/>
      <c r="AP577" s="346"/>
      <c r="AQ577" s="346"/>
      <c r="AR577" s="346"/>
      <c r="AS577" s="346"/>
      <c r="AT577" s="346"/>
      <c r="AU577" s="346"/>
      <c r="AV577" s="346"/>
      <c r="AW577" s="346"/>
      <c r="AX577" s="346"/>
      <c r="AY577" s="346"/>
      <c r="AZ577" s="346"/>
      <c r="BA577" s="346"/>
      <c r="BB577" s="346"/>
      <c r="BC577" s="346"/>
      <c r="BD577" s="346"/>
      <c r="BE577" s="346"/>
      <c r="BF577" s="346"/>
      <c r="BG577" s="346"/>
      <c r="BH577" s="346"/>
      <c r="BI577" s="346"/>
      <c r="BJ577" s="346"/>
      <c r="BV577" s="284"/>
      <c r="BW577" s="284"/>
      <c r="BX577" s="284"/>
      <c r="BY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c r="DR577" s="284"/>
      <c r="DS577" s="284"/>
      <c r="DT577" s="284"/>
      <c r="DU577" s="284"/>
      <c r="DV577" s="284"/>
      <c r="DW577" s="284"/>
      <c r="DX577" s="284"/>
      <c r="DY577" s="284"/>
      <c r="DZ577" s="284"/>
      <c r="EA577" s="284"/>
      <c r="EB577" s="284"/>
      <c r="EC577" s="284"/>
      <c r="ED577" s="284"/>
      <c r="EE577" s="284"/>
      <c r="EF577" s="284"/>
      <c r="EG577" s="284"/>
      <c r="EH577" s="284"/>
      <c r="EI577" s="284"/>
      <c r="EJ577" s="284"/>
      <c r="EK577" s="284"/>
      <c r="EL577" s="284"/>
      <c r="EM577" s="284"/>
      <c r="EN577" s="284"/>
      <c r="EO577" s="284"/>
      <c r="EP577" s="284"/>
      <c r="EQ577" s="284"/>
      <c r="ER577" s="284"/>
    </row>
    <row r="578" spans="4:148">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D578" s="346"/>
      <c r="AE578" s="346"/>
      <c r="AF578" s="346"/>
      <c r="AG578" s="346"/>
      <c r="AH578" s="346"/>
      <c r="AI578" s="346"/>
      <c r="AJ578" s="346"/>
      <c r="AK578" s="346"/>
      <c r="AL578" s="346"/>
      <c r="AM578" s="346"/>
      <c r="AN578" s="346"/>
      <c r="AO578" s="346"/>
      <c r="AP578" s="346"/>
      <c r="AQ578" s="346"/>
      <c r="AR578" s="346"/>
      <c r="AS578" s="346"/>
      <c r="AT578" s="346"/>
      <c r="AU578" s="346"/>
      <c r="AV578" s="346"/>
      <c r="AW578" s="346"/>
      <c r="AX578" s="346"/>
      <c r="AY578" s="346"/>
      <c r="AZ578" s="346"/>
      <c r="BA578" s="346"/>
      <c r="BB578" s="346"/>
      <c r="BC578" s="346"/>
      <c r="BD578" s="346"/>
      <c r="BE578" s="346"/>
      <c r="BF578" s="346"/>
      <c r="BG578" s="346"/>
      <c r="BH578" s="346"/>
      <c r="BI578" s="346"/>
      <c r="BJ578" s="346"/>
      <c r="BV578" s="284"/>
      <c r="BW578" s="284"/>
      <c r="BX578" s="284"/>
      <c r="BY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c r="DR578" s="284"/>
      <c r="DS578" s="284"/>
      <c r="DT578" s="284"/>
      <c r="DU578" s="284"/>
      <c r="DV578" s="284"/>
      <c r="DW578" s="284"/>
      <c r="DX578" s="284"/>
      <c r="DY578" s="284"/>
      <c r="DZ578" s="284"/>
      <c r="EA578" s="284"/>
      <c r="EB578" s="284"/>
      <c r="EC578" s="284"/>
      <c r="ED578" s="284"/>
      <c r="EE578" s="284"/>
      <c r="EF578" s="284"/>
      <c r="EG578" s="284"/>
      <c r="EH578" s="284"/>
      <c r="EI578" s="284"/>
      <c r="EJ578" s="284"/>
      <c r="EK578" s="284"/>
      <c r="EL578" s="284"/>
      <c r="EM578" s="284"/>
      <c r="EN578" s="284"/>
      <c r="EO578" s="284"/>
      <c r="EP578" s="284"/>
      <c r="EQ578" s="284"/>
      <c r="ER578" s="284"/>
    </row>
    <row r="579" spans="4:148">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D579" s="346"/>
      <c r="AE579" s="346"/>
      <c r="AF579" s="346"/>
      <c r="AG579" s="346"/>
      <c r="AH579" s="346"/>
      <c r="AI579" s="346"/>
      <c r="AJ579" s="346"/>
      <c r="AK579" s="346"/>
      <c r="AL579" s="346"/>
      <c r="AM579" s="346"/>
      <c r="AN579" s="346"/>
      <c r="AO579" s="346"/>
      <c r="AP579" s="346"/>
      <c r="AQ579" s="346"/>
      <c r="AR579" s="346"/>
      <c r="AS579" s="346"/>
      <c r="AT579" s="346"/>
      <c r="AU579" s="346"/>
      <c r="AV579" s="346"/>
      <c r="AW579" s="346"/>
      <c r="AX579" s="346"/>
      <c r="AY579" s="346"/>
      <c r="AZ579" s="346"/>
      <c r="BA579" s="346"/>
      <c r="BB579" s="346"/>
      <c r="BC579" s="346"/>
      <c r="BD579" s="346"/>
      <c r="BE579" s="346"/>
      <c r="BF579" s="346"/>
      <c r="BG579" s="346"/>
      <c r="BH579" s="346"/>
      <c r="BI579" s="346"/>
      <c r="BJ579" s="346"/>
      <c r="BV579" s="284"/>
      <c r="BW579" s="284"/>
      <c r="BX579" s="284"/>
      <c r="BY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c r="DR579" s="284"/>
      <c r="DS579" s="284"/>
      <c r="DT579" s="284"/>
      <c r="DU579" s="284"/>
      <c r="DV579" s="284"/>
      <c r="DW579" s="284"/>
      <c r="DX579" s="284"/>
      <c r="DY579" s="284"/>
      <c r="DZ579" s="284"/>
      <c r="EA579" s="284"/>
      <c r="EB579" s="284"/>
      <c r="EC579" s="284"/>
      <c r="ED579" s="284"/>
      <c r="EE579" s="284"/>
      <c r="EF579" s="284"/>
      <c r="EG579" s="284"/>
      <c r="EH579" s="284"/>
      <c r="EI579" s="284"/>
      <c r="EJ579" s="284"/>
      <c r="EK579" s="284"/>
      <c r="EL579" s="284"/>
      <c r="EM579" s="284"/>
      <c r="EN579" s="284"/>
      <c r="EO579" s="284"/>
      <c r="EP579" s="284"/>
      <c r="EQ579" s="284"/>
      <c r="ER579" s="284"/>
    </row>
    <row r="580" spans="4:148">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D580" s="346"/>
      <c r="AE580" s="346"/>
      <c r="AF580" s="346"/>
      <c r="AG580" s="346"/>
      <c r="AH580" s="346"/>
      <c r="AI580" s="346"/>
      <c r="AJ580" s="346"/>
      <c r="AK580" s="346"/>
      <c r="AL580" s="346"/>
      <c r="AM580" s="346"/>
      <c r="AN580" s="346"/>
      <c r="AO580" s="346"/>
      <c r="AP580" s="346"/>
      <c r="AQ580" s="346"/>
      <c r="AR580" s="346"/>
      <c r="AS580" s="346"/>
      <c r="AT580" s="346"/>
      <c r="AU580" s="346"/>
      <c r="AV580" s="346"/>
      <c r="AW580" s="346"/>
      <c r="AX580" s="346"/>
      <c r="AY580" s="346"/>
      <c r="AZ580" s="346"/>
      <c r="BA580" s="346"/>
      <c r="BB580" s="346"/>
      <c r="BC580" s="346"/>
      <c r="BD580" s="346"/>
      <c r="BE580" s="346"/>
      <c r="BF580" s="346"/>
      <c r="BG580" s="346"/>
      <c r="BH580" s="346"/>
      <c r="BI580" s="346"/>
      <c r="BJ580" s="346"/>
      <c r="BV580" s="284"/>
      <c r="BW580" s="284"/>
      <c r="BX580" s="284"/>
      <c r="BY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c r="DR580" s="284"/>
      <c r="DS580" s="284"/>
      <c r="DT580" s="284"/>
      <c r="DU580" s="284"/>
      <c r="DV580" s="284"/>
      <c r="DW580" s="284"/>
      <c r="DX580" s="284"/>
      <c r="DY580" s="284"/>
      <c r="DZ580" s="284"/>
      <c r="EA580" s="284"/>
      <c r="EB580" s="284"/>
      <c r="EC580" s="284"/>
      <c r="ED580" s="284"/>
      <c r="EE580" s="284"/>
      <c r="EF580" s="284"/>
      <c r="EG580" s="284"/>
      <c r="EH580" s="284"/>
      <c r="EI580" s="284"/>
      <c r="EJ580" s="284"/>
      <c r="EK580" s="284"/>
      <c r="EL580" s="284"/>
      <c r="EM580" s="284"/>
      <c r="EN580" s="284"/>
      <c r="EO580" s="284"/>
      <c r="EP580" s="284"/>
      <c r="EQ580" s="284"/>
      <c r="ER580" s="284"/>
    </row>
    <row r="581" spans="4:148">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D581" s="346"/>
      <c r="AE581" s="346"/>
      <c r="AF581" s="346"/>
      <c r="AG581" s="346"/>
      <c r="AH581" s="346"/>
      <c r="AI581" s="346"/>
      <c r="AJ581" s="346"/>
      <c r="AK581" s="346"/>
      <c r="AL581" s="346"/>
      <c r="AM581" s="346"/>
      <c r="AN581" s="346"/>
      <c r="AO581" s="346"/>
      <c r="AP581" s="346"/>
      <c r="AQ581" s="346"/>
      <c r="AR581" s="346"/>
      <c r="AS581" s="346"/>
      <c r="AT581" s="346"/>
      <c r="AU581" s="346"/>
      <c r="AV581" s="346"/>
      <c r="AW581" s="346"/>
      <c r="AX581" s="346"/>
      <c r="AY581" s="346"/>
      <c r="AZ581" s="346"/>
      <c r="BA581" s="346"/>
      <c r="BB581" s="346"/>
      <c r="BC581" s="346"/>
      <c r="BD581" s="346"/>
      <c r="BE581" s="346"/>
      <c r="BF581" s="346"/>
      <c r="BG581" s="346"/>
      <c r="BH581" s="346"/>
      <c r="BI581" s="346"/>
      <c r="BJ581" s="346"/>
      <c r="BV581" s="284"/>
      <c r="BW581" s="284"/>
      <c r="BX581" s="284"/>
      <c r="BY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c r="DR581" s="284"/>
      <c r="DS581" s="284"/>
      <c r="DT581" s="284"/>
      <c r="DU581" s="284"/>
      <c r="DV581" s="284"/>
      <c r="DW581" s="284"/>
      <c r="DX581" s="284"/>
      <c r="DY581" s="284"/>
      <c r="DZ581" s="284"/>
      <c r="EA581" s="284"/>
      <c r="EB581" s="284"/>
      <c r="EC581" s="284"/>
      <c r="ED581" s="284"/>
      <c r="EE581" s="284"/>
      <c r="EF581" s="284"/>
      <c r="EG581" s="284"/>
      <c r="EH581" s="284"/>
      <c r="EI581" s="284"/>
      <c r="EJ581" s="284"/>
      <c r="EK581" s="284"/>
      <c r="EL581" s="284"/>
      <c r="EM581" s="284"/>
      <c r="EN581" s="284"/>
      <c r="EO581" s="284"/>
      <c r="EP581" s="284"/>
      <c r="EQ581" s="284"/>
      <c r="ER581" s="284"/>
    </row>
    <row r="582" spans="4:148">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D582" s="346"/>
      <c r="AE582" s="346"/>
      <c r="AF582" s="346"/>
      <c r="AG582" s="346"/>
      <c r="AH582" s="346"/>
      <c r="AI582" s="346"/>
      <c r="AJ582" s="346"/>
      <c r="AK582" s="346"/>
      <c r="AL582" s="346"/>
      <c r="AM582" s="346"/>
      <c r="AN582" s="346"/>
      <c r="AO582" s="346"/>
      <c r="AP582" s="346"/>
      <c r="AQ582" s="346"/>
      <c r="AR582" s="346"/>
      <c r="AS582" s="346"/>
      <c r="AT582" s="346"/>
      <c r="AU582" s="346"/>
      <c r="AV582" s="346"/>
      <c r="AW582" s="346"/>
      <c r="AX582" s="346"/>
      <c r="AY582" s="346"/>
      <c r="AZ582" s="346"/>
      <c r="BA582" s="346"/>
      <c r="BB582" s="346"/>
      <c r="BC582" s="346"/>
      <c r="BD582" s="346"/>
      <c r="BE582" s="346"/>
      <c r="BF582" s="346"/>
      <c r="BG582" s="346"/>
      <c r="BH582" s="346"/>
      <c r="BI582" s="346"/>
      <c r="BJ582" s="346"/>
      <c r="BV582" s="284"/>
      <c r="BW582" s="284"/>
      <c r="BX582" s="284"/>
      <c r="BY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c r="DR582" s="284"/>
      <c r="DS582" s="284"/>
      <c r="DT582" s="284"/>
      <c r="DU582" s="284"/>
      <c r="DV582" s="284"/>
      <c r="DW582" s="284"/>
      <c r="DX582" s="284"/>
      <c r="DY582" s="284"/>
      <c r="DZ582" s="284"/>
      <c r="EA582" s="284"/>
      <c r="EB582" s="284"/>
      <c r="EC582" s="284"/>
      <c r="ED582" s="284"/>
      <c r="EE582" s="284"/>
      <c r="EF582" s="284"/>
      <c r="EG582" s="284"/>
      <c r="EH582" s="284"/>
      <c r="EI582" s="284"/>
      <c r="EJ582" s="284"/>
      <c r="EK582" s="284"/>
      <c r="EL582" s="284"/>
      <c r="EM582" s="284"/>
      <c r="EN582" s="284"/>
      <c r="EO582" s="284"/>
      <c r="EP582" s="284"/>
      <c r="EQ582" s="284"/>
      <c r="ER582" s="284"/>
    </row>
    <row r="583" spans="4:148">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D583" s="346"/>
      <c r="AE583" s="346"/>
      <c r="AF583" s="346"/>
      <c r="AG583" s="346"/>
      <c r="AH583" s="346"/>
      <c r="AI583" s="346"/>
      <c r="AJ583" s="346"/>
      <c r="AK583" s="346"/>
      <c r="AL583" s="346"/>
      <c r="AM583" s="346"/>
      <c r="AN583" s="346"/>
      <c r="AO583" s="346"/>
      <c r="AP583" s="346"/>
      <c r="AQ583" s="346"/>
      <c r="AR583" s="346"/>
      <c r="AS583" s="346"/>
      <c r="AT583" s="346"/>
      <c r="AU583" s="346"/>
      <c r="AV583" s="346"/>
      <c r="AW583" s="346"/>
      <c r="AX583" s="346"/>
      <c r="AY583" s="346"/>
      <c r="AZ583" s="346"/>
      <c r="BA583" s="346"/>
      <c r="BB583" s="346"/>
      <c r="BC583" s="346"/>
      <c r="BD583" s="346"/>
      <c r="BE583" s="346"/>
      <c r="BF583" s="346"/>
      <c r="BG583" s="346"/>
      <c r="BH583" s="346"/>
      <c r="BI583" s="346"/>
      <c r="BJ583" s="346"/>
      <c r="BV583" s="284"/>
      <c r="BW583" s="284"/>
      <c r="BX583" s="284"/>
      <c r="BY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c r="DR583" s="284"/>
      <c r="DS583" s="284"/>
      <c r="DT583" s="284"/>
      <c r="DU583" s="284"/>
      <c r="DV583" s="284"/>
      <c r="DW583" s="284"/>
      <c r="DX583" s="284"/>
      <c r="DY583" s="284"/>
      <c r="DZ583" s="284"/>
      <c r="EA583" s="284"/>
      <c r="EB583" s="284"/>
      <c r="EC583" s="284"/>
      <c r="ED583" s="284"/>
      <c r="EE583" s="284"/>
      <c r="EF583" s="284"/>
      <c r="EG583" s="284"/>
      <c r="EH583" s="284"/>
      <c r="EI583" s="284"/>
      <c r="EJ583" s="284"/>
      <c r="EK583" s="284"/>
      <c r="EL583" s="284"/>
      <c r="EM583" s="284"/>
      <c r="EN583" s="284"/>
      <c r="EO583" s="284"/>
      <c r="EP583" s="284"/>
      <c r="EQ583" s="284"/>
      <c r="ER583" s="284"/>
    </row>
    <row r="584" spans="4:148">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D584" s="346"/>
      <c r="AE584" s="346"/>
      <c r="AF584" s="346"/>
      <c r="AG584" s="346"/>
      <c r="AH584" s="346"/>
      <c r="AI584" s="346"/>
      <c r="AJ584" s="346"/>
      <c r="AK584" s="346"/>
      <c r="AL584" s="346"/>
      <c r="AM584" s="346"/>
      <c r="AN584" s="346"/>
      <c r="AO584" s="346"/>
      <c r="AP584" s="346"/>
      <c r="AQ584" s="346"/>
      <c r="AR584" s="346"/>
      <c r="AS584" s="346"/>
      <c r="AT584" s="346"/>
      <c r="AU584" s="346"/>
      <c r="AV584" s="346"/>
      <c r="AW584" s="346"/>
      <c r="AX584" s="346"/>
      <c r="AY584" s="346"/>
      <c r="AZ584" s="346"/>
      <c r="BA584" s="346"/>
      <c r="BB584" s="346"/>
      <c r="BC584" s="346"/>
      <c r="BD584" s="346"/>
      <c r="BE584" s="346"/>
      <c r="BF584" s="346"/>
      <c r="BG584" s="346"/>
      <c r="BH584" s="346"/>
      <c r="BI584" s="346"/>
      <c r="BJ584" s="346"/>
      <c r="BV584" s="284"/>
      <c r="BW584" s="284"/>
      <c r="BX584" s="284"/>
      <c r="BY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c r="DR584" s="284"/>
      <c r="DS584" s="284"/>
      <c r="DT584" s="284"/>
      <c r="DU584" s="284"/>
      <c r="DV584" s="284"/>
      <c r="DW584" s="284"/>
      <c r="DX584" s="284"/>
      <c r="DY584" s="284"/>
      <c r="DZ584" s="284"/>
      <c r="EA584" s="284"/>
      <c r="EB584" s="284"/>
      <c r="EC584" s="284"/>
      <c r="ED584" s="284"/>
      <c r="EE584" s="284"/>
      <c r="EF584" s="284"/>
      <c r="EG584" s="284"/>
      <c r="EH584" s="284"/>
      <c r="EI584" s="284"/>
      <c r="EJ584" s="284"/>
      <c r="EK584" s="284"/>
      <c r="EL584" s="284"/>
      <c r="EM584" s="284"/>
      <c r="EN584" s="284"/>
      <c r="EO584" s="284"/>
      <c r="EP584" s="284"/>
      <c r="EQ584" s="284"/>
      <c r="ER584" s="284"/>
    </row>
    <row r="585" spans="4:148">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D585" s="346"/>
      <c r="AE585" s="346"/>
      <c r="AF585" s="346"/>
      <c r="AG585" s="346"/>
      <c r="AH585" s="346"/>
      <c r="AI585" s="346"/>
      <c r="AJ585" s="346"/>
      <c r="AK585" s="346"/>
      <c r="AL585" s="346"/>
      <c r="AM585" s="346"/>
      <c r="AN585" s="346"/>
      <c r="AO585" s="346"/>
      <c r="AP585" s="346"/>
      <c r="AQ585" s="346"/>
      <c r="AR585" s="346"/>
      <c r="AS585" s="346"/>
      <c r="AT585" s="346"/>
      <c r="AU585" s="346"/>
      <c r="AV585" s="346"/>
      <c r="AW585" s="346"/>
      <c r="AX585" s="346"/>
      <c r="AY585" s="346"/>
      <c r="AZ585" s="346"/>
      <c r="BA585" s="346"/>
      <c r="BB585" s="346"/>
      <c r="BC585" s="346"/>
      <c r="BD585" s="346"/>
      <c r="BE585" s="346"/>
      <c r="BF585" s="346"/>
      <c r="BG585" s="346"/>
      <c r="BH585" s="346"/>
      <c r="BI585" s="346"/>
      <c r="BJ585" s="346"/>
      <c r="BV585" s="284"/>
      <c r="BW585" s="284"/>
      <c r="BX585" s="284"/>
      <c r="BY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c r="DR585" s="284"/>
      <c r="DS585" s="284"/>
      <c r="DT585" s="284"/>
      <c r="DU585" s="284"/>
      <c r="DV585" s="284"/>
      <c r="DW585" s="284"/>
      <c r="DX585" s="284"/>
      <c r="DY585" s="284"/>
      <c r="DZ585" s="284"/>
      <c r="EA585" s="284"/>
      <c r="EB585" s="284"/>
      <c r="EC585" s="284"/>
      <c r="ED585" s="284"/>
      <c r="EE585" s="284"/>
      <c r="EF585" s="284"/>
      <c r="EG585" s="284"/>
      <c r="EH585" s="284"/>
      <c r="EI585" s="284"/>
      <c r="EJ585" s="284"/>
      <c r="EK585" s="284"/>
      <c r="EL585" s="284"/>
      <c r="EM585" s="284"/>
      <c r="EN585" s="284"/>
      <c r="EO585" s="284"/>
      <c r="EP585" s="284"/>
      <c r="EQ585" s="284"/>
      <c r="ER585" s="284"/>
    </row>
    <row r="586" spans="4:148">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D586" s="346"/>
      <c r="AE586" s="346"/>
      <c r="AF586" s="346"/>
      <c r="AG586" s="346"/>
      <c r="AH586" s="346"/>
      <c r="AI586" s="346"/>
      <c r="AJ586" s="346"/>
      <c r="AK586" s="346"/>
      <c r="AL586" s="346"/>
      <c r="AM586" s="346"/>
      <c r="AN586" s="346"/>
      <c r="AO586" s="346"/>
      <c r="AP586" s="346"/>
      <c r="AQ586" s="346"/>
      <c r="AR586" s="346"/>
      <c r="AS586" s="346"/>
      <c r="AT586" s="346"/>
      <c r="AU586" s="346"/>
      <c r="AV586" s="346"/>
      <c r="AW586" s="346"/>
      <c r="AX586" s="346"/>
      <c r="AY586" s="346"/>
      <c r="AZ586" s="346"/>
      <c r="BA586" s="346"/>
      <c r="BB586" s="346"/>
      <c r="BC586" s="346"/>
      <c r="BD586" s="346"/>
      <c r="BE586" s="346"/>
      <c r="BF586" s="346"/>
      <c r="BG586" s="346"/>
      <c r="BH586" s="346"/>
      <c r="BI586" s="346"/>
      <c r="BJ586" s="346"/>
      <c r="BV586" s="284"/>
      <c r="BW586" s="284"/>
      <c r="BX586" s="284"/>
      <c r="BY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c r="DR586" s="284"/>
      <c r="DS586" s="284"/>
      <c r="DT586" s="284"/>
      <c r="DU586" s="284"/>
      <c r="DV586" s="284"/>
      <c r="DW586" s="284"/>
      <c r="DX586" s="284"/>
      <c r="DY586" s="284"/>
      <c r="DZ586" s="284"/>
      <c r="EA586" s="284"/>
      <c r="EB586" s="284"/>
      <c r="EC586" s="284"/>
      <c r="ED586" s="284"/>
      <c r="EE586" s="284"/>
      <c r="EF586" s="284"/>
      <c r="EG586" s="284"/>
      <c r="EH586" s="284"/>
      <c r="EI586" s="284"/>
      <c r="EJ586" s="284"/>
      <c r="EK586" s="284"/>
      <c r="EL586" s="284"/>
      <c r="EM586" s="284"/>
      <c r="EN586" s="284"/>
      <c r="EO586" s="284"/>
      <c r="EP586" s="284"/>
      <c r="EQ586" s="284"/>
      <c r="ER586" s="284"/>
    </row>
    <row r="587" spans="4:148">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D587" s="346"/>
      <c r="AE587" s="346"/>
      <c r="AF587" s="346"/>
      <c r="AG587" s="346"/>
      <c r="AH587" s="346"/>
      <c r="AI587" s="346"/>
      <c r="AJ587" s="346"/>
      <c r="AK587" s="346"/>
      <c r="AL587" s="346"/>
      <c r="AM587" s="346"/>
      <c r="AN587" s="346"/>
      <c r="AO587" s="346"/>
      <c r="AP587" s="346"/>
      <c r="AQ587" s="346"/>
      <c r="AR587" s="346"/>
      <c r="AS587" s="346"/>
      <c r="AT587" s="346"/>
      <c r="AU587" s="346"/>
      <c r="AV587" s="346"/>
      <c r="AW587" s="346"/>
      <c r="AX587" s="346"/>
      <c r="AY587" s="346"/>
      <c r="AZ587" s="346"/>
      <c r="BA587" s="346"/>
      <c r="BB587" s="346"/>
      <c r="BC587" s="346"/>
      <c r="BD587" s="346"/>
      <c r="BE587" s="346"/>
      <c r="BF587" s="346"/>
      <c r="BG587" s="346"/>
      <c r="BH587" s="346"/>
      <c r="BI587" s="346"/>
      <c r="BJ587" s="346"/>
      <c r="BV587" s="284"/>
      <c r="BW587" s="284"/>
      <c r="BX587" s="284"/>
      <c r="BY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c r="DR587" s="284"/>
      <c r="DS587" s="284"/>
      <c r="DT587" s="284"/>
      <c r="DU587" s="284"/>
      <c r="DV587" s="284"/>
      <c r="DW587" s="284"/>
      <c r="DX587" s="284"/>
      <c r="DY587" s="284"/>
      <c r="DZ587" s="284"/>
      <c r="EA587" s="284"/>
      <c r="EB587" s="284"/>
      <c r="EC587" s="284"/>
      <c r="ED587" s="284"/>
      <c r="EE587" s="284"/>
      <c r="EF587" s="284"/>
      <c r="EG587" s="284"/>
      <c r="EH587" s="284"/>
      <c r="EI587" s="284"/>
      <c r="EJ587" s="284"/>
      <c r="EK587" s="284"/>
      <c r="EL587" s="284"/>
      <c r="EM587" s="284"/>
      <c r="EN587" s="284"/>
      <c r="EO587" s="284"/>
      <c r="EP587" s="284"/>
      <c r="EQ587" s="284"/>
      <c r="ER587" s="284"/>
    </row>
    <row r="588" spans="4:148">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D588" s="346"/>
      <c r="AE588" s="346"/>
      <c r="AF588" s="346"/>
      <c r="AG588" s="346"/>
      <c r="AH588" s="346"/>
      <c r="AI588" s="346"/>
      <c r="AJ588" s="346"/>
      <c r="AK588" s="346"/>
      <c r="AL588" s="346"/>
      <c r="AM588" s="346"/>
      <c r="AN588" s="346"/>
      <c r="AO588" s="346"/>
      <c r="AP588" s="346"/>
      <c r="AQ588" s="346"/>
      <c r="AR588" s="346"/>
      <c r="AS588" s="346"/>
      <c r="AT588" s="346"/>
      <c r="AU588" s="346"/>
      <c r="AV588" s="346"/>
      <c r="AW588" s="346"/>
      <c r="AX588" s="346"/>
      <c r="AY588" s="346"/>
      <c r="AZ588" s="346"/>
      <c r="BA588" s="346"/>
      <c r="BB588" s="346"/>
      <c r="BC588" s="346"/>
      <c r="BD588" s="346"/>
      <c r="BE588" s="346"/>
      <c r="BF588" s="346"/>
      <c r="BG588" s="346"/>
      <c r="BH588" s="346"/>
      <c r="BI588" s="346"/>
      <c r="BJ588" s="346"/>
      <c r="BV588" s="284"/>
      <c r="BW588" s="284"/>
      <c r="BX588" s="284"/>
      <c r="BY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c r="DR588" s="284"/>
      <c r="DS588" s="284"/>
      <c r="DT588" s="284"/>
      <c r="DU588" s="284"/>
      <c r="DV588" s="284"/>
      <c r="DW588" s="284"/>
      <c r="DX588" s="284"/>
      <c r="DY588" s="284"/>
      <c r="DZ588" s="284"/>
      <c r="EA588" s="284"/>
      <c r="EB588" s="284"/>
      <c r="EC588" s="284"/>
      <c r="ED588" s="284"/>
      <c r="EE588" s="284"/>
      <c r="EF588" s="284"/>
      <c r="EG588" s="284"/>
      <c r="EH588" s="284"/>
      <c r="EI588" s="284"/>
      <c r="EJ588" s="284"/>
      <c r="EK588" s="284"/>
      <c r="EL588" s="284"/>
      <c r="EM588" s="284"/>
      <c r="EN588" s="284"/>
      <c r="EO588" s="284"/>
      <c r="EP588" s="284"/>
      <c r="EQ588" s="284"/>
      <c r="ER588" s="284"/>
    </row>
    <row r="589" spans="4:148">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D589" s="346"/>
      <c r="AE589" s="346"/>
      <c r="AF589" s="346"/>
      <c r="AG589" s="346"/>
      <c r="AH589" s="346"/>
      <c r="AI589" s="346"/>
      <c r="AJ589" s="346"/>
      <c r="AK589" s="346"/>
      <c r="AL589" s="346"/>
      <c r="AM589" s="346"/>
      <c r="AN589" s="346"/>
      <c r="AO589" s="346"/>
      <c r="AP589" s="346"/>
      <c r="AQ589" s="346"/>
      <c r="AR589" s="346"/>
      <c r="AS589" s="346"/>
      <c r="AT589" s="346"/>
      <c r="AU589" s="346"/>
      <c r="AV589" s="346"/>
      <c r="AW589" s="346"/>
      <c r="AX589" s="346"/>
      <c r="AY589" s="346"/>
      <c r="AZ589" s="346"/>
      <c r="BA589" s="346"/>
      <c r="BB589" s="346"/>
      <c r="BC589" s="346"/>
      <c r="BD589" s="346"/>
      <c r="BE589" s="346"/>
      <c r="BF589" s="346"/>
      <c r="BG589" s="346"/>
      <c r="BH589" s="346"/>
      <c r="BI589" s="346"/>
      <c r="BJ589" s="346"/>
      <c r="BV589" s="284"/>
      <c r="BW589" s="284"/>
      <c r="BX589" s="284"/>
      <c r="BY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c r="DR589" s="284"/>
      <c r="DS589" s="284"/>
      <c r="DT589" s="284"/>
      <c r="DU589" s="284"/>
      <c r="DV589" s="284"/>
      <c r="DW589" s="284"/>
      <c r="DX589" s="284"/>
      <c r="DY589" s="284"/>
      <c r="DZ589" s="284"/>
      <c r="EA589" s="284"/>
      <c r="EB589" s="284"/>
      <c r="EC589" s="284"/>
      <c r="ED589" s="284"/>
      <c r="EE589" s="284"/>
      <c r="EF589" s="284"/>
      <c r="EG589" s="284"/>
      <c r="EH589" s="284"/>
      <c r="EI589" s="284"/>
      <c r="EJ589" s="284"/>
      <c r="EK589" s="284"/>
      <c r="EL589" s="284"/>
      <c r="EM589" s="284"/>
      <c r="EN589" s="284"/>
      <c r="EO589" s="284"/>
      <c r="EP589" s="284"/>
      <c r="EQ589" s="284"/>
      <c r="ER589" s="284"/>
    </row>
    <row r="590" spans="4:148">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D590" s="346"/>
      <c r="AE590" s="346"/>
      <c r="AF590" s="346"/>
      <c r="AG590" s="346"/>
      <c r="AH590" s="346"/>
      <c r="AI590" s="346"/>
      <c r="AJ590" s="346"/>
      <c r="AK590" s="346"/>
      <c r="AL590" s="346"/>
      <c r="AM590" s="346"/>
      <c r="AN590" s="346"/>
      <c r="AO590" s="346"/>
      <c r="AP590" s="346"/>
      <c r="AQ590" s="346"/>
      <c r="AR590" s="346"/>
      <c r="AS590" s="346"/>
      <c r="AT590" s="346"/>
      <c r="AU590" s="346"/>
      <c r="AV590" s="346"/>
      <c r="AW590" s="346"/>
      <c r="AX590" s="346"/>
      <c r="AY590" s="346"/>
      <c r="AZ590" s="346"/>
      <c r="BA590" s="346"/>
      <c r="BB590" s="346"/>
      <c r="BC590" s="346"/>
      <c r="BD590" s="346"/>
      <c r="BE590" s="346"/>
      <c r="BF590" s="346"/>
      <c r="BG590" s="346"/>
      <c r="BH590" s="346"/>
      <c r="BI590" s="346"/>
      <c r="BJ590" s="346"/>
      <c r="BV590" s="284"/>
      <c r="BW590" s="284"/>
      <c r="BX590" s="284"/>
      <c r="BY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c r="DR590" s="284"/>
      <c r="DS590" s="284"/>
      <c r="DT590" s="284"/>
      <c r="DU590" s="284"/>
      <c r="DV590" s="284"/>
      <c r="DW590" s="284"/>
      <c r="DX590" s="284"/>
      <c r="DY590" s="284"/>
      <c r="DZ590" s="284"/>
      <c r="EA590" s="284"/>
      <c r="EB590" s="284"/>
      <c r="EC590" s="284"/>
      <c r="ED590" s="284"/>
      <c r="EE590" s="284"/>
      <c r="EF590" s="284"/>
      <c r="EG590" s="284"/>
      <c r="EH590" s="284"/>
      <c r="EI590" s="284"/>
      <c r="EJ590" s="284"/>
      <c r="EK590" s="284"/>
      <c r="EL590" s="284"/>
      <c r="EM590" s="284"/>
      <c r="EN590" s="284"/>
      <c r="EO590" s="284"/>
      <c r="EP590" s="284"/>
      <c r="EQ590" s="284"/>
      <c r="ER590" s="284"/>
    </row>
    <row r="591" spans="4:148">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D591" s="346"/>
      <c r="AE591" s="346"/>
      <c r="AF591" s="346"/>
      <c r="AG591" s="346"/>
      <c r="AH591" s="346"/>
      <c r="AI591" s="346"/>
      <c r="AJ591" s="346"/>
      <c r="AK591" s="346"/>
      <c r="AL591" s="346"/>
      <c r="AM591" s="346"/>
      <c r="AN591" s="346"/>
      <c r="AO591" s="346"/>
      <c r="AP591" s="346"/>
      <c r="AQ591" s="346"/>
      <c r="AR591" s="346"/>
      <c r="AS591" s="346"/>
      <c r="AT591" s="346"/>
      <c r="AU591" s="346"/>
      <c r="AV591" s="346"/>
      <c r="AW591" s="346"/>
      <c r="AX591" s="346"/>
      <c r="AY591" s="346"/>
      <c r="AZ591" s="346"/>
      <c r="BA591" s="346"/>
      <c r="BB591" s="346"/>
      <c r="BC591" s="346"/>
      <c r="BD591" s="346"/>
      <c r="BE591" s="346"/>
      <c r="BF591" s="346"/>
      <c r="BG591" s="346"/>
      <c r="BH591" s="346"/>
      <c r="BI591" s="346"/>
      <c r="BJ591" s="346"/>
      <c r="BV591" s="284"/>
      <c r="BW591" s="284"/>
      <c r="BX591" s="284"/>
      <c r="BY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c r="DR591" s="284"/>
      <c r="DS591" s="284"/>
      <c r="DT591" s="284"/>
      <c r="DU591" s="284"/>
      <c r="DV591" s="284"/>
      <c r="DW591" s="284"/>
      <c r="DX591" s="284"/>
      <c r="DY591" s="284"/>
      <c r="DZ591" s="284"/>
      <c r="EA591" s="284"/>
      <c r="EB591" s="284"/>
      <c r="EC591" s="284"/>
      <c r="ED591" s="284"/>
      <c r="EE591" s="284"/>
      <c r="EF591" s="284"/>
      <c r="EG591" s="284"/>
      <c r="EH591" s="284"/>
      <c r="EI591" s="284"/>
      <c r="EJ591" s="284"/>
      <c r="EK591" s="284"/>
      <c r="EL591" s="284"/>
      <c r="EM591" s="284"/>
      <c r="EN591" s="284"/>
      <c r="EO591" s="284"/>
      <c r="EP591" s="284"/>
      <c r="EQ591" s="284"/>
      <c r="ER591" s="284"/>
    </row>
    <row r="592" spans="4:148">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D592" s="346"/>
      <c r="AE592" s="346"/>
      <c r="AF592" s="346"/>
      <c r="AG592" s="346"/>
      <c r="AH592" s="346"/>
      <c r="AI592" s="346"/>
      <c r="AJ592" s="346"/>
      <c r="AK592" s="346"/>
      <c r="AL592" s="346"/>
      <c r="AM592" s="346"/>
      <c r="AN592" s="346"/>
      <c r="AO592" s="346"/>
      <c r="AP592" s="346"/>
      <c r="AQ592" s="346"/>
      <c r="AR592" s="346"/>
      <c r="AS592" s="346"/>
      <c r="AT592" s="346"/>
      <c r="AU592" s="346"/>
      <c r="AV592" s="346"/>
      <c r="AW592" s="346"/>
      <c r="AX592" s="346"/>
      <c r="AY592" s="346"/>
      <c r="AZ592" s="346"/>
      <c r="BA592" s="346"/>
      <c r="BB592" s="346"/>
      <c r="BC592" s="346"/>
      <c r="BD592" s="346"/>
      <c r="BE592" s="346"/>
      <c r="BF592" s="346"/>
      <c r="BG592" s="346"/>
      <c r="BH592" s="346"/>
      <c r="BI592" s="346"/>
      <c r="BJ592" s="346"/>
      <c r="BV592" s="284"/>
      <c r="BW592" s="284"/>
      <c r="BX592" s="284"/>
      <c r="BY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c r="DR592" s="284"/>
      <c r="DS592" s="284"/>
      <c r="DT592" s="284"/>
      <c r="DU592" s="284"/>
      <c r="DV592" s="284"/>
      <c r="DW592" s="284"/>
      <c r="DX592" s="284"/>
      <c r="DY592" s="284"/>
      <c r="DZ592" s="284"/>
      <c r="EA592" s="284"/>
      <c r="EB592" s="284"/>
      <c r="EC592" s="284"/>
      <c r="ED592" s="284"/>
      <c r="EE592" s="284"/>
      <c r="EF592" s="284"/>
      <c r="EG592" s="284"/>
      <c r="EH592" s="284"/>
      <c r="EI592" s="284"/>
      <c r="EJ592" s="284"/>
      <c r="EK592" s="284"/>
      <c r="EL592" s="284"/>
      <c r="EM592" s="284"/>
      <c r="EN592" s="284"/>
      <c r="EO592" s="284"/>
      <c r="EP592" s="284"/>
      <c r="EQ592" s="284"/>
      <c r="ER592" s="284"/>
    </row>
    <row r="593" spans="4:148">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D593" s="346"/>
      <c r="AE593" s="346"/>
      <c r="AF593" s="346"/>
      <c r="AG593" s="346"/>
      <c r="AH593" s="346"/>
      <c r="AI593" s="346"/>
      <c r="AJ593" s="346"/>
      <c r="AK593" s="346"/>
      <c r="AL593" s="346"/>
      <c r="AM593" s="346"/>
      <c r="AN593" s="346"/>
      <c r="AO593" s="346"/>
      <c r="AP593" s="346"/>
      <c r="AQ593" s="346"/>
      <c r="AR593" s="346"/>
      <c r="AS593" s="346"/>
      <c r="AT593" s="346"/>
      <c r="AU593" s="346"/>
      <c r="AV593" s="346"/>
      <c r="AW593" s="346"/>
      <c r="AX593" s="346"/>
      <c r="AY593" s="346"/>
      <c r="AZ593" s="346"/>
      <c r="BA593" s="346"/>
      <c r="BB593" s="346"/>
      <c r="BC593" s="346"/>
      <c r="BD593" s="346"/>
      <c r="BE593" s="346"/>
      <c r="BF593" s="346"/>
      <c r="BG593" s="346"/>
      <c r="BH593" s="346"/>
      <c r="BI593" s="346"/>
      <c r="BJ593" s="346"/>
      <c r="BV593" s="284"/>
      <c r="BW593" s="284"/>
      <c r="BX593" s="284"/>
      <c r="BY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c r="DR593" s="284"/>
      <c r="DS593" s="284"/>
      <c r="DT593" s="284"/>
      <c r="DU593" s="284"/>
      <c r="DV593" s="284"/>
      <c r="DW593" s="284"/>
      <c r="DX593" s="284"/>
      <c r="DY593" s="284"/>
      <c r="DZ593" s="284"/>
      <c r="EA593" s="284"/>
      <c r="EB593" s="284"/>
      <c r="EC593" s="284"/>
      <c r="ED593" s="284"/>
      <c r="EE593" s="284"/>
      <c r="EF593" s="284"/>
      <c r="EG593" s="284"/>
      <c r="EH593" s="284"/>
      <c r="EI593" s="284"/>
      <c r="EJ593" s="284"/>
      <c r="EK593" s="284"/>
      <c r="EL593" s="284"/>
      <c r="EM593" s="284"/>
      <c r="EN593" s="284"/>
      <c r="EO593" s="284"/>
      <c r="EP593" s="284"/>
      <c r="EQ593" s="284"/>
      <c r="ER593" s="284"/>
    </row>
    <row r="594" spans="4:148">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D594" s="346"/>
      <c r="AE594" s="346"/>
      <c r="AF594" s="346"/>
      <c r="AG594" s="346"/>
      <c r="AH594" s="346"/>
      <c r="AI594" s="346"/>
      <c r="AJ594" s="346"/>
      <c r="AK594" s="346"/>
      <c r="AL594" s="346"/>
      <c r="AM594" s="346"/>
      <c r="AN594" s="346"/>
      <c r="AO594" s="346"/>
      <c r="AP594" s="346"/>
      <c r="AQ594" s="346"/>
      <c r="AR594" s="346"/>
      <c r="AS594" s="346"/>
      <c r="AT594" s="346"/>
      <c r="AU594" s="346"/>
      <c r="AV594" s="346"/>
      <c r="AW594" s="346"/>
      <c r="AX594" s="346"/>
      <c r="AY594" s="346"/>
      <c r="AZ594" s="346"/>
      <c r="BA594" s="346"/>
      <c r="BB594" s="346"/>
      <c r="BC594" s="346"/>
      <c r="BD594" s="346"/>
      <c r="BE594" s="346"/>
      <c r="BF594" s="346"/>
      <c r="BG594" s="346"/>
      <c r="BH594" s="346"/>
      <c r="BI594" s="346"/>
      <c r="BJ594" s="346"/>
      <c r="BV594" s="284"/>
      <c r="BW594" s="284"/>
      <c r="BX594" s="284"/>
      <c r="BY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c r="DR594" s="284"/>
      <c r="DS594" s="284"/>
      <c r="DT594" s="284"/>
      <c r="DU594" s="284"/>
      <c r="DV594" s="284"/>
      <c r="DW594" s="284"/>
      <c r="DX594" s="284"/>
      <c r="DY594" s="284"/>
      <c r="DZ594" s="284"/>
      <c r="EA594" s="284"/>
      <c r="EB594" s="284"/>
      <c r="EC594" s="284"/>
      <c r="ED594" s="284"/>
      <c r="EE594" s="284"/>
      <c r="EF594" s="284"/>
      <c r="EG594" s="284"/>
      <c r="EH594" s="284"/>
      <c r="EI594" s="284"/>
      <c r="EJ594" s="284"/>
      <c r="EK594" s="284"/>
      <c r="EL594" s="284"/>
      <c r="EM594" s="284"/>
      <c r="EN594" s="284"/>
      <c r="EO594" s="284"/>
      <c r="EP594" s="284"/>
      <c r="EQ594" s="284"/>
      <c r="ER594" s="284"/>
    </row>
    <row r="595" spans="4:148">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D595" s="346"/>
      <c r="AE595" s="346"/>
      <c r="AF595" s="346"/>
      <c r="AG595" s="346"/>
      <c r="AH595" s="346"/>
      <c r="AI595" s="346"/>
      <c r="AJ595" s="346"/>
      <c r="AK595" s="346"/>
      <c r="AL595" s="346"/>
      <c r="AM595" s="346"/>
      <c r="AN595" s="346"/>
      <c r="AO595" s="346"/>
      <c r="AP595" s="346"/>
      <c r="AQ595" s="346"/>
      <c r="AR595" s="346"/>
      <c r="AS595" s="346"/>
      <c r="AT595" s="346"/>
      <c r="AU595" s="346"/>
      <c r="AV595" s="346"/>
      <c r="AW595" s="346"/>
      <c r="AX595" s="346"/>
      <c r="AY595" s="346"/>
      <c r="AZ595" s="346"/>
      <c r="BA595" s="346"/>
      <c r="BB595" s="346"/>
      <c r="BC595" s="346"/>
      <c r="BD595" s="346"/>
      <c r="BE595" s="346"/>
      <c r="BF595" s="346"/>
      <c r="BG595" s="346"/>
      <c r="BH595" s="346"/>
      <c r="BI595" s="346"/>
      <c r="BJ595" s="346"/>
      <c r="BV595" s="284"/>
      <c r="BW595" s="284"/>
      <c r="BX595" s="284"/>
      <c r="BY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c r="DR595" s="284"/>
      <c r="DS595" s="284"/>
      <c r="DT595" s="284"/>
      <c r="DU595" s="284"/>
      <c r="DV595" s="284"/>
      <c r="DW595" s="284"/>
      <c r="DX595" s="284"/>
      <c r="DY595" s="284"/>
      <c r="DZ595" s="284"/>
      <c r="EA595" s="284"/>
      <c r="EB595" s="284"/>
      <c r="EC595" s="284"/>
      <c r="ED595" s="284"/>
      <c r="EE595" s="284"/>
      <c r="EF595" s="284"/>
      <c r="EG595" s="284"/>
      <c r="EH595" s="284"/>
      <c r="EI595" s="284"/>
      <c r="EJ595" s="284"/>
      <c r="EK595" s="284"/>
      <c r="EL595" s="284"/>
      <c r="EM595" s="284"/>
      <c r="EN595" s="284"/>
      <c r="EO595" s="284"/>
      <c r="EP595" s="284"/>
      <c r="EQ595" s="284"/>
      <c r="ER595" s="284"/>
    </row>
    <row r="596" spans="4:148">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D596" s="346"/>
      <c r="AE596" s="346"/>
      <c r="AF596" s="346"/>
      <c r="AG596" s="346"/>
      <c r="AH596" s="346"/>
      <c r="AI596" s="346"/>
      <c r="AJ596" s="346"/>
      <c r="AK596" s="346"/>
      <c r="AL596" s="346"/>
      <c r="AM596" s="346"/>
      <c r="AN596" s="346"/>
      <c r="AO596" s="346"/>
      <c r="AP596" s="346"/>
      <c r="AQ596" s="346"/>
      <c r="AR596" s="346"/>
      <c r="AS596" s="346"/>
      <c r="AT596" s="346"/>
      <c r="AU596" s="346"/>
      <c r="AV596" s="346"/>
      <c r="AW596" s="346"/>
      <c r="AX596" s="346"/>
      <c r="AY596" s="346"/>
      <c r="AZ596" s="346"/>
      <c r="BA596" s="346"/>
      <c r="BB596" s="346"/>
      <c r="BC596" s="346"/>
      <c r="BD596" s="346"/>
      <c r="BE596" s="346"/>
      <c r="BF596" s="346"/>
      <c r="BG596" s="346"/>
      <c r="BH596" s="346"/>
      <c r="BI596" s="346"/>
      <c r="BJ596" s="346"/>
      <c r="BV596" s="284"/>
      <c r="BW596" s="284"/>
      <c r="BX596" s="284"/>
      <c r="BY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c r="DR596" s="284"/>
      <c r="DS596" s="284"/>
      <c r="DT596" s="284"/>
      <c r="DU596" s="284"/>
      <c r="DV596" s="284"/>
      <c r="DW596" s="284"/>
      <c r="DX596" s="284"/>
      <c r="DY596" s="284"/>
      <c r="DZ596" s="284"/>
      <c r="EA596" s="284"/>
      <c r="EB596" s="284"/>
      <c r="EC596" s="284"/>
      <c r="ED596" s="284"/>
      <c r="EE596" s="284"/>
      <c r="EF596" s="284"/>
      <c r="EG596" s="284"/>
      <c r="EH596" s="284"/>
      <c r="EI596" s="284"/>
      <c r="EJ596" s="284"/>
      <c r="EK596" s="284"/>
      <c r="EL596" s="284"/>
      <c r="EM596" s="284"/>
      <c r="EN596" s="284"/>
      <c r="EO596" s="284"/>
      <c r="EP596" s="284"/>
      <c r="EQ596" s="284"/>
      <c r="ER596" s="284"/>
    </row>
    <row r="597" spans="4:148">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D597" s="346"/>
      <c r="AE597" s="346"/>
      <c r="AF597" s="346"/>
      <c r="AG597" s="346"/>
      <c r="AH597" s="346"/>
      <c r="AI597" s="346"/>
      <c r="AJ597" s="346"/>
      <c r="AK597" s="346"/>
      <c r="AL597" s="346"/>
      <c r="AM597" s="346"/>
      <c r="AN597" s="346"/>
      <c r="AO597" s="346"/>
      <c r="AP597" s="346"/>
      <c r="AQ597" s="346"/>
      <c r="AR597" s="346"/>
      <c r="AS597" s="346"/>
      <c r="AT597" s="346"/>
      <c r="AU597" s="346"/>
      <c r="AV597" s="346"/>
      <c r="AW597" s="346"/>
      <c r="AX597" s="346"/>
      <c r="AY597" s="346"/>
      <c r="AZ597" s="346"/>
      <c r="BA597" s="346"/>
      <c r="BB597" s="346"/>
      <c r="BC597" s="346"/>
      <c r="BD597" s="346"/>
      <c r="BE597" s="346"/>
      <c r="BF597" s="346"/>
      <c r="BG597" s="346"/>
      <c r="BH597" s="346"/>
      <c r="BI597" s="346"/>
      <c r="BJ597" s="346"/>
      <c r="BV597" s="284"/>
      <c r="BW597" s="284"/>
      <c r="BX597" s="284"/>
      <c r="BY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c r="DR597" s="284"/>
      <c r="DS597" s="284"/>
      <c r="DT597" s="284"/>
      <c r="DU597" s="284"/>
      <c r="DV597" s="284"/>
      <c r="DW597" s="284"/>
      <c r="DX597" s="284"/>
      <c r="DY597" s="284"/>
      <c r="DZ597" s="284"/>
      <c r="EA597" s="284"/>
      <c r="EB597" s="284"/>
      <c r="EC597" s="284"/>
      <c r="ED597" s="284"/>
      <c r="EE597" s="284"/>
      <c r="EF597" s="284"/>
      <c r="EG597" s="284"/>
      <c r="EH597" s="284"/>
      <c r="EI597" s="284"/>
      <c r="EJ597" s="284"/>
      <c r="EK597" s="284"/>
      <c r="EL597" s="284"/>
      <c r="EM597" s="284"/>
      <c r="EN597" s="284"/>
      <c r="EO597" s="284"/>
      <c r="EP597" s="284"/>
      <c r="EQ597" s="284"/>
      <c r="ER597" s="284"/>
    </row>
    <row r="598" spans="4:148">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D598" s="346"/>
      <c r="AE598" s="346"/>
      <c r="AF598" s="346"/>
      <c r="AG598" s="346"/>
      <c r="AH598" s="346"/>
      <c r="AI598" s="346"/>
      <c r="AJ598" s="346"/>
      <c r="AK598" s="346"/>
      <c r="AL598" s="346"/>
      <c r="AM598" s="346"/>
      <c r="AN598" s="346"/>
      <c r="AO598" s="346"/>
      <c r="AP598" s="346"/>
      <c r="AQ598" s="346"/>
      <c r="AR598" s="346"/>
      <c r="AS598" s="346"/>
      <c r="AT598" s="346"/>
      <c r="AU598" s="346"/>
      <c r="AV598" s="346"/>
      <c r="AW598" s="346"/>
      <c r="AX598" s="346"/>
      <c r="AY598" s="346"/>
      <c r="AZ598" s="346"/>
      <c r="BA598" s="346"/>
      <c r="BB598" s="346"/>
      <c r="BC598" s="346"/>
      <c r="BD598" s="346"/>
      <c r="BE598" s="346"/>
      <c r="BF598" s="346"/>
      <c r="BG598" s="346"/>
      <c r="BH598" s="346"/>
      <c r="BI598" s="346"/>
      <c r="BJ598" s="346"/>
      <c r="BV598" s="284"/>
      <c r="BW598" s="284"/>
      <c r="BX598" s="284"/>
      <c r="BY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c r="DR598" s="284"/>
      <c r="DS598" s="284"/>
      <c r="DT598" s="284"/>
      <c r="DU598" s="284"/>
      <c r="DV598" s="284"/>
      <c r="DW598" s="284"/>
      <c r="DX598" s="284"/>
      <c r="DY598" s="284"/>
      <c r="DZ598" s="284"/>
      <c r="EA598" s="284"/>
      <c r="EB598" s="284"/>
      <c r="EC598" s="284"/>
      <c r="ED598" s="284"/>
      <c r="EE598" s="284"/>
      <c r="EF598" s="284"/>
      <c r="EG598" s="284"/>
      <c r="EH598" s="284"/>
      <c r="EI598" s="284"/>
      <c r="EJ598" s="284"/>
      <c r="EK598" s="284"/>
      <c r="EL598" s="284"/>
      <c r="EM598" s="284"/>
      <c r="EN598" s="284"/>
      <c r="EO598" s="284"/>
      <c r="EP598" s="284"/>
      <c r="EQ598" s="284"/>
      <c r="ER598" s="284"/>
    </row>
    <row r="599" spans="4:148">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D599" s="346"/>
      <c r="AE599" s="346"/>
      <c r="AF599" s="346"/>
      <c r="AG599" s="346"/>
      <c r="AH599" s="346"/>
      <c r="AI599" s="346"/>
      <c r="AJ599" s="346"/>
      <c r="AK599" s="346"/>
      <c r="AL599" s="346"/>
      <c r="AM599" s="346"/>
      <c r="AN599" s="346"/>
      <c r="AO599" s="346"/>
      <c r="AP599" s="346"/>
      <c r="AQ599" s="346"/>
      <c r="AR599" s="346"/>
      <c r="AS599" s="346"/>
      <c r="AT599" s="346"/>
      <c r="AU599" s="346"/>
      <c r="AV599" s="346"/>
      <c r="AW599" s="346"/>
      <c r="AX599" s="346"/>
      <c r="AY599" s="346"/>
      <c r="AZ599" s="346"/>
      <c r="BA599" s="346"/>
      <c r="BB599" s="346"/>
      <c r="BC599" s="346"/>
      <c r="BD599" s="346"/>
      <c r="BE599" s="346"/>
      <c r="BF599" s="346"/>
      <c r="BG599" s="346"/>
      <c r="BH599" s="346"/>
      <c r="BI599" s="346"/>
      <c r="BJ599" s="346"/>
      <c r="BV599" s="284"/>
      <c r="BW599" s="284"/>
      <c r="BX599" s="284"/>
      <c r="BY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c r="DR599" s="284"/>
      <c r="DS599" s="284"/>
      <c r="DT599" s="284"/>
      <c r="DU599" s="284"/>
      <c r="DV599" s="284"/>
      <c r="DW599" s="284"/>
      <c r="DX599" s="284"/>
      <c r="DY599" s="284"/>
      <c r="DZ599" s="284"/>
      <c r="EA599" s="284"/>
      <c r="EB599" s="284"/>
      <c r="EC599" s="284"/>
      <c r="ED599" s="284"/>
      <c r="EE599" s="284"/>
      <c r="EF599" s="284"/>
      <c r="EG599" s="284"/>
      <c r="EH599" s="284"/>
      <c r="EI599" s="284"/>
      <c r="EJ599" s="284"/>
      <c r="EK599" s="284"/>
      <c r="EL599" s="284"/>
      <c r="EM599" s="284"/>
      <c r="EN599" s="284"/>
      <c r="EO599" s="284"/>
      <c r="EP599" s="284"/>
      <c r="EQ599" s="284"/>
      <c r="ER599" s="284"/>
    </row>
    <row r="600" spans="4:148">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V600" s="284"/>
      <c r="BW600" s="284"/>
      <c r="BX600" s="284"/>
      <c r="BY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c r="DR600" s="284"/>
      <c r="DS600" s="284"/>
      <c r="DT600" s="284"/>
      <c r="DU600" s="284"/>
      <c r="DV600" s="284"/>
      <c r="DW600" s="284"/>
      <c r="DX600" s="284"/>
      <c r="DY600" s="284"/>
      <c r="DZ600" s="284"/>
      <c r="EA600" s="284"/>
      <c r="EB600" s="284"/>
      <c r="EC600" s="284"/>
      <c r="ED600" s="284"/>
      <c r="EE600" s="284"/>
      <c r="EF600" s="284"/>
      <c r="EG600" s="284"/>
      <c r="EH600" s="284"/>
      <c r="EI600" s="284"/>
      <c r="EJ600" s="284"/>
      <c r="EK600" s="284"/>
      <c r="EL600" s="284"/>
      <c r="EM600" s="284"/>
      <c r="EN600" s="284"/>
      <c r="EO600" s="284"/>
      <c r="EP600" s="284"/>
      <c r="EQ600" s="284"/>
      <c r="ER600" s="284"/>
    </row>
    <row r="601" spans="4:148">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D601" s="346"/>
      <c r="AE601" s="346"/>
      <c r="AF601" s="346"/>
      <c r="AG601" s="346"/>
      <c r="AH601" s="346"/>
      <c r="AI601" s="346"/>
      <c r="AJ601" s="346"/>
      <c r="AK601" s="346"/>
      <c r="AL601" s="346"/>
      <c r="AM601" s="346"/>
      <c r="AN601" s="346"/>
      <c r="AO601" s="346"/>
      <c r="AP601" s="346"/>
      <c r="AQ601" s="346"/>
      <c r="AR601" s="346"/>
      <c r="AS601" s="346"/>
      <c r="AT601" s="346"/>
      <c r="AU601" s="346"/>
      <c r="AV601" s="346"/>
      <c r="AW601" s="346"/>
      <c r="AX601" s="346"/>
      <c r="AY601" s="346"/>
      <c r="AZ601" s="346"/>
      <c r="BA601" s="346"/>
      <c r="BB601" s="346"/>
      <c r="BC601" s="346"/>
      <c r="BD601" s="346"/>
      <c r="BE601" s="346"/>
      <c r="BF601" s="346"/>
      <c r="BG601" s="346"/>
      <c r="BH601" s="346"/>
      <c r="BI601" s="346"/>
      <c r="BJ601" s="346"/>
      <c r="BV601" s="284"/>
      <c r="BW601" s="284"/>
      <c r="BX601" s="284"/>
      <c r="BY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c r="DR601" s="284"/>
      <c r="DS601" s="284"/>
      <c r="DT601" s="284"/>
      <c r="DU601" s="284"/>
      <c r="DV601" s="284"/>
      <c r="DW601" s="284"/>
      <c r="DX601" s="284"/>
      <c r="DY601" s="284"/>
      <c r="DZ601" s="284"/>
      <c r="EA601" s="284"/>
      <c r="EB601" s="284"/>
      <c r="EC601" s="284"/>
      <c r="ED601" s="284"/>
      <c r="EE601" s="284"/>
      <c r="EF601" s="284"/>
      <c r="EG601" s="284"/>
      <c r="EH601" s="284"/>
      <c r="EI601" s="284"/>
      <c r="EJ601" s="284"/>
      <c r="EK601" s="284"/>
      <c r="EL601" s="284"/>
      <c r="EM601" s="284"/>
      <c r="EN601" s="284"/>
      <c r="EO601" s="284"/>
      <c r="EP601" s="284"/>
      <c r="EQ601" s="284"/>
      <c r="ER601" s="284"/>
    </row>
    <row r="602" spans="4:148">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D602" s="346"/>
      <c r="AE602" s="346"/>
      <c r="AF602" s="346"/>
      <c r="AG602" s="346"/>
      <c r="AH602" s="346"/>
      <c r="AI602" s="346"/>
      <c r="AJ602" s="346"/>
      <c r="AK602" s="346"/>
      <c r="AL602" s="346"/>
      <c r="AM602" s="346"/>
      <c r="AN602" s="346"/>
      <c r="AO602" s="346"/>
      <c r="AP602" s="346"/>
      <c r="AQ602" s="346"/>
      <c r="AR602" s="346"/>
      <c r="AS602" s="346"/>
      <c r="AT602" s="346"/>
      <c r="AU602" s="346"/>
      <c r="AV602" s="346"/>
      <c r="AW602" s="346"/>
      <c r="AX602" s="346"/>
      <c r="AY602" s="346"/>
      <c r="AZ602" s="346"/>
      <c r="BA602" s="346"/>
      <c r="BB602" s="346"/>
      <c r="BC602" s="346"/>
      <c r="BD602" s="346"/>
      <c r="BE602" s="346"/>
      <c r="BF602" s="346"/>
      <c r="BG602" s="346"/>
      <c r="BH602" s="346"/>
      <c r="BI602" s="346"/>
      <c r="BJ602" s="346"/>
      <c r="BV602" s="284"/>
      <c r="BW602" s="284"/>
      <c r="BX602" s="284"/>
      <c r="BY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c r="DR602" s="284"/>
      <c r="DS602" s="284"/>
      <c r="DT602" s="284"/>
      <c r="DU602" s="284"/>
      <c r="DV602" s="284"/>
      <c r="DW602" s="284"/>
      <c r="DX602" s="284"/>
      <c r="DY602" s="284"/>
      <c r="DZ602" s="284"/>
      <c r="EA602" s="284"/>
      <c r="EB602" s="284"/>
      <c r="EC602" s="284"/>
      <c r="ED602" s="284"/>
      <c r="EE602" s="284"/>
      <c r="EF602" s="284"/>
      <c r="EG602" s="284"/>
      <c r="EH602" s="284"/>
      <c r="EI602" s="284"/>
      <c r="EJ602" s="284"/>
      <c r="EK602" s="284"/>
      <c r="EL602" s="284"/>
      <c r="EM602" s="284"/>
      <c r="EN602" s="284"/>
      <c r="EO602" s="284"/>
      <c r="EP602" s="284"/>
      <c r="EQ602" s="284"/>
      <c r="ER602" s="284"/>
    </row>
    <row r="603" spans="4:148">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D603" s="346"/>
      <c r="AE603" s="346"/>
      <c r="AF603" s="346"/>
      <c r="AG603" s="346"/>
      <c r="AH603" s="346"/>
      <c r="AI603" s="346"/>
      <c r="AJ603" s="346"/>
      <c r="AK603" s="346"/>
      <c r="AL603" s="346"/>
      <c r="AM603" s="346"/>
      <c r="AN603" s="346"/>
      <c r="AO603" s="346"/>
      <c r="AP603" s="346"/>
      <c r="AQ603" s="346"/>
      <c r="AR603" s="346"/>
      <c r="AS603" s="346"/>
      <c r="AT603" s="346"/>
      <c r="AU603" s="346"/>
      <c r="AV603" s="346"/>
      <c r="AW603" s="346"/>
      <c r="AX603" s="346"/>
      <c r="AY603" s="346"/>
      <c r="AZ603" s="346"/>
      <c r="BA603" s="346"/>
      <c r="BB603" s="346"/>
      <c r="BC603" s="346"/>
      <c r="BD603" s="346"/>
      <c r="BE603" s="346"/>
      <c r="BF603" s="346"/>
      <c r="BG603" s="346"/>
      <c r="BH603" s="346"/>
      <c r="BI603" s="346"/>
      <c r="BJ603" s="346"/>
      <c r="BV603" s="284"/>
      <c r="BW603" s="284"/>
      <c r="BX603" s="284"/>
      <c r="BY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c r="DR603" s="284"/>
      <c r="DS603" s="284"/>
      <c r="DT603" s="284"/>
      <c r="DU603" s="284"/>
      <c r="DV603" s="284"/>
      <c r="DW603" s="284"/>
      <c r="DX603" s="284"/>
      <c r="DY603" s="284"/>
      <c r="DZ603" s="284"/>
      <c r="EA603" s="284"/>
      <c r="EB603" s="284"/>
      <c r="EC603" s="284"/>
      <c r="ED603" s="284"/>
      <c r="EE603" s="284"/>
      <c r="EF603" s="284"/>
      <c r="EG603" s="284"/>
      <c r="EH603" s="284"/>
      <c r="EI603" s="284"/>
      <c r="EJ603" s="284"/>
      <c r="EK603" s="284"/>
      <c r="EL603" s="284"/>
      <c r="EM603" s="284"/>
      <c r="EN603" s="284"/>
      <c r="EO603" s="284"/>
      <c r="EP603" s="284"/>
      <c r="EQ603" s="284"/>
      <c r="ER603" s="284"/>
    </row>
    <row r="604" spans="4:148">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D604" s="346"/>
      <c r="AE604" s="346"/>
      <c r="AF604" s="346"/>
      <c r="AG604" s="346"/>
      <c r="AH604" s="346"/>
      <c r="AI604" s="346"/>
      <c r="AJ604" s="346"/>
      <c r="AK604" s="346"/>
      <c r="AL604" s="346"/>
      <c r="AM604" s="346"/>
      <c r="AN604" s="346"/>
      <c r="AO604" s="346"/>
      <c r="AP604" s="346"/>
      <c r="AQ604" s="346"/>
      <c r="AR604" s="346"/>
      <c r="AS604" s="346"/>
      <c r="AT604" s="346"/>
      <c r="AU604" s="346"/>
      <c r="AV604" s="346"/>
      <c r="AW604" s="346"/>
      <c r="AX604" s="346"/>
      <c r="AY604" s="346"/>
      <c r="AZ604" s="346"/>
      <c r="BA604" s="346"/>
      <c r="BB604" s="346"/>
      <c r="BC604" s="346"/>
      <c r="BD604" s="346"/>
      <c r="BE604" s="346"/>
      <c r="BF604" s="346"/>
      <c r="BG604" s="346"/>
      <c r="BH604" s="346"/>
      <c r="BI604" s="346"/>
      <c r="BJ604" s="346"/>
      <c r="BV604" s="284"/>
      <c r="BW604" s="284"/>
      <c r="BX604" s="284"/>
      <c r="BY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c r="DR604" s="284"/>
      <c r="DS604" s="284"/>
      <c r="DT604" s="284"/>
      <c r="DU604" s="284"/>
      <c r="DV604" s="284"/>
      <c r="DW604" s="284"/>
      <c r="DX604" s="284"/>
      <c r="DY604" s="284"/>
      <c r="DZ604" s="284"/>
      <c r="EA604" s="284"/>
      <c r="EB604" s="284"/>
      <c r="EC604" s="284"/>
      <c r="ED604" s="284"/>
      <c r="EE604" s="284"/>
      <c r="EF604" s="284"/>
      <c r="EG604" s="284"/>
      <c r="EH604" s="284"/>
      <c r="EI604" s="284"/>
      <c r="EJ604" s="284"/>
      <c r="EK604" s="284"/>
      <c r="EL604" s="284"/>
      <c r="EM604" s="284"/>
      <c r="EN604" s="284"/>
      <c r="EO604" s="284"/>
      <c r="EP604" s="284"/>
      <c r="EQ604" s="284"/>
      <c r="ER604" s="284"/>
    </row>
    <row r="605" spans="4:148">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D605" s="346"/>
      <c r="AE605" s="346"/>
      <c r="AF605" s="346"/>
      <c r="AG605" s="346"/>
      <c r="AH605" s="346"/>
      <c r="AI605" s="346"/>
      <c r="AJ605" s="346"/>
      <c r="AK605" s="346"/>
      <c r="AL605" s="346"/>
      <c r="AM605" s="346"/>
      <c r="AN605" s="346"/>
      <c r="AO605" s="346"/>
      <c r="AP605" s="346"/>
      <c r="AQ605" s="346"/>
      <c r="AR605" s="346"/>
      <c r="AS605" s="346"/>
      <c r="AT605" s="346"/>
      <c r="AU605" s="346"/>
      <c r="AV605" s="346"/>
      <c r="AW605" s="346"/>
      <c r="AX605" s="346"/>
      <c r="AY605" s="346"/>
      <c r="AZ605" s="346"/>
      <c r="BA605" s="346"/>
      <c r="BB605" s="346"/>
      <c r="BC605" s="346"/>
      <c r="BD605" s="346"/>
      <c r="BE605" s="346"/>
      <c r="BF605" s="346"/>
      <c r="BG605" s="346"/>
      <c r="BH605" s="346"/>
      <c r="BI605" s="346"/>
      <c r="BJ605" s="346"/>
      <c r="BV605" s="284"/>
      <c r="BW605" s="284"/>
      <c r="BX605" s="284"/>
      <c r="BY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c r="DR605" s="284"/>
      <c r="DS605" s="284"/>
      <c r="DT605" s="284"/>
      <c r="DU605" s="284"/>
      <c r="DV605" s="284"/>
      <c r="DW605" s="284"/>
      <c r="DX605" s="284"/>
      <c r="DY605" s="284"/>
      <c r="DZ605" s="284"/>
      <c r="EA605" s="284"/>
      <c r="EB605" s="284"/>
      <c r="EC605" s="284"/>
      <c r="ED605" s="284"/>
      <c r="EE605" s="284"/>
      <c r="EF605" s="284"/>
      <c r="EG605" s="284"/>
      <c r="EH605" s="284"/>
      <c r="EI605" s="284"/>
      <c r="EJ605" s="284"/>
      <c r="EK605" s="284"/>
      <c r="EL605" s="284"/>
      <c r="EM605" s="284"/>
      <c r="EN605" s="284"/>
      <c r="EO605" s="284"/>
      <c r="EP605" s="284"/>
      <c r="EQ605" s="284"/>
      <c r="ER605" s="284"/>
    </row>
    <row r="606" spans="4:148">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D606" s="346"/>
      <c r="AE606" s="346"/>
      <c r="AF606" s="346"/>
      <c r="AG606" s="346"/>
      <c r="AH606" s="346"/>
      <c r="AI606" s="346"/>
      <c r="AJ606" s="346"/>
      <c r="AK606" s="346"/>
      <c r="AL606" s="346"/>
      <c r="AM606" s="346"/>
      <c r="AN606" s="346"/>
      <c r="AO606" s="346"/>
      <c r="AP606" s="346"/>
      <c r="AQ606" s="346"/>
      <c r="AR606" s="346"/>
      <c r="AS606" s="346"/>
      <c r="AT606" s="346"/>
      <c r="AU606" s="346"/>
      <c r="AV606" s="346"/>
      <c r="AW606" s="346"/>
      <c r="AX606" s="346"/>
      <c r="AY606" s="346"/>
      <c r="AZ606" s="346"/>
      <c r="BA606" s="346"/>
      <c r="BB606" s="346"/>
      <c r="BC606" s="346"/>
      <c r="BD606" s="346"/>
      <c r="BE606" s="346"/>
      <c r="BF606" s="346"/>
      <c r="BG606" s="346"/>
      <c r="BH606" s="346"/>
      <c r="BI606" s="346"/>
      <c r="BJ606" s="346"/>
      <c r="BV606" s="284"/>
      <c r="BW606" s="284"/>
      <c r="BX606" s="284"/>
      <c r="BY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c r="DR606" s="284"/>
      <c r="DS606" s="284"/>
      <c r="DT606" s="284"/>
      <c r="DU606" s="284"/>
      <c r="DV606" s="284"/>
      <c r="DW606" s="284"/>
      <c r="DX606" s="284"/>
      <c r="DY606" s="284"/>
      <c r="DZ606" s="284"/>
      <c r="EA606" s="284"/>
      <c r="EB606" s="284"/>
      <c r="EC606" s="284"/>
      <c r="ED606" s="284"/>
      <c r="EE606" s="284"/>
      <c r="EF606" s="284"/>
      <c r="EG606" s="284"/>
      <c r="EH606" s="284"/>
      <c r="EI606" s="284"/>
      <c r="EJ606" s="284"/>
      <c r="EK606" s="284"/>
      <c r="EL606" s="284"/>
      <c r="EM606" s="284"/>
      <c r="EN606" s="284"/>
      <c r="EO606" s="284"/>
      <c r="EP606" s="284"/>
      <c r="EQ606" s="284"/>
      <c r="ER606" s="284"/>
    </row>
    <row r="607" spans="4:148">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D607" s="346"/>
      <c r="AE607" s="346"/>
      <c r="AF607" s="346"/>
      <c r="AG607" s="346"/>
      <c r="AH607" s="346"/>
      <c r="AI607" s="346"/>
      <c r="AJ607" s="346"/>
      <c r="AK607" s="346"/>
      <c r="AL607" s="346"/>
      <c r="AM607" s="346"/>
      <c r="AN607" s="346"/>
      <c r="AO607" s="346"/>
      <c r="AP607" s="346"/>
      <c r="AQ607" s="346"/>
      <c r="AR607" s="346"/>
      <c r="AS607" s="346"/>
      <c r="AT607" s="346"/>
      <c r="AU607" s="346"/>
      <c r="AV607" s="346"/>
      <c r="AW607" s="346"/>
      <c r="AX607" s="346"/>
      <c r="AY607" s="346"/>
      <c r="AZ607" s="346"/>
      <c r="BA607" s="346"/>
      <c r="BB607" s="346"/>
      <c r="BC607" s="346"/>
      <c r="BD607" s="346"/>
      <c r="BE607" s="346"/>
      <c r="BF607" s="346"/>
      <c r="BG607" s="346"/>
      <c r="BH607" s="346"/>
      <c r="BI607" s="346"/>
      <c r="BJ607" s="346"/>
      <c r="BV607" s="284"/>
      <c r="BW607" s="284"/>
      <c r="BX607" s="284"/>
      <c r="BY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c r="DR607" s="284"/>
      <c r="DS607" s="284"/>
      <c r="DT607" s="284"/>
      <c r="DU607" s="284"/>
      <c r="DV607" s="284"/>
      <c r="DW607" s="284"/>
      <c r="DX607" s="284"/>
      <c r="DY607" s="284"/>
      <c r="DZ607" s="284"/>
      <c r="EA607" s="284"/>
      <c r="EB607" s="284"/>
      <c r="EC607" s="284"/>
      <c r="ED607" s="284"/>
      <c r="EE607" s="284"/>
      <c r="EF607" s="284"/>
      <c r="EG607" s="284"/>
      <c r="EH607" s="284"/>
      <c r="EI607" s="284"/>
      <c r="EJ607" s="284"/>
      <c r="EK607" s="284"/>
      <c r="EL607" s="284"/>
      <c r="EM607" s="284"/>
      <c r="EN607" s="284"/>
      <c r="EO607" s="284"/>
      <c r="EP607" s="284"/>
      <c r="EQ607" s="284"/>
      <c r="ER607" s="284"/>
    </row>
    <row r="608" spans="4:148">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D608" s="346"/>
      <c r="AE608" s="346"/>
      <c r="AF608" s="346"/>
      <c r="AG608" s="346"/>
      <c r="AH608" s="346"/>
      <c r="AI608" s="346"/>
      <c r="AJ608" s="346"/>
      <c r="AK608" s="346"/>
      <c r="AL608" s="346"/>
      <c r="AM608" s="346"/>
      <c r="AN608" s="346"/>
      <c r="AO608" s="346"/>
      <c r="AP608" s="346"/>
      <c r="AQ608" s="346"/>
      <c r="AR608" s="346"/>
      <c r="AS608" s="346"/>
      <c r="AT608" s="346"/>
      <c r="AU608" s="346"/>
      <c r="AV608" s="346"/>
      <c r="AW608" s="346"/>
      <c r="AX608" s="346"/>
      <c r="AY608" s="346"/>
      <c r="AZ608" s="346"/>
      <c r="BA608" s="346"/>
      <c r="BB608" s="346"/>
      <c r="BC608" s="346"/>
      <c r="BD608" s="346"/>
      <c r="BE608" s="346"/>
      <c r="BF608" s="346"/>
      <c r="BG608" s="346"/>
      <c r="BH608" s="346"/>
      <c r="BI608" s="346"/>
      <c r="BJ608" s="346"/>
      <c r="BV608" s="284"/>
      <c r="BW608" s="284"/>
      <c r="BX608" s="284"/>
      <c r="BY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c r="DR608" s="284"/>
      <c r="DS608" s="284"/>
      <c r="DT608" s="284"/>
      <c r="DU608" s="284"/>
      <c r="DV608" s="284"/>
      <c r="DW608" s="284"/>
      <c r="DX608" s="284"/>
      <c r="DY608" s="284"/>
      <c r="DZ608" s="284"/>
      <c r="EA608" s="284"/>
      <c r="EB608" s="284"/>
      <c r="EC608" s="284"/>
      <c r="ED608" s="284"/>
      <c r="EE608" s="284"/>
      <c r="EF608" s="284"/>
      <c r="EG608" s="284"/>
      <c r="EH608" s="284"/>
      <c r="EI608" s="284"/>
      <c r="EJ608" s="284"/>
      <c r="EK608" s="284"/>
      <c r="EL608" s="284"/>
      <c r="EM608" s="284"/>
      <c r="EN608" s="284"/>
      <c r="EO608" s="284"/>
      <c r="EP608" s="284"/>
      <c r="EQ608" s="284"/>
      <c r="ER608" s="284"/>
    </row>
    <row r="609" spans="4:148">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D609" s="346"/>
      <c r="AE609" s="346"/>
      <c r="AF609" s="346"/>
      <c r="AG609" s="346"/>
      <c r="AH609" s="346"/>
      <c r="AI609" s="346"/>
      <c r="AJ609" s="346"/>
      <c r="AK609" s="346"/>
      <c r="AL609" s="346"/>
      <c r="AM609" s="346"/>
      <c r="AN609" s="346"/>
      <c r="AO609" s="346"/>
      <c r="AP609" s="346"/>
      <c r="AQ609" s="346"/>
      <c r="AR609" s="346"/>
      <c r="AS609" s="346"/>
      <c r="AT609" s="346"/>
      <c r="AU609" s="346"/>
      <c r="AV609" s="346"/>
      <c r="AW609" s="346"/>
      <c r="AX609" s="346"/>
      <c r="AY609" s="346"/>
      <c r="AZ609" s="346"/>
      <c r="BA609" s="346"/>
      <c r="BB609" s="346"/>
      <c r="BC609" s="346"/>
      <c r="BD609" s="346"/>
      <c r="BE609" s="346"/>
      <c r="BF609" s="346"/>
      <c r="BG609" s="346"/>
      <c r="BH609" s="346"/>
      <c r="BI609" s="346"/>
      <c r="BJ609" s="346"/>
      <c r="BV609" s="284"/>
      <c r="BW609" s="284"/>
      <c r="BX609" s="284"/>
      <c r="BY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c r="DR609" s="284"/>
      <c r="DS609" s="284"/>
      <c r="DT609" s="284"/>
      <c r="DU609" s="284"/>
      <c r="DV609" s="284"/>
      <c r="DW609" s="284"/>
      <c r="DX609" s="284"/>
      <c r="DY609" s="284"/>
      <c r="DZ609" s="284"/>
      <c r="EA609" s="284"/>
      <c r="EB609" s="284"/>
      <c r="EC609" s="284"/>
      <c r="ED609" s="284"/>
      <c r="EE609" s="284"/>
      <c r="EF609" s="284"/>
      <c r="EG609" s="284"/>
      <c r="EH609" s="284"/>
      <c r="EI609" s="284"/>
      <c r="EJ609" s="284"/>
      <c r="EK609" s="284"/>
      <c r="EL609" s="284"/>
      <c r="EM609" s="284"/>
      <c r="EN609" s="284"/>
      <c r="EO609" s="284"/>
      <c r="EP609" s="284"/>
      <c r="EQ609" s="284"/>
      <c r="ER609" s="284"/>
    </row>
    <row r="610" spans="4:148">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D610" s="346"/>
      <c r="AE610" s="346"/>
      <c r="AF610" s="346"/>
      <c r="AG610" s="346"/>
      <c r="AH610" s="346"/>
      <c r="AI610" s="346"/>
      <c r="AJ610" s="346"/>
      <c r="AK610" s="346"/>
      <c r="AL610" s="346"/>
      <c r="AM610" s="346"/>
      <c r="AN610" s="346"/>
      <c r="AO610" s="346"/>
      <c r="AP610" s="346"/>
      <c r="AQ610" s="346"/>
      <c r="AR610" s="346"/>
      <c r="AS610" s="346"/>
      <c r="AT610" s="346"/>
      <c r="AU610" s="346"/>
      <c r="AV610" s="346"/>
      <c r="AW610" s="346"/>
      <c r="AX610" s="346"/>
      <c r="AY610" s="346"/>
      <c r="AZ610" s="346"/>
      <c r="BA610" s="346"/>
      <c r="BB610" s="346"/>
      <c r="BC610" s="346"/>
      <c r="BD610" s="346"/>
      <c r="BE610" s="346"/>
      <c r="BF610" s="346"/>
      <c r="BG610" s="346"/>
      <c r="BH610" s="346"/>
      <c r="BI610" s="346"/>
      <c r="BJ610" s="346"/>
      <c r="BV610" s="284"/>
      <c r="BW610" s="284"/>
      <c r="BX610" s="284"/>
      <c r="BY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c r="DR610" s="284"/>
      <c r="DS610" s="284"/>
      <c r="DT610" s="284"/>
      <c r="DU610" s="284"/>
      <c r="DV610" s="284"/>
      <c r="DW610" s="284"/>
      <c r="DX610" s="284"/>
      <c r="DY610" s="284"/>
      <c r="DZ610" s="284"/>
      <c r="EA610" s="284"/>
      <c r="EB610" s="284"/>
      <c r="EC610" s="284"/>
      <c r="ED610" s="284"/>
      <c r="EE610" s="284"/>
      <c r="EF610" s="284"/>
      <c r="EG610" s="284"/>
      <c r="EH610" s="284"/>
      <c r="EI610" s="284"/>
      <c r="EJ610" s="284"/>
      <c r="EK610" s="284"/>
      <c r="EL610" s="284"/>
      <c r="EM610" s="284"/>
      <c r="EN610" s="284"/>
      <c r="EO610" s="284"/>
      <c r="EP610" s="284"/>
      <c r="EQ610" s="284"/>
      <c r="ER610" s="284"/>
    </row>
    <row r="611" spans="4:148">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D611" s="346"/>
      <c r="AE611" s="346"/>
      <c r="AF611" s="346"/>
      <c r="AG611" s="346"/>
      <c r="AH611" s="346"/>
      <c r="AI611" s="346"/>
      <c r="AJ611" s="346"/>
      <c r="AK611" s="346"/>
      <c r="AL611" s="346"/>
      <c r="AM611" s="346"/>
      <c r="AN611" s="346"/>
      <c r="AO611" s="346"/>
      <c r="AP611" s="346"/>
      <c r="AQ611" s="346"/>
      <c r="AR611" s="346"/>
      <c r="AS611" s="346"/>
      <c r="AT611" s="346"/>
      <c r="AU611" s="346"/>
      <c r="AV611" s="346"/>
      <c r="AW611" s="346"/>
      <c r="AX611" s="346"/>
      <c r="AY611" s="346"/>
      <c r="AZ611" s="346"/>
      <c r="BA611" s="346"/>
      <c r="BB611" s="346"/>
      <c r="BC611" s="346"/>
      <c r="BD611" s="346"/>
      <c r="BE611" s="346"/>
      <c r="BF611" s="346"/>
      <c r="BG611" s="346"/>
      <c r="BH611" s="346"/>
      <c r="BI611" s="346"/>
      <c r="BJ611" s="346"/>
      <c r="BV611" s="284"/>
      <c r="BW611" s="284"/>
      <c r="BX611" s="284"/>
      <c r="BY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c r="DR611" s="284"/>
      <c r="DS611" s="284"/>
      <c r="DT611" s="284"/>
      <c r="DU611" s="284"/>
      <c r="DV611" s="284"/>
      <c r="DW611" s="284"/>
      <c r="DX611" s="284"/>
      <c r="DY611" s="284"/>
      <c r="DZ611" s="284"/>
      <c r="EA611" s="284"/>
      <c r="EB611" s="284"/>
      <c r="EC611" s="284"/>
      <c r="ED611" s="284"/>
      <c r="EE611" s="284"/>
      <c r="EF611" s="284"/>
      <c r="EG611" s="284"/>
      <c r="EH611" s="284"/>
      <c r="EI611" s="284"/>
      <c r="EJ611" s="284"/>
      <c r="EK611" s="284"/>
      <c r="EL611" s="284"/>
      <c r="EM611" s="284"/>
      <c r="EN611" s="284"/>
      <c r="EO611" s="284"/>
      <c r="EP611" s="284"/>
      <c r="EQ611" s="284"/>
      <c r="ER611" s="284"/>
    </row>
    <row r="612" spans="4:148">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D612" s="346"/>
      <c r="AE612" s="346"/>
      <c r="AF612" s="346"/>
      <c r="AG612" s="346"/>
      <c r="AH612" s="346"/>
      <c r="AI612" s="346"/>
      <c r="AJ612" s="346"/>
      <c r="AK612" s="346"/>
      <c r="AL612" s="346"/>
      <c r="AM612" s="346"/>
      <c r="AN612" s="346"/>
      <c r="AO612" s="346"/>
      <c r="AP612" s="346"/>
      <c r="AQ612" s="346"/>
      <c r="AR612" s="346"/>
      <c r="AS612" s="346"/>
      <c r="AT612" s="346"/>
      <c r="AU612" s="346"/>
      <c r="AV612" s="346"/>
      <c r="AW612" s="346"/>
      <c r="AX612" s="346"/>
      <c r="AY612" s="346"/>
      <c r="AZ612" s="346"/>
      <c r="BA612" s="346"/>
      <c r="BB612" s="346"/>
      <c r="BC612" s="346"/>
      <c r="BD612" s="346"/>
      <c r="BE612" s="346"/>
      <c r="BF612" s="346"/>
      <c r="BG612" s="346"/>
      <c r="BH612" s="346"/>
      <c r="BI612" s="346"/>
      <c r="BJ612" s="346"/>
      <c r="BV612" s="284"/>
      <c r="BW612" s="284"/>
      <c r="BX612" s="284"/>
      <c r="BY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c r="DR612" s="284"/>
      <c r="DS612" s="284"/>
      <c r="DT612" s="284"/>
      <c r="DU612" s="284"/>
      <c r="DV612" s="284"/>
      <c r="DW612" s="284"/>
      <c r="DX612" s="284"/>
      <c r="DY612" s="284"/>
      <c r="DZ612" s="284"/>
      <c r="EA612" s="284"/>
      <c r="EB612" s="284"/>
      <c r="EC612" s="284"/>
      <c r="ED612" s="284"/>
      <c r="EE612" s="284"/>
      <c r="EF612" s="284"/>
      <c r="EG612" s="284"/>
      <c r="EH612" s="284"/>
      <c r="EI612" s="284"/>
      <c r="EJ612" s="284"/>
      <c r="EK612" s="284"/>
      <c r="EL612" s="284"/>
      <c r="EM612" s="284"/>
      <c r="EN612" s="284"/>
      <c r="EO612" s="284"/>
      <c r="EP612" s="284"/>
      <c r="EQ612" s="284"/>
      <c r="ER612" s="284"/>
    </row>
    <row r="613" spans="4:148">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D613" s="346"/>
      <c r="AE613" s="346"/>
      <c r="AF613" s="346"/>
      <c r="AG613" s="346"/>
      <c r="AH613" s="346"/>
      <c r="AI613" s="346"/>
      <c r="AJ613" s="346"/>
      <c r="AK613" s="346"/>
      <c r="AL613" s="346"/>
      <c r="AM613" s="346"/>
      <c r="AN613" s="346"/>
      <c r="AO613" s="346"/>
      <c r="AP613" s="346"/>
      <c r="AQ613" s="346"/>
      <c r="AR613" s="346"/>
      <c r="AS613" s="346"/>
      <c r="AT613" s="346"/>
      <c r="AU613" s="346"/>
      <c r="AV613" s="346"/>
      <c r="AW613" s="346"/>
      <c r="AX613" s="346"/>
      <c r="AY613" s="346"/>
      <c r="AZ613" s="346"/>
      <c r="BA613" s="346"/>
      <c r="BB613" s="346"/>
      <c r="BC613" s="346"/>
      <c r="BD613" s="346"/>
      <c r="BE613" s="346"/>
      <c r="BF613" s="346"/>
      <c r="BG613" s="346"/>
      <c r="BH613" s="346"/>
      <c r="BI613" s="346"/>
      <c r="BJ613" s="346"/>
      <c r="BV613" s="284"/>
      <c r="BW613" s="284"/>
      <c r="BX613" s="284"/>
      <c r="BY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c r="DR613" s="284"/>
      <c r="DS613" s="284"/>
      <c r="DT613" s="284"/>
      <c r="DU613" s="284"/>
      <c r="DV613" s="284"/>
      <c r="DW613" s="284"/>
      <c r="DX613" s="284"/>
      <c r="DY613" s="284"/>
      <c r="DZ613" s="284"/>
      <c r="EA613" s="284"/>
      <c r="EB613" s="284"/>
      <c r="EC613" s="284"/>
      <c r="ED613" s="284"/>
      <c r="EE613" s="284"/>
      <c r="EF613" s="284"/>
      <c r="EG613" s="284"/>
      <c r="EH613" s="284"/>
      <c r="EI613" s="284"/>
      <c r="EJ613" s="284"/>
      <c r="EK613" s="284"/>
      <c r="EL613" s="284"/>
      <c r="EM613" s="284"/>
      <c r="EN613" s="284"/>
      <c r="EO613" s="284"/>
      <c r="EP613" s="284"/>
      <c r="EQ613" s="284"/>
      <c r="ER613" s="284"/>
    </row>
    <row r="614" spans="4:148">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D614" s="346"/>
      <c r="AE614" s="346"/>
      <c r="AF614" s="346"/>
      <c r="AG614" s="346"/>
      <c r="AH614" s="346"/>
      <c r="AI614" s="346"/>
      <c r="AJ614" s="346"/>
      <c r="AK614" s="346"/>
      <c r="AL614" s="346"/>
      <c r="AM614" s="346"/>
      <c r="AN614" s="346"/>
      <c r="AO614" s="346"/>
      <c r="AP614" s="346"/>
      <c r="AQ614" s="346"/>
      <c r="AR614" s="346"/>
      <c r="AS614" s="346"/>
      <c r="AT614" s="346"/>
      <c r="AU614" s="346"/>
      <c r="AV614" s="346"/>
      <c r="AW614" s="346"/>
      <c r="AX614" s="346"/>
      <c r="AY614" s="346"/>
      <c r="AZ614" s="346"/>
      <c r="BA614" s="346"/>
      <c r="BB614" s="346"/>
      <c r="BC614" s="346"/>
      <c r="BD614" s="346"/>
      <c r="BE614" s="346"/>
      <c r="BF614" s="346"/>
      <c r="BG614" s="346"/>
      <c r="BH614" s="346"/>
      <c r="BI614" s="346"/>
      <c r="BJ614" s="346"/>
      <c r="BV614" s="284"/>
      <c r="BW614" s="284"/>
      <c r="BX614" s="284"/>
      <c r="BY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c r="DR614" s="284"/>
      <c r="DS614" s="284"/>
      <c r="DT614" s="284"/>
      <c r="DU614" s="284"/>
      <c r="DV614" s="284"/>
      <c r="DW614" s="284"/>
      <c r="DX614" s="284"/>
      <c r="DY614" s="284"/>
      <c r="DZ614" s="284"/>
      <c r="EA614" s="284"/>
      <c r="EB614" s="284"/>
      <c r="EC614" s="284"/>
      <c r="ED614" s="284"/>
      <c r="EE614" s="284"/>
      <c r="EF614" s="284"/>
      <c r="EG614" s="284"/>
      <c r="EH614" s="284"/>
      <c r="EI614" s="284"/>
      <c r="EJ614" s="284"/>
      <c r="EK614" s="284"/>
      <c r="EL614" s="284"/>
      <c r="EM614" s="284"/>
      <c r="EN614" s="284"/>
      <c r="EO614" s="284"/>
      <c r="EP614" s="284"/>
      <c r="EQ614" s="284"/>
      <c r="ER614" s="284"/>
    </row>
    <row r="615" spans="4:148">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D615" s="346"/>
      <c r="AE615" s="346"/>
      <c r="AF615" s="346"/>
      <c r="AG615" s="346"/>
      <c r="AH615" s="346"/>
      <c r="AI615" s="346"/>
      <c r="AJ615" s="346"/>
      <c r="AK615" s="346"/>
      <c r="AL615" s="346"/>
      <c r="AM615" s="346"/>
      <c r="AN615" s="346"/>
      <c r="AO615" s="346"/>
      <c r="AP615" s="346"/>
      <c r="AQ615" s="346"/>
      <c r="AR615" s="346"/>
      <c r="AS615" s="346"/>
      <c r="AT615" s="346"/>
      <c r="AU615" s="346"/>
      <c r="AV615" s="346"/>
      <c r="AW615" s="346"/>
      <c r="AX615" s="346"/>
      <c r="AY615" s="346"/>
      <c r="AZ615" s="346"/>
      <c r="BA615" s="346"/>
      <c r="BB615" s="346"/>
      <c r="BC615" s="346"/>
      <c r="BD615" s="346"/>
      <c r="BE615" s="346"/>
      <c r="BF615" s="346"/>
      <c r="BG615" s="346"/>
      <c r="BH615" s="346"/>
      <c r="BI615" s="346"/>
      <c r="BJ615" s="346"/>
      <c r="BV615" s="284"/>
      <c r="BW615" s="284"/>
      <c r="BX615" s="284"/>
      <c r="BY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c r="DR615" s="284"/>
      <c r="DS615" s="284"/>
      <c r="DT615" s="284"/>
      <c r="DU615" s="284"/>
      <c r="DV615" s="284"/>
      <c r="DW615" s="284"/>
      <c r="DX615" s="284"/>
      <c r="DY615" s="284"/>
      <c r="DZ615" s="284"/>
      <c r="EA615" s="284"/>
      <c r="EB615" s="284"/>
      <c r="EC615" s="284"/>
      <c r="ED615" s="284"/>
      <c r="EE615" s="284"/>
      <c r="EF615" s="284"/>
      <c r="EG615" s="284"/>
      <c r="EH615" s="284"/>
      <c r="EI615" s="284"/>
      <c r="EJ615" s="284"/>
      <c r="EK615" s="284"/>
      <c r="EL615" s="284"/>
      <c r="EM615" s="284"/>
      <c r="EN615" s="284"/>
      <c r="EO615" s="284"/>
      <c r="EP615" s="284"/>
      <c r="EQ615" s="284"/>
      <c r="ER615" s="284"/>
    </row>
    <row r="616" spans="4:148">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D616" s="346"/>
      <c r="AE616" s="346"/>
      <c r="AF616" s="346"/>
      <c r="AG616" s="346"/>
      <c r="AH616" s="346"/>
      <c r="AI616" s="346"/>
      <c r="AJ616" s="346"/>
      <c r="AK616" s="346"/>
      <c r="AL616" s="346"/>
      <c r="AM616" s="346"/>
      <c r="AN616" s="346"/>
      <c r="AO616" s="346"/>
      <c r="AP616" s="346"/>
      <c r="AQ616" s="346"/>
      <c r="AR616" s="346"/>
      <c r="AS616" s="346"/>
      <c r="AT616" s="346"/>
      <c r="AU616" s="346"/>
      <c r="AV616" s="346"/>
      <c r="AW616" s="346"/>
      <c r="AX616" s="346"/>
      <c r="AY616" s="346"/>
      <c r="AZ616" s="346"/>
      <c r="BA616" s="346"/>
      <c r="BB616" s="346"/>
      <c r="BC616" s="346"/>
      <c r="BD616" s="346"/>
      <c r="BE616" s="346"/>
      <c r="BF616" s="346"/>
      <c r="BG616" s="346"/>
      <c r="BH616" s="346"/>
      <c r="BI616" s="346"/>
      <c r="BJ616" s="346"/>
      <c r="BV616" s="284"/>
      <c r="BW616" s="284"/>
      <c r="BX616" s="284"/>
      <c r="BY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c r="DR616" s="284"/>
      <c r="DS616" s="284"/>
      <c r="DT616" s="284"/>
      <c r="DU616" s="284"/>
      <c r="DV616" s="284"/>
      <c r="DW616" s="284"/>
      <c r="DX616" s="284"/>
      <c r="DY616" s="284"/>
      <c r="DZ616" s="284"/>
      <c r="EA616" s="284"/>
      <c r="EB616" s="284"/>
      <c r="EC616" s="284"/>
      <c r="ED616" s="284"/>
      <c r="EE616" s="284"/>
      <c r="EF616" s="284"/>
      <c r="EG616" s="284"/>
      <c r="EH616" s="284"/>
      <c r="EI616" s="284"/>
      <c r="EJ616" s="284"/>
      <c r="EK616" s="284"/>
      <c r="EL616" s="284"/>
      <c r="EM616" s="284"/>
      <c r="EN616" s="284"/>
      <c r="EO616" s="284"/>
      <c r="EP616" s="284"/>
      <c r="EQ616" s="284"/>
      <c r="ER616" s="284"/>
    </row>
    <row r="617" spans="4:148">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D617" s="346"/>
      <c r="AE617" s="346"/>
      <c r="AF617" s="346"/>
      <c r="AG617" s="346"/>
      <c r="AH617" s="346"/>
      <c r="AI617" s="346"/>
      <c r="AJ617" s="346"/>
      <c r="AK617" s="346"/>
      <c r="AL617" s="346"/>
      <c r="AM617" s="346"/>
      <c r="AN617" s="346"/>
      <c r="AO617" s="346"/>
      <c r="AP617" s="346"/>
      <c r="AQ617" s="346"/>
      <c r="AR617" s="346"/>
      <c r="AS617" s="346"/>
      <c r="AT617" s="346"/>
      <c r="AU617" s="346"/>
      <c r="AV617" s="346"/>
      <c r="AW617" s="346"/>
      <c r="AX617" s="346"/>
      <c r="AY617" s="346"/>
      <c r="AZ617" s="346"/>
      <c r="BA617" s="346"/>
      <c r="BB617" s="346"/>
      <c r="BC617" s="346"/>
      <c r="BD617" s="346"/>
      <c r="BE617" s="346"/>
      <c r="BF617" s="346"/>
      <c r="BG617" s="346"/>
      <c r="BH617" s="346"/>
      <c r="BI617" s="346"/>
      <c r="BJ617" s="346"/>
      <c r="BV617" s="284"/>
      <c r="BW617" s="284"/>
      <c r="BX617" s="284"/>
      <c r="BY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c r="DR617" s="284"/>
      <c r="DS617" s="284"/>
      <c r="DT617" s="284"/>
      <c r="DU617" s="284"/>
      <c r="DV617" s="284"/>
      <c r="DW617" s="284"/>
      <c r="DX617" s="284"/>
      <c r="DY617" s="284"/>
      <c r="DZ617" s="284"/>
      <c r="EA617" s="284"/>
      <c r="EB617" s="284"/>
      <c r="EC617" s="284"/>
      <c r="ED617" s="284"/>
      <c r="EE617" s="284"/>
      <c r="EF617" s="284"/>
      <c r="EG617" s="284"/>
      <c r="EH617" s="284"/>
      <c r="EI617" s="284"/>
      <c r="EJ617" s="284"/>
      <c r="EK617" s="284"/>
      <c r="EL617" s="284"/>
      <c r="EM617" s="284"/>
      <c r="EN617" s="284"/>
      <c r="EO617" s="284"/>
      <c r="EP617" s="284"/>
      <c r="EQ617" s="284"/>
      <c r="ER617" s="284"/>
    </row>
    <row r="618" spans="4:148">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D618" s="346"/>
      <c r="AE618" s="346"/>
      <c r="AF618" s="346"/>
      <c r="AG618" s="346"/>
      <c r="AH618" s="346"/>
      <c r="AI618" s="346"/>
      <c r="AJ618" s="346"/>
      <c r="AK618" s="346"/>
      <c r="AL618" s="346"/>
      <c r="AM618" s="346"/>
      <c r="AN618" s="346"/>
      <c r="AO618" s="346"/>
      <c r="AP618" s="346"/>
      <c r="AQ618" s="346"/>
      <c r="AR618" s="346"/>
      <c r="AS618" s="346"/>
      <c r="AT618" s="346"/>
      <c r="AU618" s="346"/>
      <c r="AV618" s="346"/>
      <c r="AW618" s="346"/>
      <c r="AX618" s="346"/>
      <c r="AY618" s="346"/>
      <c r="AZ618" s="346"/>
      <c r="BA618" s="346"/>
      <c r="BB618" s="346"/>
      <c r="BC618" s="346"/>
      <c r="BD618" s="346"/>
      <c r="BE618" s="346"/>
      <c r="BF618" s="346"/>
      <c r="BG618" s="346"/>
      <c r="BH618" s="346"/>
      <c r="BI618" s="346"/>
      <c r="BJ618" s="346"/>
      <c r="BV618" s="284"/>
      <c r="BW618" s="284"/>
      <c r="BX618" s="284"/>
      <c r="BY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c r="DR618" s="284"/>
      <c r="DS618" s="284"/>
      <c r="DT618" s="284"/>
      <c r="DU618" s="284"/>
      <c r="DV618" s="284"/>
      <c r="DW618" s="284"/>
      <c r="DX618" s="284"/>
      <c r="DY618" s="284"/>
      <c r="DZ618" s="284"/>
      <c r="EA618" s="284"/>
      <c r="EB618" s="284"/>
      <c r="EC618" s="284"/>
      <c r="ED618" s="284"/>
      <c r="EE618" s="284"/>
      <c r="EF618" s="284"/>
      <c r="EG618" s="284"/>
      <c r="EH618" s="284"/>
      <c r="EI618" s="284"/>
      <c r="EJ618" s="284"/>
      <c r="EK618" s="284"/>
      <c r="EL618" s="284"/>
      <c r="EM618" s="284"/>
      <c r="EN618" s="284"/>
      <c r="EO618" s="284"/>
      <c r="EP618" s="284"/>
      <c r="EQ618" s="284"/>
      <c r="ER618" s="284"/>
    </row>
    <row r="619" spans="4:148">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D619" s="346"/>
      <c r="AE619" s="346"/>
      <c r="AF619" s="346"/>
      <c r="AG619" s="346"/>
      <c r="AH619" s="346"/>
      <c r="AI619" s="346"/>
      <c r="AJ619" s="346"/>
      <c r="AK619" s="346"/>
      <c r="AL619" s="346"/>
      <c r="AM619" s="346"/>
      <c r="AN619" s="346"/>
      <c r="AO619" s="346"/>
      <c r="AP619" s="346"/>
      <c r="AQ619" s="346"/>
      <c r="AR619" s="346"/>
      <c r="AS619" s="346"/>
      <c r="AT619" s="346"/>
      <c r="AU619" s="346"/>
      <c r="AV619" s="346"/>
      <c r="AW619" s="346"/>
      <c r="AX619" s="346"/>
      <c r="AY619" s="346"/>
      <c r="AZ619" s="346"/>
      <c r="BA619" s="346"/>
      <c r="BB619" s="346"/>
      <c r="BC619" s="346"/>
      <c r="BD619" s="346"/>
      <c r="BE619" s="346"/>
      <c r="BF619" s="346"/>
      <c r="BG619" s="346"/>
      <c r="BH619" s="346"/>
      <c r="BI619" s="346"/>
      <c r="BJ619" s="346"/>
      <c r="BV619" s="284"/>
      <c r="BW619" s="284"/>
      <c r="BX619" s="284"/>
      <c r="BY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c r="DR619" s="284"/>
      <c r="DS619" s="284"/>
      <c r="DT619" s="284"/>
      <c r="DU619" s="284"/>
      <c r="DV619" s="284"/>
      <c r="DW619" s="284"/>
      <c r="DX619" s="284"/>
      <c r="DY619" s="284"/>
      <c r="DZ619" s="284"/>
      <c r="EA619" s="284"/>
      <c r="EB619" s="284"/>
      <c r="EC619" s="284"/>
      <c r="ED619" s="284"/>
      <c r="EE619" s="284"/>
      <c r="EF619" s="284"/>
      <c r="EG619" s="284"/>
      <c r="EH619" s="284"/>
      <c r="EI619" s="284"/>
      <c r="EJ619" s="284"/>
      <c r="EK619" s="284"/>
      <c r="EL619" s="284"/>
      <c r="EM619" s="284"/>
      <c r="EN619" s="284"/>
      <c r="EO619" s="284"/>
      <c r="EP619" s="284"/>
      <c r="EQ619" s="284"/>
      <c r="ER619" s="284"/>
    </row>
    <row r="620" spans="4:148">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D620" s="346"/>
      <c r="AE620" s="346"/>
      <c r="AF620" s="346"/>
      <c r="AG620" s="346"/>
      <c r="AH620" s="346"/>
      <c r="AI620" s="346"/>
      <c r="AJ620" s="346"/>
      <c r="AK620" s="346"/>
      <c r="AL620" s="346"/>
      <c r="AM620" s="346"/>
      <c r="AN620" s="346"/>
      <c r="AO620" s="346"/>
      <c r="AP620" s="346"/>
      <c r="AQ620" s="346"/>
      <c r="AR620" s="346"/>
      <c r="AS620" s="346"/>
      <c r="AT620" s="346"/>
      <c r="AU620" s="346"/>
      <c r="AV620" s="346"/>
      <c r="AW620" s="346"/>
      <c r="AX620" s="346"/>
      <c r="AY620" s="346"/>
      <c r="AZ620" s="346"/>
      <c r="BA620" s="346"/>
      <c r="BB620" s="346"/>
      <c r="BC620" s="346"/>
      <c r="BD620" s="346"/>
      <c r="BE620" s="346"/>
      <c r="BF620" s="346"/>
      <c r="BG620" s="346"/>
      <c r="BH620" s="346"/>
      <c r="BI620" s="346"/>
      <c r="BJ620" s="346"/>
      <c r="BV620" s="284"/>
      <c r="BW620" s="284"/>
      <c r="BX620" s="284"/>
      <c r="BY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c r="DR620" s="284"/>
      <c r="DS620" s="284"/>
      <c r="DT620" s="284"/>
      <c r="DU620" s="284"/>
      <c r="DV620" s="284"/>
      <c r="DW620" s="284"/>
      <c r="DX620" s="284"/>
      <c r="DY620" s="284"/>
      <c r="DZ620" s="284"/>
      <c r="EA620" s="284"/>
      <c r="EB620" s="284"/>
      <c r="EC620" s="284"/>
      <c r="ED620" s="284"/>
      <c r="EE620" s="284"/>
      <c r="EF620" s="284"/>
      <c r="EG620" s="284"/>
      <c r="EH620" s="284"/>
      <c r="EI620" s="284"/>
      <c r="EJ620" s="284"/>
      <c r="EK620" s="284"/>
      <c r="EL620" s="284"/>
      <c r="EM620" s="284"/>
      <c r="EN620" s="284"/>
      <c r="EO620" s="284"/>
      <c r="EP620" s="284"/>
      <c r="EQ620" s="284"/>
      <c r="ER620" s="284"/>
    </row>
    <row r="621" spans="4:148">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D621" s="346"/>
      <c r="AE621" s="346"/>
      <c r="AF621" s="346"/>
      <c r="AG621" s="346"/>
      <c r="AH621" s="346"/>
      <c r="AI621" s="346"/>
      <c r="AJ621" s="346"/>
      <c r="AK621" s="346"/>
      <c r="AL621" s="346"/>
      <c r="AM621" s="346"/>
      <c r="AN621" s="346"/>
      <c r="AO621" s="346"/>
      <c r="AP621" s="346"/>
      <c r="AQ621" s="346"/>
      <c r="AR621" s="346"/>
      <c r="AS621" s="346"/>
      <c r="AT621" s="346"/>
      <c r="AU621" s="346"/>
      <c r="AV621" s="346"/>
      <c r="AW621" s="346"/>
      <c r="AX621" s="346"/>
      <c r="AY621" s="346"/>
      <c r="AZ621" s="346"/>
      <c r="BA621" s="346"/>
      <c r="BB621" s="346"/>
      <c r="BC621" s="346"/>
      <c r="BD621" s="346"/>
      <c r="BE621" s="346"/>
      <c r="BF621" s="346"/>
      <c r="BG621" s="346"/>
      <c r="BH621" s="346"/>
      <c r="BI621" s="346"/>
      <c r="BJ621" s="346"/>
      <c r="BV621" s="284"/>
      <c r="BW621" s="284"/>
      <c r="BX621" s="284"/>
      <c r="BY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c r="DR621" s="284"/>
      <c r="DS621" s="284"/>
      <c r="DT621" s="284"/>
      <c r="DU621" s="284"/>
      <c r="DV621" s="284"/>
      <c r="DW621" s="284"/>
      <c r="DX621" s="284"/>
      <c r="DY621" s="284"/>
      <c r="DZ621" s="284"/>
      <c r="EA621" s="284"/>
      <c r="EB621" s="284"/>
      <c r="EC621" s="284"/>
      <c r="ED621" s="284"/>
      <c r="EE621" s="284"/>
      <c r="EF621" s="284"/>
      <c r="EG621" s="284"/>
      <c r="EH621" s="284"/>
      <c r="EI621" s="284"/>
      <c r="EJ621" s="284"/>
      <c r="EK621" s="284"/>
      <c r="EL621" s="284"/>
      <c r="EM621" s="284"/>
      <c r="EN621" s="284"/>
      <c r="EO621" s="284"/>
      <c r="EP621" s="284"/>
      <c r="EQ621" s="284"/>
      <c r="ER621" s="284"/>
    </row>
    <row r="622" spans="4:148">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D622" s="346"/>
      <c r="AE622" s="346"/>
      <c r="AF622" s="346"/>
      <c r="AG622" s="346"/>
      <c r="AH622" s="346"/>
      <c r="AI622" s="346"/>
      <c r="AJ622" s="346"/>
      <c r="AK622" s="346"/>
      <c r="AL622" s="346"/>
      <c r="AM622" s="346"/>
      <c r="AN622" s="346"/>
      <c r="AO622" s="346"/>
      <c r="AP622" s="346"/>
      <c r="AQ622" s="346"/>
      <c r="AR622" s="346"/>
      <c r="AS622" s="346"/>
      <c r="AT622" s="346"/>
      <c r="AU622" s="346"/>
      <c r="AV622" s="346"/>
      <c r="AW622" s="346"/>
      <c r="AX622" s="346"/>
      <c r="AY622" s="346"/>
      <c r="AZ622" s="346"/>
      <c r="BA622" s="346"/>
      <c r="BB622" s="346"/>
      <c r="BC622" s="346"/>
      <c r="BD622" s="346"/>
      <c r="BE622" s="346"/>
      <c r="BF622" s="346"/>
      <c r="BG622" s="346"/>
      <c r="BH622" s="346"/>
      <c r="BI622" s="346"/>
      <c r="BJ622" s="346"/>
      <c r="BV622" s="284"/>
      <c r="BW622" s="284"/>
      <c r="BX622" s="284"/>
      <c r="BY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c r="DR622" s="284"/>
      <c r="DS622" s="284"/>
      <c r="DT622" s="284"/>
      <c r="DU622" s="284"/>
      <c r="DV622" s="284"/>
      <c r="DW622" s="284"/>
      <c r="DX622" s="284"/>
      <c r="DY622" s="284"/>
      <c r="DZ622" s="284"/>
      <c r="EA622" s="284"/>
      <c r="EB622" s="284"/>
      <c r="EC622" s="284"/>
      <c r="ED622" s="284"/>
      <c r="EE622" s="284"/>
      <c r="EF622" s="284"/>
      <c r="EG622" s="284"/>
      <c r="EH622" s="284"/>
      <c r="EI622" s="284"/>
      <c r="EJ622" s="284"/>
      <c r="EK622" s="284"/>
      <c r="EL622" s="284"/>
      <c r="EM622" s="284"/>
      <c r="EN622" s="284"/>
      <c r="EO622" s="284"/>
      <c r="EP622" s="284"/>
      <c r="EQ622" s="284"/>
      <c r="ER622" s="284"/>
    </row>
    <row r="623" spans="4:148">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D623" s="346"/>
      <c r="AE623" s="346"/>
      <c r="AF623" s="346"/>
      <c r="AG623" s="346"/>
      <c r="AH623" s="346"/>
      <c r="AI623" s="346"/>
      <c r="AJ623" s="346"/>
      <c r="AK623" s="346"/>
      <c r="AL623" s="346"/>
      <c r="AM623" s="346"/>
      <c r="AN623" s="346"/>
      <c r="AO623" s="346"/>
      <c r="AP623" s="346"/>
      <c r="AQ623" s="346"/>
      <c r="AR623" s="346"/>
      <c r="AS623" s="346"/>
      <c r="AT623" s="346"/>
      <c r="AU623" s="346"/>
      <c r="AV623" s="346"/>
      <c r="AW623" s="346"/>
      <c r="AX623" s="346"/>
      <c r="AY623" s="346"/>
      <c r="AZ623" s="346"/>
      <c r="BA623" s="346"/>
      <c r="BB623" s="346"/>
      <c r="BC623" s="346"/>
      <c r="BD623" s="346"/>
      <c r="BE623" s="346"/>
      <c r="BF623" s="346"/>
      <c r="BG623" s="346"/>
      <c r="BH623" s="346"/>
      <c r="BI623" s="346"/>
      <c r="BJ623" s="346"/>
      <c r="BV623" s="284"/>
      <c r="BW623" s="284"/>
      <c r="BX623" s="284"/>
      <c r="BY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c r="DR623" s="284"/>
      <c r="DS623" s="284"/>
      <c r="DT623" s="284"/>
      <c r="DU623" s="284"/>
      <c r="DV623" s="284"/>
      <c r="DW623" s="284"/>
      <c r="DX623" s="284"/>
      <c r="DY623" s="284"/>
      <c r="DZ623" s="284"/>
      <c r="EA623" s="284"/>
      <c r="EB623" s="284"/>
      <c r="EC623" s="284"/>
      <c r="ED623" s="284"/>
      <c r="EE623" s="284"/>
      <c r="EF623" s="284"/>
      <c r="EG623" s="284"/>
      <c r="EH623" s="284"/>
      <c r="EI623" s="284"/>
      <c r="EJ623" s="284"/>
      <c r="EK623" s="284"/>
      <c r="EL623" s="284"/>
      <c r="EM623" s="284"/>
      <c r="EN623" s="284"/>
      <c r="EO623" s="284"/>
      <c r="EP623" s="284"/>
      <c r="EQ623" s="284"/>
      <c r="ER623" s="284"/>
    </row>
    <row r="624" spans="4:148">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D624" s="346"/>
      <c r="AE624" s="346"/>
      <c r="AF624" s="346"/>
      <c r="AG624" s="346"/>
      <c r="AH624" s="346"/>
      <c r="AI624" s="346"/>
      <c r="AJ624" s="346"/>
      <c r="AK624" s="346"/>
      <c r="AL624" s="346"/>
      <c r="AM624" s="346"/>
      <c r="AN624" s="346"/>
      <c r="AO624" s="346"/>
      <c r="AP624" s="346"/>
      <c r="AQ624" s="346"/>
      <c r="AR624" s="346"/>
      <c r="AS624" s="346"/>
      <c r="AT624" s="346"/>
      <c r="AU624" s="346"/>
      <c r="AV624" s="346"/>
      <c r="AW624" s="346"/>
      <c r="AX624" s="346"/>
      <c r="AY624" s="346"/>
      <c r="AZ624" s="346"/>
      <c r="BA624" s="346"/>
      <c r="BB624" s="346"/>
      <c r="BC624" s="346"/>
      <c r="BD624" s="346"/>
      <c r="BE624" s="346"/>
      <c r="BF624" s="346"/>
      <c r="BG624" s="346"/>
      <c r="BH624" s="346"/>
      <c r="BI624" s="346"/>
      <c r="BJ624" s="346"/>
      <c r="BV624" s="284"/>
      <c r="BW624" s="284"/>
      <c r="BX624" s="284"/>
      <c r="BY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c r="DR624" s="284"/>
      <c r="DS624" s="284"/>
      <c r="DT624" s="284"/>
      <c r="DU624" s="284"/>
      <c r="DV624" s="284"/>
      <c r="DW624" s="284"/>
      <c r="DX624" s="284"/>
      <c r="DY624" s="284"/>
      <c r="DZ624" s="284"/>
      <c r="EA624" s="284"/>
      <c r="EB624" s="284"/>
      <c r="EC624" s="284"/>
      <c r="ED624" s="284"/>
      <c r="EE624" s="284"/>
      <c r="EF624" s="284"/>
      <c r="EG624" s="284"/>
      <c r="EH624" s="284"/>
      <c r="EI624" s="284"/>
      <c r="EJ624" s="284"/>
      <c r="EK624" s="284"/>
      <c r="EL624" s="284"/>
      <c r="EM624" s="284"/>
      <c r="EN624" s="284"/>
      <c r="EO624" s="284"/>
      <c r="EP624" s="284"/>
      <c r="EQ624" s="284"/>
      <c r="ER624" s="284"/>
    </row>
    <row r="625" spans="4:148">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D625" s="346"/>
      <c r="AE625" s="346"/>
      <c r="AF625" s="346"/>
      <c r="AG625" s="346"/>
      <c r="AH625" s="346"/>
      <c r="AI625" s="346"/>
      <c r="AJ625" s="346"/>
      <c r="AK625" s="346"/>
      <c r="AL625" s="346"/>
      <c r="AM625" s="346"/>
      <c r="AN625" s="346"/>
      <c r="AO625" s="346"/>
      <c r="AP625" s="346"/>
      <c r="AQ625" s="346"/>
      <c r="AR625" s="346"/>
      <c r="AS625" s="346"/>
      <c r="AT625" s="346"/>
      <c r="AU625" s="346"/>
      <c r="AV625" s="346"/>
      <c r="AW625" s="346"/>
      <c r="AX625" s="346"/>
      <c r="AY625" s="346"/>
      <c r="AZ625" s="346"/>
      <c r="BA625" s="346"/>
      <c r="BB625" s="346"/>
      <c r="BC625" s="346"/>
      <c r="BD625" s="346"/>
      <c r="BE625" s="346"/>
      <c r="BF625" s="346"/>
      <c r="BG625" s="346"/>
      <c r="BH625" s="346"/>
      <c r="BI625" s="346"/>
      <c r="BJ625" s="346"/>
      <c r="BV625" s="284"/>
      <c r="BW625" s="284"/>
      <c r="BX625" s="284"/>
      <c r="BY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c r="DR625" s="284"/>
      <c r="DS625" s="284"/>
      <c r="DT625" s="284"/>
      <c r="DU625" s="284"/>
      <c r="DV625" s="284"/>
      <c r="DW625" s="284"/>
      <c r="DX625" s="284"/>
      <c r="DY625" s="284"/>
      <c r="DZ625" s="284"/>
      <c r="EA625" s="284"/>
      <c r="EB625" s="284"/>
      <c r="EC625" s="284"/>
      <c r="ED625" s="284"/>
      <c r="EE625" s="284"/>
      <c r="EF625" s="284"/>
      <c r="EG625" s="284"/>
      <c r="EH625" s="284"/>
      <c r="EI625" s="284"/>
      <c r="EJ625" s="284"/>
      <c r="EK625" s="284"/>
      <c r="EL625" s="284"/>
      <c r="EM625" s="284"/>
      <c r="EN625" s="284"/>
      <c r="EO625" s="284"/>
      <c r="EP625" s="284"/>
      <c r="EQ625" s="284"/>
      <c r="ER625" s="284"/>
    </row>
    <row r="626" spans="4:148">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D626" s="346"/>
      <c r="AE626" s="346"/>
      <c r="AF626" s="346"/>
      <c r="AG626" s="346"/>
      <c r="AH626" s="346"/>
      <c r="AI626" s="346"/>
      <c r="AJ626" s="346"/>
      <c r="AK626" s="346"/>
      <c r="AL626" s="346"/>
      <c r="AM626" s="346"/>
      <c r="AN626" s="346"/>
      <c r="AO626" s="346"/>
      <c r="AP626" s="346"/>
      <c r="AQ626" s="346"/>
      <c r="AR626" s="346"/>
      <c r="AS626" s="346"/>
      <c r="AT626" s="346"/>
      <c r="AU626" s="346"/>
      <c r="AV626" s="346"/>
      <c r="AW626" s="346"/>
      <c r="AX626" s="346"/>
      <c r="AY626" s="346"/>
      <c r="AZ626" s="346"/>
      <c r="BA626" s="346"/>
      <c r="BB626" s="346"/>
      <c r="BC626" s="346"/>
      <c r="BD626" s="346"/>
      <c r="BE626" s="346"/>
      <c r="BF626" s="346"/>
      <c r="BG626" s="346"/>
      <c r="BH626" s="346"/>
      <c r="BI626" s="346"/>
      <c r="BJ626" s="346"/>
      <c r="BV626" s="284"/>
      <c r="BW626" s="284"/>
      <c r="BX626" s="284"/>
      <c r="BY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c r="DR626" s="284"/>
      <c r="DS626" s="284"/>
      <c r="DT626" s="284"/>
      <c r="DU626" s="284"/>
      <c r="DV626" s="284"/>
      <c r="DW626" s="284"/>
      <c r="DX626" s="284"/>
      <c r="DY626" s="284"/>
      <c r="DZ626" s="284"/>
      <c r="EA626" s="284"/>
      <c r="EB626" s="284"/>
      <c r="EC626" s="284"/>
      <c r="ED626" s="284"/>
      <c r="EE626" s="284"/>
      <c r="EF626" s="284"/>
      <c r="EG626" s="284"/>
      <c r="EH626" s="284"/>
      <c r="EI626" s="284"/>
      <c r="EJ626" s="284"/>
      <c r="EK626" s="284"/>
      <c r="EL626" s="284"/>
      <c r="EM626" s="284"/>
      <c r="EN626" s="284"/>
      <c r="EO626" s="284"/>
      <c r="EP626" s="284"/>
      <c r="EQ626" s="284"/>
      <c r="ER626" s="284"/>
    </row>
    <row r="627" spans="4:148">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D627" s="346"/>
      <c r="AE627" s="346"/>
      <c r="AF627" s="346"/>
      <c r="AG627" s="346"/>
      <c r="AH627" s="346"/>
      <c r="AI627" s="346"/>
      <c r="AJ627" s="346"/>
      <c r="AK627" s="346"/>
      <c r="AL627" s="346"/>
      <c r="AM627" s="346"/>
      <c r="AN627" s="346"/>
      <c r="AO627" s="346"/>
      <c r="AP627" s="346"/>
      <c r="AQ627" s="346"/>
      <c r="AR627" s="346"/>
      <c r="AS627" s="346"/>
      <c r="AT627" s="346"/>
      <c r="AU627" s="346"/>
      <c r="AV627" s="346"/>
      <c r="AW627" s="346"/>
      <c r="AX627" s="346"/>
      <c r="AY627" s="346"/>
      <c r="AZ627" s="346"/>
      <c r="BA627" s="346"/>
      <c r="BB627" s="346"/>
      <c r="BC627" s="346"/>
      <c r="BD627" s="346"/>
      <c r="BE627" s="346"/>
      <c r="BF627" s="346"/>
      <c r="BG627" s="346"/>
      <c r="BH627" s="346"/>
      <c r="BI627" s="346"/>
      <c r="BJ627" s="346"/>
      <c r="BV627" s="284"/>
      <c r="BW627" s="284"/>
      <c r="BX627" s="284"/>
      <c r="BY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c r="DR627" s="284"/>
      <c r="DS627" s="284"/>
      <c r="DT627" s="284"/>
      <c r="DU627" s="284"/>
      <c r="DV627" s="284"/>
      <c r="DW627" s="284"/>
      <c r="DX627" s="284"/>
      <c r="DY627" s="284"/>
      <c r="DZ627" s="284"/>
      <c r="EA627" s="284"/>
      <c r="EB627" s="284"/>
      <c r="EC627" s="284"/>
      <c r="ED627" s="284"/>
      <c r="EE627" s="284"/>
      <c r="EF627" s="284"/>
      <c r="EG627" s="284"/>
      <c r="EH627" s="284"/>
      <c r="EI627" s="284"/>
      <c r="EJ627" s="284"/>
      <c r="EK627" s="284"/>
      <c r="EL627" s="284"/>
      <c r="EM627" s="284"/>
      <c r="EN627" s="284"/>
      <c r="EO627" s="284"/>
      <c r="EP627" s="284"/>
      <c r="EQ627" s="284"/>
      <c r="ER627" s="284"/>
    </row>
    <row r="628" spans="4:148">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D628" s="346"/>
      <c r="AE628" s="346"/>
      <c r="AF628" s="346"/>
      <c r="AG628" s="346"/>
      <c r="AH628" s="346"/>
      <c r="AI628" s="346"/>
      <c r="AJ628" s="346"/>
      <c r="AK628" s="346"/>
      <c r="AL628" s="346"/>
      <c r="AM628" s="346"/>
      <c r="AN628" s="346"/>
      <c r="AO628" s="346"/>
      <c r="AP628" s="346"/>
      <c r="AQ628" s="346"/>
      <c r="AR628" s="346"/>
      <c r="AS628" s="346"/>
      <c r="AT628" s="346"/>
      <c r="AU628" s="346"/>
      <c r="AV628" s="346"/>
      <c r="AW628" s="346"/>
      <c r="AX628" s="346"/>
      <c r="AY628" s="346"/>
      <c r="AZ628" s="346"/>
      <c r="BA628" s="346"/>
      <c r="BB628" s="346"/>
      <c r="BC628" s="346"/>
      <c r="BD628" s="346"/>
      <c r="BE628" s="346"/>
      <c r="BF628" s="346"/>
      <c r="BG628" s="346"/>
      <c r="BH628" s="346"/>
      <c r="BI628" s="346"/>
      <c r="BJ628" s="346"/>
      <c r="BV628" s="284"/>
      <c r="BW628" s="284"/>
      <c r="BX628" s="284"/>
      <c r="BY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c r="DR628" s="284"/>
      <c r="DS628" s="284"/>
      <c r="DT628" s="284"/>
      <c r="DU628" s="284"/>
      <c r="DV628" s="284"/>
      <c r="DW628" s="284"/>
      <c r="DX628" s="284"/>
      <c r="DY628" s="284"/>
      <c r="DZ628" s="284"/>
      <c r="EA628" s="284"/>
      <c r="EB628" s="284"/>
      <c r="EC628" s="284"/>
      <c r="ED628" s="284"/>
      <c r="EE628" s="284"/>
      <c r="EF628" s="284"/>
      <c r="EG628" s="284"/>
      <c r="EH628" s="284"/>
      <c r="EI628" s="284"/>
      <c r="EJ628" s="284"/>
      <c r="EK628" s="284"/>
      <c r="EL628" s="284"/>
      <c r="EM628" s="284"/>
      <c r="EN628" s="284"/>
      <c r="EO628" s="284"/>
      <c r="EP628" s="284"/>
      <c r="EQ628" s="284"/>
      <c r="ER628" s="284"/>
    </row>
    <row r="629" spans="4:148">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D629" s="346"/>
      <c r="AE629" s="346"/>
      <c r="AF629" s="346"/>
      <c r="AG629" s="346"/>
      <c r="AH629" s="346"/>
      <c r="AI629" s="346"/>
      <c r="AJ629" s="346"/>
      <c r="AK629" s="346"/>
      <c r="AL629" s="346"/>
      <c r="AM629" s="346"/>
      <c r="AN629" s="346"/>
      <c r="AO629" s="346"/>
      <c r="AP629" s="346"/>
      <c r="AQ629" s="346"/>
      <c r="AR629" s="346"/>
      <c r="AS629" s="346"/>
      <c r="AT629" s="346"/>
      <c r="AU629" s="346"/>
      <c r="AV629" s="346"/>
      <c r="AW629" s="346"/>
      <c r="AX629" s="346"/>
      <c r="AY629" s="346"/>
      <c r="AZ629" s="346"/>
      <c r="BA629" s="346"/>
      <c r="BB629" s="346"/>
      <c r="BC629" s="346"/>
      <c r="BD629" s="346"/>
      <c r="BE629" s="346"/>
      <c r="BF629" s="346"/>
      <c r="BG629" s="346"/>
      <c r="BH629" s="346"/>
      <c r="BI629" s="346"/>
      <c r="BJ629" s="346"/>
      <c r="BV629" s="284"/>
      <c r="BW629" s="284"/>
      <c r="BX629" s="284"/>
      <c r="BY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c r="DR629" s="284"/>
      <c r="DS629" s="284"/>
      <c r="DT629" s="284"/>
      <c r="DU629" s="284"/>
      <c r="DV629" s="284"/>
      <c r="DW629" s="284"/>
      <c r="DX629" s="284"/>
      <c r="DY629" s="284"/>
      <c r="DZ629" s="284"/>
      <c r="EA629" s="284"/>
      <c r="EB629" s="284"/>
      <c r="EC629" s="284"/>
      <c r="ED629" s="284"/>
      <c r="EE629" s="284"/>
      <c r="EF629" s="284"/>
      <c r="EG629" s="284"/>
      <c r="EH629" s="284"/>
      <c r="EI629" s="284"/>
      <c r="EJ629" s="284"/>
      <c r="EK629" s="284"/>
      <c r="EL629" s="284"/>
      <c r="EM629" s="284"/>
      <c r="EN629" s="284"/>
      <c r="EO629" s="284"/>
      <c r="EP629" s="284"/>
      <c r="EQ629" s="284"/>
      <c r="ER629" s="284"/>
    </row>
    <row r="630" spans="4:148">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D630" s="346"/>
      <c r="AE630" s="346"/>
      <c r="AF630" s="346"/>
      <c r="AG630" s="346"/>
      <c r="AH630" s="346"/>
      <c r="AI630" s="346"/>
      <c r="AJ630" s="346"/>
      <c r="AK630" s="346"/>
      <c r="AL630" s="346"/>
      <c r="AM630" s="346"/>
      <c r="AN630" s="346"/>
      <c r="AO630" s="346"/>
      <c r="AP630" s="346"/>
      <c r="AQ630" s="346"/>
      <c r="AR630" s="346"/>
      <c r="AS630" s="346"/>
      <c r="AT630" s="346"/>
      <c r="AU630" s="346"/>
      <c r="AV630" s="346"/>
      <c r="AW630" s="346"/>
      <c r="AX630" s="346"/>
      <c r="AY630" s="346"/>
      <c r="AZ630" s="346"/>
      <c r="BA630" s="346"/>
      <c r="BB630" s="346"/>
      <c r="BC630" s="346"/>
      <c r="BD630" s="346"/>
      <c r="BE630" s="346"/>
      <c r="BF630" s="346"/>
      <c r="BG630" s="346"/>
      <c r="BH630" s="346"/>
      <c r="BI630" s="346"/>
      <c r="BJ630" s="346"/>
      <c r="BV630" s="284"/>
      <c r="BW630" s="284"/>
      <c r="BX630" s="284"/>
      <c r="BY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c r="DR630" s="284"/>
      <c r="DS630" s="284"/>
      <c r="DT630" s="284"/>
      <c r="DU630" s="284"/>
      <c r="DV630" s="284"/>
      <c r="DW630" s="284"/>
      <c r="DX630" s="284"/>
      <c r="DY630" s="284"/>
      <c r="DZ630" s="284"/>
      <c r="EA630" s="284"/>
      <c r="EB630" s="284"/>
      <c r="EC630" s="284"/>
      <c r="ED630" s="284"/>
      <c r="EE630" s="284"/>
      <c r="EF630" s="284"/>
      <c r="EG630" s="284"/>
      <c r="EH630" s="284"/>
      <c r="EI630" s="284"/>
      <c r="EJ630" s="284"/>
      <c r="EK630" s="284"/>
      <c r="EL630" s="284"/>
      <c r="EM630" s="284"/>
      <c r="EN630" s="284"/>
      <c r="EO630" s="284"/>
      <c r="EP630" s="284"/>
      <c r="EQ630" s="284"/>
      <c r="ER630" s="284"/>
    </row>
    <row r="631" spans="4:148">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D631" s="346"/>
      <c r="AE631" s="346"/>
      <c r="AF631" s="346"/>
      <c r="AG631" s="346"/>
      <c r="AH631" s="346"/>
      <c r="AI631" s="346"/>
      <c r="AJ631" s="346"/>
      <c r="AK631" s="346"/>
      <c r="AL631" s="346"/>
      <c r="AM631" s="346"/>
      <c r="AN631" s="346"/>
      <c r="AO631" s="346"/>
      <c r="AP631" s="346"/>
      <c r="AQ631" s="346"/>
      <c r="AR631" s="346"/>
      <c r="AS631" s="346"/>
      <c r="AT631" s="346"/>
      <c r="AU631" s="346"/>
      <c r="AV631" s="346"/>
      <c r="AW631" s="346"/>
      <c r="AX631" s="346"/>
      <c r="AY631" s="346"/>
      <c r="AZ631" s="346"/>
      <c r="BA631" s="346"/>
      <c r="BB631" s="346"/>
      <c r="BC631" s="346"/>
      <c r="BD631" s="346"/>
      <c r="BE631" s="346"/>
      <c r="BF631" s="346"/>
      <c r="BG631" s="346"/>
      <c r="BH631" s="346"/>
      <c r="BI631" s="346"/>
      <c r="BJ631" s="346"/>
      <c r="BV631" s="284"/>
      <c r="BW631" s="284"/>
      <c r="BX631" s="284"/>
      <c r="BY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c r="DR631" s="284"/>
      <c r="DS631" s="284"/>
      <c r="DT631" s="284"/>
      <c r="DU631" s="284"/>
      <c r="DV631" s="284"/>
      <c r="DW631" s="284"/>
      <c r="DX631" s="284"/>
      <c r="DY631" s="284"/>
      <c r="DZ631" s="284"/>
      <c r="EA631" s="284"/>
      <c r="EB631" s="284"/>
      <c r="EC631" s="284"/>
      <c r="ED631" s="284"/>
      <c r="EE631" s="284"/>
      <c r="EF631" s="284"/>
      <c r="EG631" s="284"/>
      <c r="EH631" s="284"/>
      <c r="EI631" s="284"/>
      <c r="EJ631" s="284"/>
      <c r="EK631" s="284"/>
      <c r="EL631" s="284"/>
      <c r="EM631" s="284"/>
      <c r="EN631" s="284"/>
      <c r="EO631" s="284"/>
      <c r="EP631" s="284"/>
      <c r="EQ631" s="284"/>
      <c r="ER631" s="284"/>
    </row>
    <row r="632" spans="4:148">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D632" s="346"/>
      <c r="AE632" s="346"/>
      <c r="AF632" s="346"/>
      <c r="AG632" s="346"/>
      <c r="AH632" s="346"/>
      <c r="AI632" s="346"/>
      <c r="AJ632" s="346"/>
      <c r="AK632" s="346"/>
      <c r="AL632" s="346"/>
      <c r="AM632" s="346"/>
      <c r="AN632" s="346"/>
      <c r="AO632" s="346"/>
      <c r="AP632" s="346"/>
      <c r="AQ632" s="346"/>
      <c r="AR632" s="346"/>
      <c r="AS632" s="346"/>
      <c r="AT632" s="346"/>
      <c r="AU632" s="346"/>
      <c r="AV632" s="346"/>
      <c r="AW632" s="346"/>
      <c r="AX632" s="346"/>
      <c r="AY632" s="346"/>
      <c r="AZ632" s="346"/>
      <c r="BA632" s="346"/>
      <c r="BB632" s="346"/>
      <c r="BC632" s="346"/>
      <c r="BD632" s="346"/>
      <c r="BE632" s="346"/>
      <c r="BF632" s="346"/>
      <c r="BG632" s="346"/>
      <c r="BH632" s="346"/>
      <c r="BI632" s="346"/>
      <c r="BJ632" s="346"/>
      <c r="BV632" s="284"/>
      <c r="BW632" s="284"/>
      <c r="BX632" s="284"/>
      <c r="BY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c r="DR632" s="284"/>
      <c r="DS632" s="284"/>
      <c r="DT632" s="284"/>
      <c r="DU632" s="284"/>
      <c r="DV632" s="284"/>
      <c r="DW632" s="284"/>
      <c r="DX632" s="284"/>
      <c r="DY632" s="284"/>
      <c r="DZ632" s="284"/>
      <c r="EA632" s="284"/>
      <c r="EB632" s="284"/>
      <c r="EC632" s="284"/>
      <c r="ED632" s="284"/>
      <c r="EE632" s="284"/>
      <c r="EF632" s="284"/>
      <c r="EG632" s="284"/>
      <c r="EH632" s="284"/>
      <c r="EI632" s="284"/>
      <c r="EJ632" s="284"/>
      <c r="EK632" s="284"/>
      <c r="EL632" s="284"/>
      <c r="EM632" s="284"/>
      <c r="EN632" s="284"/>
      <c r="EO632" s="284"/>
      <c r="EP632" s="284"/>
      <c r="EQ632" s="284"/>
      <c r="ER632" s="284"/>
    </row>
    <row r="633" spans="4:148">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D633" s="346"/>
      <c r="AE633" s="346"/>
      <c r="AF633" s="346"/>
      <c r="AG633" s="346"/>
      <c r="AH633" s="346"/>
      <c r="AI633" s="346"/>
      <c r="AJ633" s="346"/>
      <c r="AK633" s="346"/>
      <c r="AL633" s="346"/>
      <c r="AM633" s="346"/>
      <c r="AN633" s="346"/>
      <c r="AO633" s="346"/>
      <c r="AP633" s="346"/>
      <c r="AQ633" s="346"/>
      <c r="AR633" s="346"/>
      <c r="AS633" s="346"/>
      <c r="AT633" s="346"/>
      <c r="AU633" s="346"/>
      <c r="AV633" s="346"/>
      <c r="AW633" s="346"/>
      <c r="AX633" s="346"/>
      <c r="AY633" s="346"/>
      <c r="AZ633" s="346"/>
      <c r="BA633" s="346"/>
      <c r="BB633" s="346"/>
      <c r="BC633" s="346"/>
      <c r="BD633" s="346"/>
      <c r="BE633" s="346"/>
      <c r="BF633" s="346"/>
      <c r="BG633" s="346"/>
      <c r="BH633" s="346"/>
      <c r="BI633" s="346"/>
      <c r="BJ633" s="346"/>
      <c r="BV633" s="284"/>
      <c r="BW633" s="284"/>
      <c r="BX633" s="284"/>
      <c r="BY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c r="DR633" s="284"/>
      <c r="DS633" s="284"/>
      <c r="DT633" s="284"/>
      <c r="DU633" s="284"/>
      <c r="DV633" s="284"/>
      <c r="DW633" s="284"/>
      <c r="DX633" s="284"/>
      <c r="DY633" s="284"/>
      <c r="DZ633" s="284"/>
      <c r="EA633" s="284"/>
      <c r="EB633" s="284"/>
      <c r="EC633" s="284"/>
      <c r="ED633" s="284"/>
      <c r="EE633" s="284"/>
      <c r="EF633" s="284"/>
      <c r="EG633" s="284"/>
      <c r="EH633" s="284"/>
      <c r="EI633" s="284"/>
      <c r="EJ633" s="284"/>
      <c r="EK633" s="284"/>
      <c r="EL633" s="284"/>
      <c r="EM633" s="284"/>
      <c r="EN633" s="284"/>
      <c r="EO633" s="284"/>
      <c r="EP633" s="284"/>
      <c r="EQ633" s="284"/>
      <c r="ER633" s="284"/>
    </row>
    <row r="634" spans="4:148">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D634" s="346"/>
      <c r="AE634" s="346"/>
      <c r="AF634" s="346"/>
      <c r="AG634" s="346"/>
      <c r="AH634" s="346"/>
      <c r="AI634" s="346"/>
      <c r="AJ634" s="346"/>
      <c r="AK634" s="346"/>
      <c r="AL634" s="346"/>
      <c r="AM634" s="346"/>
      <c r="AN634" s="346"/>
      <c r="AO634" s="346"/>
      <c r="AP634" s="346"/>
      <c r="AQ634" s="346"/>
      <c r="AR634" s="346"/>
      <c r="AS634" s="346"/>
      <c r="AT634" s="346"/>
      <c r="AU634" s="346"/>
      <c r="AV634" s="346"/>
      <c r="AW634" s="346"/>
      <c r="AX634" s="346"/>
      <c r="AY634" s="346"/>
      <c r="AZ634" s="346"/>
      <c r="BA634" s="346"/>
      <c r="BB634" s="346"/>
      <c r="BC634" s="346"/>
      <c r="BD634" s="346"/>
      <c r="BE634" s="346"/>
      <c r="BF634" s="346"/>
      <c r="BG634" s="346"/>
      <c r="BH634" s="346"/>
      <c r="BI634" s="346"/>
      <c r="BJ634" s="346"/>
      <c r="BV634" s="284"/>
      <c r="BW634" s="284"/>
      <c r="BX634" s="284"/>
      <c r="BY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c r="DR634" s="284"/>
      <c r="DS634" s="284"/>
      <c r="DT634" s="284"/>
      <c r="DU634" s="284"/>
      <c r="DV634" s="284"/>
      <c r="DW634" s="284"/>
      <c r="DX634" s="284"/>
      <c r="DY634" s="284"/>
      <c r="DZ634" s="284"/>
      <c r="EA634" s="284"/>
      <c r="EB634" s="284"/>
      <c r="EC634" s="284"/>
      <c r="ED634" s="284"/>
      <c r="EE634" s="284"/>
      <c r="EF634" s="284"/>
      <c r="EG634" s="284"/>
      <c r="EH634" s="284"/>
      <c r="EI634" s="284"/>
      <c r="EJ634" s="284"/>
      <c r="EK634" s="284"/>
      <c r="EL634" s="284"/>
      <c r="EM634" s="284"/>
      <c r="EN634" s="284"/>
      <c r="EO634" s="284"/>
      <c r="EP634" s="284"/>
      <c r="EQ634" s="284"/>
      <c r="ER634" s="284"/>
    </row>
    <row r="635" spans="4:148">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D635" s="346"/>
      <c r="AE635" s="346"/>
      <c r="AF635" s="346"/>
      <c r="AG635" s="346"/>
      <c r="AH635" s="346"/>
      <c r="AI635" s="346"/>
      <c r="AJ635" s="346"/>
      <c r="AK635" s="346"/>
      <c r="AL635" s="346"/>
      <c r="AM635" s="346"/>
      <c r="AN635" s="346"/>
      <c r="AO635" s="346"/>
      <c r="AP635" s="346"/>
      <c r="AQ635" s="346"/>
      <c r="AR635" s="346"/>
      <c r="AS635" s="346"/>
      <c r="AT635" s="346"/>
      <c r="AU635" s="346"/>
      <c r="AV635" s="346"/>
      <c r="AW635" s="346"/>
      <c r="AX635" s="346"/>
      <c r="AY635" s="346"/>
      <c r="AZ635" s="346"/>
      <c r="BA635" s="346"/>
      <c r="BB635" s="346"/>
      <c r="BC635" s="346"/>
      <c r="BD635" s="346"/>
      <c r="BE635" s="346"/>
      <c r="BF635" s="346"/>
      <c r="BG635" s="346"/>
      <c r="BH635" s="346"/>
      <c r="BI635" s="346"/>
      <c r="BJ635" s="346"/>
      <c r="BV635" s="284"/>
      <c r="BW635" s="284"/>
      <c r="BX635" s="284"/>
      <c r="BY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c r="DR635" s="284"/>
      <c r="DS635" s="284"/>
      <c r="DT635" s="284"/>
      <c r="DU635" s="284"/>
      <c r="DV635" s="284"/>
      <c r="DW635" s="284"/>
      <c r="DX635" s="284"/>
      <c r="DY635" s="284"/>
      <c r="DZ635" s="284"/>
      <c r="EA635" s="284"/>
      <c r="EB635" s="284"/>
      <c r="EC635" s="284"/>
      <c r="ED635" s="284"/>
      <c r="EE635" s="284"/>
      <c r="EF635" s="284"/>
      <c r="EG635" s="284"/>
      <c r="EH635" s="284"/>
      <c r="EI635" s="284"/>
      <c r="EJ635" s="284"/>
      <c r="EK635" s="284"/>
      <c r="EL635" s="284"/>
      <c r="EM635" s="284"/>
      <c r="EN635" s="284"/>
      <c r="EO635" s="284"/>
      <c r="EP635" s="284"/>
      <c r="EQ635" s="284"/>
      <c r="ER635" s="284"/>
    </row>
    <row r="636" spans="4:148">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D636" s="346"/>
      <c r="AE636" s="346"/>
      <c r="AF636" s="346"/>
      <c r="AG636" s="346"/>
      <c r="AH636" s="346"/>
      <c r="AI636" s="346"/>
      <c r="AJ636" s="346"/>
      <c r="AK636" s="346"/>
      <c r="AL636" s="346"/>
      <c r="AM636" s="346"/>
      <c r="AN636" s="346"/>
      <c r="AO636" s="346"/>
      <c r="AP636" s="346"/>
      <c r="AQ636" s="346"/>
      <c r="AR636" s="346"/>
      <c r="AS636" s="346"/>
      <c r="AT636" s="346"/>
      <c r="AU636" s="346"/>
      <c r="AV636" s="346"/>
      <c r="AW636" s="346"/>
      <c r="AX636" s="346"/>
      <c r="AY636" s="346"/>
      <c r="AZ636" s="346"/>
      <c r="BA636" s="346"/>
      <c r="BB636" s="346"/>
      <c r="BC636" s="346"/>
      <c r="BD636" s="346"/>
      <c r="BE636" s="346"/>
      <c r="BF636" s="346"/>
      <c r="BG636" s="346"/>
      <c r="BH636" s="346"/>
      <c r="BI636" s="346"/>
      <c r="BJ636" s="346"/>
      <c r="BV636" s="284"/>
      <c r="BW636" s="284"/>
      <c r="BX636" s="284"/>
      <c r="BY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c r="DR636" s="284"/>
      <c r="DS636" s="284"/>
      <c r="DT636" s="284"/>
      <c r="DU636" s="284"/>
      <c r="DV636" s="284"/>
      <c r="DW636" s="284"/>
      <c r="DX636" s="284"/>
      <c r="DY636" s="284"/>
      <c r="DZ636" s="284"/>
      <c r="EA636" s="284"/>
      <c r="EB636" s="284"/>
      <c r="EC636" s="284"/>
      <c r="ED636" s="284"/>
      <c r="EE636" s="284"/>
      <c r="EF636" s="284"/>
      <c r="EG636" s="284"/>
      <c r="EH636" s="284"/>
      <c r="EI636" s="284"/>
      <c r="EJ636" s="284"/>
      <c r="EK636" s="284"/>
      <c r="EL636" s="284"/>
      <c r="EM636" s="284"/>
      <c r="EN636" s="284"/>
      <c r="EO636" s="284"/>
      <c r="EP636" s="284"/>
      <c r="EQ636" s="284"/>
      <c r="ER636" s="284"/>
    </row>
    <row r="637" spans="4:148">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D637" s="346"/>
      <c r="AE637" s="346"/>
      <c r="AF637" s="346"/>
      <c r="AG637" s="346"/>
      <c r="AH637" s="346"/>
      <c r="AI637" s="346"/>
      <c r="AJ637" s="346"/>
      <c r="AK637" s="346"/>
      <c r="AL637" s="346"/>
      <c r="AM637" s="346"/>
      <c r="AN637" s="346"/>
      <c r="AO637" s="346"/>
      <c r="AP637" s="346"/>
      <c r="AQ637" s="346"/>
      <c r="AR637" s="346"/>
      <c r="AS637" s="346"/>
      <c r="AT637" s="346"/>
      <c r="AU637" s="346"/>
      <c r="AV637" s="346"/>
      <c r="AW637" s="346"/>
      <c r="AX637" s="346"/>
      <c r="AY637" s="346"/>
      <c r="AZ637" s="346"/>
      <c r="BA637" s="346"/>
      <c r="BB637" s="346"/>
      <c r="BC637" s="346"/>
      <c r="BD637" s="346"/>
      <c r="BE637" s="346"/>
      <c r="BF637" s="346"/>
      <c r="BG637" s="346"/>
      <c r="BH637" s="346"/>
      <c r="BI637" s="346"/>
      <c r="BJ637" s="346"/>
      <c r="BV637" s="284"/>
      <c r="BW637" s="284"/>
      <c r="BX637" s="284"/>
      <c r="BY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c r="DR637" s="284"/>
      <c r="DS637" s="284"/>
      <c r="DT637" s="284"/>
      <c r="DU637" s="284"/>
      <c r="DV637" s="284"/>
      <c r="DW637" s="284"/>
      <c r="DX637" s="284"/>
      <c r="DY637" s="284"/>
      <c r="DZ637" s="284"/>
      <c r="EA637" s="284"/>
      <c r="EB637" s="284"/>
      <c r="EC637" s="284"/>
      <c r="ED637" s="284"/>
      <c r="EE637" s="284"/>
      <c r="EF637" s="284"/>
      <c r="EG637" s="284"/>
      <c r="EH637" s="284"/>
      <c r="EI637" s="284"/>
      <c r="EJ637" s="284"/>
      <c r="EK637" s="284"/>
      <c r="EL637" s="284"/>
      <c r="EM637" s="284"/>
      <c r="EN637" s="284"/>
      <c r="EO637" s="284"/>
      <c r="EP637" s="284"/>
      <c r="EQ637" s="284"/>
      <c r="ER637" s="284"/>
    </row>
    <row r="638" spans="4:148">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D638" s="346"/>
      <c r="AE638" s="346"/>
      <c r="AF638" s="346"/>
      <c r="AG638" s="346"/>
      <c r="AH638" s="346"/>
      <c r="AI638" s="346"/>
      <c r="AJ638" s="346"/>
      <c r="AK638" s="346"/>
      <c r="AL638" s="346"/>
      <c r="AM638" s="346"/>
      <c r="AN638" s="346"/>
      <c r="AO638" s="346"/>
      <c r="AP638" s="346"/>
      <c r="AQ638" s="346"/>
      <c r="AR638" s="346"/>
      <c r="AS638" s="346"/>
      <c r="AT638" s="346"/>
      <c r="AU638" s="346"/>
      <c r="AV638" s="346"/>
      <c r="AW638" s="346"/>
      <c r="AX638" s="346"/>
      <c r="AY638" s="346"/>
      <c r="AZ638" s="346"/>
      <c r="BA638" s="346"/>
      <c r="BB638" s="346"/>
      <c r="BC638" s="346"/>
      <c r="BD638" s="346"/>
      <c r="BE638" s="346"/>
      <c r="BF638" s="346"/>
      <c r="BG638" s="346"/>
      <c r="BH638" s="346"/>
      <c r="BI638" s="346"/>
      <c r="BJ638" s="346"/>
      <c r="BV638" s="284"/>
      <c r="BW638" s="284"/>
      <c r="BX638" s="284"/>
      <c r="BY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c r="DR638" s="284"/>
      <c r="DS638" s="284"/>
      <c r="DT638" s="284"/>
      <c r="DU638" s="284"/>
      <c r="DV638" s="284"/>
      <c r="DW638" s="284"/>
      <c r="DX638" s="284"/>
      <c r="DY638" s="284"/>
      <c r="DZ638" s="284"/>
      <c r="EA638" s="284"/>
      <c r="EB638" s="284"/>
      <c r="EC638" s="284"/>
      <c r="ED638" s="284"/>
      <c r="EE638" s="284"/>
      <c r="EF638" s="284"/>
      <c r="EG638" s="284"/>
      <c r="EH638" s="284"/>
      <c r="EI638" s="284"/>
      <c r="EJ638" s="284"/>
      <c r="EK638" s="284"/>
      <c r="EL638" s="284"/>
      <c r="EM638" s="284"/>
      <c r="EN638" s="284"/>
      <c r="EO638" s="284"/>
      <c r="EP638" s="284"/>
      <c r="EQ638" s="284"/>
      <c r="ER638" s="284"/>
    </row>
    <row r="639" spans="4:148">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D639" s="346"/>
      <c r="AE639" s="346"/>
      <c r="AF639" s="346"/>
      <c r="AG639" s="346"/>
      <c r="AH639" s="346"/>
      <c r="AI639" s="346"/>
      <c r="AJ639" s="346"/>
      <c r="AK639" s="346"/>
      <c r="AL639" s="346"/>
      <c r="AM639" s="346"/>
      <c r="AN639" s="346"/>
      <c r="AO639" s="346"/>
      <c r="AP639" s="346"/>
      <c r="AQ639" s="346"/>
      <c r="AR639" s="346"/>
      <c r="AS639" s="346"/>
      <c r="AT639" s="346"/>
      <c r="AU639" s="346"/>
      <c r="AV639" s="346"/>
      <c r="AW639" s="346"/>
      <c r="AX639" s="346"/>
      <c r="AY639" s="346"/>
      <c r="AZ639" s="346"/>
      <c r="BA639" s="346"/>
      <c r="BB639" s="346"/>
      <c r="BC639" s="346"/>
      <c r="BD639" s="346"/>
      <c r="BE639" s="346"/>
      <c r="BF639" s="346"/>
      <c r="BG639" s="346"/>
      <c r="BH639" s="346"/>
      <c r="BI639" s="346"/>
      <c r="BJ639" s="346"/>
      <c r="BV639" s="284"/>
      <c r="BW639" s="284"/>
      <c r="BX639" s="284"/>
      <c r="BY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c r="DR639" s="284"/>
      <c r="DS639" s="284"/>
      <c r="DT639" s="284"/>
      <c r="DU639" s="284"/>
      <c r="DV639" s="284"/>
      <c r="DW639" s="284"/>
      <c r="DX639" s="284"/>
      <c r="DY639" s="284"/>
      <c r="DZ639" s="284"/>
      <c r="EA639" s="284"/>
      <c r="EB639" s="284"/>
      <c r="EC639" s="284"/>
      <c r="ED639" s="284"/>
      <c r="EE639" s="284"/>
      <c r="EF639" s="284"/>
      <c r="EG639" s="284"/>
      <c r="EH639" s="284"/>
      <c r="EI639" s="284"/>
      <c r="EJ639" s="284"/>
      <c r="EK639" s="284"/>
      <c r="EL639" s="284"/>
      <c r="EM639" s="284"/>
      <c r="EN639" s="284"/>
      <c r="EO639" s="284"/>
      <c r="EP639" s="284"/>
      <c r="EQ639" s="284"/>
      <c r="ER639" s="284"/>
    </row>
    <row r="640" spans="4:148">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D640" s="346"/>
      <c r="AE640" s="346"/>
      <c r="AF640" s="346"/>
      <c r="AG640" s="346"/>
      <c r="AH640" s="346"/>
      <c r="AI640" s="346"/>
      <c r="AJ640" s="346"/>
      <c r="AK640" s="346"/>
      <c r="AL640" s="346"/>
      <c r="AM640" s="346"/>
      <c r="AN640" s="346"/>
      <c r="AO640" s="346"/>
      <c r="AP640" s="346"/>
      <c r="AQ640" s="346"/>
      <c r="AR640" s="346"/>
      <c r="AS640" s="346"/>
      <c r="AT640" s="346"/>
      <c r="AU640" s="346"/>
      <c r="AV640" s="346"/>
      <c r="AW640" s="346"/>
      <c r="AX640" s="346"/>
      <c r="AY640" s="346"/>
      <c r="AZ640" s="346"/>
      <c r="BA640" s="346"/>
      <c r="BB640" s="346"/>
      <c r="BC640" s="346"/>
      <c r="BD640" s="346"/>
      <c r="BE640" s="346"/>
      <c r="BF640" s="346"/>
      <c r="BG640" s="346"/>
      <c r="BH640" s="346"/>
      <c r="BI640" s="346"/>
      <c r="BJ640" s="346"/>
      <c r="BV640" s="284"/>
      <c r="BW640" s="284"/>
      <c r="BX640" s="284"/>
      <c r="BY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c r="DR640" s="284"/>
      <c r="DS640" s="284"/>
      <c r="DT640" s="284"/>
      <c r="DU640" s="284"/>
      <c r="DV640" s="284"/>
      <c r="DW640" s="284"/>
      <c r="DX640" s="284"/>
      <c r="DY640" s="284"/>
      <c r="DZ640" s="284"/>
      <c r="EA640" s="284"/>
      <c r="EB640" s="284"/>
      <c r="EC640" s="284"/>
      <c r="ED640" s="284"/>
      <c r="EE640" s="284"/>
      <c r="EF640" s="284"/>
      <c r="EG640" s="284"/>
      <c r="EH640" s="284"/>
      <c r="EI640" s="284"/>
      <c r="EJ640" s="284"/>
      <c r="EK640" s="284"/>
      <c r="EL640" s="284"/>
      <c r="EM640" s="284"/>
      <c r="EN640" s="284"/>
      <c r="EO640" s="284"/>
      <c r="EP640" s="284"/>
      <c r="EQ640" s="284"/>
      <c r="ER640" s="284"/>
    </row>
    <row r="641" spans="4:148">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D641" s="346"/>
      <c r="AE641" s="346"/>
      <c r="AF641" s="346"/>
      <c r="AG641" s="346"/>
      <c r="AH641" s="346"/>
      <c r="AI641" s="346"/>
      <c r="AJ641" s="346"/>
      <c r="AK641" s="346"/>
      <c r="AL641" s="346"/>
      <c r="AM641" s="346"/>
      <c r="AN641" s="346"/>
      <c r="AO641" s="346"/>
      <c r="AP641" s="346"/>
      <c r="AQ641" s="346"/>
      <c r="AR641" s="346"/>
      <c r="AS641" s="346"/>
      <c r="AT641" s="346"/>
      <c r="AU641" s="346"/>
      <c r="AV641" s="346"/>
      <c r="AW641" s="346"/>
      <c r="AX641" s="346"/>
      <c r="AY641" s="346"/>
      <c r="AZ641" s="346"/>
      <c r="BA641" s="346"/>
      <c r="BB641" s="346"/>
      <c r="BC641" s="346"/>
      <c r="BD641" s="346"/>
      <c r="BE641" s="346"/>
      <c r="BF641" s="346"/>
      <c r="BG641" s="346"/>
      <c r="BH641" s="346"/>
      <c r="BI641" s="346"/>
      <c r="BJ641" s="346"/>
      <c r="BV641" s="284"/>
      <c r="BW641" s="284"/>
      <c r="BX641" s="284"/>
      <c r="BY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c r="DR641" s="284"/>
      <c r="DS641" s="284"/>
      <c r="DT641" s="284"/>
      <c r="DU641" s="284"/>
      <c r="DV641" s="284"/>
      <c r="DW641" s="284"/>
      <c r="DX641" s="284"/>
      <c r="DY641" s="284"/>
      <c r="DZ641" s="284"/>
      <c r="EA641" s="284"/>
      <c r="EB641" s="284"/>
      <c r="EC641" s="284"/>
      <c r="ED641" s="284"/>
      <c r="EE641" s="284"/>
      <c r="EF641" s="284"/>
      <c r="EG641" s="284"/>
      <c r="EH641" s="284"/>
      <c r="EI641" s="284"/>
      <c r="EJ641" s="284"/>
      <c r="EK641" s="284"/>
      <c r="EL641" s="284"/>
      <c r="EM641" s="284"/>
      <c r="EN641" s="284"/>
      <c r="EO641" s="284"/>
      <c r="EP641" s="284"/>
      <c r="EQ641" s="284"/>
      <c r="ER641" s="284"/>
    </row>
    <row r="642" spans="4:148">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V642" s="284"/>
      <c r="BW642" s="284"/>
      <c r="BX642" s="284"/>
      <c r="BY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c r="DR642" s="284"/>
      <c r="DS642" s="284"/>
      <c r="DT642" s="284"/>
      <c r="DU642" s="284"/>
      <c r="DV642" s="284"/>
      <c r="DW642" s="284"/>
      <c r="DX642" s="284"/>
      <c r="DY642" s="284"/>
      <c r="DZ642" s="284"/>
      <c r="EA642" s="284"/>
      <c r="EB642" s="284"/>
      <c r="EC642" s="284"/>
      <c r="ED642" s="284"/>
      <c r="EE642" s="284"/>
      <c r="EF642" s="284"/>
      <c r="EG642" s="284"/>
      <c r="EH642" s="284"/>
      <c r="EI642" s="284"/>
      <c r="EJ642" s="284"/>
      <c r="EK642" s="284"/>
      <c r="EL642" s="284"/>
      <c r="EM642" s="284"/>
      <c r="EN642" s="284"/>
      <c r="EO642" s="284"/>
      <c r="EP642" s="284"/>
      <c r="EQ642" s="284"/>
      <c r="ER642" s="284"/>
    </row>
    <row r="643" spans="4:148">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D643" s="346"/>
      <c r="AE643" s="346"/>
      <c r="AF643" s="346"/>
      <c r="AG643" s="346"/>
      <c r="AH643" s="346"/>
      <c r="AI643" s="346"/>
      <c r="AJ643" s="346"/>
      <c r="AK643" s="346"/>
      <c r="AL643" s="346"/>
      <c r="AM643" s="346"/>
      <c r="AN643" s="346"/>
      <c r="AO643" s="346"/>
      <c r="AP643" s="346"/>
      <c r="AQ643" s="346"/>
      <c r="AR643" s="346"/>
      <c r="AS643" s="346"/>
      <c r="AT643" s="346"/>
      <c r="AU643" s="346"/>
      <c r="AV643" s="346"/>
      <c r="AW643" s="346"/>
      <c r="AX643" s="346"/>
      <c r="AY643" s="346"/>
      <c r="AZ643" s="346"/>
      <c r="BA643" s="346"/>
      <c r="BB643" s="346"/>
      <c r="BC643" s="346"/>
      <c r="BD643" s="346"/>
      <c r="BE643" s="346"/>
      <c r="BF643" s="346"/>
      <c r="BG643" s="346"/>
      <c r="BH643" s="346"/>
      <c r="BI643" s="346"/>
      <c r="BJ643" s="346"/>
      <c r="BV643" s="284"/>
      <c r="BW643" s="284"/>
      <c r="BX643" s="284"/>
      <c r="BY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c r="DR643" s="284"/>
      <c r="DS643" s="284"/>
      <c r="DT643" s="284"/>
      <c r="DU643" s="284"/>
      <c r="DV643" s="284"/>
      <c r="DW643" s="284"/>
      <c r="DX643" s="284"/>
      <c r="DY643" s="284"/>
      <c r="DZ643" s="284"/>
      <c r="EA643" s="284"/>
      <c r="EB643" s="284"/>
      <c r="EC643" s="284"/>
      <c r="ED643" s="284"/>
      <c r="EE643" s="284"/>
      <c r="EF643" s="284"/>
      <c r="EG643" s="284"/>
      <c r="EH643" s="284"/>
      <c r="EI643" s="284"/>
      <c r="EJ643" s="284"/>
      <c r="EK643" s="284"/>
      <c r="EL643" s="284"/>
      <c r="EM643" s="284"/>
      <c r="EN643" s="284"/>
      <c r="EO643" s="284"/>
      <c r="EP643" s="284"/>
      <c r="EQ643" s="284"/>
      <c r="ER643" s="284"/>
    </row>
    <row r="644" spans="4:148">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D644" s="346"/>
      <c r="AE644" s="346"/>
      <c r="AF644" s="346"/>
      <c r="AG644" s="346"/>
      <c r="AH644" s="346"/>
      <c r="AI644" s="346"/>
      <c r="AJ644" s="346"/>
      <c r="AK644" s="346"/>
      <c r="AL644" s="346"/>
      <c r="AM644" s="346"/>
      <c r="AN644" s="346"/>
      <c r="AO644" s="346"/>
      <c r="AP644" s="346"/>
      <c r="AQ644" s="346"/>
      <c r="AR644" s="346"/>
      <c r="AS644" s="346"/>
      <c r="AT644" s="346"/>
      <c r="AU644" s="346"/>
      <c r="AV644" s="346"/>
      <c r="AW644" s="346"/>
      <c r="AX644" s="346"/>
      <c r="AY644" s="346"/>
      <c r="AZ644" s="346"/>
      <c r="BA644" s="346"/>
      <c r="BB644" s="346"/>
      <c r="BC644" s="346"/>
      <c r="BD644" s="346"/>
      <c r="BE644" s="346"/>
      <c r="BF644" s="346"/>
      <c r="BG644" s="346"/>
      <c r="BH644" s="346"/>
      <c r="BI644" s="346"/>
      <c r="BJ644" s="346"/>
      <c r="BV644" s="284"/>
      <c r="BW644" s="284"/>
      <c r="BX644" s="284"/>
      <c r="BY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c r="DR644" s="284"/>
      <c r="DS644" s="284"/>
      <c r="DT644" s="284"/>
      <c r="DU644" s="284"/>
      <c r="DV644" s="284"/>
      <c r="DW644" s="284"/>
      <c r="DX644" s="284"/>
      <c r="DY644" s="284"/>
      <c r="DZ644" s="284"/>
      <c r="EA644" s="284"/>
      <c r="EB644" s="284"/>
      <c r="EC644" s="284"/>
      <c r="ED644" s="284"/>
      <c r="EE644" s="284"/>
      <c r="EF644" s="284"/>
      <c r="EG644" s="284"/>
      <c r="EH644" s="284"/>
      <c r="EI644" s="284"/>
      <c r="EJ644" s="284"/>
      <c r="EK644" s="284"/>
      <c r="EL644" s="284"/>
      <c r="EM644" s="284"/>
      <c r="EN644" s="284"/>
      <c r="EO644" s="284"/>
      <c r="EP644" s="284"/>
      <c r="EQ644" s="284"/>
      <c r="ER644" s="284"/>
    </row>
    <row r="645" spans="4:148">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D645" s="346"/>
      <c r="AE645" s="346"/>
      <c r="AF645" s="346"/>
      <c r="AG645" s="346"/>
      <c r="AH645" s="346"/>
      <c r="AI645" s="346"/>
      <c r="AJ645" s="346"/>
      <c r="AK645" s="346"/>
      <c r="AL645" s="346"/>
      <c r="AM645" s="346"/>
      <c r="AN645" s="346"/>
      <c r="AO645" s="346"/>
      <c r="AP645" s="346"/>
      <c r="AQ645" s="346"/>
      <c r="AR645" s="346"/>
      <c r="AS645" s="346"/>
      <c r="AT645" s="346"/>
      <c r="AU645" s="346"/>
      <c r="AV645" s="346"/>
      <c r="AW645" s="346"/>
      <c r="AX645" s="346"/>
      <c r="AY645" s="346"/>
      <c r="AZ645" s="346"/>
      <c r="BA645" s="346"/>
      <c r="BB645" s="346"/>
      <c r="BC645" s="346"/>
      <c r="BD645" s="346"/>
      <c r="BE645" s="346"/>
      <c r="BF645" s="346"/>
      <c r="BG645" s="346"/>
      <c r="BH645" s="346"/>
      <c r="BI645" s="346"/>
      <c r="BJ645" s="346"/>
      <c r="BV645" s="284"/>
      <c r="BW645" s="284"/>
      <c r="BX645" s="284"/>
      <c r="BY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c r="DR645" s="284"/>
      <c r="DS645" s="284"/>
      <c r="DT645" s="284"/>
      <c r="DU645" s="284"/>
      <c r="DV645" s="284"/>
      <c r="DW645" s="284"/>
      <c r="DX645" s="284"/>
      <c r="DY645" s="284"/>
      <c r="DZ645" s="284"/>
      <c r="EA645" s="284"/>
      <c r="EB645" s="284"/>
      <c r="EC645" s="284"/>
      <c r="ED645" s="284"/>
      <c r="EE645" s="284"/>
      <c r="EF645" s="284"/>
      <c r="EG645" s="284"/>
      <c r="EH645" s="284"/>
      <c r="EI645" s="284"/>
      <c r="EJ645" s="284"/>
      <c r="EK645" s="284"/>
      <c r="EL645" s="284"/>
      <c r="EM645" s="284"/>
      <c r="EN645" s="284"/>
      <c r="EO645" s="284"/>
      <c r="EP645" s="284"/>
      <c r="EQ645" s="284"/>
      <c r="ER645" s="284"/>
    </row>
    <row r="646" spans="4:148">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D646" s="346"/>
      <c r="AE646" s="346"/>
      <c r="AF646" s="346"/>
      <c r="AG646" s="346"/>
      <c r="AH646" s="346"/>
      <c r="AI646" s="346"/>
      <c r="AJ646" s="346"/>
      <c r="AK646" s="346"/>
      <c r="AL646" s="346"/>
      <c r="AM646" s="346"/>
      <c r="AN646" s="346"/>
      <c r="AO646" s="346"/>
      <c r="AP646" s="346"/>
      <c r="AQ646" s="346"/>
      <c r="AR646" s="346"/>
      <c r="AS646" s="346"/>
      <c r="AT646" s="346"/>
      <c r="AU646" s="346"/>
      <c r="AV646" s="346"/>
      <c r="AW646" s="346"/>
      <c r="AX646" s="346"/>
      <c r="AY646" s="346"/>
      <c r="AZ646" s="346"/>
      <c r="BA646" s="346"/>
      <c r="BB646" s="346"/>
      <c r="BC646" s="346"/>
      <c r="BD646" s="346"/>
      <c r="BE646" s="346"/>
      <c r="BF646" s="346"/>
      <c r="BG646" s="346"/>
      <c r="BH646" s="346"/>
      <c r="BI646" s="346"/>
      <c r="BJ646" s="346"/>
      <c r="BV646" s="284"/>
      <c r="BW646" s="284"/>
      <c r="BX646" s="284"/>
      <c r="BY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c r="DR646" s="284"/>
      <c r="DS646" s="284"/>
      <c r="DT646" s="284"/>
      <c r="DU646" s="284"/>
      <c r="DV646" s="284"/>
      <c r="DW646" s="284"/>
      <c r="DX646" s="284"/>
      <c r="DY646" s="284"/>
      <c r="DZ646" s="284"/>
      <c r="EA646" s="284"/>
      <c r="EB646" s="284"/>
      <c r="EC646" s="284"/>
      <c r="ED646" s="284"/>
      <c r="EE646" s="284"/>
      <c r="EF646" s="284"/>
      <c r="EG646" s="284"/>
      <c r="EH646" s="284"/>
      <c r="EI646" s="284"/>
      <c r="EJ646" s="284"/>
      <c r="EK646" s="284"/>
      <c r="EL646" s="284"/>
      <c r="EM646" s="284"/>
      <c r="EN646" s="284"/>
      <c r="EO646" s="284"/>
      <c r="EP646" s="284"/>
      <c r="EQ646" s="284"/>
      <c r="ER646" s="284"/>
    </row>
    <row r="647" spans="4:148">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D647" s="346"/>
      <c r="AE647" s="346"/>
      <c r="AF647" s="346"/>
      <c r="AG647" s="346"/>
      <c r="AH647" s="346"/>
      <c r="AI647" s="346"/>
      <c r="AJ647" s="346"/>
      <c r="AK647" s="346"/>
      <c r="AL647" s="346"/>
      <c r="AM647" s="346"/>
      <c r="AN647" s="346"/>
      <c r="AO647" s="346"/>
      <c r="AP647" s="346"/>
      <c r="AQ647" s="346"/>
      <c r="AR647" s="346"/>
      <c r="AS647" s="346"/>
      <c r="AT647" s="346"/>
      <c r="AU647" s="346"/>
      <c r="AV647" s="346"/>
      <c r="AW647" s="346"/>
      <c r="AX647" s="346"/>
      <c r="AY647" s="346"/>
      <c r="AZ647" s="346"/>
      <c r="BA647" s="346"/>
      <c r="BB647" s="346"/>
      <c r="BC647" s="346"/>
      <c r="BD647" s="346"/>
      <c r="BE647" s="346"/>
      <c r="BF647" s="346"/>
      <c r="BG647" s="346"/>
      <c r="BH647" s="346"/>
      <c r="BI647" s="346"/>
      <c r="BJ647" s="346"/>
      <c r="BV647" s="284"/>
      <c r="BW647" s="284"/>
      <c r="BX647" s="284"/>
      <c r="BY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c r="DR647" s="284"/>
      <c r="DS647" s="284"/>
      <c r="DT647" s="284"/>
      <c r="DU647" s="284"/>
      <c r="DV647" s="284"/>
      <c r="DW647" s="284"/>
      <c r="DX647" s="284"/>
      <c r="DY647" s="284"/>
      <c r="DZ647" s="284"/>
      <c r="EA647" s="284"/>
      <c r="EB647" s="284"/>
      <c r="EC647" s="284"/>
      <c r="ED647" s="284"/>
      <c r="EE647" s="284"/>
      <c r="EF647" s="284"/>
      <c r="EG647" s="284"/>
      <c r="EH647" s="284"/>
      <c r="EI647" s="284"/>
      <c r="EJ647" s="284"/>
      <c r="EK647" s="284"/>
      <c r="EL647" s="284"/>
      <c r="EM647" s="284"/>
      <c r="EN647" s="284"/>
      <c r="EO647" s="284"/>
      <c r="EP647" s="284"/>
      <c r="EQ647" s="284"/>
      <c r="ER647" s="284"/>
    </row>
    <row r="648" spans="4:148">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D648" s="346"/>
      <c r="AE648" s="346"/>
      <c r="AF648" s="346"/>
      <c r="AG648" s="346"/>
      <c r="AH648" s="346"/>
      <c r="AI648" s="346"/>
      <c r="AJ648" s="346"/>
      <c r="AK648" s="346"/>
      <c r="AL648" s="346"/>
      <c r="AM648" s="346"/>
      <c r="AN648" s="346"/>
      <c r="AO648" s="346"/>
      <c r="AP648" s="346"/>
      <c r="AQ648" s="346"/>
      <c r="AR648" s="346"/>
      <c r="AS648" s="346"/>
      <c r="AT648" s="346"/>
      <c r="AU648" s="346"/>
      <c r="AV648" s="346"/>
      <c r="AW648" s="346"/>
      <c r="AX648" s="346"/>
      <c r="AY648" s="346"/>
      <c r="AZ648" s="346"/>
      <c r="BA648" s="346"/>
      <c r="BB648" s="346"/>
      <c r="BC648" s="346"/>
      <c r="BD648" s="346"/>
      <c r="BE648" s="346"/>
      <c r="BF648" s="346"/>
      <c r="BG648" s="346"/>
      <c r="BH648" s="346"/>
      <c r="BI648" s="346"/>
      <c r="BJ648" s="346"/>
      <c r="BV648" s="284"/>
      <c r="BW648" s="284"/>
      <c r="BX648" s="284"/>
      <c r="BY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c r="DR648" s="284"/>
      <c r="DS648" s="284"/>
      <c r="DT648" s="284"/>
      <c r="DU648" s="284"/>
      <c r="DV648" s="284"/>
      <c r="DW648" s="284"/>
      <c r="DX648" s="284"/>
      <c r="DY648" s="284"/>
      <c r="DZ648" s="284"/>
      <c r="EA648" s="284"/>
      <c r="EB648" s="284"/>
      <c r="EC648" s="284"/>
      <c r="ED648" s="284"/>
      <c r="EE648" s="284"/>
      <c r="EF648" s="284"/>
      <c r="EG648" s="284"/>
      <c r="EH648" s="284"/>
      <c r="EI648" s="284"/>
      <c r="EJ648" s="284"/>
      <c r="EK648" s="284"/>
      <c r="EL648" s="284"/>
      <c r="EM648" s="284"/>
      <c r="EN648" s="284"/>
      <c r="EO648" s="284"/>
      <c r="EP648" s="284"/>
      <c r="EQ648" s="284"/>
      <c r="ER648" s="284"/>
    </row>
    <row r="649" spans="4:148">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D649" s="346"/>
      <c r="AE649" s="346"/>
      <c r="AF649" s="346"/>
      <c r="AG649" s="346"/>
      <c r="AH649" s="346"/>
      <c r="AI649" s="346"/>
      <c r="AJ649" s="346"/>
      <c r="AK649" s="346"/>
      <c r="AL649" s="346"/>
      <c r="AM649" s="346"/>
      <c r="AN649" s="346"/>
      <c r="AO649" s="346"/>
      <c r="AP649" s="346"/>
      <c r="AQ649" s="346"/>
      <c r="AR649" s="346"/>
      <c r="AS649" s="346"/>
      <c r="AT649" s="346"/>
      <c r="AU649" s="346"/>
      <c r="AV649" s="346"/>
      <c r="AW649" s="346"/>
      <c r="AX649" s="346"/>
      <c r="AY649" s="346"/>
      <c r="AZ649" s="346"/>
      <c r="BA649" s="346"/>
      <c r="BB649" s="346"/>
      <c r="BC649" s="346"/>
      <c r="BD649" s="346"/>
      <c r="BE649" s="346"/>
      <c r="BF649" s="346"/>
      <c r="BG649" s="346"/>
      <c r="BH649" s="346"/>
      <c r="BI649" s="346"/>
      <c r="BJ649" s="346"/>
      <c r="BV649" s="284"/>
      <c r="BW649" s="284"/>
      <c r="BX649" s="284"/>
      <c r="BY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c r="DR649" s="284"/>
      <c r="DS649" s="284"/>
      <c r="DT649" s="284"/>
      <c r="DU649" s="284"/>
      <c r="DV649" s="284"/>
      <c r="DW649" s="284"/>
      <c r="DX649" s="284"/>
      <c r="DY649" s="284"/>
      <c r="DZ649" s="284"/>
      <c r="EA649" s="284"/>
      <c r="EB649" s="284"/>
      <c r="EC649" s="284"/>
      <c r="ED649" s="284"/>
      <c r="EE649" s="284"/>
      <c r="EF649" s="284"/>
      <c r="EG649" s="284"/>
      <c r="EH649" s="284"/>
      <c r="EI649" s="284"/>
      <c r="EJ649" s="284"/>
      <c r="EK649" s="284"/>
      <c r="EL649" s="284"/>
      <c r="EM649" s="284"/>
      <c r="EN649" s="284"/>
      <c r="EO649" s="284"/>
      <c r="EP649" s="284"/>
      <c r="EQ649" s="284"/>
      <c r="ER649" s="284"/>
    </row>
    <row r="650" spans="4:148">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D650" s="346"/>
      <c r="AE650" s="346"/>
      <c r="AF650" s="346"/>
      <c r="AG650" s="346"/>
      <c r="AH650" s="346"/>
      <c r="AI650" s="346"/>
      <c r="AJ650" s="346"/>
      <c r="AK650" s="346"/>
      <c r="AL650" s="346"/>
      <c r="AM650" s="346"/>
      <c r="AN650" s="346"/>
      <c r="AO650" s="346"/>
      <c r="AP650" s="346"/>
      <c r="AQ650" s="346"/>
      <c r="AR650" s="346"/>
      <c r="AS650" s="346"/>
      <c r="AT650" s="346"/>
      <c r="AU650" s="346"/>
      <c r="AV650" s="346"/>
      <c r="AW650" s="346"/>
      <c r="AX650" s="346"/>
      <c r="AY650" s="346"/>
      <c r="AZ650" s="346"/>
      <c r="BA650" s="346"/>
      <c r="BB650" s="346"/>
      <c r="BC650" s="346"/>
      <c r="BD650" s="346"/>
      <c r="BE650" s="346"/>
      <c r="BF650" s="346"/>
      <c r="BG650" s="346"/>
      <c r="BH650" s="346"/>
      <c r="BI650" s="346"/>
      <c r="BJ650" s="346"/>
      <c r="BV650" s="284"/>
      <c r="BW650" s="284"/>
      <c r="BX650" s="284"/>
      <c r="BY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c r="DR650" s="284"/>
      <c r="DS650" s="284"/>
      <c r="DT650" s="284"/>
      <c r="DU650" s="284"/>
      <c r="DV650" s="284"/>
      <c r="DW650" s="284"/>
      <c r="DX650" s="284"/>
      <c r="DY650" s="284"/>
      <c r="DZ650" s="284"/>
      <c r="EA650" s="284"/>
      <c r="EB650" s="284"/>
      <c r="EC650" s="284"/>
      <c r="ED650" s="284"/>
      <c r="EE650" s="284"/>
      <c r="EF650" s="284"/>
      <c r="EG650" s="284"/>
      <c r="EH650" s="284"/>
      <c r="EI650" s="284"/>
      <c r="EJ650" s="284"/>
      <c r="EK650" s="284"/>
      <c r="EL650" s="284"/>
      <c r="EM650" s="284"/>
      <c r="EN650" s="284"/>
      <c r="EO650" s="284"/>
      <c r="EP650" s="284"/>
      <c r="EQ650" s="284"/>
      <c r="ER650" s="284"/>
    </row>
    <row r="651" spans="4:148">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D651" s="346"/>
      <c r="AE651" s="346"/>
      <c r="AF651" s="346"/>
      <c r="AG651" s="346"/>
      <c r="AH651" s="346"/>
      <c r="AI651" s="346"/>
      <c r="AJ651" s="346"/>
      <c r="AK651" s="346"/>
      <c r="AL651" s="346"/>
      <c r="AM651" s="346"/>
      <c r="AN651" s="346"/>
      <c r="AO651" s="346"/>
      <c r="AP651" s="346"/>
      <c r="AQ651" s="346"/>
      <c r="AR651" s="346"/>
      <c r="AS651" s="346"/>
      <c r="AT651" s="346"/>
      <c r="AU651" s="346"/>
      <c r="AV651" s="346"/>
      <c r="AW651" s="346"/>
      <c r="AX651" s="346"/>
      <c r="AY651" s="346"/>
      <c r="AZ651" s="346"/>
      <c r="BA651" s="346"/>
      <c r="BB651" s="346"/>
      <c r="BC651" s="346"/>
      <c r="BD651" s="346"/>
      <c r="BE651" s="346"/>
      <c r="BF651" s="346"/>
      <c r="BG651" s="346"/>
      <c r="BH651" s="346"/>
      <c r="BI651" s="346"/>
      <c r="BJ651" s="346"/>
      <c r="BV651" s="284"/>
      <c r="BW651" s="284"/>
      <c r="BX651" s="284"/>
      <c r="BY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c r="DR651" s="284"/>
      <c r="DS651" s="284"/>
      <c r="DT651" s="284"/>
      <c r="DU651" s="284"/>
      <c r="DV651" s="284"/>
      <c r="DW651" s="284"/>
      <c r="DX651" s="284"/>
      <c r="DY651" s="284"/>
      <c r="DZ651" s="284"/>
      <c r="EA651" s="284"/>
      <c r="EB651" s="284"/>
      <c r="EC651" s="284"/>
      <c r="ED651" s="284"/>
      <c r="EE651" s="284"/>
      <c r="EF651" s="284"/>
      <c r="EG651" s="284"/>
      <c r="EH651" s="284"/>
      <c r="EI651" s="284"/>
      <c r="EJ651" s="284"/>
      <c r="EK651" s="284"/>
      <c r="EL651" s="284"/>
      <c r="EM651" s="284"/>
      <c r="EN651" s="284"/>
      <c r="EO651" s="284"/>
      <c r="EP651" s="284"/>
      <c r="EQ651" s="284"/>
      <c r="ER651" s="284"/>
    </row>
    <row r="652" spans="4:148">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D652" s="346"/>
      <c r="AE652" s="346"/>
      <c r="AF652" s="346"/>
      <c r="AG652" s="346"/>
      <c r="AH652" s="346"/>
      <c r="AI652" s="346"/>
      <c r="AJ652" s="346"/>
      <c r="AK652" s="346"/>
      <c r="AL652" s="346"/>
      <c r="AM652" s="346"/>
      <c r="AN652" s="346"/>
      <c r="AO652" s="346"/>
      <c r="AP652" s="346"/>
      <c r="AQ652" s="346"/>
      <c r="AR652" s="346"/>
      <c r="AS652" s="346"/>
      <c r="AT652" s="346"/>
      <c r="AU652" s="346"/>
      <c r="AV652" s="346"/>
      <c r="AW652" s="346"/>
      <c r="AX652" s="346"/>
      <c r="AY652" s="346"/>
      <c r="AZ652" s="346"/>
      <c r="BA652" s="346"/>
      <c r="BB652" s="346"/>
      <c r="BC652" s="346"/>
      <c r="BD652" s="346"/>
      <c r="BE652" s="346"/>
      <c r="BF652" s="346"/>
      <c r="BG652" s="346"/>
      <c r="BH652" s="346"/>
      <c r="BI652" s="346"/>
      <c r="BJ652" s="346"/>
      <c r="BV652" s="284"/>
      <c r="BW652" s="284"/>
      <c r="BX652" s="284"/>
      <c r="BY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c r="DR652" s="284"/>
      <c r="DS652" s="284"/>
      <c r="DT652" s="284"/>
      <c r="DU652" s="284"/>
      <c r="DV652" s="284"/>
      <c r="DW652" s="284"/>
      <c r="DX652" s="284"/>
      <c r="DY652" s="284"/>
      <c r="DZ652" s="284"/>
      <c r="EA652" s="284"/>
      <c r="EB652" s="284"/>
      <c r="EC652" s="284"/>
      <c r="ED652" s="284"/>
      <c r="EE652" s="284"/>
      <c r="EF652" s="284"/>
      <c r="EG652" s="284"/>
      <c r="EH652" s="284"/>
      <c r="EI652" s="284"/>
      <c r="EJ652" s="284"/>
      <c r="EK652" s="284"/>
      <c r="EL652" s="284"/>
      <c r="EM652" s="284"/>
      <c r="EN652" s="284"/>
      <c r="EO652" s="284"/>
      <c r="EP652" s="284"/>
      <c r="EQ652" s="284"/>
      <c r="ER652" s="284"/>
    </row>
    <row r="653" spans="4:148">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D653" s="346"/>
      <c r="AE653" s="346"/>
      <c r="AF653" s="346"/>
      <c r="AG653" s="346"/>
      <c r="AH653" s="346"/>
      <c r="AI653" s="346"/>
      <c r="AJ653" s="346"/>
      <c r="AK653" s="346"/>
      <c r="AL653" s="346"/>
      <c r="AM653" s="346"/>
      <c r="AN653" s="346"/>
      <c r="AO653" s="346"/>
      <c r="AP653" s="346"/>
      <c r="AQ653" s="346"/>
      <c r="AR653" s="346"/>
      <c r="AS653" s="346"/>
      <c r="AT653" s="346"/>
      <c r="AU653" s="346"/>
      <c r="AV653" s="346"/>
      <c r="AW653" s="346"/>
      <c r="AX653" s="346"/>
      <c r="AY653" s="346"/>
      <c r="AZ653" s="346"/>
      <c r="BA653" s="346"/>
      <c r="BB653" s="346"/>
      <c r="BC653" s="346"/>
      <c r="BD653" s="346"/>
      <c r="BE653" s="346"/>
      <c r="BF653" s="346"/>
      <c r="BG653" s="346"/>
      <c r="BH653" s="346"/>
      <c r="BI653" s="346"/>
      <c r="BJ653" s="346"/>
      <c r="BV653" s="284"/>
      <c r="BW653" s="284"/>
      <c r="BX653" s="284"/>
      <c r="BY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c r="DR653" s="284"/>
      <c r="DS653" s="284"/>
      <c r="DT653" s="284"/>
      <c r="DU653" s="284"/>
      <c r="DV653" s="284"/>
      <c r="DW653" s="284"/>
      <c r="DX653" s="284"/>
      <c r="DY653" s="284"/>
      <c r="DZ653" s="284"/>
      <c r="EA653" s="284"/>
      <c r="EB653" s="284"/>
      <c r="EC653" s="284"/>
      <c r="ED653" s="284"/>
      <c r="EE653" s="284"/>
      <c r="EF653" s="284"/>
      <c r="EG653" s="284"/>
      <c r="EH653" s="284"/>
      <c r="EI653" s="284"/>
      <c r="EJ653" s="284"/>
      <c r="EK653" s="284"/>
      <c r="EL653" s="284"/>
      <c r="EM653" s="284"/>
      <c r="EN653" s="284"/>
      <c r="EO653" s="284"/>
      <c r="EP653" s="284"/>
      <c r="EQ653" s="284"/>
      <c r="ER653" s="284"/>
    </row>
    <row r="654" spans="4:148">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D654" s="346"/>
      <c r="AE654" s="346"/>
      <c r="AF654" s="346"/>
      <c r="AG654" s="346"/>
      <c r="AH654" s="346"/>
      <c r="AI654" s="346"/>
      <c r="AJ654" s="346"/>
      <c r="AK654" s="346"/>
      <c r="AL654" s="346"/>
      <c r="AM654" s="346"/>
      <c r="AN654" s="346"/>
      <c r="AO654" s="346"/>
      <c r="AP654" s="346"/>
      <c r="AQ654" s="346"/>
      <c r="AR654" s="346"/>
      <c r="AS654" s="346"/>
      <c r="AT654" s="346"/>
      <c r="AU654" s="346"/>
      <c r="AV654" s="346"/>
      <c r="AW654" s="346"/>
      <c r="AX654" s="346"/>
      <c r="AY654" s="346"/>
      <c r="AZ654" s="346"/>
      <c r="BA654" s="346"/>
      <c r="BB654" s="346"/>
      <c r="BC654" s="346"/>
      <c r="BD654" s="346"/>
      <c r="BE654" s="346"/>
      <c r="BF654" s="346"/>
      <c r="BG654" s="346"/>
      <c r="BH654" s="346"/>
      <c r="BI654" s="346"/>
      <c r="BJ654" s="346"/>
      <c r="BV654" s="284"/>
      <c r="BW654" s="284"/>
      <c r="BX654" s="284"/>
      <c r="BY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c r="DR654" s="284"/>
      <c r="DS654" s="284"/>
      <c r="DT654" s="284"/>
      <c r="DU654" s="284"/>
      <c r="DV654" s="284"/>
      <c r="DW654" s="284"/>
      <c r="DX654" s="284"/>
      <c r="DY654" s="284"/>
      <c r="DZ654" s="284"/>
      <c r="EA654" s="284"/>
      <c r="EB654" s="284"/>
      <c r="EC654" s="284"/>
      <c r="ED654" s="284"/>
      <c r="EE654" s="284"/>
      <c r="EF654" s="284"/>
      <c r="EG654" s="284"/>
      <c r="EH654" s="284"/>
      <c r="EI654" s="284"/>
      <c r="EJ654" s="284"/>
      <c r="EK654" s="284"/>
      <c r="EL654" s="284"/>
      <c r="EM654" s="284"/>
      <c r="EN654" s="284"/>
      <c r="EO654" s="284"/>
      <c r="EP654" s="284"/>
      <c r="EQ654" s="284"/>
      <c r="ER654" s="284"/>
    </row>
    <row r="655" spans="4:148">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D655" s="346"/>
      <c r="AE655" s="346"/>
      <c r="AF655" s="346"/>
      <c r="AG655" s="346"/>
      <c r="AH655" s="346"/>
      <c r="AI655" s="346"/>
      <c r="AJ655" s="346"/>
      <c r="AK655" s="346"/>
      <c r="AL655" s="346"/>
      <c r="AM655" s="346"/>
      <c r="AN655" s="346"/>
      <c r="AO655" s="346"/>
      <c r="AP655" s="346"/>
      <c r="AQ655" s="346"/>
      <c r="AR655" s="346"/>
      <c r="AS655" s="346"/>
      <c r="AT655" s="346"/>
      <c r="AU655" s="346"/>
      <c r="AV655" s="346"/>
      <c r="AW655" s="346"/>
      <c r="AX655" s="346"/>
      <c r="AY655" s="346"/>
      <c r="AZ655" s="346"/>
      <c r="BA655" s="346"/>
      <c r="BB655" s="346"/>
      <c r="BC655" s="346"/>
      <c r="BD655" s="346"/>
      <c r="BE655" s="346"/>
      <c r="BF655" s="346"/>
      <c r="BG655" s="346"/>
      <c r="BH655" s="346"/>
      <c r="BI655" s="346"/>
      <c r="BJ655" s="346"/>
      <c r="BV655" s="284"/>
      <c r="BW655" s="284"/>
      <c r="BX655" s="284"/>
      <c r="BY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c r="DR655" s="284"/>
      <c r="DS655" s="284"/>
      <c r="DT655" s="284"/>
      <c r="DU655" s="284"/>
      <c r="DV655" s="284"/>
      <c r="DW655" s="284"/>
      <c r="DX655" s="284"/>
      <c r="DY655" s="284"/>
      <c r="DZ655" s="284"/>
      <c r="EA655" s="284"/>
      <c r="EB655" s="284"/>
      <c r="EC655" s="284"/>
      <c r="ED655" s="284"/>
      <c r="EE655" s="284"/>
      <c r="EF655" s="284"/>
      <c r="EG655" s="284"/>
      <c r="EH655" s="284"/>
      <c r="EI655" s="284"/>
      <c r="EJ655" s="284"/>
      <c r="EK655" s="284"/>
      <c r="EL655" s="284"/>
      <c r="EM655" s="284"/>
      <c r="EN655" s="284"/>
      <c r="EO655" s="284"/>
      <c r="EP655" s="284"/>
      <c r="EQ655" s="284"/>
      <c r="ER655" s="284"/>
    </row>
    <row r="656" spans="4:148">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D656" s="346"/>
      <c r="AE656" s="346"/>
      <c r="AF656" s="346"/>
      <c r="AG656" s="346"/>
      <c r="AH656" s="346"/>
      <c r="AI656" s="346"/>
      <c r="AJ656" s="346"/>
      <c r="AK656" s="346"/>
      <c r="AL656" s="346"/>
      <c r="AM656" s="346"/>
      <c r="AN656" s="346"/>
      <c r="AO656" s="346"/>
      <c r="AP656" s="346"/>
      <c r="AQ656" s="346"/>
      <c r="AR656" s="346"/>
      <c r="AS656" s="346"/>
      <c r="AT656" s="346"/>
      <c r="AU656" s="346"/>
      <c r="AV656" s="346"/>
      <c r="AW656" s="346"/>
      <c r="AX656" s="346"/>
      <c r="AY656" s="346"/>
      <c r="AZ656" s="346"/>
      <c r="BA656" s="346"/>
      <c r="BB656" s="346"/>
      <c r="BC656" s="346"/>
      <c r="BD656" s="346"/>
      <c r="BE656" s="346"/>
      <c r="BF656" s="346"/>
      <c r="BG656" s="346"/>
      <c r="BH656" s="346"/>
      <c r="BI656" s="346"/>
      <c r="BJ656" s="346"/>
      <c r="BV656" s="284"/>
      <c r="BW656" s="284"/>
      <c r="BX656" s="284"/>
      <c r="BY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c r="DR656" s="284"/>
      <c r="DS656" s="284"/>
      <c r="DT656" s="284"/>
      <c r="DU656" s="284"/>
      <c r="DV656" s="284"/>
      <c r="DW656" s="284"/>
      <c r="DX656" s="284"/>
      <c r="DY656" s="284"/>
      <c r="DZ656" s="284"/>
      <c r="EA656" s="284"/>
      <c r="EB656" s="284"/>
      <c r="EC656" s="284"/>
      <c r="ED656" s="284"/>
      <c r="EE656" s="284"/>
      <c r="EF656" s="284"/>
      <c r="EG656" s="284"/>
      <c r="EH656" s="284"/>
      <c r="EI656" s="284"/>
      <c r="EJ656" s="284"/>
      <c r="EK656" s="284"/>
      <c r="EL656" s="284"/>
      <c r="EM656" s="284"/>
      <c r="EN656" s="284"/>
      <c r="EO656" s="284"/>
      <c r="EP656" s="284"/>
      <c r="EQ656" s="284"/>
      <c r="ER656" s="284"/>
    </row>
    <row r="657" spans="4:148">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D657" s="346"/>
      <c r="AE657" s="346"/>
      <c r="AF657" s="346"/>
      <c r="AG657" s="346"/>
      <c r="AH657" s="346"/>
      <c r="AI657" s="346"/>
      <c r="AJ657" s="346"/>
      <c r="AK657" s="346"/>
      <c r="AL657" s="346"/>
      <c r="AM657" s="346"/>
      <c r="AN657" s="346"/>
      <c r="AO657" s="346"/>
      <c r="AP657" s="346"/>
      <c r="AQ657" s="346"/>
      <c r="AR657" s="346"/>
      <c r="AS657" s="346"/>
      <c r="AT657" s="346"/>
      <c r="AU657" s="346"/>
      <c r="AV657" s="346"/>
      <c r="AW657" s="346"/>
      <c r="AX657" s="346"/>
      <c r="AY657" s="346"/>
      <c r="AZ657" s="346"/>
      <c r="BA657" s="346"/>
      <c r="BB657" s="346"/>
      <c r="BC657" s="346"/>
      <c r="BD657" s="346"/>
      <c r="BE657" s="346"/>
      <c r="BF657" s="346"/>
      <c r="BG657" s="346"/>
      <c r="BH657" s="346"/>
      <c r="BI657" s="346"/>
      <c r="BJ657" s="346"/>
      <c r="BV657" s="284"/>
      <c r="BW657" s="284"/>
      <c r="BX657" s="284"/>
      <c r="BY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c r="DR657" s="284"/>
      <c r="DS657" s="284"/>
      <c r="DT657" s="284"/>
      <c r="DU657" s="284"/>
      <c r="DV657" s="284"/>
      <c r="DW657" s="284"/>
      <c r="DX657" s="284"/>
      <c r="DY657" s="284"/>
      <c r="DZ657" s="284"/>
      <c r="EA657" s="284"/>
      <c r="EB657" s="284"/>
      <c r="EC657" s="284"/>
      <c r="ED657" s="284"/>
      <c r="EE657" s="284"/>
      <c r="EF657" s="284"/>
      <c r="EG657" s="284"/>
      <c r="EH657" s="284"/>
      <c r="EI657" s="284"/>
      <c r="EJ657" s="284"/>
      <c r="EK657" s="284"/>
      <c r="EL657" s="284"/>
      <c r="EM657" s="284"/>
      <c r="EN657" s="284"/>
      <c r="EO657" s="284"/>
      <c r="EP657" s="284"/>
      <c r="EQ657" s="284"/>
      <c r="ER657" s="284"/>
    </row>
    <row r="658" spans="4:148">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D658" s="346"/>
      <c r="AE658" s="346"/>
      <c r="AF658" s="346"/>
      <c r="AG658" s="346"/>
      <c r="AH658" s="346"/>
      <c r="AI658" s="346"/>
      <c r="AJ658" s="346"/>
      <c r="AK658" s="346"/>
      <c r="AL658" s="346"/>
      <c r="AM658" s="346"/>
      <c r="AN658" s="346"/>
      <c r="AO658" s="346"/>
      <c r="AP658" s="346"/>
      <c r="AQ658" s="346"/>
      <c r="AR658" s="346"/>
      <c r="AS658" s="346"/>
      <c r="AT658" s="346"/>
      <c r="AU658" s="346"/>
      <c r="AV658" s="346"/>
      <c r="AW658" s="346"/>
      <c r="AX658" s="346"/>
      <c r="AY658" s="346"/>
      <c r="AZ658" s="346"/>
      <c r="BA658" s="346"/>
      <c r="BB658" s="346"/>
      <c r="BC658" s="346"/>
      <c r="BD658" s="346"/>
      <c r="BE658" s="346"/>
      <c r="BF658" s="346"/>
      <c r="BG658" s="346"/>
      <c r="BH658" s="346"/>
      <c r="BI658" s="346"/>
      <c r="BJ658" s="346"/>
      <c r="BV658" s="284"/>
      <c r="BW658" s="284"/>
      <c r="BX658" s="284"/>
      <c r="BY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c r="DR658" s="284"/>
      <c r="DS658" s="284"/>
      <c r="DT658" s="284"/>
      <c r="DU658" s="284"/>
      <c r="DV658" s="284"/>
      <c r="DW658" s="284"/>
      <c r="DX658" s="284"/>
      <c r="DY658" s="284"/>
      <c r="DZ658" s="284"/>
      <c r="EA658" s="284"/>
      <c r="EB658" s="284"/>
      <c r="EC658" s="284"/>
      <c r="ED658" s="284"/>
      <c r="EE658" s="284"/>
      <c r="EF658" s="284"/>
      <c r="EG658" s="284"/>
      <c r="EH658" s="284"/>
      <c r="EI658" s="284"/>
      <c r="EJ658" s="284"/>
      <c r="EK658" s="284"/>
      <c r="EL658" s="284"/>
      <c r="EM658" s="284"/>
      <c r="EN658" s="284"/>
      <c r="EO658" s="284"/>
      <c r="EP658" s="284"/>
      <c r="EQ658" s="284"/>
      <c r="ER658" s="284"/>
    </row>
    <row r="659" spans="4:148">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D659" s="346"/>
      <c r="AE659" s="346"/>
      <c r="AF659" s="346"/>
      <c r="AG659" s="346"/>
      <c r="AH659" s="346"/>
      <c r="AI659" s="346"/>
      <c r="AJ659" s="346"/>
      <c r="AK659" s="346"/>
      <c r="AL659" s="346"/>
      <c r="AM659" s="346"/>
      <c r="AN659" s="346"/>
      <c r="AO659" s="346"/>
      <c r="AP659" s="346"/>
      <c r="AQ659" s="346"/>
      <c r="AR659" s="346"/>
      <c r="AS659" s="346"/>
      <c r="AT659" s="346"/>
      <c r="AU659" s="346"/>
      <c r="AV659" s="346"/>
      <c r="AW659" s="346"/>
      <c r="AX659" s="346"/>
      <c r="AY659" s="346"/>
      <c r="AZ659" s="346"/>
      <c r="BA659" s="346"/>
      <c r="BB659" s="346"/>
      <c r="BC659" s="346"/>
      <c r="BD659" s="346"/>
      <c r="BE659" s="346"/>
      <c r="BF659" s="346"/>
      <c r="BG659" s="346"/>
      <c r="BH659" s="346"/>
      <c r="BI659" s="346"/>
      <c r="BJ659" s="346"/>
      <c r="BV659" s="284"/>
      <c r="BW659" s="284"/>
      <c r="BX659" s="284"/>
      <c r="BY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c r="DR659" s="284"/>
      <c r="DS659" s="284"/>
      <c r="DT659" s="284"/>
      <c r="DU659" s="284"/>
      <c r="DV659" s="284"/>
      <c r="DW659" s="284"/>
      <c r="DX659" s="284"/>
      <c r="DY659" s="284"/>
      <c r="DZ659" s="284"/>
      <c r="EA659" s="284"/>
      <c r="EB659" s="284"/>
      <c r="EC659" s="284"/>
      <c r="ED659" s="284"/>
      <c r="EE659" s="284"/>
      <c r="EF659" s="284"/>
      <c r="EG659" s="284"/>
      <c r="EH659" s="284"/>
      <c r="EI659" s="284"/>
      <c r="EJ659" s="284"/>
      <c r="EK659" s="284"/>
      <c r="EL659" s="284"/>
      <c r="EM659" s="284"/>
      <c r="EN659" s="284"/>
      <c r="EO659" s="284"/>
      <c r="EP659" s="284"/>
      <c r="EQ659" s="284"/>
      <c r="ER659" s="284"/>
    </row>
    <row r="660" spans="4:148">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D660" s="346"/>
      <c r="AE660" s="346"/>
      <c r="AF660" s="346"/>
      <c r="AG660" s="346"/>
      <c r="AH660" s="346"/>
      <c r="AI660" s="346"/>
      <c r="AJ660" s="346"/>
      <c r="AK660" s="346"/>
      <c r="AL660" s="346"/>
      <c r="AM660" s="346"/>
      <c r="AN660" s="346"/>
      <c r="AO660" s="346"/>
      <c r="AP660" s="346"/>
      <c r="AQ660" s="346"/>
      <c r="AR660" s="346"/>
      <c r="AS660" s="346"/>
      <c r="AT660" s="346"/>
      <c r="AU660" s="346"/>
      <c r="AV660" s="346"/>
      <c r="AW660" s="346"/>
      <c r="AX660" s="346"/>
      <c r="AY660" s="346"/>
      <c r="AZ660" s="346"/>
      <c r="BA660" s="346"/>
      <c r="BB660" s="346"/>
      <c r="BC660" s="346"/>
      <c r="BD660" s="346"/>
      <c r="BE660" s="346"/>
      <c r="BF660" s="346"/>
      <c r="BG660" s="346"/>
      <c r="BH660" s="346"/>
      <c r="BI660" s="346"/>
      <c r="BJ660" s="346"/>
      <c r="BV660" s="284"/>
      <c r="BW660" s="284"/>
      <c r="BX660" s="284"/>
      <c r="BY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c r="DR660" s="284"/>
      <c r="DS660" s="284"/>
      <c r="DT660" s="284"/>
      <c r="DU660" s="284"/>
      <c r="DV660" s="284"/>
      <c r="DW660" s="284"/>
      <c r="DX660" s="284"/>
      <c r="DY660" s="284"/>
      <c r="DZ660" s="284"/>
      <c r="EA660" s="284"/>
      <c r="EB660" s="284"/>
      <c r="EC660" s="284"/>
      <c r="ED660" s="284"/>
      <c r="EE660" s="284"/>
      <c r="EF660" s="284"/>
      <c r="EG660" s="284"/>
      <c r="EH660" s="284"/>
      <c r="EI660" s="284"/>
      <c r="EJ660" s="284"/>
      <c r="EK660" s="284"/>
      <c r="EL660" s="284"/>
      <c r="EM660" s="284"/>
      <c r="EN660" s="284"/>
      <c r="EO660" s="284"/>
      <c r="EP660" s="284"/>
      <c r="EQ660" s="284"/>
      <c r="ER660" s="284"/>
    </row>
    <row r="661" spans="4:148">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D661" s="346"/>
      <c r="AE661" s="346"/>
      <c r="AF661" s="346"/>
      <c r="AG661" s="346"/>
      <c r="AH661" s="346"/>
      <c r="AI661" s="346"/>
      <c r="AJ661" s="346"/>
      <c r="AK661" s="346"/>
      <c r="AL661" s="346"/>
      <c r="AM661" s="346"/>
      <c r="AN661" s="346"/>
      <c r="AO661" s="346"/>
      <c r="AP661" s="346"/>
      <c r="AQ661" s="346"/>
      <c r="AR661" s="346"/>
      <c r="AS661" s="346"/>
      <c r="AT661" s="346"/>
      <c r="AU661" s="346"/>
      <c r="AV661" s="346"/>
      <c r="AW661" s="346"/>
      <c r="AX661" s="346"/>
      <c r="AY661" s="346"/>
      <c r="AZ661" s="346"/>
      <c r="BA661" s="346"/>
      <c r="BB661" s="346"/>
      <c r="BC661" s="346"/>
      <c r="BD661" s="346"/>
      <c r="BE661" s="346"/>
      <c r="BF661" s="346"/>
      <c r="BG661" s="346"/>
      <c r="BH661" s="346"/>
      <c r="BI661" s="346"/>
      <c r="BJ661" s="346"/>
      <c r="BV661" s="284"/>
      <c r="BW661" s="284"/>
      <c r="BX661" s="284"/>
      <c r="BY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c r="DR661" s="284"/>
      <c r="DS661" s="284"/>
      <c r="DT661" s="284"/>
      <c r="DU661" s="284"/>
      <c r="DV661" s="284"/>
      <c r="DW661" s="284"/>
      <c r="DX661" s="284"/>
      <c r="DY661" s="284"/>
      <c r="DZ661" s="284"/>
      <c r="EA661" s="284"/>
      <c r="EB661" s="284"/>
      <c r="EC661" s="284"/>
      <c r="ED661" s="284"/>
      <c r="EE661" s="284"/>
      <c r="EF661" s="284"/>
      <c r="EG661" s="284"/>
      <c r="EH661" s="284"/>
      <c r="EI661" s="284"/>
      <c r="EJ661" s="284"/>
      <c r="EK661" s="284"/>
      <c r="EL661" s="284"/>
      <c r="EM661" s="284"/>
      <c r="EN661" s="284"/>
      <c r="EO661" s="284"/>
      <c r="EP661" s="284"/>
      <c r="EQ661" s="284"/>
      <c r="ER661" s="284"/>
    </row>
    <row r="662" spans="4:148">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D662" s="346"/>
      <c r="AE662" s="346"/>
      <c r="AF662" s="346"/>
      <c r="AG662" s="346"/>
      <c r="AH662" s="346"/>
      <c r="AI662" s="346"/>
      <c r="AJ662" s="346"/>
      <c r="AK662" s="346"/>
      <c r="AL662" s="346"/>
      <c r="AM662" s="346"/>
      <c r="AN662" s="346"/>
      <c r="AO662" s="346"/>
      <c r="AP662" s="346"/>
      <c r="AQ662" s="346"/>
      <c r="AR662" s="346"/>
      <c r="AS662" s="346"/>
      <c r="AT662" s="346"/>
      <c r="AU662" s="346"/>
      <c r="AV662" s="346"/>
      <c r="AW662" s="346"/>
      <c r="AX662" s="346"/>
      <c r="AY662" s="346"/>
      <c r="AZ662" s="346"/>
      <c r="BA662" s="346"/>
      <c r="BB662" s="346"/>
      <c r="BC662" s="346"/>
      <c r="BD662" s="346"/>
      <c r="BE662" s="346"/>
      <c r="BF662" s="346"/>
      <c r="BG662" s="346"/>
      <c r="BH662" s="346"/>
      <c r="BI662" s="346"/>
      <c r="BJ662" s="346"/>
      <c r="BV662" s="284"/>
      <c r="BW662" s="284"/>
      <c r="BX662" s="284"/>
      <c r="BY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c r="DR662" s="284"/>
      <c r="DS662" s="284"/>
      <c r="DT662" s="284"/>
      <c r="DU662" s="284"/>
      <c r="DV662" s="284"/>
      <c r="DW662" s="284"/>
      <c r="DX662" s="284"/>
      <c r="DY662" s="284"/>
      <c r="DZ662" s="284"/>
      <c r="EA662" s="284"/>
      <c r="EB662" s="284"/>
      <c r="EC662" s="284"/>
      <c r="ED662" s="284"/>
      <c r="EE662" s="284"/>
      <c r="EF662" s="284"/>
      <c r="EG662" s="284"/>
      <c r="EH662" s="284"/>
      <c r="EI662" s="284"/>
      <c r="EJ662" s="284"/>
      <c r="EK662" s="284"/>
      <c r="EL662" s="284"/>
      <c r="EM662" s="284"/>
      <c r="EN662" s="284"/>
      <c r="EO662" s="284"/>
      <c r="EP662" s="284"/>
      <c r="EQ662" s="284"/>
      <c r="ER662" s="284"/>
    </row>
    <row r="663" spans="4:148">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D663" s="346"/>
      <c r="AE663" s="346"/>
      <c r="AF663" s="346"/>
      <c r="AG663" s="346"/>
      <c r="AH663" s="346"/>
      <c r="AI663" s="346"/>
      <c r="AJ663" s="346"/>
      <c r="AK663" s="346"/>
      <c r="AL663" s="346"/>
      <c r="AM663" s="346"/>
      <c r="AN663" s="346"/>
      <c r="AO663" s="346"/>
      <c r="AP663" s="346"/>
      <c r="AQ663" s="346"/>
      <c r="AR663" s="346"/>
      <c r="AS663" s="346"/>
      <c r="AT663" s="346"/>
      <c r="AU663" s="346"/>
      <c r="AV663" s="346"/>
      <c r="AW663" s="346"/>
      <c r="AX663" s="346"/>
      <c r="AY663" s="346"/>
      <c r="AZ663" s="346"/>
      <c r="BA663" s="346"/>
      <c r="BB663" s="346"/>
      <c r="BC663" s="346"/>
      <c r="BD663" s="346"/>
      <c r="BE663" s="346"/>
      <c r="BF663" s="346"/>
      <c r="BG663" s="346"/>
      <c r="BH663" s="346"/>
      <c r="BI663" s="346"/>
      <c r="BJ663" s="346"/>
      <c r="BV663" s="284"/>
      <c r="BW663" s="284"/>
      <c r="BX663" s="284"/>
      <c r="BY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c r="DR663" s="284"/>
      <c r="DS663" s="284"/>
      <c r="DT663" s="284"/>
      <c r="DU663" s="284"/>
      <c r="DV663" s="284"/>
      <c r="DW663" s="284"/>
      <c r="DX663" s="284"/>
      <c r="DY663" s="284"/>
      <c r="DZ663" s="284"/>
      <c r="EA663" s="284"/>
      <c r="EB663" s="284"/>
      <c r="EC663" s="284"/>
      <c r="ED663" s="284"/>
      <c r="EE663" s="284"/>
      <c r="EF663" s="284"/>
      <c r="EG663" s="284"/>
      <c r="EH663" s="284"/>
      <c r="EI663" s="284"/>
      <c r="EJ663" s="284"/>
      <c r="EK663" s="284"/>
      <c r="EL663" s="284"/>
      <c r="EM663" s="284"/>
      <c r="EN663" s="284"/>
      <c r="EO663" s="284"/>
      <c r="EP663" s="284"/>
      <c r="EQ663" s="284"/>
      <c r="ER663" s="284"/>
    </row>
    <row r="664" spans="4:148">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D664" s="346"/>
      <c r="AE664" s="346"/>
      <c r="AF664" s="346"/>
      <c r="AG664" s="346"/>
      <c r="AH664" s="346"/>
      <c r="AI664" s="346"/>
      <c r="AJ664" s="346"/>
      <c r="AK664" s="346"/>
      <c r="AL664" s="346"/>
      <c r="AM664" s="346"/>
      <c r="AN664" s="346"/>
      <c r="AO664" s="346"/>
      <c r="AP664" s="346"/>
      <c r="AQ664" s="346"/>
      <c r="AR664" s="346"/>
      <c r="AS664" s="346"/>
      <c r="AT664" s="346"/>
      <c r="AU664" s="346"/>
      <c r="AV664" s="346"/>
      <c r="AW664" s="346"/>
      <c r="AX664" s="346"/>
      <c r="AY664" s="346"/>
      <c r="AZ664" s="346"/>
      <c r="BA664" s="346"/>
      <c r="BB664" s="346"/>
      <c r="BC664" s="346"/>
      <c r="BD664" s="346"/>
      <c r="BE664" s="346"/>
      <c r="BF664" s="346"/>
      <c r="BG664" s="346"/>
      <c r="BH664" s="346"/>
      <c r="BI664" s="346"/>
      <c r="BJ664" s="346"/>
      <c r="BV664" s="284"/>
      <c r="BW664" s="284"/>
      <c r="BX664" s="284"/>
      <c r="BY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c r="DR664" s="284"/>
      <c r="DS664" s="284"/>
      <c r="DT664" s="284"/>
      <c r="DU664" s="284"/>
      <c r="DV664" s="284"/>
      <c r="DW664" s="284"/>
      <c r="DX664" s="284"/>
      <c r="DY664" s="284"/>
      <c r="DZ664" s="284"/>
      <c r="EA664" s="284"/>
      <c r="EB664" s="284"/>
      <c r="EC664" s="284"/>
      <c r="ED664" s="284"/>
      <c r="EE664" s="284"/>
      <c r="EF664" s="284"/>
      <c r="EG664" s="284"/>
      <c r="EH664" s="284"/>
      <c r="EI664" s="284"/>
      <c r="EJ664" s="284"/>
      <c r="EK664" s="284"/>
      <c r="EL664" s="284"/>
      <c r="EM664" s="284"/>
      <c r="EN664" s="284"/>
      <c r="EO664" s="284"/>
      <c r="EP664" s="284"/>
      <c r="EQ664" s="284"/>
      <c r="ER664" s="284"/>
    </row>
    <row r="665" spans="4:148">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D665" s="346"/>
      <c r="AE665" s="346"/>
      <c r="AF665" s="346"/>
      <c r="AG665" s="346"/>
      <c r="AH665" s="346"/>
      <c r="AI665" s="346"/>
      <c r="AJ665" s="346"/>
      <c r="AK665" s="346"/>
      <c r="AL665" s="346"/>
      <c r="AM665" s="346"/>
      <c r="AN665" s="346"/>
      <c r="AO665" s="346"/>
      <c r="AP665" s="346"/>
      <c r="AQ665" s="346"/>
      <c r="AR665" s="346"/>
      <c r="AS665" s="346"/>
      <c r="AT665" s="346"/>
      <c r="AU665" s="346"/>
      <c r="AV665" s="346"/>
      <c r="AW665" s="346"/>
      <c r="AX665" s="346"/>
      <c r="AY665" s="346"/>
      <c r="AZ665" s="346"/>
      <c r="BA665" s="346"/>
      <c r="BB665" s="346"/>
      <c r="BC665" s="346"/>
      <c r="BD665" s="346"/>
      <c r="BE665" s="346"/>
      <c r="BF665" s="346"/>
      <c r="BG665" s="346"/>
      <c r="BH665" s="346"/>
      <c r="BI665" s="346"/>
      <c r="BJ665" s="346"/>
      <c r="BV665" s="284"/>
      <c r="BW665" s="284"/>
      <c r="BX665" s="284"/>
      <c r="BY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c r="DR665" s="284"/>
      <c r="DS665" s="284"/>
      <c r="DT665" s="284"/>
      <c r="DU665" s="284"/>
      <c r="DV665" s="284"/>
      <c r="DW665" s="284"/>
      <c r="DX665" s="284"/>
      <c r="DY665" s="284"/>
      <c r="DZ665" s="284"/>
      <c r="EA665" s="284"/>
      <c r="EB665" s="284"/>
      <c r="EC665" s="284"/>
      <c r="ED665" s="284"/>
      <c r="EE665" s="284"/>
      <c r="EF665" s="284"/>
      <c r="EG665" s="284"/>
      <c r="EH665" s="284"/>
      <c r="EI665" s="284"/>
      <c r="EJ665" s="284"/>
      <c r="EK665" s="284"/>
      <c r="EL665" s="284"/>
      <c r="EM665" s="284"/>
      <c r="EN665" s="284"/>
      <c r="EO665" s="284"/>
      <c r="EP665" s="284"/>
      <c r="EQ665" s="284"/>
      <c r="ER665" s="284"/>
    </row>
    <row r="666" spans="4:148">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D666" s="346"/>
      <c r="AE666" s="346"/>
      <c r="AF666" s="346"/>
      <c r="AG666" s="346"/>
      <c r="AH666" s="346"/>
      <c r="AI666" s="346"/>
      <c r="AJ666" s="346"/>
      <c r="AK666" s="346"/>
      <c r="AL666" s="346"/>
      <c r="AM666" s="346"/>
      <c r="AN666" s="346"/>
      <c r="AO666" s="346"/>
      <c r="AP666" s="346"/>
      <c r="AQ666" s="346"/>
      <c r="AR666" s="346"/>
      <c r="AS666" s="346"/>
      <c r="AT666" s="346"/>
      <c r="AU666" s="346"/>
      <c r="AV666" s="346"/>
      <c r="AW666" s="346"/>
      <c r="AX666" s="346"/>
      <c r="AY666" s="346"/>
      <c r="AZ666" s="346"/>
      <c r="BA666" s="346"/>
      <c r="BB666" s="346"/>
      <c r="BC666" s="346"/>
      <c r="BD666" s="346"/>
      <c r="BE666" s="346"/>
      <c r="BF666" s="346"/>
      <c r="BG666" s="346"/>
      <c r="BH666" s="346"/>
      <c r="BI666" s="346"/>
      <c r="BJ666" s="346"/>
      <c r="BV666" s="284"/>
      <c r="BW666" s="284"/>
      <c r="BX666" s="284"/>
      <c r="BY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c r="DR666" s="284"/>
      <c r="DS666" s="284"/>
      <c r="DT666" s="284"/>
      <c r="DU666" s="284"/>
      <c r="DV666" s="284"/>
      <c r="DW666" s="284"/>
      <c r="DX666" s="284"/>
      <c r="DY666" s="284"/>
      <c r="DZ666" s="284"/>
      <c r="EA666" s="284"/>
      <c r="EB666" s="284"/>
      <c r="EC666" s="284"/>
      <c r="ED666" s="284"/>
      <c r="EE666" s="284"/>
      <c r="EF666" s="284"/>
      <c r="EG666" s="284"/>
      <c r="EH666" s="284"/>
      <c r="EI666" s="284"/>
      <c r="EJ666" s="284"/>
      <c r="EK666" s="284"/>
      <c r="EL666" s="284"/>
      <c r="EM666" s="284"/>
      <c r="EN666" s="284"/>
      <c r="EO666" s="284"/>
      <c r="EP666" s="284"/>
      <c r="EQ666" s="284"/>
      <c r="ER666" s="284"/>
    </row>
    <row r="667" spans="4:148">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D667" s="346"/>
      <c r="AE667" s="346"/>
      <c r="AF667" s="346"/>
      <c r="AG667" s="346"/>
      <c r="AH667" s="346"/>
      <c r="AI667" s="346"/>
      <c r="AJ667" s="346"/>
      <c r="AK667" s="346"/>
      <c r="AL667" s="346"/>
      <c r="AM667" s="346"/>
      <c r="AN667" s="346"/>
      <c r="AO667" s="346"/>
      <c r="AP667" s="346"/>
      <c r="AQ667" s="346"/>
      <c r="AR667" s="346"/>
      <c r="AS667" s="346"/>
      <c r="AT667" s="346"/>
      <c r="AU667" s="346"/>
      <c r="AV667" s="346"/>
      <c r="AW667" s="346"/>
      <c r="AX667" s="346"/>
      <c r="AY667" s="346"/>
      <c r="AZ667" s="346"/>
      <c r="BA667" s="346"/>
      <c r="BB667" s="346"/>
      <c r="BC667" s="346"/>
      <c r="BD667" s="346"/>
      <c r="BE667" s="346"/>
      <c r="BF667" s="346"/>
      <c r="BG667" s="346"/>
      <c r="BH667" s="346"/>
      <c r="BI667" s="346"/>
      <c r="BJ667" s="346"/>
      <c r="BV667" s="284"/>
      <c r="BW667" s="284"/>
      <c r="BX667" s="284"/>
      <c r="BY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c r="DR667" s="284"/>
      <c r="DS667" s="284"/>
      <c r="DT667" s="284"/>
      <c r="DU667" s="284"/>
      <c r="DV667" s="284"/>
      <c r="DW667" s="284"/>
      <c r="DX667" s="284"/>
      <c r="DY667" s="284"/>
      <c r="DZ667" s="284"/>
      <c r="EA667" s="284"/>
      <c r="EB667" s="284"/>
      <c r="EC667" s="284"/>
      <c r="ED667" s="284"/>
      <c r="EE667" s="284"/>
      <c r="EF667" s="284"/>
      <c r="EG667" s="284"/>
      <c r="EH667" s="284"/>
      <c r="EI667" s="284"/>
      <c r="EJ667" s="284"/>
      <c r="EK667" s="284"/>
      <c r="EL667" s="284"/>
      <c r="EM667" s="284"/>
      <c r="EN667" s="284"/>
      <c r="EO667" s="284"/>
      <c r="EP667" s="284"/>
      <c r="EQ667" s="284"/>
      <c r="ER667" s="284"/>
    </row>
    <row r="668" spans="4:148">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D668" s="346"/>
      <c r="AE668" s="346"/>
      <c r="AF668" s="346"/>
      <c r="AG668" s="346"/>
      <c r="AH668" s="346"/>
      <c r="AI668" s="346"/>
      <c r="AJ668" s="346"/>
      <c r="AK668" s="346"/>
      <c r="AL668" s="346"/>
      <c r="AM668" s="346"/>
      <c r="AN668" s="346"/>
      <c r="AO668" s="346"/>
      <c r="AP668" s="346"/>
      <c r="AQ668" s="346"/>
      <c r="AR668" s="346"/>
      <c r="AS668" s="346"/>
      <c r="AT668" s="346"/>
      <c r="AU668" s="346"/>
      <c r="AV668" s="346"/>
      <c r="AW668" s="346"/>
      <c r="AX668" s="346"/>
      <c r="AY668" s="346"/>
      <c r="AZ668" s="346"/>
      <c r="BA668" s="346"/>
      <c r="BB668" s="346"/>
      <c r="BC668" s="346"/>
      <c r="BD668" s="346"/>
      <c r="BE668" s="346"/>
      <c r="BF668" s="346"/>
      <c r="BG668" s="346"/>
      <c r="BH668" s="346"/>
      <c r="BI668" s="346"/>
      <c r="BJ668" s="346"/>
      <c r="BV668" s="284"/>
      <c r="BW668" s="284"/>
      <c r="BX668" s="284"/>
      <c r="BY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c r="DR668" s="284"/>
      <c r="DS668" s="284"/>
      <c r="DT668" s="284"/>
      <c r="DU668" s="284"/>
      <c r="DV668" s="284"/>
      <c r="DW668" s="284"/>
      <c r="DX668" s="284"/>
      <c r="DY668" s="284"/>
      <c r="DZ668" s="284"/>
      <c r="EA668" s="284"/>
      <c r="EB668" s="284"/>
      <c r="EC668" s="284"/>
      <c r="ED668" s="284"/>
      <c r="EE668" s="284"/>
      <c r="EF668" s="284"/>
      <c r="EG668" s="284"/>
      <c r="EH668" s="284"/>
      <c r="EI668" s="284"/>
      <c r="EJ668" s="284"/>
      <c r="EK668" s="284"/>
      <c r="EL668" s="284"/>
      <c r="EM668" s="284"/>
      <c r="EN668" s="284"/>
      <c r="EO668" s="284"/>
      <c r="EP668" s="284"/>
      <c r="EQ668" s="284"/>
      <c r="ER668" s="284"/>
    </row>
    <row r="669" spans="4:148">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D669" s="346"/>
      <c r="AE669" s="346"/>
      <c r="AF669" s="346"/>
      <c r="AG669" s="346"/>
      <c r="AH669" s="346"/>
      <c r="AI669" s="346"/>
      <c r="AJ669" s="346"/>
      <c r="AK669" s="346"/>
      <c r="AL669" s="346"/>
      <c r="AM669" s="346"/>
      <c r="AN669" s="346"/>
      <c r="AO669" s="346"/>
      <c r="AP669" s="346"/>
      <c r="AQ669" s="346"/>
      <c r="AR669" s="346"/>
      <c r="AS669" s="346"/>
      <c r="AT669" s="346"/>
      <c r="AU669" s="346"/>
      <c r="AV669" s="346"/>
      <c r="AW669" s="346"/>
      <c r="AX669" s="346"/>
      <c r="AY669" s="346"/>
      <c r="AZ669" s="346"/>
      <c r="BA669" s="346"/>
      <c r="BB669" s="346"/>
      <c r="BC669" s="346"/>
      <c r="BD669" s="346"/>
      <c r="BE669" s="346"/>
      <c r="BF669" s="346"/>
      <c r="BG669" s="346"/>
      <c r="BH669" s="346"/>
      <c r="BI669" s="346"/>
      <c r="BJ669" s="346"/>
      <c r="BV669" s="284"/>
      <c r="BW669" s="284"/>
      <c r="BX669" s="284"/>
      <c r="BY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c r="DR669" s="284"/>
      <c r="DS669" s="284"/>
      <c r="DT669" s="284"/>
      <c r="DU669" s="284"/>
      <c r="DV669" s="284"/>
      <c r="DW669" s="284"/>
      <c r="DX669" s="284"/>
      <c r="DY669" s="284"/>
      <c r="DZ669" s="284"/>
      <c r="EA669" s="284"/>
      <c r="EB669" s="284"/>
      <c r="EC669" s="284"/>
      <c r="ED669" s="284"/>
      <c r="EE669" s="284"/>
      <c r="EF669" s="284"/>
      <c r="EG669" s="284"/>
      <c r="EH669" s="284"/>
      <c r="EI669" s="284"/>
      <c r="EJ669" s="284"/>
      <c r="EK669" s="284"/>
      <c r="EL669" s="284"/>
      <c r="EM669" s="284"/>
      <c r="EN669" s="284"/>
      <c r="EO669" s="284"/>
      <c r="EP669" s="284"/>
      <c r="EQ669" s="284"/>
      <c r="ER669" s="284"/>
    </row>
    <row r="670" spans="4:148">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D670" s="346"/>
      <c r="AE670" s="346"/>
      <c r="AF670" s="346"/>
      <c r="AG670" s="346"/>
      <c r="AH670" s="346"/>
      <c r="AI670" s="346"/>
      <c r="AJ670" s="346"/>
      <c r="AK670" s="346"/>
      <c r="AL670" s="346"/>
      <c r="AM670" s="346"/>
      <c r="AN670" s="346"/>
      <c r="AO670" s="346"/>
      <c r="AP670" s="346"/>
      <c r="AQ670" s="346"/>
      <c r="AR670" s="346"/>
      <c r="AS670" s="346"/>
      <c r="AT670" s="346"/>
      <c r="AU670" s="346"/>
      <c r="AV670" s="346"/>
      <c r="AW670" s="346"/>
      <c r="AX670" s="346"/>
      <c r="AY670" s="346"/>
      <c r="AZ670" s="346"/>
      <c r="BA670" s="346"/>
      <c r="BB670" s="346"/>
      <c r="BC670" s="346"/>
      <c r="BD670" s="346"/>
      <c r="BE670" s="346"/>
      <c r="BF670" s="346"/>
      <c r="BG670" s="346"/>
      <c r="BH670" s="346"/>
      <c r="BI670" s="346"/>
      <c r="BJ670" s="346"/>
      <c r="BV670" s="284"/>
      <c r="BW670" s="284"/>
      <c r="BX670" s="284"/>
      <c r="BY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c r="DR670" s="284"/>
      <c r="DS670" s="284"/>
      <c r="DT670" s="284"/>
      <c r="DU670" s="284"/>
      <c r="DV670" s="284"/>
      <c r="DW670" s="284"/>
      <c r="DX670" s="284"/>
      <c r="DY670" s="284"/>
      <c r="DZ670" s="284"/>
      <c r="EA670" s="284"/>
      <c r="EB670" s="284"/>
      <c r="EC670" s="284"/>
      <c r="ED670" s="284"/>
      <c r="EE670" s="284"/>
      <c r="EF670" s="284"/>
      <c r="EG670" s="284"/>
      <c r="EH670" s="284"/>
      <c r="EI670" s="284"/>
      <c r="EJ670" s="284"/>
      <c r="EK670" s="284"/>
      <c r="EL670" s="284"/>
      <c r="EM670" s="284"/>
      <c r="EN670" s="284"/>
      <c r="EO670" s="284"/>
      <c r="EP670" s="284"/>
      <c r="EQ670" s="284"/>
      <c r="ER670" s="284"/>
    </row>
    <row r="671" spans="4:148">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D671" s="346"/>
      <c r="AE671" s="346"/>
      <c r="AF671" s="346"/>
      <c r="AG671" s="346"/>
      <c r="AH671" s="346"/>
      <c r="AI671" s="346"/>
      <c r="AJ671" s="346"/>
      <c r="AK671" s="346"/>
      <c r="AL671" s="346"/>
      <c r="AM671" s="346"/>
      <c r="AN671" s="346"/>
      <c r="AO671" s="346"/>
      <c r="AP671" s="346"/>
      <c r="AQ671" s="346"/>
      <c r="AR671" s="346"/>
      <c r="AS671" s="346"/>
      <c r="AT671" s="346"/>
      <c r="AU671" s="346"/>
      <c r="AV671" s="346"/>
      <c r="AW671" s="346"/>
      <c r="AX671" s="346"/>
      <c r="AY671" s="346"/>
      <c r="AZ671" s="346"/>
      <c r="BA671" s="346"/>
      <c r="BB671" s="346"/>
      <c r="BC671" s="346"/>
      <c r="BD671" s="346"/>
      <c r="BE671" s="346"/>
      <c r="BF671" s="346"/>
      <c r="BG671" s="346"/>
      <c r="BH671" s="346"/>
      <c r="BI671" s="346"/>
      <c r="BJ671" s="346"/>
      <c r="BV671" s="284"/>
      <c r="BW671" s="284"/>
      <c r="BX671" s="284"/>
      <c r="BY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c r="DR671" s="284"/>
      <c r="DS671" s="284"/>
      <c r="DT671" s="284"/>
      <c r="DU671" s="284"/>
      <c r="DV671" s="284"/>
      <c r="DW671" s="284"/>
      <c r="DX671" s="284"/>
      <c r="DY671" s="284"/>
      <c r="DZ671" s="284"/>
      <c r="EA671" s="284"/>
      <c r="EB671" s="284"/>
      <c r="EC671" s="284"/>
      <c r="ED671" s="284"/>
      <c r="EE671" s="284"/>
      <c r="EF671" s="284"/>
      <c r="EG671" s="284"/>
      <c r="EH671" s="284"/>
      <c r="EI671" s="284"/>
      <c r="EJ671" s="284"/>
      <c r="EK671" s="284"/>
      <c r="EL671" s="284"/>
      <c r="EM671" s="284"/>
      <c r="EN671" s="284"/>
      <c r="EO671" s="284"/>
      <c r="EP671" s="284"/>
      <c r="EQ671" s="284"/>
      <c r="ER671" s="284"/>
    </row>
    <row r="672" spans="4:148">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D672" s="346"/>
      <c r="AE672" s="346"/>
      <c r="AF672" s="346"/>
      <c r="AG672" s="346"/>
      <c r="AH672" s="346"/>
      <c r="AI672" s="346"/>
      <c r="AJ672" s="346"/>
      <c r="AK672" s="346"/>
      <c r="AL672" s="346"/>
      <c r="AM672" s="346"/>
      <c r="AN672" s="346"/>
      <c r="AO672" s="346"/>
      <c r="AP672" s="346"/>
      <c r="AQ672" s="346"/>
      <c r="AR672" s="346"/>
      <c r="AS672" s="346"/>
      <c r="AT672" s="346"/>
      <c r="AU672" s="346"/>
      <c r="AV672" s="346"/>
      <c r="AW672" s="346"/>
      <c r="AX672" s="346"/>
      <c r="AY672" s="346"/>
      <c r="AZ672" s="346"/>
      <c r="BA672" s="346"/>
      <c r="BB672" s="346"/>
      <c r="BC672" s="346"/>
      <c r="BD672" s="346"/>
      <c r="BE672" s="346"/>
      <c r="BF672" s="346"/>
      <c r="BG672" s="346"/>
      <c r="BH672" s="346"/>
      <c r="BI672" s="346"/>
      <c r="BJ672" s="346"/>
      <c r="BV672" s="284"/>
      <c r="BW672" s="284"/>
      <c r="BX672" s="284"/>
      <c r="BY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c r="DR672" s="284"/>
      <c r="DS672" s="284"/>
      <c r="DT672" s="284"/>
      <c r="DU672" s="284"/>
      <c r="DV672" s="284"/>
      <c r="DW672" s="284"/>
      <c r="DX672" s="284"/>
      <c r="DY672" s="284"/>
      <c r="DZ672" s="284"/>
      <c r="EA672" s="284"/>
      <c r="EB672" s="284"/>
      <c r="EC672" s="284"/>
      <c r="ED672" s="284"/>
      <c r="EE672" s="284"/>
      <c r="EF672" s="284"/>
      <c r="EG672" s="284"/>
      <c r="EH672" s="284"/>
      <c r="EI672" s="284"/>
      <c r="EJ672" s="284"/>
      <c r="EK672" s="284"/>
      <c r="EL672" s="284"/>
      <c r="EM672" s="284"/>
      <c r="EN672" s="284"/>
      <c r="EO672" s="284"/>
      <c r="EP672" s="284"/>
      <c r="EQ672" s="284"/>
      <c r="ER672" s="284"/>
    </row>
    <row r="673" spans="4:148">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D673" s="346"/>
      <c r="AE673" s="346"/>
      <c r="AF673" s="346"/>
      <c r="AG673" s="346"/>
      <c r="AH673" s="346"/>
      <c r="AI673" s="346"/>
      <c r="AJ673" s="346"/>
      <c r="AK673" s="346"/>
      <c r="AL673" s="346"/>
      <c r="AM673" s="346"/>
      <c r="AN673" s="346"/>
      <c r="AO673" s="346"/>
      <c r="AP673" s="346"/>
      <c r="AQ673" s="346"/>
      <c r="AR673" s="346"/>
      <c r="AS673" s="346"/>
      <c r="AT673" s="346"/>
      <c r="AU673" s="346"/>
      <c r="AV673" s="346"/>
      <c r="AW673" s="346"/>
      <c r="AX673" s="346"/>
      <c r="AY673" s="346"/>
      <c r="AZ673" s="346"/>
      <c r="BA673" s="346"/>
      <c r="BB673" s="346"/>
      <c r="BC673" s="346"/>
      <c r="BD673" s="346"/>
      <c r="BE673" s="346"/>
      <c r="BF673" s="346"/>
      <c r="BG673" s="346"/>
      <c r="BH673" s="346"/>
      <c r="BI673" s="346"/>
      <c r="BJ673" s="346"/>
      <c r="BV673" s="284"/>
      <c r="BW673" s="284"/>
      <c r="BX673" s="284"/>
      <c r="BY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c r="DR673" s="284"/>
      <c r="DS673" s="284"/>
      <c r="DT673" s="284"/>
      <c r="DU673" s="284"/>
      <c r="DV673" s="284"/>
      <c r="DW673" s="284"/>
      <c r="DX673" s="284"/>
      <c r="DY673" s="284"/>
      <c r="DZ673" s="284"/>
      <c r="EA673" s="284"/>
      <c r="EB673" s="284"/>
      <c r="EC673" s="284"/>
      <c r="ED673" s="284"/>
      <c r="EE673" s="284"/>
      <c r="EF673" s="284"/>
      <c r="EG673" s="284"/>
      <c r="EH673" s="284"/>
      <c r="EI673" s="284"/>
      <c r="EJ673" s="284"/>
      <c r="EK673" s="284"/>
      <c r="EL673" s="284"/>
      <c r="EM673" s="284"/>
      <c r="EN673" s="284"/>
      <c r="EO673" s="284"/>
      <c r="EP673" s="284"/>
      <c r="EQ673" s="284"/>
      <c r="ER673" s="284"/>
    </row>
    <row r="674" spans="4:148">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D674" s="346"/>
      <c r="AE674" s="346"/>
      <c r="AF674" s="346"/>
      <c r="AG674" s="346"/>
      <c r="AH674" s="346"/>
      <c r="AI674" s="346"/>
      <c r="AJ674" s="346"/>
      <c r="AK674" s="346"/>
      <c r="AL674" s="346"/>
      <c r="AM674" s="346"/>
      <c r="AN674" s="346"/>
      <c r="AO674" s="346"/>
      <c r="AP674" s="346"/>
      <c r="AQ674" s="346"/>
      <c r="AR674" s="346"/>
      <c r="AS674" s="346"/>
      <c r="AT674" s="346"/>
      <c r="AU674" s="346"/>
      <c r="AV674" s="346"/>
      <c r="AW674" s="346"/>
      <c r="AX674" s="346"/>
      <c r="AY674" s="346"/>
      <c r="AZ674" s="346"/>
      <c r="BA674" s="346"/>
      <c r="BB674" s="346"/>
      <c r="BC674" s="346"/>
      <c r="BD674" s="346"/>
      <c r="BE674" s="346"/>
      <c r="BF674" s="346"/>
      <c r="BG674" s="346"/>
      <c r="BH674" s="346"/>
      <c r="BI674" s="346"/>
      <c r="BJ674" s="346"/>
      <c r="BV674" s="284"/>
      <c r="BW674" s="284"/>
      <c r="BX674" s="284"/>
      <c r="BY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c r="DR674" s="284"/>
      <c r="DS674" s="284"/>
      <c r="DT674" s="284"/>
      <c r="DU674" s="284"/>
      <c r="DV674" s="284"/>
      <c r="DW674" s="284"/>
      <c r="DX674" s="284"/>
      <c r="DY674" s="284"/>
      <c r="DZ674" s="284"/>
      <c r="EA674" s="284"/>
      <c r="EB674" s="284"/>
      <c r="EC674" s="284"/>
      <c r="ED674" s="284"/>
      <c r="EE674" s="284"/>
      <c r="EF674" s="284"/>
      <c r="EG674" s="284"/>
      <c r="EH674" s="284"/>
      <c r="EI674" s="284"/>
      <c r="EJ674" s="284"/>
      <c r="EK674" s="284"/>
      <c r="EL674" s="284"/>
      <c r="EM674" s="284"/>
      <c r="EN674" s="284"/>
      <c r="EO674" s="284"/>
      <c r="EP674" s="284"/>
      <c r="EQ674" s="284"/>
      <c r="ER674" s="284"/>
    </row>
    <row r="675" spans="4:148">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D675" s="346"/>
      <c r="AE675" s="346"/>
      <c r="AF675" s="346"/>
      <c r="AG675" s="346"/>
      <c r="AH675" s="346"/>
      <c r="AI675" s="346"/>
      <c r="AJ675" s="346"/>
      <c r="AK675" s="346"/>
      <c r="AL675" s="346"/>
      <c r="AM675" s="346"/>
      <c r="AN675" s="346"/>
      <c r="AO675" s="346"/>
      <c r="AP675" s="346"/>
      <c r="AQ675" s="346"/>
      <c r="AR675" s="346"/>
      <c r="AS675" s="346"/>
      <c r="AT675" s="346"/>
      <c r="AU675" s="346"/>
      <c r="AV675" s="346"/>
      <c r="AW675" s="346"/>
      <c r="AX675" s="346"/>
      <c r="AY675" s="346"/>
      <c r="AZ675" s="346"/>
      <c r="BA675" s="346"/>
      <c r="BB675" s="346"/>
      <c r="BC675" s="346"/>
      <c r="BD675" s="346"/>
      <c r="BE675" s="346"/>
      <c r="BF675" s="346"/>
      <c r="BG675" s="346"/>
      <c r="BH675" s="346"/>
      <c r="BI675" s="346"/>
      <c r="BJ675" s="346"/>
      <c r="BV675" s="284"/>
      <c r="BW675" s="284"/>
      <c r="BX675" s="284"/>
      <c r="BY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c r="DR675" s="284"/>
      <c r="DS675" s="284"/>
      <c r="DT675" s="284"/>
      <c r="DU675" s="284"/>
      <c r="DV675" s="284"/>
      <c r="DW675" s="284"/>
      <c r="DX675" s="284"/>
      <c r="DY675" s="284"/>
      <c r="DZ675" s="284"/>
      <c r="EA675" s="284"/>
      <c r="EB675" s="284"/>
      <c r="EC675" s="284"/>
      <c r="ED675" s="284"/>
      <c r="EE675" s="284"/>
      <c r="EF675" s="284"/>
      <c r="EG675" s="284"/>
      <c r="EH675" s="284"/>
      <c r="EI675" s="284"/>
      <c r="EJ675" s="284"/>
      <c r="EK675" s="284"/>
      <c r="EL675" s="284"/>
      <c r="EM675" s="284"/>
      <c r="EN675" s="284"/>
      <c r="EO675" s="284"/>
      <c r="EP675" s="284"/>
      <c r="EQ675" s="284"/>
      <c r="ER675" s="284"/>
    </row>
    <row r="676" spans="4:148">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D676" s="346"/>
      <c r="AE676" s="346"/>
      <c r="AF676" s="346"/>
      <c r="AG676" s="346"/>
      <c r="AH676" s="346"/>
      <c r="AI676" s="346"/>
      <c r="AJ676" s="346"/>
      <c r="AK676" s="346"/>
      <c r="AL676" s="346"/>
      <c r="AM676" s="346"/>
      <c r="AN676" s="346"/>
      <c r="AO676" s="346"/>
      <c r="AP676" s="346"/>
      <c r="AQ676" s="346"/>
      <c r="AR676" s="346"/>
      <c r="AS676" s="346"/>
      <c r="AT676" s="346"/>
      <c r="AU676" s="346"/>
      <c r="AV676" s="346"/>
      <c r="AW676" s="346"/>
      <c r="AX676" s="346"/>
      <c r="AY676" s="346"/>
      <c r="AZ676" s="346"/>
      <c r="BA676" s="346"/>
      <c r="BB676" s="346"/>
      <c r="BC676" s="346"/>
      <c r="BD676" s="346"/>
      <c r="BE676" s="346"/>
      <c r="BF676" s="346"/>
      <c r="BG676" s="346"/>
      <c r="BH676" s="346"/>
      <c r="BI676" s="346"/>
      <c r="BJ676" s="346"/>
      <c r="BV676" s="284"/>
      <c r="BW676" s="284"/>
      <c r="BX676" s="284"/>
      <c r="BY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c r="DR676" s="284"/>
      <c r="DS676" s="284"/>
      <c r="DT676" s="284"/>
      <c r="DU676" s="284"/>
      <c r="DV676" s="284"/>
      <c r="DW676" s="284"/>
      <c r="DX676" s="284"/>
      <c r="DY676" s="284"/>
      <c r="DZ676" s="284"/>
      <c r="EA676" s="284"/>
      <c r="EB676" s="284"/>
      <c r="EC676" s="284"/>
      <c r="ED676" s="284"/>
      <c r="EE676" s="284"/>
      <c r="EF676" s="284"/>
      <c r="EG676" s="284"/>
      <c r="EH676" s="284"/>
      <c r="EI676" s="284"/>
      <c r="EJ676" s="284"/>
      <c r="EK676" s="284"/>
      <c r="EL676" s="284"/>
      <c r="EM676" s="284"/>
      <c r="EN676" s="284"/>
      <c r="EO676" s="284"/>
      <c r="EP676" s="284"/>
      <c r="EQ676" s="284"/>
      <c r="ER676" s="284"/>
    </row>
    <row r="677" spans="4:148">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D677" s="346"/>
      <c r="AE677" s="346"/>
      <c r="AF677" s="346"/>
      <c r="AG677" s="346"/>
      <c r="AH677" s="346"/>
      <c r="AI677" s="346"/>
      <c r="AJ677" s="346"/>
      <c r="AK677" s="346"/>
      <c r="AL677" s="346"/>
      <c r="AM677" s="346"/>
      <c r="AN677" s="346"/>
      <c r="AO677" s="346"/>
      <c r="AP677" s="346"/>
      <c r="AQ677" s="346"/>
      <c r="AR677" s="346"/>
      <c r="AS677" s="346"/>
      <c r="AT677" s="346"/>
      <c r="AU677" s="346"/>
      <c r="AV677" s="346"/>
      <c r="AW677" s="346"/>
      <c r="AX677" s="346"/>
      <c r="AY677" s="346"/>
      <c r="AZ677" s="346"/>
      <c r="BA677" s="346"/>
      <c r="BB677" s="346"/>
      <c r="BC677" s="346"/>
      <c r="BD677" s="346"/>
      <c r="BE677" s="346"/>
      <c r="BF677" s="346"/>
      <c r="BG677" s="346"/>
      <c r="BH677" s="346"/>
      <c r="BI677" s="346"/>
      <c r="BJ677" s="346"/>
      <c r="BV677" s="284"/>
      <c r="BW677" s="284"/>
      <c r="BX677" s="284"/>
      <c r="BY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c r="DR677" s="284"/>
      <c r="DS677" s="284"/>
      <c r="DT677" s="284"/>
      <c r="DU677" s="284"/>
      <c r="DV677" s="284"/>
      <c r="DW677" s="284"/>
      <c r="DX677" s="284"/>
      <c r="DY677" s="284"/>
      <c r="DZ677" s="284"/>
      <c r="EA677" s="284"/>
      <c r="EB677" s="284"/>
      <c r="EC677" s="284"/>
      <c r="ED677" s="284"/>
      <c r="EE677" s="284"/>
      <c r="EF677" s="284"/>
      <c r="EG677" s="284"/>
      <c r="EH677" s="284"/>
      <c r="EI677" s="284"/>
      <c r="EJ677" s="284"/>
      <c r="EK677" s="284"/>
      <c r="EL677" s="284"/>
      <c r="EM677" s="284"/>
      <c r="EN677" s="284"/>
      <c r="EO677" s="284"/>
      <c r="EP677" s="284"/>
      <c r="EQ677" s="284"/>
      <c r="ER677" s="284"/>
    </row>
    <row r="678" spans="4:148">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D678" s="346"/>
      <c r="AE678" s="346"/>
      <c r="AF678" s="346"/>
      <c r="AG678" s="346"/>
      <c r="AH678" s="346"/>
      <c r="AI678" s="346"/>
      <c r="AJ678" s="346"/>
      <c r="AK678" s="346"/>
      <c r="AL678" s="346"/>
      <c r="AM678" s="346"/>
      <c r="AN678" s="346"/>
      <c r="AO678" s="346"/>
      <c r="AP678" s="346"/>
      <c r="AQ678" s="346"/>
      <c r="AR678" s="346"/>
      <c r="AS678" s="346"/>
      <c r="AT678" s="346"/>
      <c r="AU678" s="346"/>
      <c r="AV678" s="346"/>
      <c r="AW678" s="346"/>
      <c r="AX678" s="346"/>
      <c r="AY678" s="346"/>
      <c r="AZ678" s="346"/>
      <c r="BA678" s="346"/>
      <c r="BB678" s="346"/>
      <c r="BC678" s="346"/>
      <c r="BD678" s="346"/>
      <c r="BE678" s="346"/>
      <c r="BF678" s="346"/>
      <c r="BG678" s="346"/>
      <c r="BH678" s="346"/>
      <c r="BI678" s="346"/>
      <c r="BJ678" s="346"/>
      <c r="BV678" s="284"/>
      <c r="BW678" s="284"/>
      <c r="BX678" s="284"/>
      <c r="BY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c r="DR678" s="284"/>
      <c r="DS678" s="284"/>
      <c r="DT678" s="284"/>
      <c r="DU678" s="284"/>
      <c r="DV678" s="284"/>
      <c r="DW678" s="284"/>
      <c r="DX678" s="284"/>
      <c r="DY678" s="284"/>
      <c r="DZ678" s="284"/>
      <c r="EA678" s="284"/>
      <c r="EB678" s="284"/>
      <c r="EC678" s="284"/>
      <c r="ED678" s="284"/>
      <c r="EE678" s="284"/>
      <c r="EF678" s="284"/>
      <c r="EG678" s="284"/>
      <c r="EH678" s="284"/>
      <c r="EI678" s="284"/>
      <c r="EJ678" s="284"/>
      <c r="EK678" s="284"/>
      <c r="EL678" s="284"/>
      <c r="EM678" s="284"/>
      <c r="EN678" s="284"/>
      <c r="EO678" s="284"/>
      <c r="EP678" s="284"/>
      <c r="EQ678" s="284"/>
      <c r="ER678" s="284"/>
    </row>
    <row r="679" spans="4:148">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D679" s="346"/>
      <c r="AE679" s="346"/>
      <c r="AF679" s="346"/>
      <c r="AG679" s="346"/>
      <c r="AH679" s="346"/>
      <c r="AI679" s="346"/>
      <c r="AJ679" s="346"/>
      <c r="AK679" s="346"/>
      <c r="AL679" s="346"/>
      <c r="AM679" s="346"/>
      <c r="AN679" s="346"/>
      <c r="AO679" s="346"/>
      <c r="AP679" s="346"/>
      <c r="AQ679" s="346"/>
      <c r="AR679" s="346"/>
      <c r="AS679" s="346"/>
      <c r="AT679" s="346"/>
      <c r="AU679" s="346"/>
      <c r="AV679" s="346"/>
      <c r="AW679" s="346"/>
      <c r="AX679" s="346"/>
      <c r="AY679" s="346"/>
      <c r="AZ679" s="346"/>
      <c r="BA679" s="346"/>
      <c r="BB679" s="346"/>
      <c r="BC679" s="346"/>
      <c r="BD679" s="346"/>
      <c r="BE679" s="346"/>
      <c r="BF679" s="346"/>
      <c r="BG679" s="346"/>
      <c r="BH679" s="346"/>
      <c r="BI679" s="346"/>
      <c r="BJ679" s="346"/>
      <c r="BV679" s="284"/>
      <c r="BW679" s="284"/>
      <c r="BX679" s="284"/>
      <c r="BY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c r="DR679" s="284"/>
      <c r="DS679" s="284"/>
      <c r="DT679" s="284"/>
      <c r="DU679" s="284"/>
      <c r="DV679" s="284"/>
      <c r="DW679" s="284"/>
      <c r="DX679" s="284"/>
      <c r="DY679" s="284"/>
      <c r="DZ679" s="284"/>
      <c r="EA679" s="284"/>
      <c r="EB679" s="284"/>
      <c r="EC679" s="284"/>
      <c r="ED679" s="284"/>
      <c r="EE679" s="284"/>
      <c r="EF679" s="284"/>
      <c r="EG679" s="284"/>
      <c r="EH679" s="284"/>
      <c r="EI679" s="284"/>
      <c r="EJ679" s="284"/>
      <c r="EK679" s="284"/>
      <c r="EL679" s="284"/>
      <c r="EM679" s="284"/>
      <c r="EN679" s="284"/>
      <c r="EO679" s="284"/>
      <c r="EP679" s="284"/>
      <c r="EQ679" s="284"/>
      <c r="ER679" s="284"/>
    </row>
    <row r="680" spans="4:148">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D680" s="346"/>
      <c r="AE680" s="346"/>
      <c r="AF680" s="346"/>
      <c r="AG680" s="346"/>
      <c r="AH680" s="346"/>
      <c r="AI680" s="346"/>
      <c r="AJ680" s="346"/>
      <c r="AK680" s="346"/>
      <c r="AL680" s="346"/>
      <c r="AM680" s="346"/>
      <c r="AN680" s="346"/>
      <c r="AO680" s="346"/>
      <c r="AP680" s="346"/>
      <c r="AQ680" s="346"/>
      <c r="AR680" s="346"/>
      <c r="AS680" s="346"/>
      <c r="AT680" s="346"/>
      <c r="AU680" s="346"/>
      <c r="AV680" s="346"/>
      <c r="AW680" s="346"/>
      <c r="AX680" s="346"/>
      <c r="AY680" s="346"/>
      <c r="AZ680" s="346"/>
      <c r="BA680" s="346"/>
      <c r="BB680" s="346"/>
      <c r="BC680" s="346"/>
      <c r="BD680" s="346"/>
      <c r="BE680" s="346"/>
      <c r="BF680" s="346"/>
      <c r="BG680" s="346"/>
      <c r="BH680" s="346"/>
      <c r="BI680" s="346"/>
      <c r="BJ680" s="346"/>
      <c r="BV680" s="284"/>
      <c r="BW680" s="284"/>
      <c r="BX680" s="284"/>
      <c r="BY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c r="DR680" s="284"/>
      <c r="DS680" s="284"/>
      <c r="DT680" s="284"/>
      <c r="DU680" s="284"/>
      <c r="DV680" s="284"/>
      <c r="DW680" s="284"/>
      <c r="DX680" s="284"/>
      <c r="DY680" s="284"/>
      <c r="DZ680" s="284"/>
      <c r="EA680" s="284"/>
      <c r="EB680" s="284"/>
      <c r="EC680" s="284"/>
      <c r="ED680" s="284"/>
      <c r="EE680" s="284"/>
      <c r="EF680" s="284"/>
      <c r="EG680" s="284"/>
      <c r="EH680" s="284"/>
      <c r="EI680" s="284"/>
      <c r="EJ680" s="284"/>
      <c r="EK680" s="284"/>
      <c r="EL680" s="284"/>
      <c r="EM680" s="284"/>
      <c r="EN680" s="284"/>
      <c r="EO680" s="284"/>
      <c r="EP680" s="284"/>
      <c r="EQ680" s="284"/>
      <c r="ER680" s="284"/>
    </row>
    <row r="681" spans="4:148">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D681" s="346"/>
      <c r="AE681" s="346"/>
      <c r="AF681" s="346"/>
      <c r="AG681" s="346"/>
      <c r="AH681" s="346"/>
      <c r="AI681" s="346"/>
      <c r="AJ681" s="346"/>
      <c r="AK681" s="346"/>
      <c r="AL681" s="346"/>
      <c r="AM681" s="346"/>
      <c r="AN681" s="346"/>
      <c r="AO681" s="346"/>
      <c r="AP681" s="346"/>
      <c r="AQ681" s="346"/>
      <c r="AR681" s="346"/>
      <c r="AS681" s="346"/>
      <c r="AT681" s="346"/>
      <c r="AU681" s="346"/>
      <c r="AV681" s="346"/>
      <c r="AW681" s="346"/>
      <c r="AX681" s="346"/>
      <c r="AY681" s="346"/>
      <c r="AZ681" s="346"/>
      <c r="BA681" s="346"/>
      <c r="BB681" s="346"/>
      <c r="BC681" s="346"/>
      <c r="BD681" s="346"/>
      <c r="BE681" s="346"/>
      <c r="BF681" s="346"/>
      <c r="BG681" s="346"/>
      <c r="BH681" s="346"/>
      <c r="BI681" s="346"/>
      <c r="BJ681" s="346"/>
      <c r="BV681" s="284"/>
      <c r="BW681" s="284"/>
      <c r="BX681" s="284"/>
      <c r="BY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c r="DR681" s="284"/>
      <c r="DS681" s="284"/>
      <c r="DT681" s="284"/>
      <c r="DU681" s="284"/>
      <c r="DV681" s="284"/>
      <c r="DW681" s="284"/>
      <c r="DX681" s="284"/>
      <c r="DY681" s="284"/>
      <c r="DZ681" s="284"/>
      <c r="EA681" s="284"/>
      <c r="EB681" s="284"/>
      <c r="EC681" s="284"/>
      <c r="ED681" s="284"/>
      <c r="EE681" s="284"/>
      <c r="EF681" s="284"/>
      <c r="EG681" s="284"/>
      <c r="EH681" s="284"/>
      <c r="EI681" s="284"/>
      <c r="EJ681" s="284"/>
      <c r="EK681" s="284"/>
      <c r="EL681" s="284"/>
      <c r="EM681" s="284"/>
      <c r="EN681" s="284"/>
      <c r="EO681" s="284"/>
      <c r="EP681" s="284"/>
      <c r="EQ681" s="284"/>
      <c r="ER681" s="284"/>
    </row>
    <row r="682" spans="4:148">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D682" s="346"/>
      <c r="AE682" s="346"/>
      <c r="AF682" s="346"/>
      <c r="AG682" s="346"/>
      <c r="AH682" s="346"/>
      <c r="AI682" s="346"/>
      <c r="AJ682" s="346"/>
      <c r="AK682" s="346"/>
      <c r="AL682" s="346"/>
      <c r="AM682" s="346"/>
      <c r="AN682" s="346"/>
      <c r="AO682" s="346"/>
      <c r="AP682" s="346"/>
      <c r="AQ682" s="346"/>
      <c r="AR682" s="346"/>
      <c r="AS682" s="346"/>
      <c r="AT682" s="346"/>
      <c r="AU682" s="346"/>
      <c r="AV682" s="346"/>
      <c r="AW682" s="346"/>
      <c r="AX682" s="346"/>
      <c r="AY682" s="346"/>
      <c r="AZ682" s="346"/>
      <c r="BA682" s="346"/>
      <c r="BB682" s="346"/>
      <c r="BC682" s="346"/>
      <c r="BD682" s="346"/>
      <c r="BE682" s="346"/>
      <c r="BF682" s="346"/>
      <c r="BG682" s="346"/>
      <c r="BH682" s="346"/>
      <c r="BI682" s="346"/>
      <c r="BJ682" s="346"/>
      <c r="BV682" s="284"/>
      <c r="BW682" s="284"/>
      <c r="BX682" s="284"/>
      <c r="BY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c r="DR682" s="284"/>
      <c r="DS682" s="284"/>
      <c r="DT682" s="284"/>
      <c r="DU682" s="284"/>
      <c r="DV682" s="284"/>
      <c r="DW682" s="284"/>
      <c r="DX682" s="284"/>
      <c r="DY682" s="284"/>
      <c r="DZ682" s="284"/>
      <c r="EA682" s="284"/>
      <c r="EB682" s="284"/>
      <c r="EC682" s="284"/>
      <c r="ED682" s="284"/>
      <c r="EE682" s="284"/>
      <c r="EF682" s="284"/>
      <c r="EG682" s="284"/>
      <c r="EH682" s="284"/>
      <c r="EI682" s="284"/>
      <c r="EJ682" s="284"/>
      <c r="EK682" s="284"/>
      <c r="EL682" s="284"/>
      <c r="EM682" s="284"/>
      <c r="EN682" s="284"/>
      <c r="EO682" s="284"/>
      <c r="EP682" s="284"/>
      <c r="EQ682" s="284"/>
      <c r="ER682" s="284"/>
    </row>
    <row r="683" spans="4:148">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D683" s="346"/>
      <c r="AE683" s="346"/>
      <c r="AF683" s="346"/>
      <c r="AG683" s="346"/>
      <c r="AH683" s="346"/>
      <c r="AI683" s="346"/>
      <c r="AJ683" s="346"/>
      <c r="AK683" s="346"/>
      <c r="AL683" s="346"/>
      <c r="AM683" s="346"/>
      <c r="AN683" s="346"/>
      <c r="AO683" s="346"/>
      <c r="AP683" s="346"/>
      <c r="AQ683" s="346"/>
      <c r="AR683" s="346"/>
      <c r="AS683" s="346"/>
      <c r="AT683" s="346"/>
      <c r="AU683" s="346"/>
      <c r="AV683" s="346"/>
      <c r="AW683" s="346"/>
      <c r="AX683" s="346"/>
      <c r="AY683" s="346"/>
      <c r="AZ683" s="346"/>
      <c r="BA683" s="346"/>
      <c r="BB683" s="346"/>
      <c r="BC683" s="346"/>
      <c r="BD683" s="346"/>
      <c r="BE683" s="346"/>
      <c r="BF683" s="346"/>
      <c r="BG683" s="346"/>
      <c r="BH683" s="346"/>
      <c r="BI683" s="346"/>
      <c r="BJ683" s="346"/>
      <c r="BV683" s="284"/>
      <c r="BW683" s="284"/>
      <c r="BX683" s="284"/>
      <c r="BY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c r="DR683" s="284"/>
      <c r="DS683" s="284"/>
      <c r="DT683" s="284"/>
      <c r="DU683" s="284"/>
      <c r="DV683" s="284"/>
      <c r="DW683" s="284"/>
      <c r="DX683" s="284"/>
      <c r="DY683" s="284"/>
      <c r="DZ683" s="284"/>
      <c r="EA683" s="284"/>
      <c r="EB683" s="284"/>
      <c r="EC683" s="284"/>
      <c r="ED683" s="284"/>
      <c r="EE683" s="284"/>
      <c r="EF683" s="284"/>
      <c r="EG683" s="284"/>
      <c r="EH683" s="284"/>
      <c r="EI683" s="284"/>
      <c r="EJ683" s="284"/>
      <c r="EK683" s="284"/>
      <c r="EL683" s="284"/>
      <c r="EM683" s="284"/>
      <c r="EN683" s="284"/>
      <c r="EO683" s="284"/>
      <c r="EP683" s="284"/>
      <c r="EQ683" s="284"/>
      <c r="ER683" s="284"/>
    </row>
    <row r="684" spans="4:148">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V684" s="284"/>
      <c r="BW684" s="284"/>
      <c r="BX684" s="284"/>
      <c r="BY684" s="284"/>
      <c r="CH684" s="284"/>
      <c r="CI684" s="284"/>
      <c r="CJ684" s="284"/>
      <c r="CK684" s="284"/>
      <c r="CL684" s="284"/>
      <c r="CM684" s="284"/>
      <c r="CN684" s="284"/>
      <c r="CO684" s="284"/>
      <c r="CP684" s="284"/>
      <c r="CQ684" s="284"/>
      <c r="CR684" s="284"/>
      <c r="CS684" s="284"/>
      <c r="CT684" s="284"/>
      <c r="CU684" s="284"/>
      <c r="CV684" s="284"/>
      <c r="CW684" s="284"/>
      <c r="CX684" s="284"/>
      <c r="CY684" s="284"/>
      <c r="CZ684" s="284"/>
      <c r="DA684" s="284"/>
      <c r="DB684" s="284"/>
      <c r="DC684" s="284"/>
      <c r="DD684" s="284"/>
      <c r="DE684" s="284"/>
      <c r="DF684" s="284"/>
      <c r="DG684" s="284"/>
      <c r="DH684" s="284"/>
      <c r="DI684" s="284"/>
      <c r="DJ684" s="284"/>
      <c r="DK684" s="284"/>
      <c r="DL684" s="284"/>
      <c r="DM684" s="284"/>
      <c r="DN684" s="284"/>
      <c r="DO684" s="284"/>
      <c r="DP684" s="284"/>
      <c r="DQ684" s="284"/>
      <c r="DR684" s="284"/>
      <c r="DS684" s="284"/>
      <c r="DT684" s="284"/>
      <c r="DU684" s="284"/>
      <c r="DV684" s="284"/>
      <c r="DW684" s="284"/>
      <c r="DX684" s="284"/>
      <c r="DY684" s="284"/>
      <c r="DZ684" s="284"/>
      <c r="EA684" s="284"/>
      <c r="EB684" s="284"/>
      <c r="EC684" s="284"/>
      <c r="ED684" s="284"/>
      <c r="EE684" s="284"/>
      <c r="EF684" s="284"/>
      <c r="EG684" s="284"/>
      <c r="EH684" s="284"/>
      <c r="EI684" s="284"/>
      <c r="EJ684" s="284"/>
      <c r="EK684" s="284"/>
      <c r="EL684" s="284"/>
      <c r="EM684" s="284"/>
      <c r="EN684" s="284"/>
      <c r="EO684" s="284"/>
      <c r="EP684" s="284"/>
      <c r="EQ684" s="284"/>
      <c r="ER684" s="284"/>
    </row>
    <row r="685" spans="4:148">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D685" s="346"/>
      <c r="AE685" s="346"/>
      <c r="AF685" s="346"/>
      <c r="AG685" s="346"/>
      <c r="AH685" s="346"/>
      <c r="AI685" s="346"/>
      <c r="AJ685" s="346"/>
      <c r="AK685" s="346"/>
      <c r="AL685" s="346"/>
      <c r="AM685" s="346"/>
      <c r="AN685" s="346"/>
      <c r="AO685" s="346"/>
      <c r="AP685" s="346"/>
      <c r="AQ685" s="346"/>
      <c r="AR685" s="346"/>
      <c r="AS685" s="346"/>
      <c r="AT685" s="346"/>
      <c r="AU685" s="346"/>
      <c r="AV685" s="346"/>
      <c r="AW685" s="346"/>
      <c r="AX685" s="346"/>
      <c r="AY685" s="346"/>
      <c r="AZ685" s="346"/>
      <c r="BA685" s="346"/>
      <c r="BB685" s="346"/>
      <c r="BC685" s="346"/>
      <c r="BD685" s="346"/>
      <c r="BE685" s="346"/>
      <c r="BF685" s="346"/>
      <c r="BG685" s="346"/>
      <c r="BH685" s="346"/>
      <c r="BI685" s="346"/>
      <c r="BJ685" s="346"/>
      <c r="BV685" s="284"/>
      <c r="BW685" s="284"/>
      <c r="BX685" s="284"/>
      <c r="BY685" s="284"/>
      <c r="CH685" s="284"/>
      <c r="CI685" s="284"/>
      <c r="CJ685" s="284"/>
      <c r="CK685" s="284"/>
      <c r="CL685" s="284"/>
      <c r="CM685" s="284"/>
      <c r="CN685" s="284"/>
      <c r="CO685" s="284"/>
      <c r="CP685" s="284"/>
      <c r="CQ685" s="284"/>
      <c r="CR685" s="284"/>
      <c r="CS685" s="284"/>
      <c r="CT685" s="284"/>
      <c r="CU685" s="284"/>
      <c r="CV685" s="284"/>
      <c r="CW685" s="284"/>
      <c r="CX685" s="284"/>
      <c r="CY685" s="284"/>
      <c r="CZ685" s="284"/>
      <c r="DA685" s="284"/>
      <c r="DB685" s="284"/>
      <c r="DC685" s="284"/>
      <c r="DD685" s="284"/>
      <c r="DE685" s="284"/>
      <c r="DF685" s="284"/>
      <c r="DG685" s="284"/>
      <c r="DH685" s="284"/>
      <c r="DI685" s="284"/>
      <c r="DJ685" s="284"/>
      <c r="DK685" s="284"/>
      <c r="DL685" s="284"/>
      <c r="DM685" s="284"/>
      <c r="DN685" s="284"/>
      <c r="DO685" s="284"/>
      <c r="DP685" s="284"/>
      <c r="DQ685" s="284"/>
      <c r="DR685" s="284"/>
      <c r="DS685" s="284"/>
      <c r="DT685" s="284"/>
      <c r="DU685" s="284"/>
      <c r="DV685" s="284"/>
      <c r="DW685" s="284"/>
      <c r="DX685" s="284"/>
      <c r="DY685" s="284"/>
      <c r="DZ685" s="284"/>
      <c r="EA685" s="284"/>
      <c r="EB685" s="284"/>
      <c r="EC685" s="284"/>
      <c r="ED685" s="284"/>
      <c r="EE685" s="284"/>
      <c r="EF685" s="284"/>
      <c r="EG685" s="284"/>
      <c r="EH685" s="284"/>
      <c r="EI685" s="284"/>
      <c r="EJ685" s="284"/>
      <c r="EK685" s="284"/>
      <c r="EL685" s="284"/>
      <c r="EM685" s="284"/>
      <c r="EN685" s="284"/>
      <c r="EO685" s="284"/>
      <c r="EP685" s="284"/>
      <c r="EQ685" s="284"/>
      <c r="ER685" s="284"/>
    </row>
    <row r="686" spans="4:148">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D686" s="346"/>
      <c r="AE686" s="346"/>
      <c r="AF686" s="346"/>
      <c r="AG686" s="346"/>
      <c r="AH686" s="346"/>
      <c r="AI686" s="346"/>
      <c r="AJ686" s="346"/>
      <c r="AK686" s="346"/>
      <c r="AL686" s="346"/>
      <c r="AM686" s="346"/>
      <c r="AN686" s="346"/>
      <c r="AO686" s="346"/>
      <c r="AP686" s="346"/>
      <c r="AQ686" s="346"/>
      <c r="AR686" s="346"/>
      <c r="AS686" s="346"/>
      <c r="AT686" s="346"/>
      <c r="AU686" s="346"/>
      <c r="AV686" s="346"/>
      <c r="AW686" s="346"/>
      <c r="AX686" s="346"/>
      <c r="AY686" s="346"/>
      <c r="AZ686" s="346"/>
      <c r="BA686" s="346"/>
      <c r="BB686" s="346"/>
      <c r="BC686" s="346"/>
      <c r="BD686" s="346"/>
      <c r="BE686" s="346"/>
      <c r="BF686" s="346"/>
      <c r="BG686" s="346"/>
      <c r="BH686" s="346"/>
      <c r="BI686" s="346"/>
      <c r="BJ686" s="346"/>
      <c r="BV686" s="284"/>
      <c r="BW686" s="284"/>
      <c r="BX686" s="284"/>
      <c r="BY686" s="284"/>
      <c r="CH686" s="284"/>
      <c r="CI686" s="284"/>
      <c r="CJ686" s="284"/>
      <c r="CK686" s="284"/>
      <c r="CL686" s="284"/>
      <c r="CM686" s="284"/>
      <c r="CN686" s="284"/>
      <c r="CO686" s="284"/>
      <c r="CP686" s="284"/>
      <c r="CQ686" s="284"/>
      <c r="CR686" s="284"/>
      <c r="CS686" s="284"/>
      <c r="CT686" s="284"/>
      <c r="CU686" s="284"/>
      <c r="CV686" s="284"/>
      <c r="CW686" s="284"/>
      <c r="CX686" s="284"/>
      <c r="CY686" s="284"/>
      <c r="CZ686" s="284"/>
      <c r="DA686" s="284"/>
      <c r="DB686" s="284"/>
      <c r="DC686" s="284"/>
      <c r="DD686" s="284"/>
      <c r="DE686" s="284"/>
      <c r="DF686" s="284"/>
      <c r="DG686" s="284"/>
      <c r="DH686" s="284"/>
      <c r="DI686" s="284"/>
      <c r="DJ686" s="284"/>
      <c r="DK686" s="284"/>
      <c r="DL686" s="284"/>
      <c r="DM686" s="284"/>
      <c r="DN686" s="284"/>
      <c r="DO686" s="284"/>
      <c r="DP686" s="284"/>
      <c r="DQ686" s="284"/>
      <c r="DR686" s="284"/>
      <c r="DS686" s="284"/>
      <c r="DT686" s="284"/>
      <c r="DU686" s="284"/>
      <c r="DV686" s="284"/>
      <c r="DW686" s="284"/>
      <c r="DX686" s="284"/>
      <c r="DY686" s="284"/>
      <c r="DZ686" s="284"/>
      <c r="EA686" s="284"/>
      <c r="EB686" s="284"/>
      <c r="EC686" s="284"/>
      <c r="ED686" s="284"/>
      <c r="EE686" s="284"/>
      <c r="EF686" s="284"/>
      <c r="EG686" s="284"/>
      <c r="EH686" s="284"/>
      <c r="EI686" s="284"/>
      <c r="EJ686" s="284"/>
      <c r="EK686" s="284"/>
      <c r="EL686" s="284"/>
      <c r="EM686" s="284"/>
      <c r="EN686" s="284"/>
      <c r="EO686" s="284"/>
      <c r="EP686" s="284"/>
      <c r="EQ686" s="284"/>
      <c r="ER686" s="284"/>
    </row>
    <row r="687" spans="4:148">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D687" s="346"/>
      <c r="AE687" s="346"/>
      <c r="AF687" s="346"/>
      <c r="AG687" s="346"/>
      <c r="AH687" s="346"/>
      <c r="AI687" s="346"/>
      <c r="AJ687" s="346"/>
      <c r="AK687" s="346"/>
      <c r="AL687" s="346"/>
      <c r="AM687" s="346"/>
      <c r="AN687" s="346"/>
      <c r="AO687" s="346"/>
      <c r="AP687" s="346"/>
      <c r="AQ687" s="346"/>
      <c r="AR687" s="346"/>
      <c r="AS687" s="346"/>
      <c r="AT687" s="346"/>
      <c r="AU687" s="346"/>
      <c r="AV687" s="346"/>
      <c r="AW687" s="346"/>
      <c r="AX687" s="346"/>
      <c r="AY687" s="346"/>
      <c r="AZ687" s="346"/>
      <c r="BA687" s="346"/>
      <c r="BB687" s="346"/>
      <c r="BC687" s="346"/>
      <c r="BD687" s="346"/>
      <c r="BE687" s="346"/>
      <c r="BF687" s="346"/>
      <c r="BG687" s="346"/>
      <c r="BH687" s="346"/>
      <c r="BI687" s="346"/>
      <c r="BJ687" s="346"/>
      <c r="BV687" s="284"/>
      <c r="BW687" s="284"/>
      <c r="BX687" s="284"/>
      <c r="BY687" s="284"/>
      <c r="CH687" s="284"/>
      <c r="CI687" s="284"/>
      <c r="CJ687" s="284"/>
      <c r="CK687" s="284"/>
      <c r="CL687" s="284"/>
      <c r="CM687" s="284"/>
      <c r="CN687" s="284"/>
      <c r="CO687" s="284"/>
      <c r="CP687" s="284"/>
      <c r="CQ687" s="284"/>
      <c r="CR687" s="284"/>
      <c r="CS687" s="284"/>
      <c r="CT687" s="284"/>
      <c r="CU687" s="284"/>
      <c r="CV687" s="284"/>
      <c r="CW687" s="284"/>
      <c r="CX687" s="284"/>
      <c r="CY687" s="284"/>
      <c r="CZ687" s="284"/>
      <c r="DA687" s="284"/>
      <c r="DB687" s="284"/>
      <c r="DC687" s="284"/>
      <c r="DD687" s="284"/>
      <c r="DE687" s="284"/>
      <c r="DF687" s="284"/>
      <c r="DG687" s="284"/>
      <c r="DH687" s="284"/>
      <c r="DI687" s="284"/>
      <c r="DJ687" s="284"/>
      <c r="DK687" s="284"/>
      <c r="DL687" s="284"/>
      <c r="DM687" s="284"/>
      <c r="DN687" s="284"/>
      <c r="DO687" s="284"/>
      <c r="DP687" s="284"/>
      <c r="DQ687" s="284"/>
      <c r="DR687" s="284"/>
      <c r="DS687" s="284"/>
      <c r="DT687" s="284"/>
      <c r="DU687" s="284"/>
      <c r="DV687" s="284"/>
      <c r="DW687" s="284"/>
      <c r="DX687" s="284"/>
      <c r="DY687" s="284"/>
      <c r="DZ687" s="284"/>
      <c r="EA687" s="284"/>
      <c r="EB687" s="284"/>
      <c r="EC687" s="284"/>
      <c r="ED687" s="284"/>
      <c r="EE687" s="284"/>
      <c r="EF687" s="284"/>
      <c r="EG687" s="284"/>
      <c r="EH687" s="284"/>
      <c r="EI687" s="284"/>
      <c r="EJ687" s="284"/>
      <c r="EK687" s="284"/>
      <c r="EL687" s="284"/>
      <c r="EM687" s="284"/>
      <c r="EN687" s="284"/>
      <c r="EO687" s="284"/>
      <c r="EP687" s="284"/>
      <c r="EQ687" s="284"/>
      <c r="ER687" s="284"/>
    </row>
    <row r="688" spans="4:148">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D688" s="346"/>
      <c r="AE688" s="346"/>
      <c r="AF688" s="346"/>
      <c r="AG688" s="346"/>
      <c r="AH688" s="346"/>
      <c r="AI688" s="346"/>
      <c r="AJ688" s="346"/>
      <c r="AK688" s="346"/>
      <c r="AL688" s="346"/>
      <c r="AM688" s="346"/>
      <c r="AN688" s="346"/>
      <c r="AO688" s="346"/>
      <c r="AP688" s="346"/>
      <c r="AQ688" s="346"/>
      <c r="AR688" s="346"/>
      <c r="AS688" s="346"/>
      <c r="AT688" s="346"/>
      <c r="AU688" s="346"/>
      <c r="AV688" s="346"/>
      <c r="AW688" s="346"/>
      <c r="AX688" s="346"/>
      <c r="AY688" s="346"/>
      <c r="AZ688" s="346"/>
      <c r="BA688" s="346"/>
      <c r="BB688" s="346"/>
      <c r="BC688" s="346"/>
      <c r="BD688" s="346"/>
      <c r="BE688" s="346"/>
      <c r="BF688" s="346"/>
      <c r="BG688" s="346"/>
      <c r="BH688" s="346"/>
      <c r="BI688" s="346"/>
      <c r="BJ688" s="346"/>
      <c r="BV688" s="284"/>
      <c r="BW688" s="284"/>
      <c r="BX688" s="284"/>
      <c r="BY688" s="284"/>
      <c r="CH688" s="284"/>
      <c r="CI688" s="284"/>
      <c r="CJ688" s="284"/>
      <c r="CK688" s="284"/>
      <c r="CL688" s="284"/>
      <c r="CM688" s="284"/>
      <c r="CN688" s="284"/>
      <c r="CO688" s="284"/>
      <c r="CP688" s="284"/>
      <c r="CQ688" s="284"/>
      <c r="CR688" s="284"/>
      <c r="CS688" s="284"/>
      <c r="CT688" s="284"/>
      <c r="CU688" s="284"/>
      <c r="CV688" s="284"/>
      <c r="CW688" s="284"/>
      <c r="CX688" s="284"/>
      <c r="CY688" s="284"/>
      <c r="CZ688" s="284"/>
      <c r="DA688" s="284"/>
      <c r="DB688" s="284"/>
      <c r="DC688" s="284"/>
      <c r="DD688" s="284"/>
      <c r="DE688" s="284"/>
      <c r="DF688" s="284"/>
      <c r="DG688" s="284"/>
      <c r="DH688" s="284"/>
      <c r="DI688" s="284"/>
      <c r="DJ688" s="284"/>
      <c r="DK688" s="284"/>
      <c r="DL688" s="284"/>
      <c r="DM688" s="284"/>
      <c r="DN688" s="284"/>
      <c r="DO688" s="284"/>
      <c r="DP688" s="284"/>
      <c r="DQ688" s="284"/>
      <c r="DR688" s="284"/>
      <c r="DS688" s="284"/>
      <c r="DT688" s="284"/>
      <c r="DU688" s="284"/>
      <c r="DV688" s="284"/>
      <c r="DW688" s="284"/>
      <c r="DX688" s="284"/>
      <c r="DY688" s="284"/>
      <c r="DZ688" s="284"/>
      <c r="EA688" s="284"/>
      <c r="EB688" s="284"/>
      <c r="EC688" s="284"/>
      <c r="ED688" s="284"/>
      <c r="EE688" s="284"/>
      <c r="EF688" s="284"/>
      <c r="EG688" s="284"/>
      <c r="EH688" s="284"/>
      <c r="EI688" s="284"/>
      <c r="EJ688" s="284"/>
      <c r="EK688" s="284"/>
      <c r="EL688" s="284"/>
      <c r="EM688" s="284"/>
      <c r="EN688" s="284"/>
      <c r="EO688" s="284"/>
      <c r="EP688" s="284"/>
      <c r="EQ688" s="284"/>
      <c r="ER688" s="284"/>
    </row>
    <row r="689" spans="4:148">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D689" s="346"/>
      <c r="AE689" s="346"/>
      <c r="AF689" s="346"/>
      <c r="AG689" s="346"/>
      <c r="AH689" s="346"/>
      <c r="AI689" s="346"/>
      <c r="AJ689" s="346"/>
      <c r="AK689" s="346"/>
      <c r="AL689" s="346"/>
      <c r="AM689" s="346"/>
      <c r="AN689" s="346"/>
      <c r="AO689" s="346"/>
      <c r="AP689" s="346"/>
      <c r="AQ689" s="346"/>
      <c r="AR689" s="346"/>
      <c r="AS689" s="346"/>
      <c r="AT689" s="346"/>
      <c r="AU689" s="346"/>
      <c r="AV689" s="346"/>
      <c r="AW689" s="346"/>
      <c r="AX689" s="346"/>
      <c r="AY689" s="346"/>
      <c r="AZ689" s="346"/>
      <c r="BA689" s="346"/>
      <c r="BB689" s="346"/>
      <c r="BC689" s="346"/>
      <c r="BD689" s="346"/>
      <c r="BE689" s="346"/>
      <c r="BF689" s="346"/>
      <c r="BG689" s="346"/>
      <c r="BH689" s="346"/>
      <c r="BI689" s="346"/>
      <c r="BJ689" s="346"/>
      <c r="BV689" s="284"/>
      <c r="BW689" s="284"/>
      <c r="BX689" s="284"/>
      <c r="BY689" s="284"/>
      <c r="CH689" s="284"/>
      <c r="CI689" s="284"/>
      <c r="CJ689" s="284"/>
      <c r="CK689" s="284"/>
      <c r="CL689" s="284"/>
      <c r="CM689" s="284"/>
      <c r="CN689" s="284"/>
      <c r="CO689" s="284"/>
      <c r="CP689" s="284"/>
      <c r="CQ689" s="284"/>
      <c r="CR689" s="284"/>
      <c r="CS689" s="284"/>
      <c r="CT689" s="284"/>
      <c r="CU689" s="284"/>
      <c r="CV689" s="284"/>
      <c r="CW689" s="284"/>
      <c r="CX689" s="284"/>
      <c r="CY689" s="284"/>
      <c r="CZ689" s="284"/>
      <c r="DA689" s="284"/>
      <c r="DB689" s="284"/>
      <c r="DC689" s="284"/>
      <c r="DD689" s="284"/>
      <c r="DE689" s="284"/>
      <c r="DF689" s="284"/>
      <c r="DG689" s="284"/>
      <c r="DH689" s="284"/>
      <c r="DI689" s="284"/>
      <c r="DJ689" s="284"/>
      <c r="DK689" s="284"/>
      <c r="DL689" s="284"/>
      <c r="DM689" s="284"/>
      <c r="DN689" s="284"/>
      <c r="DO689" s="284"/>
      <c r="DP689" s="284"/>
      <c r="DQ689" s="284"/>
      <c r="DR689" s="284"/>
      <c r="DS689" s="284"/>
      <c r="DT689" s="284"/>
      <c r="DU689" s="284"/>
      <c r="DV689" s="284"/>
      <c r="DW689" s="284"/>
      <c r="DX689" s="284"/>
      <c r="DY689" s="284"/>
      <c r="DZ689" s="284"/>
      <c r="EA689" s="284"/>
      <c r="EB689" s="284"/>
      <c r="EC689" s="284"/>
      <c r="ED689" s="284"/>
      <c r="EE689" s="284"/>
      <c r="EF689" s="284"/>
      <c r="EG689" s="284"/>
      <c r="EH689" s="284"/>
      <c r="EI689" s="284"/>
      <c r="EJ689" s="284"/>
      <c r="EK689" s="284"/>
      <c r="EL689" s="284"/>
      <c r="EM689" s="284"/>
      <c r="EN689" s="284"/>
      <c r="EO689" s="284"/>
      <c r="EP689" s="284"/>
      <c r="EQ689" s="284"/>
      <c r="ER689" s="284"/>
    </row>
    <row r="690" spans="4:148">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D690" s="346"/>
      <c r="AE690" s="346"/>
      <c r="AF690" s="346"/>
      <c r="AG690" s="346"/>
      <c r="AH690" s="346"/>
      <c r="AI690" s="346"/>
      <c r="AJ690" s="346"/>
      <c r="AK690" s="346"/>
      <c r="AL690" s="346"/>
      <c r="AM690" s="346"/>
      <c r="AN690" s="346"/>
      <c r="AO690" s="346"/>
      <c r="AP690" s="346"/>
      <c r="AQ690" s="346"/>
      <c r="AR690" s="346"/>
      <c r="AS690" s="346"/>
      <c r="AT690" s="346"/>
      <c r="AU690" s="346"/>
      <c r="AV690" s="346"/>
      <c r="AW690" s="346"/>
      <c r="AX690" s="346"/>
      <c r="AY690" s="346"/>
      <c r="AZ690" s="346"/>
      <c r="BA690" s="346"/>
      <c r="BB690" s="346"/>
      <c r="BC690" s="346"/>
      <c r="BD690" s="346"/>
      <c r="BE690" s="346"/>
      <c r="BF690" s="346"/>
      <c r="BG690" s="346"/>
      <c r="BH690" s="346"/>
      <c r="BI690" s="346"/>
      <c r="BJ690" s="346"/>
      <c r="BV690" s="284"/>
      <c r="BW690" s="284"/>
      <c r="BX690" s="284"/>
      <c r="BY690" s="284"/>
      <c r="CH690" s="284"/>
      <c r="CI690" s="284"/>
      <c r="CJ690" s="284"/>
      <c r="CK690" s="284"/>
      <c r="CL690" s="284"/>
      <c r="CM690" s="284"/>
      <c r="CN690" s="284"/>
      <c r="CO690" s="284"/>
      <c r="CP690" s="284"/>
      <c r="CQ690" s="284"/>
      <c r="CR690" s="284"/>
      <c r="CS690" s="284"/>
      <c r="CT690" s="284"/>
      <c r="CU690" s="284"/>
      <c r="CV690" s="284"/>
      <c r="CW690" s="284"/>
      <c r="CX690" s="284"/>
      <c r="CY690" s="284"/>
      <c r="CZ690" s="284"/>
      <c r="DA690" s="284"/>
      <c r="DB690" s="284"/>
      <c r="DC690" s="284"/>
      <c r="DD690" s="284"/>
      <c r="DE690" s="284"/>
      <c r="DF690" s="284"/>
      <c r="DG690" s="284"/>
      <c r="DH690" s="284"/>
      <c r="DI690" s="284"/>
      <c r="DJ690" s="284"/>
      <c r="DK690" s="284"/>
      <c r="DL690" s="284"/>
      <c r="DM690" s="284"/>
      <c r="DN690" s="284"/>
      <c r="DO690" s="284"/>
      <c r="DP690" s="284"/>
      <c r="DQ690" s="284"/>
      <c r="DR690" s="284"/>
      <c r="DS690" s="284"/>
      <c r="DT690" s="284"/>
      <c r="DU690" s="284"/>
      <c r="DV690" s="284"/>
      <c r="DW690" s="284"/>
      <c r="DX690" s="284"/>
      <c r="DY690" s="284"/>
      <c r="DZ690" s="284"/>
      <c r="EA690" s="284"/>
      <c r="EB690" s="284"/>
      <c r="EC690" s="284"/>
      <c r="ED690" s="284"/>
      <c r="EE690" s="284"/>
      <c r="EF690" s="284"/>
      <c r="EG690" s="284"/>
      <c r="EH690" s="284"/>
      <c r="EI690" s="284"/>
      <c r="EJ690" s="284"/>
      <c r="EK690" s="284"/>
      <c r="EL690" s="284"/>
      <c r="EM690" s="284"/>
      <c r="EN690" s="284"/>
      <c r="EO690" s="284"/>
      <c r="EP690" s="284"/>
      <c r="EQ690" s="284"/>
      <c r="ER690" s="284"/>
    </row>
    <row r="691" spans="4:148">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D691" s="346"/>
      <c r="AE691" s="346"/>
      <c r="AF691" s="346"/>
      <c r="AG691" s="346"/>
      <c r="AH691" s="346"/>
      <c r="AI691" s="346"/>
      <c r="AJ691" s="346"/>
      <c r="AK691" s="346"/>
      <c r="AL691" s="346"/>
      <c r="AM691" s="346"/>
      <c r="AN691" s="346"/>
      <c r="AO691" s="346"/>
      <c r="AP691" s="346"/>
      <c r="AQ691" s="346"/>
      <c r="AR691" s="346"/>
      <c r="AS691" s="346"/>
      <c r="AT691" s="346"/>
      <c r="AU691" s="346"/>
      <c r="AV691" s="346"/>
      <c r="AW691" s="346"/>
      <c r="AX691" s="346"/>
      <c r="AY691" s="346"/>
      <c r="AZ691" s="346"/>
      <c r="BA691" s="346"/>
      <c r="BB691" s="346"/>
      <c r="BC691" s="346"/>
      <c r="BD691" s="346"/>
      <c r="BE691" s="346"/>
      <c r="BF691" s="346"/>
      <c r="BG691" s="346"/>
      <c r="BH691" s="346"/>
      <c r="BI691" s="346"/>
      <c r="BJ691" s="346"/>
      <c r="BV691" s="284"/>
      <c r="BW691" s="284"/>
      <c r="BX691" s="284"/>
      <c r="BY691" s="284"/>
      <c r="CH691" s="284"/>
      <c r="CI691" s="284"/>
      <c r="CJ691" s="284"/>
      <c r="CK691" s="284"/>
      <c r="CL691" s="284"/>
      <c r="CM691" s="284"/>
      <c r="CN691" s="284"/>
      <c r="CO691" s="284"/>
      <c r="CP691" s="284"/>
      <c r="CQ691" s="284"/>
      <c r="CR691" s="284"/>
      <c r="CS691" s="284"/>
      <c r="CT691" s="284"/>
      <c r="CU691" s="284"/>
      <c r="CV691" s="284"/>
      <c r="CW691" s="284"/>
      <c r="CX691" s="284"/>
      <c r="CY691" s="284"/>
      <c r="CZ691" s="284"/>
      <c r="DA691" s="284"/>
      <c r="DB691" s="284"/>
      <c r="DC691" s="284"/>
      <c r="DD691" s="284"/>
      <c r="DE691" s="284"/>
      <c r="DF691" s="284"/>
      <c r="DG691" s="284"/>
      <c r="DH691" s="284"/>
      <c r="DI691" s="284"/>
      <c r="DJ691" s="284"/>
      <c r="DK691" s="284"/>
      <c r="DL691" s="284"/>
      <c r="DM691" s="284"/>
      <c r="DN691" s="284"/>
      <c r="DO691" s="284"/>
      <c r="DP691" s="284"/>
      <c r="DQ691" s="284"/>
      <c r="DR691" s="284"/>
      <c r="DS691" s="284"/>
      <c r="DT691" s="284"/>
      <c r="DU691" s="284"/>
      <c r="DV691" s="284"/>
      <c r="DW691" s="284"/>
      <c r="DX691" s="284"/>
      <c r="DY691" s="284"/>
      <c r="DZ691" s="284"/>
      <c r="EA691" s="284"/>
      <c r="EB691" s="284"/>
      <c r="EC691" s="284"/>
      <c r="ED691" s="284"/>
      <c r="EE691" s="284"/>
      <c r="EF691" s="284"/>
      <c r="EG691" s="284"/>
      <c r="EH691" s="284"/>
      <c r="EI691" s="284"/>
      <c r="EJ691" s="284"/>
      <c r="EK691" s="284"/>
      <c r="EL691" s="284"/>
      <c r="EM691" s="284"/>
      <c r="EN691" s="284"/>
      <c r="EO691" s="284"/>
      <c r="EP691" s="284"/>
      <c r="EQ691" s="284"/>
      <c r="ER691" s="284"/>
    </row>
    <row r="692" spans="4:148">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D692" s="346"/>
      <c r="AE692" s="346"/>
      <c r="AF692" s="346"/>
      <c r="AG692" s="346"/>
      <c r="AH692" s="346"/>
      <c r="AI692" s="346"/>
      <c r="AJ692" s="346"/>
      <c r="AK692" s="346"/>
      <c r="AL692" s="346"/>
      <c r="AM692" s="346"/>
      <c r="AN692" s="346"/>
      <c r="AO692" s="346"/>
      <c r="AP692" s="346"/>
      <c r="AQ692" s="346"/>
      <c r="AR692" s="346"/>
      <c r="AS692" s="346"/>
      <c r="AT692" s="346"/>
      <c r="AU692" s="346"/>
      <c r="AV692" s="346"/>
      <c r="AW692" s="346"/>
      <c r="AX692" s="346"/>
      <c r="AY692" s="346"/>
      <c r="AZ692" s="346"/>
      <c r="BA692" s="346"/>
      <c r="BB692" s="346"/>
      <c r="BC692" s="346"/>
      <c r="BD692" s="346"/>
      <c r="BE692" s="346"/>
      <c r="BF692" s="346"/>
      <c r="BG692" s="346"/>
      <c r="BH692" s="346"/>
      <c r="BI692" s="346"/>
      <c r="BJ692" s="346"/>
      <c r="BV692" s="284"/>
      <c r="BW692" s="284"/>
      <c r="BX692" s="284"/>
      <c r="BY692" s="284"/>
      <c r="CH692" s="284"/>
      <c r="CI692" s="284"/>
      <c r="CJ692" s="284"/>
      <c r="CK692" s="284"/>
      <c r="CL692" s="284"/>
      <c r="CM692" s="284"/>
      <c r="CN692" s="284"/>
      <c r="CO692" s="284"/>
      <c r="CP692" s="284"/>
      <c r="CQ692" s="284"/>
      <c r="CR692" s="284"/>
      <c r="CS692" s="284"/>
      <c r="CT692" s="284"/>
      <c r="CU692" s="284"/>
      <c r="CV692" s="284"/>
      <c r="CW692" s="284"/>
      <c r="CX692" s="284"/>
      <c r="CY692" s="284"/>
      <c r="CZ692" s="284"/>
      <c r="DA692" s="284"/>
      <c r="DB692" s="284"/>
      <c r="DC692" s="284"/>
      <c r="DD692" s="284"/>
      <c r="DE692" s="284"/>
      <c r="DF692" s="284"/>
      <c r="DG692" s="284"/>
      <c r="DH692" s="284"/>
      <c r="DI692" s="284"/>
      <c r="DJ692" s="284"/>
      <c r="DK692" s="284"/>
      <c r="DL692" s="284"/>
      <c r="DM692" s="284"/>
      <c r="DN692" s="284"/>
      <c r="DO692" s="284"/>
      <c r="DP692" s="284"/>
      <c r="DQ692" s="284"/>
      <c r="DR692" s="284"/>
      <c r="DS692" s="284"/>
      <c r="DT692" s="284"/>
      <c r="DU692" s="284"/>
      <c r="DV692" s="284"/>
      <c r="DW692" s="284"/>
      <c r="DX692" s="284"/>
      <c r="DY692" s="284"/>
      <c r="DZ692" s="284"/>
      <c r="EA692" s="284"/>
      <c r="EB692" s="284"/>
      <c r="EC692" s="284"/>
      <c r="ED692" s="284"/>
      <c r="EE692" s="284"/>
      <c r="EF692" s="284"/>
      <c r="EG692" s="284"/>
      <c r="EH692" s="284"/>
      <c r="EI692" s="284"/>
      <c r="EJ692" s="284"/>
      <c r="EK692" s="284"/>
      <c r="EL692" s="284"/>
      <c r="EM692" s="284"/>
      <c r="EN692" s="284"/>
      <c r="EO692" s="284"/>
      <c r="EP692" s="284"/>
      <c r="EQ692" s="284"/>
      <c r="ER692" s="284"/>
    </row>
    <row r="693" spans="4:148">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D693" s="346"/>
      <c r="AE693" s="346"/>
      <c r="AF693" s="346"/>
      <c r="AG693" s="346"/>
      <c r="AH693" s="346"/>
      <c r="AI693" s="346"/>
      <c r="AJ693" s="346"/>
      <c r="AK693" s="346"/>
      <c r="AL693" s="346"/>
      <c r="AM693" s="346"/>
      <c r="AN693" s="346"/>
      <c r="AO693" s="346"/>
      <c r="AP693" s="346"/>
      <c r="AQ693" s="346"/>
      <c r="AR693" s="346"/>
      <c r="AS693" s="346"/>
      <c r="AT693" s="346"/>
      <c r="AU693" s="346"/>
      <c r="AV693" s="346"/>
      <c r="AW693" s="346"/>
      <c r="AX693" s="346"/>
      <c r="AY693" s="346"/>
      <c r="AZ693" s="346"/>
      <c r="BA693" s="346"/>
      <c r="BB693" s="346"/>
      <c r="BC693" s="346"/>
      <c r="BD693" s="346"/>
      <c r="BE693" s="346"/>
      <c r="BF693" s="346"/>
      <c r="BG693" s="346"/>
      <c r="BH693" s="346"/>
      <c r="BI693" s="346"/>
      <c r="BJ693" s="346"/>
      <c r="BV693" s="284"/>
      <c r="BW693" s="284"/>
      <c r="BX693" s="284"/>
      <c r="BY693" s="284"/>
      <c r="CH693" s="284"/>
      <c r="CI693" s="284"/>
      <c r="CJ693" s="284"/>
      <c r="CK693" s="284"/>
      <c r="CL693" s="284"/>
      <c r="CM693" s="284"/>
      <c r="CN693" s="284"/>
      <c r="CO693" s="284"/>
      <c r="CP693" s="284"/>
      <c r="CQ693" s="284"/>
      <c r="CR693" s="284"/>
      <c r="CS693" s="284"/>
      <c r="CT693" s="284"/>
      <c r="CU693" s="284"/>
      <c r="CV693" s="284"/>
      <c r="CW693" s="284"/>
      <c r="CX693" s="284"/>
      <c r="CY693" s="284"/>
      <c r="CZ693" s="284"/>
      <c r="DA693" s="284"/>
      <c r="DB693" s="284"/>
      <c r="DC693" s="284"/>
      <c r="DD693" s="284"/>
      <c r="DE693" s="284"/>
      <c r="DF693" s="284"/>
      <c r="DG693" s="284"/>
      <c r="DH693" s="284"/>
      <c r="DI693" s="284"/>
      <c r="DJ693" s="284"/>
      <c r="DK693" s="284"/>
      <c r="DL693" s="284"/>
      <c r="DM693" s="284"/>
      <c r="DN693" s="284"/>
      <c r="DO693" s="284"/>
      <c r="DP693" s="284"/>
      <c r="DQ693" s="284"/>
      <c r="DR693" s="284"/>
      <c r="DS693" s="284"/>
      <c r="DT693" s="284"/>
      <c r="DU693" s="284"/>
      <c r="DV693" s="284"/>
      <c r="DW693" s="284"/>
      <c r="DX693" s="284"/>
      <c r="DY693" s="284"/>
      <c r="DZ693" s="284"/>
      <c r="EA693" s="284"/>
      <c r="EB693" s="284"/>
      <c r="EC693" s="284"/>
      <c r="ED693" s="284"/>
      <c r="EE693" s="284"/>
      <c r="EF693" s="284"/>
      <c r="EG693" s="284"/>
      <c r="EH693" s="284"/>
      <c r="EI693" s="284"/>
      <c r="EJ693" s="284"/>
      <c r="EK693" s="284"/>
      <c r="EL693" s="284"/>
      <c r="EM693" s="284"/>
      <c r="EN693" s="284"/>
      <c r="EO693" s="284"/>
      <c r="EP693" s="284"/>
      <c r="EQ693" s="284"/>
      <c r="ER693" s="284"/>
    </row>
    <row r="694" spans="4:148">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D694" s="346"/>
      <c r="AE694" s="346"/>
      <c r="AF694" s="346"/>
      <c r="AG694" s="346"/>
      <c r="AH694" s="346"/>
      <c r="AI694" s="346"/>
      <c r="AJ694" s="346"/>
      <c r="AK694" s="346"/>
      <c r="AL694" s="346"/>
      <c r="AM694" s="346"/>
      <c r="AN694" s="346"/>
      <c r="AO694" s="346"/>
      <c r="AP694" s="346"/>
      <c r="AQ694" s="346"/>
      <c r="AR694" s="346"/>
      <c r="AS694" s="346"/>
      <c r="AT694" s="346"/>
      <c r="AU694" s="346"/>
      <c r="AV694" s="346"/>
      <c r="AW694" s="346"/>
      <c r="AX694" s="346"/>
      <c r="AY694" s="346"/>
      <c r="AZ694" s="346"/>
      <c r="BA694" s="346"/>
      <c r="BB694" s="346"/>
      <c r="BC694" s="346"/>
      <c r="BD694" s="346"/>
      <c r="BE694" s="346"/>
      <c r="BF694" s="346"/>
      <c r="BG694" s="346"/>
      <c r="BH694" s="346"/>
      <c r="BI694" s="346"/>
      <c r="BJ694" s="346"/>
      <c r="BV694" s="284"/>
      <c r="BW694" s="284"/>
      <c r="BX694" s="284"/>
      <c r="BY694" s="284"/>
      <c r="CH694" s="284"/>
      <c r="CI694" s="284"/>
      <c r="CJ694" s="284"/>
      <c r="CK694" s="284"/>
      <c r="CL694" s="284"/>
      <c r="CM694" s="284"/>
      <c r="CN694" s="284"/>
      <c r="CO694" s="284"/>
      <c r="CP694" s="284"/>
      <c r="CQ694" s="284"/>
      <c r="CR694" s="284"/>
      <c r="CS694" s="284"/>
      <c r="CT694" s="284"/>
      <c r="CU694" s="284"/>
      <c r="CV694" s="284"/>
      <c r="CW694" s="284"/>
      <c r="CX694" s="284"/>
      <c r="CY694" s="284"/>
      <c r="CZ694" s="284"/>
      <c r="DA694" s="284"/>
      <c r="DB694" s="284"/>
      <c r="DC694" s="284"/>
      <c r="DD694" s="284"/>
      <c r="DE694" s="284"/>
      <c r="DF694" s="284"/>
      <c r="DG694" s="284"/>
      <c r="DH694" s="284"/>
      <c r="DI694" s="284"/>
      <c r="DJ694" s="284"/>
      <c r="DK694" s="284"/>
      <c r="DL694" s="284"/>
      <c r="DM694" s="284"/>
      <c r="DN694" s="284"/>
      <c r="DO694" s="284"/>
      <c r="DP694" s="284"/>
      <c r="DQ694" s="284"/>
      <c r="DR694" s="284"/>
      <c r="DS694" s="284"/>
      <c r="DT694" s="284"/>
      <c r="DU694" s="284"/>
      <c r="DV694" s="284"/>
      <c r="DW694" s="284"/>
      <c r="DX694" s="284"/>
      <c r="DY694" s="284"/>
      <c r="DZ694" s="284"/>
      <c r="EA694" s="284"/>
      <c r="EB694" s="284"/>
      <c r="EC694" s="284"/>
      <c r="ED694" s="284"/>
      <c r="EE694" s="284"/>
      <c r="EF694" s="284"/>
      <c r="EG694" s="284"/>
      <c r="EH694" s="284"/>
      <c r="EI694" s="284"/>
      <c r="EJ694" s="284"/>
      <c r="EK694" s="284"/>
      <c r="EL694" s="284"/>
      <c r="EM694" s="284"/>
      <c r="EN694" s="284"/>
      <c r="EO694" s="284"/>
      <c r="EP694" s="284"/>
      <c r="EQ694" s="284"/>
      <c r="ER694" s="284"/>
    </row>
    <row r="695" spans="4:148">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D695" s="346"/>
      <c r="AE695" s="346"/>
      <c r="AF695" s="346"/>
      <c r="AG695" s="346"/>
      <c r="AH695" s="346"/>
      <c r="AI695" s="346"/>
      <c r="AJ695" s="346"/>
      <c r="AK695" s="346"/>
      <c r="AL695" s="346"/>
      <c r="AM695" s="346"/>
      <c r="AN695" s="346"/>
      <c r="AO695" s="346"/>
      <c r="AP695" s="346"/>
      <c r="AQ695" s="346"/>
      <c r="AR695" s="346"/>
      <c r="AS695" s="346"/>
      <c r="AT695" s="346"/>
      <c r="AU695" s="346"/>
      <c r="AV695" s="346"/>
      <c r="AW695" s="346"/>
      <c r="AX695" s="346"/>
      <c r="AY695" s="346"/>
      <c r="AZ695" s="346"/>
      <c r="BA695" s="346"/>
      <c r="BB695" s="346"/>
      <c r="BC695" s="346"/>
      <c r="BD695" s="346"/>
      <c r="BE695" s="346"/>
      <c r="BF695" s="346"/>
      <c r="BG695" s="346"/>
      <c r="BH695" s="346"/>
      <c r="BI695" s="346"/>
      <c r="BJ695" s="346"/>
      <c r="BV695" s="284"/>
      <c r="BW695" s="284"/>
      <c r="BX695" s="284"/>
      <c r="BY695" s="284"/>
      <c r="CH695" s="284"/>
      <c r="CI695" s="284"/>
      <c r="CJ695" s="284"/>
      <c r="CK695" s="284"/>
      <c r="CL695" s="284"/>
      <c r="CM695" s="284"/>
      <c r="CN695" s="284"/>
      <c r="CO695" s="284"/>
      <c r="CP695" s="284"/>
      <c r="CQ695" s="284"/>
      <c r="CR695" s="284"/>
      <c r="CS695" s="284"/>
      <c r="CT695" s="284"/>
      <c r="CU695" s="284"/>
      <c r="CV695" s="284"/>
      <c r="CW695" s="284"/>
      <c r="CX695" s="284"/>
      <c r="CY695" s="284"/>
      <c r="CZ695" s="284"/>
      <c r="DA695" s="284"/>
      <c r="DB695" s="284"/>
      <c r="DC695" s="284"/>
      <c r="DD695" s="284"/>
      <c r="DE695" s="284"/>
      <c r="DF695" s="284"/>
      <c r="DG695" s="284"/>
      <c r="DH695" s="284"/>
      <c r="DI695" s="284"/>
      <c r="DJ695" s="284"/>
      <c r="DK695" s="284"/>
      <c r="DL695" s="284"/>
      <c r="DM695" s="284"/>
      <c r="DN695" s="284"/>
      <c r="DO695" s="284"/>
      <c r="DP695" s="284"/>
      <c r="DQ695" s="284"/>
      <c r="DR695" s="284"/>
      <c r="DS695" s="284"/>
      <c r="DT695" s="284"/>
      <c r="DU695" s="284"/>
      <c r="DV695" s="284"/>
      <c r="DW695" s="284"/>
      <c r="DX695" s="284"/>
      <c r="DY695" s="284"/>
      <c r="DZ695" s="284"/>
      <c r="EA695" s="284"/>
      <c r="EB695" s="284"/>
      <c r="EC695" s="284"/>
      <c r="ED695" s="284"/>
      <c r="EE695" s="284"/>
      <c r="EF695" s="284"/>
      <c r="EG695" s="284"/>
      <c r="EH695" s="284"/>
      <c r="EI695" s="284"/>
      <c r="EJ695" s="284"/>
      <c r="EK695" s="284"/>
      <c r="EL695" s="284"/>
      <c r="EM695" s="284"/>
      <c r="EN695" s="284"/>
      <c r="EO695" s="284"/>
      <c r="EP695" s="284"/>
      <c r="EQ695" s="284"/>
      <c r="ER695" s="284"/>
    </row>
    <row r="696" spans="4:148">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D696" s="346"/>
      <c r="AE696" s="346"/>
      <c r="AF696" s="346"/>
      <c r="AG696" s="346"/>
      <c r="AH696" s="346"/>
      <c r="AI696" s="346"/>
      <c r="AJ696" s="346"/>
      <c r="AK696" s="346"/>
      <c r="AL696" s="346"/>
      <c r="AM696" s="346"/>
      <c r="AN696" s="346"/>
      <c r="AO696" s="346"/>
      <c r="AP696" s="346"/>
      <c r="AQ696" s="346"/>
      <c r="AR696" s="346"/>
      <c r="AS696" s="346"/>
      <c r="AT696" s="346"/>
      <c r="AU696" s="346"/>
      <c r="AV696" s="346"/>
      <c r="AW696" s="346"/>
      <c r="AX696" s="346"/>
      <c r="AY696" s="346"/>
      <c r="AZ696" s="346"/>
      <c r="BA696" s="346"/>
      <c r="BB696" s="346"/>
      <c r="BC696" s="346"/>
      <c r="BD696" s="346"/>
      <c r="BE696" s="346"/>
      <c r="BF696" s="346"/>
      <c r="BG696" s="346"/>
      <c r="BH696" s="346"/>
      <c r="BI696" s="346"/>
      <c r="BJ696" s="346"/>
      <c r="BV696" s="284"/>
      <c r="BW696" s="284"/>
      <c r="BX696" s="284"/>
      <c r="BY696" s="284"/>
      <c r="CH696" s="284"/>
      <c r="CI696" s="284"/>
      <c r="CJ696" s="284"/>
      <c r="CK696" s="284"/>
      <c r="CL696" s="284"/>
      <c r="CM696" s="284"/>
      <c r="CN696" s="284"/>
      <c r="CO696" s="284"/>
      <c r="CP696" s="284"/>
      <c r="CQ696" s="284"/>
      <c r="CR696" s="284"/>
      <c r="CS696" s="284"/>
      <c r="CT696" s="284"/>
      <c r="CU696" s="284"/>
      <c r="CV696" s="284"/>
      <c r="CW696" s="284"/>
      <c r="CX696" s="284"/>
      <c r="CY696" s="284"/>
      <c r="CZ696" s="284"/>
      <c r="DA696" s="284"/>
      <c r="DB696" s="284"/>
      <c r="DC696" s="284"/>
      <c r="DD696" s="284"/>
      <c r="DE696" s="284"/>
      <c r="DF696" s="284"/>
      <c r="DG696" s="284"/>
      <c r="DH696" s="284"/>
      <c r="DI696" s="284"/>
      <c r="DJ696" s="284"/>
      <c r="DK696" s="284"/>
      <c r="DL696" s="284"/>
      <c r="DM696" s="284"/>
      <c r="DN696" s="284"/>
      <c r="DO696" s="284"/>
      <c r="DP696" s="284"/>
      <c r="DQ696" s="284"/>
      <c r="DR696" s="284"/>
      <c r="DS696" s="284"/>
      <c r="DT696" s="284"/>
      <c r="DU696" s="284"/>
      <c r="DV696" s="284"/>
      <c r="DW696" s="284"/>
      <c r="DX696" s="284"/>
      <c r="DY696" s="284"/>
      <c r="DZ696" s="284"/>
      <c r="EA696" s="284"/>
      <c r="EB696" s="284"/>
      <c r="EC696" s="284"/>
      <c r="ED696" s="284"/>
      <c r="EE696" s="284"/>
      <c r="EF696" s="284"/>
      <c r="EG696" s="284"/>
      <c r="EH696" s="284"/>
      <c r="EI696" s="284"/>
      <c r="EJ696" s="284"/>
      <c r="EK696" s="284"/>
      <c r="EL696" s="284"/>
      <c r="EM696" s="284"/>
      <c r="EN696" s="284"/>
      <c r="EO696" s="284"/>
      <c r="EP696" s="284"/>
      <c r="EQ696" s="284"/>
      <c r="ER696" s="284"/>
    </row>
    <row r="697" spans="4:148">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D697" s="346"/>
      <c r="AE697" s="346"/>
      <c r="AF697" s="346"/>
      <c r="AG697" s="346"/>
      <c r="AH697" s="346"/>
      <c r="AI697" s="346"/>
      <c r="AJ697" s="346"/>
      <c r="AK697" s="346"/>
      <c r="AL697" s="346"/>
      <c r="AM697" s="346"/>
      <c r="AN697" s="346"/>
      <c r="AO697" s="346"/>
      <c r="AP697" s="346"/>
      <c r="AQ697" s="346"/>
      <c r="AR697" s="346"/>
      <c r="AS697" s="346"/>
      <c r="AT697" s="346"/>
      <c r="AU697" s="346"/>
      <c r="AV697" s="346"/>
      <c r="AW697" s="346"/>
      <c r="AX697" s="346"/>
      <c r="AY697" s="346"/>
      <c r="AZ697" s="346"/>
      <c r="BA697" s="346"/>
      <c r="BB697" s="346"/>
      <c r="BC697" s="346"/>
      <c r="BD697" s="346"/>
      <c r="BE697" s="346"/>
      <c r="BF697" s="346"/>
      <c r="BG697" s="346"/>
      <c r="BH697" s="346"/>
      <c r="BI697" s="346"/>
      <c r="BJ697" s="346"/>
      <c r="BV697" s="284"/>
      <c r="BW697" s="284"/>
      <c r="BX697" s="284"/>
      <c r="BY697" s="284"/>
      <c r="CH697" s="284"/>
      <c r="CI697" s="284"/>
      <c r="CJ697" s="284"/>
      <c r="CK697" s="284"/>
      <c r="CL697" s="284"/>
      <c r="CM697" s="284"/>
      <c r="CN697" s="284"/>
      <c r="CO697" s="284"/>
      <c r="CP697" s="284"/>
      <c r="CQ697" s="284"/>
      <c r="CR697" s="284"/>
      <c r="CS697" s="284"/>
      <c r="CT697" s="284"/>
      <c r="CU697" s="284"/>
      <c r="CV697" s="284"/>
      <c r="CW697" s="284"/>
      <c r="CX697" s="284"/>
      <c r="CY697" s="284"/>
      <c r="CZ697" s="284"/>
      <c r="DA697" s="284"/>
      <c r="DB697" s="284"/>
      <c r="DC697" s="284"/>
      <c r="DD697" s="284"/>
      <c r="DE697" s="284"/>
      <c r="DF697" s="284"/>
      <c r="DG697" s="284"/>
      <c r="DH697" s="284"/>
      <c r="DI697" s="284"/>
      <c r="DJ697" s="284"/>
      <c r="DK697" s="284"/>
      <c r="DL697" s="284"/>
      <c r="DM697" s="284"/>
      <c r="DN697" s="284"/>
      <c r="DO697" s="284"/>
      <c r="DP697" s="284"/>
      <c r="DQ697" s="284"/>
      <c r="DR697" s="284"/>
      <c r="DS697" s="284"/>
      <c r="DT697" s="284"/>
      <c r="DU697" s="284"/>
      <c r="DV697" s="284"/>
      <c r="DW697" s="284"/>
      <c r="DX697" s="284"/>
      <c r="DY697" s="284"/>
      <c r="DZ697" s="284"/>
      <c r="EA697" s="284"/>
      <c r="EB697" s="284"/>
      <c r="EC697" s="284"/>
      <c r="ED697" s="284"/>
      <c r="EE697" s="284"/>
      <c r="EF697" s="284"/>
      <c r="EG697" s="284"/>
      <c r="EH697" s="284"/>
      <c r="EI697" s="284"/>
      <c r="EJ697" s="284"/>
      <c r="EK697" s="284"/>
      <c r="EL697" s="284"/>
      <c r="EM697" s="284"/>
      <c r="EN697" s="284"/>
      <c r="EO697" s="284"/>
      <c r="EP697" s="284"/>
      <c r="EQ697" s="284"/>
      <c r="ER697" s="284"/>
    </row>
    <row r="698" spans="4:148">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D698" s="346"/>
      <c r="AE698" s="346"/>
      <c r="AF698" s="346"/>
      <c r="AG698" s="346"/>
      <c r="AH698" s="346"/>
      <c r="AI698" s="346"/>
      <c r="AJ698" s="346"/>
      <c r="AK698" s="346"/>
      <c r="AL698" s="346"/>
      <c r="AM698" s="346"/>
      <c r="AN698" s="346"/>
      <c r="AO698" s="346"/>
      <c r="AP698" s="346"/>
      <c r="AQ698" s="346"/>
      <c r="AR698" s="346"/>
      <c r="AS698" s="346"/>
      <c r="AT698" s="346"/>
      <c r="AU698" s="346"/>
      <c r="AV698" s="346"/>
      <c r="AW698" s="346"/>
      <c r="AX698" s="346"/>
      <c r="AY698" s="346"/>
      <c r="AZ698" s="346"/>
      <c r="BA698" s="346"/>
      <c r="BB698" s="346"/>
      <c r="BC698" s="346"/>
      <c r="BD698" s="346"/>
      <c r="BE698" s="346"/>
      <c r="BF698" s="346"/>
      <c r="BG698" s="346"/>
      <c r="BH698" s="346"/>
      <c r="BI698" s="346"/>
      <c r="BJ698" s="346"/>
      <c r="BV698" s="284"/>
      <c r="BW698" s="284"/>
      <c r="BX698" s="284"/>
      <c r="BY698" s="284"/>
      <c r="CH698" s="284"/>
      <c r="CI698" s="284"/>
      <c r="CJ698" s="284"/>
      <c r="CK698" s="284"/>
      <c r="CL698" s="284"/>
      <c r="CM698" s="284"/>
      <c r="CN698" s="284"/>
      <c r="CO698" s="284"/>
      <c r="CP698" s="284"/>
      <c r="CQ698" s="284"/>
      <c r="CR698" s="284"/>
      <c r="CS698" s="284"/>
      <c r="CT698" s="284"/>
      <c r="CU698" s="284"/>
      <c r="CV698" s="284"/>
      <c r="CW698" s="284"/>
      <c r="CX698" s="284"/>
      <c r="CY698" s="284"/>
      <c r="CZ698" s="284"/>
      <c r="DA698" s="284"/>
      <c r="DB698" s="284"/>
      <c r="DC698" s="284"/>
      <c r="DD698" s="284"/>
      <c r="DE698" s="284"/>
      <c r="DF698" s="284"/>
      <c r="DG698" s="284"/>
      <c r="DH698" s="284"/>
      <c r="DI698" s="284"/>
      <c r="DJ698" s="284"/>
      <c r="DK698" s="284"/>
      <c r="DL698" s="284"/>
      <c r="DM698" s="284"/>
      <c r="DN698" s="284"/>
      <c r="DO698" s="284"/>
      <c r="DP698" s="284"/>
      <c r="DQ698" s="284"/>
      <c r="DR698" s="284"/>
      <c r="DS698" s="284"/>
      <c r="DT698" s="284"/>
      <c r="DU698" s="284"/>
      <c r="DV698" s="284"/>
      <c r="DW698" s="284"/>
      <c r="DX698" s="284"/>
      <c r="DY698" s="284"/>
      <c r="DZ698" s="284"/>
      <c r="EA698" s="284"/>
      <c r="EB698" s="284"/>
      <c r="EC698" s="284"/>
      <c r="ED698" s="284"/>
      <c r="EE698" s="284"/>
      <c r="EF698" s="284"/>
      <c r="EG698" s="284"/>
      <c r="EH698" s="284"/>
      <c r="EI698" s="284"/>
      <c r="EJ698" s="284"/>
      <c r="EK698" s="284"/>
      <c r="EL698" s="284"/>
      <c r="EM698" s="284"/>
      <c r="EN698" s="284"/>
      <c r="EO698" s="284"/>
      <c r="EP698" s="284"/>
      <c r="EQ698" s="284"/>
      <c r="ER698" s="284"/>
    </row>
    <row r="699" spans="4:148">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D699" s="346"/>
      <c r="AE699" s="346"/>
      <c r="AF699" s="346"/>
      <c r="AG699" s="346"/>
      <c r="AH699" s="346"/>
      <c r="AI699" s="346"/>
      <c r="AJ699" s="346"/>
      <c r="AK699" s="346"/>
      <c r="AL699" s="346"/>
      <c r="AM699" s="346"/>
      <c r="AN699" s="346"/>
      <c r="AO699" s="346"/>
      <c r="AP699" s="346"/>
      <c r="AQ699" s="346"/>
      <c r="AR699" s="346"/>
      <c r="AS699" s="346"/>
      <c r="AT699" s="346"/>
      <c r="AU699" s="346"/>
      <c r="AV699" s="346"/>
      <c r="AW699" s="346"/>
      <c r="AX699" s="346"/>
      <c r="AY699" s="346"/>
      <c r="AZ699" s="346"/>
      <c r="BA699" s="346"/>
      <c r="BB699" s="346"/>
      <c r="BC699" s="346"/>
      <c r="BD699" s="346"/>
      <c r="BE699" s="346"/>
      <c r="BF699" s="346"/>
      <c r="BG699" s="346"/>
      <c r="BH699" s="346"/>
      <c r="BI699" s="346"/>
      <c r="BJ699" s="346"/>
      <c r="BV699" s="284"/>
      <c r="BW699" s="284"/>
      <c r="BX699" s="284"/>
      <c r="BY699" s="284"/>
      <c r="CH699" s="284"/>
      <c r="CI699" s="284"/>
      <c r="CJ699" s="284"/>
      <c r="CK699" s="284"/>
      <c r="CL699" s="284"/>
      <c r="CM699" s="284"/>
      <c r="CN699" s="284"/>
      <c r="CO699" s="284"/>
      <c r="CP699" s="284"/>
      <c r="CQ699" s="284"/>
      <c r="CR699" s="284"/>
      <c r="CS699" s="284"/>
      <c r="CT699" s="284"/>
      <c r="CU699" s="284"/>
      <c r="CV699" s="284"/>
      <c r="CW699" s="284"/>
      <c r="CX699" s="284"/>
      <c r="CY699" s="284"/>
      <c r="CZ699" s="284"/>
      <c r="DA699" s="284"/>
      <c r="DB699" s="284"/>
      <c r="DC699" s="284"/>
      <c r="DD699" s="284"/>
      <c r="DE699" s="284"/>
      <c r="DF699" s="284"/>
      <c r="DG699" s="284"/>
      <c r="DH699" s="284"/>
      <c r="DI699" s="284"/>
      <c r="DJ699" s="284"/>
      <c r="DK699" s="284"/>
      <c r="DL699" s="284"/>
      <c r="DM699" s="284"/>
      <c r="DN699" s="284"/>
      <c r="DO699" s="284"/>
      <c r="DP699" s="284"/>
      <c r="DQ699" s="284"/>
      <c r="DR699" s="284"/>
      <c r="DS699" s="284"/>
      <c r="DT699" s="284"/>
      <c r="DU699" s="284"/>
      <c r="DV699" s="284"/>
      <c r="DW699" s="284"/>
      <c r="DX699" s="284"/>
      <c r="DY699" s="284"/>
      <c r="DZ699" s="284"/>
      <c r="EA699" s="284"/>
      <c r="EB699" s="284"/>
      <c r="EC699" s="284"/>
      <c r="ED699" s="284"/>
      <c r="EE699" s="284"/>
      <c r="EF699" s="284"/>
      <c r="EG699" s="284"/>
      <c r="EH699" s="284"/>
      <c r="EI699" s="284"/>
      <c r="EJ699" s="284"/>
      <c r="EK699" s="284"/>
      <c r="EL699" s="284"/>
      <c r="EM699" s="284"/>
      <c r="EN699" s="284"/>
      <c r="EO699" s="284"/>
      <c r="EP699" s="284"/>
      <c r="EQ699" s="284"/>
      <c r="ER699" s="284"/>
    </row>
    <row r="700" spans="4:148">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D700" s="346"/>
      <c r="AE700" s="346"/>
      <c r="AF700" s="346"/>
      <c r="AG700" s="346"/>
      <c r="AH700" s="346"/>
      <c r="AI700" s="346"/>
      <c r="AJ700" s="346"/>
      <c r="AK700" s="346"/>
      <c r="AL700" s="346"/>
      <c r="AM700" s="346"/>
      <c r="AN700" s="346"/>
      <c r="AO700" s="346"/>
      <c r="AP700" s="346"/>
      <c r="AQ700" s="346"/>
      <c r="AR700" s="346"/>
      <c r="AS700" s="346"/>
      <c r="AT700" s="346"/>
      <c r="AU700" s="346"/>
      <c r="AV700" s="346"/>
      <c r="AW700" s="346"/>
      <c r="AX700" s="346"/>
      <c r="AY700" s="346"/>
      <c r="AZ700" s="346"/>
      <c r="BA700" s="346"/>
      <c r="BB700" s="346"/>
      <c r="BC700" s="346"/>
      <c r="BD700" s="346"/>
      <c r="BE700" s="346"/>
      <c r="BF700" s="346"/>
      <c r="BG700" s="346"/>
      <c r="BH700" s="346"/>
      <c r="BI700" s="346"/>
      <c r="BJ700" s="346"/>
      <c r="BV700" s="284"/>
      <c r="BW700" s="284"/>
      <c r="BX700" s="284"/>
      <c r="BY700" s="284"/>
      <c r="CH700" s="284"/>
      <c r="CI700" s="284"/>
      <c r="CJ700" s="284"/>
      <c r="CK700" s="284"/>
      <c r="CL700" s="284"/>
      <c r="CM700" s="284"/>
      <c r="CN700" s="284"/>
      <c r="CO700" s="284"/>
      <c r="CP700" s="284"/>
      <c r="CQ700" s="284"/>
      <c r="CR700" s="284"/>
      <c r="CS700" s="284"/>
      <c r="CT700" s="284"/>
      <c r="CU700" s="284"/>
      <c r="CV700" s="284"/>
      <c r="CW700" s="284"/>
      <c r="CX700" s="284"/>
      <c r="CY700" s="284"/>
      <c r="CZ700" s="284"/>
      <c r="DA700" s="284"/>
      <c r="DB700" s="284"/>
      <c r="DC700" s="284"/>
      <c r="DD700" s="284"/>
      <c r="DE700" s="284"/>
      <c r="DF700" s="284"/>
      <c r="DG700" s="284"/>
      <c r="DH700" s="284"/>
      <c r="DI700" s="284"/>
      <c r="DJ700" s="284"/>
      <c r="DK700" s="284"/>
      <c r="DL700" s="284"/>
      <c r="DM700" s="284"/>
      <c r="DN700" s="284"/>
      <c r="DO700" s="284"/>
      <c r="DP700" s="284"/>
      <c r="DQ700" s="284"/>
      <c r="DR700" s="284"/>
      <c r="DS700" s="284"/>
      <c r="DT700" s="284"/>
      <c r="DU700" s="284"/>
      <c r="DV700" s="284"/>
      <c r="DW700" s="284"/>
      <c r="DX700" s="284"/>
      <c r="DY700" s="284"/>
      <c r="DZ700" s="284"/>
      <c r="EA700" s="284"/>
      <c r="EB700" s="284"/>
      <c r="EC700" s="284"/>
      <c r="ED700" s="284"/>
      <c r="EE700" s="284"/>
      <c r="EF700" s="284"/>
      <c r="EG700" s="284"/>
      <c r="EH700" s="284"/>
      <c r="EI700" s="284"/>
      <c r="EJ700" s="284"/>
      <c r="EK700" s="284"/>
      <c r="EL700" s="284"/>
      <c r="EM700" s="284"/>
      <c r="EN700" s="284"/>
      <c r="EO700" s="284"/>
      <c r="EP700" s="284"/>
      <c r="EQ700" s="284"/>
      <c r="ER700" s="284"/>
    </row>
    <row r="701" spans="4:148">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D701" s="346"/>
      <c r="AE701" s="346"/>
      <c r="AF701" s="346"/>
      <c r="AG701" s="346"/>
      <c r="AH701" s="346"/>
      <c r="AI701" s="346"/>
      <c r="AJ701" s="346"/>
      <c r="AK701" s="346"/>
      <c r="AL701" s="346"/>
      <c r="AM701" s="346"/>
      <c r="AN701" s="346"/>
      <c r="AO701" s="346"/>
      <c r="AP701" s="346"/>
      <c r="AQ701" s="346"/>
      <c r="AR701" s="346"/>
      <c r="AS701" s="346"/>
      <c r="AT701" s="346"/>
      <c r="AU701" s="346"/>
      <c r="AV701" s="346"/>
      <c r="AW701" s="346"/>
      <c r="AX701" s="346"/>
      <c r="AY701" s="346"/>
      <c r="AZ701" s="346"/>
      <c r="BA701" s="346"/>
      <c r="BB701" s="346"/>
      <c r="BC701" s="346"/>
      <c r="BD701" s="346"/>
      <c r="BE701" s="346"/>
      <c r="BF701" s="346"/>
      <c r="BG701" s="346"/>
      <c r="BH701" s="346"/>
      <c r="BI701" s="346"/>
      <c r="BJ701" s="346"/>
      <c r="BV701" s="284"/>
      <c r="BW701" s="284"/>
      <c r="BX701" s="284"/>
      <c r="BY701" s="284"/>
      <c r="CH701" s="284"/>
      <c r="CI701" s="284"/>
      <c r="CJ701" s="284"/>
      <c r="CK701" s="284"/>
      <c r="CL701" s="284"/>
      <c r="CM701" s="284"/>
      <c r="CN701" s="284"/>
      <c r="CO701" s="284"/>
      <c r="CP701" s="284"/>
      <c r="CQ701" s="284"/>
      <c r="CR701" s="284"/>
      <c r="CS701" s="284"/>
      <c r="CT701" s="284"/>
      <c r="CU701" s="284"/>
      <c r="CV701" s="284"/>
      <c r="CW701" s="284"/>
      <c r="CX701" s="284"/>
      <c r="CY701" s="284"/>
      <c r="CZ701" s="284"/>
      <c r="DA701" s="284"/>
      <c r="DB701" s="284"/>
      <c r="DC701" s="284"/>
      <c r="DD701" s="284"/>
      <c r="DE701" s="284"/>
      <c r="DF701" s="284"/>
      <c r="DG701" s="284"/>
      <c r="DH701" s="284"/>
      <c r="DI701" s="284"/>
      <c r="DJ701" s="284"/>
      <c r="DK701" s="284"/>
      <c r="DL701" s="284"/>
      <c r="DM701" s="284"/>
      <c r="DN701" s="284"/>
      <c r="DO701" s="284"/>
      <c r="DP701" s="284"/>
      <c r="DQ701" s="284"/>
      <c r="DR701" s="284"/>
      <c r="DS701" s="284"/>
      <c r="DT701" s="284"/>
      <c r="DU701" s="284"/>
      <c r="DV701" s="284"/>
      <c r="DW701" s="284"/>
      <c r="DX701" s="284"/>
      <c r="DY701" s="284"/>
      <c r="DZ701" s="284"/>
      <c r="EA701" s="284"/>
      <c r="EB701" s="284"/>
      <c r="EC701" s="284"/>
      <c r="ED701" s="284"/>
      <c r="EE701" s="284"/>
      <c r="EF701" s="284"/>
      <c r="EG701" s="284"/>
      <c r="EH701" s="284"/>
      <c r="EI701" s="284"/>
      <c r="EJ701" s="284"/>
      <c r="EK701" s="284"/>
      <c r="EL701" s="284"/>
      <c r="EM701" s="284"/>
      <c r="EN701" s="284"/>
      <c r="EO701" s="284"/>
      <c r="EP701" s="284"/>
      <c r="EQ701" s="284"/>
      <c r="ER701" s="284"/>
    </row>
    <row r="702" spans="4:148">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D702" s="346"/>
      <c r="AE702" s="346"/>
      <c r="AF702" s="346"/>
      <c r="AG702" s="346"/>
      <c r="AH702" s="346"/>
      <c r="AI702" s="346"/>
      <c r="AJ702" s="346"/>
      <c r="AK702" s="346"/>
      <c r="AL702" s="346"/>
      <c r="AM702" s="346"/>
      <c r="AN702" s="346"/>
      <c r="AO702" s="346"/>
      <c r="AP702" s="346"/>
      <c r="AQ702" s="346"/>
      <c r="AR702" s="346"/>
      <c r="AS702" s="346"/>
      <c r="AT702" s="346"/>
      <c r="AU702" s="346"/>
      <c r="AV702" s="346"/>
      <c r="AW702" s="346"/>
      <c r="AX702" s="346"/>
      <c r="AY702" s="346"/>
      <c r="AZ702" s="346"/>
      <c r="BA702" s="346"/>
      <c r="BB702" s="346"/>
      <c r="BC702" s="346"/>
      <c r="BD702" s="346"/>
      <c r="BE702" s="346"/>
      <c r="BF702" s="346"/>
      <c r="BG702" s="346"/>
      <c r="BH702" s="346"/>
      <c r="BI702" s="346"/>
      <c r="BJ702" s="346"/>
      <c r="BV702" s="284"/>
      <c r="BW702" s="284"/>
      <c r="BX702" s="284"/>
      <c r="BY702" s="284"/>
      <c r="CH702" s="284"/>
      <c r="CI702" s="284"/>
      <c r="CJ702" s="284"/>
      <c r="CK702" s="284"/>
      <c r="CL702" s="284"/>
      <c r="CM702" s="284"/>
      <c r="CN702" s="284"/>
      <c r="CO702" s="284"/>
      <c r="CP702" s="284"/>
      <c r="CQ702" s="284"/>
      <c r="CR702" s="284"/>
      <c r="CS702" s="284"/>
      <c r="CT702" s="284"/>
      <c r="CU702" s="284"/>
      <c r="CV702" s="284"/>
      <c r="CW702" s="284"/>
      <c r="CX702" s="284"/>
      <c r="CY702" s="284"/>
      <c r="CZ702" s="284"/>
      <c r="DA702" s="284"/>
      <c r="DB702" s="284"/>
      <c r="DC702" s="284"/>
      <c r="DD702" s="284"/>
      <c r="DE702" s="284"/>
      <c r="DF702" s="284"/>
      <c r="DG702" s="284"/>
      <c r="DH702" s="284"/>
      <c r="DI702" s="284"/>
      <c r="DJ702" s="284"/>
      <c r="DK702" s="284"/>
      <c r="DL702" s="284"/>
      <c r="DM702" s="284"/>
      <c r="DN702" s="284"/>
      <c r="DO702" s="284"/>
      <c r="DP702" s="284"/>
      <c r="DQ702" s="284"/>
      <c r="DR702" s="284"/>
      <c r="DS702" s="284"/>
      <c r="DT702" s="284"/>
      <c r="DU702" s="284"/>
      <c r="DV702" s="284"/>
      <c r="DW702" s="284"/>
      <c r="DX702" s="284"/>
      <c r="DY702" s="284"/>
      <c r="DZ702" s="284"/>
      <c r="EA702" s="284"/>
      <c r="EB702" s="284"/>
      <c r="EC702" s="284"/>
      <c r="ED702" s="284"/>
      <c r="EE702" s="284"/>
      <c r="EF702" s="284"/>
      <c r="EG702" s="284"/>
      <c r="EH702" s="284"/>
      <c r="EI702" s="284"/>
      <c r="EJ702" s="284"/>
      <c r="EK702" s="284"/>
      <c r="EL702" s="284"/>
      <c r="EM702" s="284"/>
      <c r="EN702" s="284"/>
      <c r="EO702" s="284"/>
      <c r="EP702" s="284"/>
      <c r="EQ702" s="284"/>
      <c r="ER702" s="284"/>
    </row>
    <row r="703" spans="4:148">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D703" s="346"/>
      <c r="AE703" s="346"/>
      <c r="AF703" s="346"/>
      <c r="AG703" s="346"/>
      <c r="AH703" s="346"/>
      <c r="AI703" s="346"/>
      <c r="AJ703" s="346"/>
      <c r="AK703" s="346"/>
      <c r="AL703" s="346"/>
      <c r="AM703" s="346"/>
      <c r="AN703" s="346"/>
      <c r="AO703" s="346"/>
      <c r="AP703" s="346"/>
      <c r="AQ703" s="346"/>
      <c r="AR703" s="346"/>
      <c r="AS703" s="346"/>
      <c r="AT703" s="346"/>
      <c r="AU703" s="346"/>
      <c r="AV703" s="346"/>
      <c r="AW703" s="346"/>
      <c r="AX703" s="346"/>
      <c r="AY703" s="346"/>
      <c r="AZ703" s="346"/>
      <c r="BA703" s="346"/>
      <c r="BB703" s="346"/>
      <c r="BC703" s="346"/>
      <c r="BD703" s="346"/>
      <c r="BE703" s="346"/>
      <c r="BF703" s="346"/>
      <c r="BG703" s="346"/>
      <c r="BH703" s="346"/>
      <c r="BI703" s="346"/>
      <c r="BJ703" s="346"/>
      <c r="BV703" s="284"/>
      <c r="BW703" s="284"/>
      <c r="BX703" s="284"/>
      <c r="BY703" s="284"/>
      <c r="CH703" s="284"/>
      <c r="CI703" s="284"/>
      <c r="CJ703" s="284"/>
      <c r="CK703" s="284"/>
      <c r="CL703" s="284"/>
      <c r="CM703" s="284"/>
      <c r="CN703" s="284"/>
      <c r="CO703" s="284"/>
      <c r="CP703" s="284"/>
      <c r="CQ703" s="284"/>
      <c r="CR703" s="284"/>
      <c r="CS703" s="284"/>
      <c r="CT703" s="284"/>
      <c r="CU703" s="284"/>
      <c r="CV703" s="284"/>
      <c r="CW703" s="284"/>
      <c r="CX703" s="284"/>
      <c r="CY703" s="284"/>
      <c r="CZ703" s="284"/>
      <c r="DA703" s="284"/>
      <c r="DB703" s="284"/>
      <c r="DC703" s="284"/>
      <c r="DD703" s="284"/>
      <c r="DE703" s="284"/>
      <c r="DF703" s="284"/>
      <c r="DG703" s="284"/>
      <c r="DH703" s="284"/>
      <c r="DI703" s="284"/>
      <c r="DJ703" s="284"/>
      <c r="DK703" s="284"/>
      <c r="DL703" s="284"/>
      <c r="DM703" s="284"/>
      <c r="DN703" s="284"/>
      <c r="DO703" s="284"/>
      <c r="DP703" s="284"/>
      <c r="DQ703" s="284"/>
      <c r="DR703" s="284"/>
      <c r="DS703" s="284"/>
      <c r="DT703" s="284"/>
      <c r="DU703" s="284"/>
      <c r="DV703" s="284"/>
      <c r="DW703" s="284"/>
      <c r="DX703" s="284"/>
      <c r="DY703" s="284"/>
      <c r="DZ703" s="284"/>
      <c r="EA703" s="284"/>
      <c r="EB703" s="284"/>
      <c r="EC703" s="284"/>
      <c r="ED703" s="284"/>
      <c r="EE703" s="284"/>
      <c r="EF703" s="284"/>
      <c r="EG703" s="284"/>
      <c r="EH703" s="284"/>
      <c r="EI703" s="284"/>
      <c r="EJ703" s="284"/>
      <c r="EK703" s="284"/>
      <c r="EL703" s="284"/>
      <c r="EM703" s="284"/>
      <c r="EN703" s="284"/>
      <c r="EO703" s="284"/>
      <c r="EP703" s="284"/>
      <c r="EQ703" s="284"/>
      <c r="ER703" s="284"/>
    </row>
    <row r="704" spans="4:148">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D704" s="346"/>
      <c r="AE704" s="346"/>
      <c r="AF704" s="346"/>
      <c r="AG704" s="346"/>
      <c r="AH704" s="346"/>
      <c r="AI704" s="346"/>
      <c r="AJ704" s="346"/>
      <c r="AK704" s="346"/>
      <c r="AL704" s="346"/>
      <c r="AM704" s="346"/>
      <c r="AN704" s="346"/>
      <c r="AO704" s="346"/>
      <c r="AP704" s="346"/>
      <c r="AQ704" s="346"/>
      <c r="AR704" s="346"/>
      <c r="AS704" s="346"/>
      <c r="AT704" s="346"/>
      <c r="AU704" s="346"/>
      <c r="AV704" s="346"/>
      <c r="AW704" s="346"/>
      <c r="AX704" s="346"/>
      <c r="AY704" s="346"/>
      <c r="AZ704" s="346"/>
      <c r="BA704" s="346"/>
      <c r="BB704" s="346"/>
      <c r="BC704" s="346"/>
      <c r="BD704" s="346"/>
      <c r="BE704" s="346"/>
      <c r="BF704" s="346"/>
      <c r="BG704" s="346"/>
      <c r="BH704" s="346"/>
      <c r="BI704" s="346"/>
      <c r="BJ704" s="346"/>
      <c r="BV704" s="284"/>
      <c r="BW704" s="284"/>
      <c r="BX704" s="284"/>
      <c r="BY704" s="284"/>
      <c r="CH704" s="284"/>
      <c r="CI704" s="284"/>
      <c r="CJ704" s="284"/>
      <c r="CK704" s="284"/>
      <c r="CL704" s="284"/>
      <c r="CM704" s="284"/>
      <c r="CN704" s="284"/>
      <c r="CO704" s="284"/>
      <c r="CP704" s="284"/>
      <c r="CQ704" s="284"/>
      <c r="CR704" s="284"/>
      <c r="CS704" s="284"/>
      <c r="CT704" s="284"/>
      <c r="CU704" s="284"/>
      <c r="CV704" s="284"/>
      <c r="CW704" s="284"/>
      <c r="CX704" s="284"/>
      <c r="CY704" s="284"/>
      <c r="CZ704" s="284"/>
      <c r="DA704" s="284"/>
      <c r="DB704" s="284"/>
      <c r="DC704" s="284"/>
      <c r="DD704" s="284"/>
      <c r="DE704" s="284"/>
      <c r="DF704" s="284"/>
      <c r="DG704" s="284"/>
      <c r="DH704" s="284"/>
      <c r="DI704" s="284"/>
      <c r="DJ704" s="284"/>
      <c r="DK704" s="284"/>
      <c r="DL704" s="284"/>
      <c r="DM704" s="284"/>
      <c r="DN704" s="284"/>
      <c r="DO704" s="284"/>
      <c r="DP704" s="284"/>
      <c r="DQ704" s="284"/>
      <c r="DR704" s="284"/>
      <c r="DS704" s="284"/>
      <c r="DT704" s="284"/>
      <c r="DU704" s="284"/>
      <c r="DV704" s="284"/>
      <c r="DW704" s="284"/>
      <c r="DX704" s="284"/>
      <c r="DY704" s="284"/>
      <c r="DZ704" s="284"/>
      <c r="EA704" s="284"/>
      <c r="EB704" s="284"/>
      <c r="EC704" s="284"/>
      <c r="ED704" s="284"/>
      <c r="EE704" s="284"/>
      <c r="EF704" s="284"/>
      <c r="EG704" s="284"/>
      <c r="EH704" s="284"/>
      <c r="EI704" s="284"/>
      <c r="EJ704" s="284"/>
      <c r="EK704" s="284"/>
      <c r="EL704" s="284"/>
      <c r="EM704" s="284"/>
      <c r="EN704" s="284"/>
      <c r="EO704" s="284"/>
      <c r="EP704" s="284"/>
      <c r="EQ704" s="284"/>
      <c r="ER704" s="284"/>
    </row>
    <row r="705" spans="4:148">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D705" s="346"/>
      <c r="AE705" s="346"/>
      <c r="AF705" s="346"/>
      <c r="AG705" s="346"/>
      <c r="AH705" s="346"/>
      <c r="AI705" s="346"/>
      <c r="AJ705" s="346"/>
      <c r="AK705" s="346"/>
      <c r="AL705" s="346"/>
      <c r="AM705" s="346"/>
      <c r="AN705" s="346"/>
      <c r="AO705" s="346"/>
      <c r="AP705" s="346"/>
      <c r="AQ705" s="346"/>
      <c r="AR705" s="346"/>
      <c r="AS705" s="346"/>
      <c r="AT705" s="346"/>
      <c r="AU705" s="346"/>
      <c r="AV705" s="346"/>
      <c r="AW705" s="346"/>
      <c r="AX705" s="346"/>
      <c r="AY705" s="346"/>
      <c r="AZ705" s="346"/>
      <c r="BA705" s="346"/>
      <c r="BB705" s="346"/>
      <c r="BC705" s="346"/>
      <c r="BD705" s="346"/>
      <c r="BE705" s="346"/>
      <c r="BF705" s="346"/>
      <c r="BG705" s="346"/>
      <c r="BH705" s="346"/>
      <c r="BI705" s="346"/>
      <c r="BJ705" s="346"/>
      <c r="BV705" s="284"/>
      <c r="BW705" s="284"/>
      <c r="BX705" s="284"/>
      <c r="BY705" s="284"/>
      <c r="CH705" s="284"/>
      <c r="CI705" s="284"/>
      <c r="CJ705" s="284"/>
      <c r="CK705" s="284"/>
      <c r="CL705" s="284"/>
      <c r="CM705" s="284"/>
      <c r="CN705" s="284"/>
      <c r="CO705" s="284"/>
      <c r="CP705" s="284"/>
      <c r="CQ705" s="284"/>
      <c r="CR705" s="284"/>
      <c r="CS705" s="284"/>
      <c r="CT705" s="284"/>
      <c r="CU705" s="284"/>
      <c r="CV705" s="284"/>
      <c r="CW705" s="284"/>
      <c r="CX705" s="284"/>
      <c r="CY705" s="284"/>
      <c r="CZ705" s="284"/>
      <c r="DA705" s="284"/>
      <c r="DB705" s="284"/>
      <c r="DC705" s="284"/>
      <c r="DD705" s="284"/>
      <c r="DE705" s="284"/>
      <c r="DF705" s="284"/>
      <c r="DG705" s="284"/>
      <c r="DH705" s="284"/>
      <c r="DI705" s="284"/>
      <c r="DJ705" s="284"/>
      <c r="DK705" s="284"/>
      <c r="DL705" s="284"/>
      <c r="DM705" s="284"/>
      <c r="DN705" s="284"/>
      <c r="DO705" s="284"/>
      <c r="DP705" s="284"/>
      <c r="DQ705" s="284"/>
      <c r="DR705" s="284"/>
      <c r="DS705" s="284"/>
      <c r="DT705" s="284"/>
      <c r="DU705" s="284"/>
      <c r="DV705" s="284"/>
      <c r="DW705" s="284"/>
      <c r="DX705" s="284"/>
      <c r="DY705" s="284"/>
      <c r="DZ705" s="284"/>
      <c r="EA705" s="284"/>
      <c r="EB705" s="284"/>
      <c r="EC705" s="284"/>
      <c r="ED705" s="284"/>
      <c r="EE705" s="284"/>
      <c r="EF705" s="284"/>
      <c r="EG705" s="284"/>
      <c r="EH705" s="284"/>
      <c r="EI705" s="284"/>
      <c r="EJ705" s="284"/>
      <c r="EK705" s="284"/>
      <c r="EL705" s="284"/>
      <c r="EM705" s="284"/>
      <c r="EN705" s="284"/>
      <c r="EO705" s="284"/>
      <c r="EP705" s="284"/>
      <c r="EQ705" s="284"/>
      <c r="ER705" s="284"/>
    </row>
    <row r="706" spans="4:148">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D706" s="346"/>
      <c r="AE706" s="346"/>
      <c r="AF706" s="346"/>
      <c r="AG706" s="346"/>
      <c r="AH706" s="346"/>
      <c r="AI706" s="346"/>
      <c r="AJ706" s="346"/>
      <c r="AK706" s="346"/>
      <c r="AL706" s="346"/>
      <c r="AM706" s="346"/>
      <c r="AN706" s="346"/>
      <c r="AO706" s="346"/>
      <c r="AP706" s="346"/>
      <c r="AQ706" s="346"/>
      <c r="AR706" s="346"/>
      <c r="AS706" s="346"/>
      <c r="AT706" s="346"/>
      <c r="AU706" s="346"/>
      <c r="AV706" s="346"/>
      <c r="AW706" s="346"/>
      <c r="AX706" s="346"/>
      <c r="AY706" s="346"/>
      <c r="AZ706" s="346"/>
      <c r="BA706" s="346"/>
      <c r="BB706" s="346"/>
      <c r="BC706" s="346"/>
      <c r="BD706" s="346"/>
      <c r="BE706" s="346"/>
      <c r="BF706" s="346"/>
      <c r="BG706" s="346"/>
      <c r="BH706" s="346"/>
      <c r="BI706" s="346"/>
      <c r="BJ706" s="346"/>
      <c r="BV706" s="284"/>
      <c r="BW706" s="284"/>
      <c r="BX706" s="284"/>
      <c r="BY706" s="284"/>
      <c r="CH706" s="284"/>
      <c r="CI706" s="284"/>
      <c r="CJ706" s="284"/>
      <c r="CK706" s="284"/>
      <c r="CL706" s="284"/>
      <c r="CM706" s="284"/>
      <c r="CN706" s="284"/>
      <c r="CO706" s="284"/>
      <c r="CP706" s="284"/>
      <c r="CQ706" s="284"/>
      <c r="CR706" s="284"/>
      <c r="CS706" s="284"/>
      <c r="CT706" s="284"/>
      <c r="CU706" s="284"/>
      <c r="CV706" s="284"/>
      <c r="CW706" s="284"/>
      <c r="CX706" s="284"/>
      <c r="CY706" s="284"/>
      <c r="CZ706" s="284"/>
      <c r="DA706" s="284"/>
      <c r="DB706" s="284"/>
      <c r="DC706" s="284"/>
      <c r="DD706" s="284"/>
      <c r="DE706" s="284"/>
      <c r="DF706" s="284"/>
      <c r="DG706" s="284"/>
      <c r="DH706" s="284"/>
      <c r="DI706" s="284"/>
      <c r="DJ706" s="284"/>
      <c r="DK706" s="284"/>
      <c r="DL706" s="284"/>
      <c r="DM706" s="284"/>
      <c r="DN706" s="284"/>
      <c r="DO706" s="284"/>
      <c r="DP706" s="284"/>
      <c r="DQ706" s="284"/>
      <c r="DR706" s="284"/>
      <c r="DS706" s="284"/>
      <c r="DT706" s="284"/>
      <c r="DU706" s="284"/>
      <c r="DV706" s="284"/>
      <c r="DW706" s="284"/>
      <c r="DX706" s="284"/>
      <c r="DY706" s="284"/>
      <c r="DZ706" s="284"/>
      <c r="EA706" s="284"/>
      <c r="EB706" s="284"/>
      <c r="EC706" s="284"/>
      <c r="ED706" s="284"/>
      <c r="EE706" s="284"/>
      <c r="EF706" s="284"/>
      <c r="EG706" s="284"/>
      <c r="EH706" s="284"/>
      <c r="EI706" s="284"/>
      <c r="EJ706" s="284"/>
      <c r="EK706" s="284"/>
      <c r="EL706" s="284"/>
      <c r="EM706" s="284"/>
      <c r="EN706" s="284"/>
      <c r="EO706" s="284"/>
      <c r="EP706" s="284"/>
      <c r="EQ706" s="284"/>
      <c r="ER706" s="284"/>
    </row>
    <row r="707" spans="4:148">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D707" s="346"/>
      <c r="AE707" s="346"/>
      <c r="AF707" s="346"/>
      <c r="AG707" s="346"/>
      <c r="AH707" s="346"/>
      <c r="AI707" s="346"/>
      <c r="AJ707" s="346"/>
      <c r="AK707" s="346"/>
      <c r="AL707" s="346"/>
      <c r="AM707" s="346"/>
      <c r="AN707" s="346"/>
      <c r="AO707" s="346"/>
      <c r="AP707" s="346"/>
      <c r="AQ707" s="346"/>
      <c r="AR707" s="346"/>
      <c r="AS707" s="346"/>
      <c r="AT707" s="346"/>
      <c r="AU707" s="346"/>
      <c r="AV707" s="346"/>
      <c r="AW707" s="346"/>
      <c r="AX707" s="346"/>
      <c r="AY707" s="346"/>
      <c r="AZ707" s="346"/>
      <c r="BA707" s="346"/>
      <c r="BB707" s="346"/>
      <c r="BC707" s="346"/>
      <c r="BD707" s="346"/>
      <c r="BE707" s="346"/>
      <c r="BF707" s="346"/>
      <c r="BG707" s="346"/>
      <c r="BH707" s="346"/>
      <c r="BI707" s="346"/>
      <c r="BJ707" s="346"/>
      <c r="BV707" s="284"/>
      <c r="BW707" s="284"/>
      <c r="BX707" s="284"/>
      <c r="BY707" s="284"/>
      <c r="CH707" s="284"/>
      <c r="CI707" s="284"/>
      <c r="CJ707" s="284"/>
      <c r="CK707" s="284"/>
      <c r="CL707" s="284"/>
      <c r="CM707" s="284"/>
      <c r="CN707" s="284"/>
      <c r="CO707" s="284"/>
      <c r="CP707" s="284"/>
      <c r="CQ707" s="284"/>
      <c r="CR707" s="284"/>
      <c r="CS707" s="284"/>
      <c r="CT707" s="284"/>
      <c r="CU707" s="284"/>
      <c r="CV707" s="284"/>
      <c r="CW707" s="284"/>
      <c r="CX707" s="284"/>
      <c r="CY707" s="284"/>
      <c r="CZ707" s="284"/>
      <c r="DA707" s="284"/>
      <c r="DB707" s="284"/>
      <c r="DC707" s="284"/>
      <c r="DD707" s="284"/>
      <c r="DE707" s="284"/>
      <c r="DF707" s="284"/>
      <c r="DG707" s="284"/>
      <c r="DH707" s="284"/>
      <c r="DI707" s="284"/>
      <c r="DJ707" s="284"/>
      <c r="DK707" s="284"/>
      <c r="DL707" s="284"/>
      <c r="DM707" s="284"/>
      <c r="DN707" s="284"/>
      <c r="DO707" s="284"/>
      <c r="DP707" s="284"/>
      <c r="DQ707" s="284"/>
      <c r="DR707" s="284"/>
      <c r="DS707" s="284"/>
      <c r="DT707" s="284"/>
      <c r="DU707" s="284"/>
      <c r="DV707" s="284"/>
      <c r="DW707" s="284"/>
      <c r="DX707" s="284"/>
      <c r="DY707" s="284"/>
      <c r="DZ707" s="284"/>
      <c r="EA707" s="284"/>
      <c r="EB707" s="284"/>
      <c r="EC707" s="284"/>
      <c r="ED707" s="284"/>
      <c r="EE707" s="284"/>
      <c r="EF707" s="284"/>
      <c r="EG707" s="284"/>
      <c r="EH707" s="284"/>
      <c r="EI707" s="284"/>
      <c r="EJ707" s="284"/>
      <c r="EK707" s="284"/>
      <c r="EL707" s="284"/>
      <c r="EM707" s="284"/>
      <c r="EN707" s="284"/>
      <c r="EO707" s="284"/>
      <c r="EP707" s="284"/>
      <c r="EQ707" s="284"/>
      <c r="ER707" s="284"/>
    </row>
    <row r="708" spans="4:148">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D708" s="346"/>
      <c r="AE708" s="346"/>
      <c r="AF708" s="346"/>
      <c r="AG708" s="346"/>
      <c r="AH708" s="346"/>
      <c r="AI708" s="346"/>
      <c r="AJ708" s="346"/>
      <c r="AK708" s="346"/>
      <c r="AL708" s="346"/>
      <c r="AM708" s="346"/>
      <c r="AN708" s="346"/>
      <c r="AO708" s="346"/>
      <c r="AP708" s="346"/>
      <c r="AQ708" s="346"/>
      <c r="AR708" s="346"/>
      <c r="AS708" s="346"/>
      <c r="AT708" s="346"/>
      <c r="AU708" s="346"/>
      <c r="AV708" s="346"/>
      <c r="AW708" s="346"/>
      <c r="AX708" s="346"/>
      <c r="AY708" s="346"/>
      <c r="AZ708" s="346"/>
      <c r="BA708" s="346"/>
      <c r="BB708" s="346"/>
      <c r="BC708" s="346"/>
      <c r="BD708" s="346"/>
      <c r="BE708" s="346"/>
      <c r="BF708" s="346"/>
      <c r="BG708" s="346"/>
      <c r="BH708" s="346"/>
      <c r="BI708" s="346"/>
      <c r="BJ708" s="346"/>
      <c r="BV708" s="284"/>
      <c r="BW708" s="284"/>
      <c r="BX708" s="284"/>
      <c r="BY708" s="284"/>
      <c r="CH708" s="284"/>
      <c r="CI708" s="284"/>
      <c r="CJ708" s="284"/>
      <c r="CK708" s="284"/>
      <c r="CL708" s="284"/>
      <c r="CM708" s="284"/>
      <c r="CN708" s="284"/>
      <c r="CO708" s="284"/>
      <c r="CP708" s="284"/>
      <c r="CQ708" s="284"/>
      <c r="CR708" s="284"/>
      <c r="CS708" s="284"/>
      <c r="CT708" s="284"/>
      <c r="CU708" s="284"/>
      <c r="CV708" s="284"/>
      <c r="CW708" s="284"/>
      <c r="CX708" s="284"/>
      <c r="CY708" s="284"/>
      <c r="CZ708" s="284"/>
      <c r="DA708" s="284"/>
      <c r="DB708" s="284"/>
      <c r="DC708" s="284"/>
      <c r="DD708" s="284"/>
      <c r="DE708" s="284"/>
      <c r="DF708" s="284"/>
      <c r="DG708" s="284"/>
      <c r="DH708" s="284"/>
      <c r="DI708" s="284"/>
      <c r="DJ708" s="284"/>
      <c r="DK708" s="284"/>
      <c r="DL708" s="284"/>
      <c r="DM708" s="284"/>
      <c r="DN708" s="284"/>
      <c r="DO708" s="284"/>
      <c r="DP708" s="284"/>
      <c r="DQ708" s="284"/>
      <c r="DR708" s="284"/>
      <c r="DS708" s="284"/>
      <c r="DT708" s="284"/>
      <c r="DU708" s="284"/>
      <c r="DV708" s="284"/>
      <c r="DW708" s="284"/>
      <c r="DX708" s="284"/>
      <c r="DY708" s="284"/>
      <c r="DZ708" s="284"/>
      <c r="EA708" s="284"/>
      <c r="EB708" s="284"/>
      <c r="EC708" s="284"/>
      <c r="ED708" s="284"/>
      <c r="EE708" s="284"/>
      <c r="EF708" s="284"/>
      <c r="EG708" s="284"/>
      <c r="EH708" s="284"/>
      <c r="EI708" s="284"/>
      <c r="EJ708" s="284"/>
      <c r="EK708" s="284"/>
      <c r="EL708" s="284"/>
      <c r="EM708" s="284"/>
      <c r="EN708" s="284"/>
      <c r="EO708" s="284"/>
      <c r="EP708" s="284"/>
      <c r="EQ708" s="284"/>
      <c r="ER708" s="284"/>
    </row>
    <row r="709" spans="4:148">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D709" s="346"/>
      <c r="AE709" s="346"/>
      <c r="AF709" s="346"/>
      <c r="AG709" s="346"/>
      <c r="AH709" s="346"/>
      <c r="AI709" s="346"/>
      <c r="AJ709" s="346"/>
      <c r="AK709" s="346"/>
      <c r="AL709" s="346"/>
      <c r="AM709" s="346"/>
      <c r="AN709" s="346"/>
      <c r="AO709" s="346"/>
      <c r="AP709" s="346"/>
      <c r="AQ709" s="346"/>
      <c r="AR709" s="346"/>
      <c r="AS709" s="346"/>
      <c r="AT709" s="346"/>
      <c r="AU709" s="346"/>
      <c r="AV709" s="346"/>
      <c r="AW709" s="346"/>
      <c r="AX709" s="346"/>
      <c r="AY709" s="346"/>
      <c r="AZ709" s="346"/>
      <c r="BA709" s="346"/>
      <c r="BB709" s="346"/>
      <c r="BC709" s="346"/>
      <c r="BD709" s="346"/>
      <c r="BE709" s="346"/>
      <c r="BF709" s="346"/>
      <c r="BG709" s="346"/>
      <c r="BH709" s="346"/>
      <c r="BI709" s="346"/>
      <c r="BJ709" s="346"/>
      <c r="BV709" s="284"/>
      <c r="BW709" s="284"/>
      <c r="BX709" s="284"/>
      <c r="BY709" s="284"/>
      <c r="CH709" s="284"/>
      <c r="CI709" s="284"/>
      <c r="CJ709" s="284"/>
      <c r="CK709" s="284"/>
      <c r="CL709" s="284"/>
      <c r="CM709" s="284"/>
      <c r="CN709" s="284"/>
      <c r="CO709" s="284"/>
      <c r="CP709" s="284"/>
      <c r="CQ709" s="284"/>
      <c r="CR709" s="284"/>
      <c r="CS709" s="284"/>
      <c r="CT709" s="284"/>
      <c r="CU709" s="284"/>
      <c r="CV709" s="284"/>
      <c r="CW709" s="284"/>
      <c r="CX709" s="284"/>
      <c r="CY709" s="284"/>
      <c r="CZ709" s="284"/>
      <c r="DA709" s="284"/>
      <c r="DB709" s="284"/>
      <c r="DC709" s="284"/>
      <c r="DD709" s="284"/>
      <c r="DE709" s="284"/>
      <c r="DF709" s="284"/>
      <c r="DG709" s="284"/>
      <c r="DH709" s="284"/>
      <c r="DI709" s="284"/>
      <c r="DJ709" s="284"/>
      <c r="DK709" s="284"/>
      <c r="DL709" s="284"/>
      <c r="DM709" s="284"/>
      <c r="DN709" s="284"/>
      <c r="DO709" s="284"/>
      <c r="DP709" s="284"/>
      <c r="DQ709" s="284"/>
      <c r="DR709" s="284"/>
      <c r="DS709" s="284"/>
      <c r="DT709" s="284"/>
      <c r="DU709" s="284"/>
      <c r="DV709" s="284"/>
      <c r="DW709" s="284"/>
      <c r="DX709" s="284"/>
      <c r="DY709" s="284"/>
      <c r="DZ709" s="284"/>
      <c r="EA709" s="284"/>
      <c r="EB709" s="284"/>
      <c r="EC709" s="284"/>
      <c r="ED709" s="284"/>
      <c r="EE709" s="284"/>
      <c r="EF709" s="284"/>
      <c r="EG709" s="284"/>
      <c r="EH709" s="284"/>
      <c r="EI709" s="284"/>
      <c r="EJ709" s="284"/>
      <c r="EK709" s="284"/>
      <c r="EL709" s="284"/>
      <c r="EM709" s="284"/>
      <c r="EN709" s="284"/>
      <c r="EO709" s="284"/>
      <c r="EP709" s="284"/>
      <c r="EQ709" s="284"/>
      <c r="ER709" s="284"/>
    </row>
    <row r="710" spans="4:148">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D710" s="346"/>
      <c r="AE710" s="346"/>
      <c r="AF710" s="346"/>
      <c r="AG710" s="346"/>
      <c r="AH710" s="346"/>
      <c r="AI710" s="346"/>
      <c r="AJ710" s="346"/>
      <c r="AK710" s="346"/>
      <c r="AL710" s="346"/>
      <c r="AM710" s="346"/>
      <c r="AN710" s="346"/>
      <c r="AO710" s="346"/>
      <c r="AP710" s="346"/>
      <c r="AQ710" s="346"/>
      <c r="AR710" s="346"/>
      <c r="AS710" s="346"/>
      <c r="AT710" s="346"/>
      <c r="AU710" s="346"/>
      <c r="AV710" s="346"/>
      <c r="AW710" s="346"/>
      <c r="AX710" s="346"/>
      <c r="AY710" s="346"/>
      <c r="AZ710" s="346"/>
      <c r="BA710" s="346"/>
      <c r="BB710" s="346"/>
      <c r="BC710" s="346"/>
      <c r="BD710" s="346"/>
      <c r="BE710" s="346"/>
      <c r="BF710" s="346"/>
      <c r="BG710" s="346"/>
      <c r="BH710" s="346"/>
      <c r="BI710" s="346"/>
      <c r="BJ710" s="346"/>
      <c r="BV710" s="284"/>
      <c r="BW710" s="284"/>
      <c r="BX710" s="284"/>
      <c r="BY710" s="284"/>
      <c r="CH710" s="284"/>
      <c r="CI710" s="284"/>
      <c r="CJ710" s="284"/>
      <c r="CK710" s="284"/>
      <c r="CL710" s="284"/>
      <c r="CM710" s="284"/>
      <c r="CN710" s="284"/>
      <c r="CO710" s="284"/>
      <c r="CP710" s="284"/>
      <c r="CQ710" s="284"/>
      <c r="CR710" s="284"/>
      <c r="CS710" s="284"/>
      <c r="CT710" s="284"/>
      <c r="CU710" s="284"/>
      <c r="CV710" s="284"/>
      <c r="CW710" s="284"/>
      <c r="CX710" s="284"/>
      <c r="CY710" s="284"/>
      <c r="CZ710" s="284"/>
      <c r="DA710" s="284"/>
      <c r="DB710" s="284"/>
      <c r="DC710" s="284"/>
      <c r="DD710" s="284"/>
      <c r="DE710" s="284"/>
      <c r="DF710" s="284"/>
      <c r="DG710" s="284"/>
      <c r="DH710" s="284"/>
      <c r="DI710" s="284"/>
      <c r="DJ710" s="284"/>
      <c r="DK710" s="284"/>
      <c r="DL710" s="284"/>
      <c r="DM710" s="284"/>
      <c r="DN710" s="284"/>
      <c r="DO710" s="284"/>
      <c r="DP710" s="284"/>
      <c r="DQ710" s="284"/>
      <c r="DR710" s="284"/>
      <c r="DS710" s="284"/>
      <c r="DT710" s="284"/>
      <c r="DU710" s="284"/>
      <c r="DV710" s="284"/>
      <c r="DW710" s="284"/>
      <c r="DX710" s="284"/>
      <c r="DY710" s="284"/>
      <c r="DZ710" s="284"/>
      <c r="EA710" s="284"/>
      <c r="EB710" s="284"/>
      <c r="EC710" s="284"/>
      <c r="ED710" s="284"/>
      <c r="EE710" s="284"/>
      <c r="EF710" s="284"/>
      <c r="EG710" s="284"/>
      <c r="EH710" s="284"/>
      <c r="EI710" s="284"/>
      <c r="EJ710" s="284"/>
      <c r="EK710" s="284"/>
      <c r="EL710" s="284"/>
      <c r="EM710" s="284"/>
      <c r="EN710" s="284"/>
      <c r="EO710" s="284"/>
      <c r="EP710" s="284"/>
      <c r="EQ710" s="284"/>
      <c r="ER710" s="284"/>
    </row>
    <row r="711" spans="4:148">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D711" s="346"/>
      <c r="AE711" s="346"/>
      <c r="AF711" s="346"/>
      <c r="AG711" s="346"/>
      <c r="AH711" s="346"/>
      <c r="AI711" s="346"/>
      <c r="AJ711" s="346"/>
      <c r="AK711" s="346"/>
      <c r="AL711" s="346"/>
      <c r="AM711" s="346"/>
      <c r="AN711" s="346"/>
      <c r="AO711" s="346"/>
      <c r="AP711" s="346"/>
      <c r="AQ711" s="346"/>
      <c r="AR711" s="346"/>
      <c r="AS711" s="346"/>
      <c r="AT711" s="346"/>
      <c r="AU711" s="346"/>
      <c r="AV711" s="346"/>
      <c r="AW711" s="346"/>
      <c r="AX711" s="346"/>
      <c r="AY711" s="346"/>
      <c r="AZ711" s="346"/>
      <c r="BA711" s="346"/>
      <c r="BB711" s="346"/>
      <c r="BC711" s="346"/>
      <c r="BD711" s="346"/>
      <c r="BE711" s="346"/>
      <c r="BF711" s="346"/>
      <c r="BG711" s="346"/>
      <c r="BH711" s="346"/>
      <c r="BI711" s="346"/>
      <c r="BJ711" s="346"/>
      <c r="BV711" s="284"/>
      <c r="BW711" s="284"/>
      <c r="BX711" s="284"/>
      <c r="BY711" s="284"/>
      <c r="CH711" s="284"/>
      <c r="CI711" s="284"/>
      <c r="CJ711" s="284"/>
      <c r="CK711" s="284"/>
      <c r="CL711" s="284"/>
      <c r="CM711" s="284"/>
      <c r="CN711" s="284"/>
      <c r="CO711" s="284"/>
      <c r="CP711" s="284"/>
      <c r="CQ711" s="284"/>
      <c r="CR711" s="284"/>
      <c r="CS711" s="284"/>
      <c r="CT711" s="284"/>
      <c r="CU711" s="284"/>
      <c r="CV711" s="284"/>
      <c r="CW711" s="284"/>
      <c r="CX711" s="284"/>
      <c r="CY711" s="284"/>
      <c r="CZ711" s="284"/>
      <c r="DA711" s="284"/>
      <c r="DB711" s="284"/>
      <c r="DC711" s="284"/>
      <c r="DD711" s="284"/>
      <c r="DE711" s="284"/>
      <c r="DF711" s="284"/>
      <c r="DG711" s="284"/>
      <c r="DH711" s="284"/>
      <c r="DI711" s="284"/>
      <c r="DJ711" s="284"/>
      <c r="DK711" s="284"/>
      <c r="DL711" s="284"/>
      <c r="DM711" s="284"/>
      <c r="DN711" s="284"/>
      <c r="DO711" s="284"/>
      <c r="DP711" s="284"/>
      <c r="DQ711" s="284"/>
      <c r="DR711" s="284"/>
      <c r="DS711" s="284"/>
      <c r="DT711" s="284"/>
      <c r="DU711" s="284"/>
      <c r="DV711" s="284"/>
      <c r="DW711" s="284"/>
      <c r="DX711" s="284"/>
      <c r="DY711" s="284"/>
      <c r="DZ711" s="284"/>
      <c r="EA711" s="284"/>
      <c r="EB711" s="284"/>
      <c r="EC711" s="284"/>
      <c r="ED711" s="284"/>
      <c r="EE711" s="284"/>
      <c r="EF711" s="284"/>
      <c r="EG711" s="284"/>
      <c r="EH711" s="284"/>
      <c r="EI711" s="284"/>
      <c r="EJ711" s="284"/>
      <c r="EK711" s="284"/>
      <c r="EL711" s="284"/>
      <c r="EM711" s="284"/>
      <c r="EN711" s="284"/>
      <c r="EO711" s="284"/>
      <c r="EP711" s="284"/>
      <c r="EQ711" s="284"/>
      <c r="ER711" s="284"/>
    </row>
    <row r="712" spans="4:148">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D712" s="346"/>
      <c r="AE712" s="346"/>
      <c r="AF712" s="346"/>
      <c r="AG712" s="346"/>
      <c r="AH712" s="346"/>
      <c r="AI712" s="346"/>
      <c r="AJ712" s="346"/>
      <c r="AK712" s="346"/>
      <c r="AL712" s="346"/>
      <c r="AM712" s="346"/>
      <c r="AN712" s="346"/>
      <c r="AO712" s="346"/>
      <c r="AP712" s="346"/>
      <c r="AQ712" s="346"/>
      <c r="AR712" s="346"/>
      <c r="AS712" s="346"/>
      <c r="AT712" s="346"/>
      <c r="AU712" s="346"/>
      <c r="AV712" s="346"/>
      <c r="AW712" s="346"/>
      <c r="AX712" s="346"/>
      <c r="AY712" s="346"/>
      <c r="AZ712" s="346"/>
      <c r="BA712" s="346"/>
      <c r="BB712" s="346"/>
      <c r="BC712" s="346"/>
      <c r="BD712" s="346"/>
      <c r="BE712" s="346"/>
      <c r="BF712" s="346"/>
      <c r="BG712" s="346"/>
      <c r="BH712" s="346"/>
      <c r="BI712" s="346"/>
      <c r="BJ712" s="346"/>
      <c r="BV712" s="284"/>
      <c r="BW712" s="284"/>
      <c r="BX712" s="284"/>
      <c r="BY712" s="284"/>
      <c r="CH712" s="284"/>
      <c r="CI712" s="284"/>
      <c r="CJ712" s="284"/>
      <c r="CK712" s="284"/>
      <c r="CL712" s="284"/>
      <c r="CM712" s="284"/>
      <c r="CN712" s="284"/>
      <c r="CO712" s="284"/>
      <c r="CP712" s="284"/>
      <c r="CQ712" s="284"/>
      <c r="CR712" s="284"/>
      <c r="CS712" s="284"/>
      <c r="CT712" s="284"/>
      <c r="CU712" s="284"/>
      <c r="CV712" s="284"/>
      <c r="CW712" s="284"/>
      <c r="CX712" s="284"/>
      <c r="CY712" s="284"/>
      <c r="CZ712" s="284"/>
      <c r="DA712" s="284"/>
      <c r="DB712" s="284"/>
      <c r="DC712" s="284"/>
      <c r="DD712" s="284"/>
      <c r="DE712" s="284"/>
      <c r="DF712" s="284"/>
      <c r="DG712" s="284"/>
      <c r="DH712" s="284"/>
      <c r="DI712" s="284"/>
      <c r="DJ712" s="284"/>
      <c r="DK712" s="284"/>
      <c r="DL712" s="284"/>
      <c r="DM712" s="284"/>
      <c r="DN712" s="284"/>
      <c r="DO712" s="284"/>
      <c r="DP712" s="284"/>
      <c r="DQ712" s="284"/>
      <c r="DR712" s="284"/>
      <c r="DS712" s="284"/>
      <c r="DT712" s="284"/>
      <c r="DU712" s="284"/>
      <c r="DV712" s="284"/>
      <c r="DW712" s="284"/>
      <c r="DX712" s="284"/>
      <c r="DY712" s="284"/>
      <c r="DZ712" s="284"/>
      <c r="EA712" s="284"/>
      <c r="EB712" s="284"/>
      <c r="EC712" s="284"/>
      <c r="ED712" s="284"/>
      <c r="EE712" s="284"/>
      <c r="EF712" s="284"/>
      <c r="EG712" s="284"/>
      <c r="EH712" s="284"/>
      <c r="EI712" s="284"/>
      <c r="EJ712" s="284"/>
      <c r="EK712" s="284"/>
      <c r="EL712" s="284"/>
      <c r="EM712" s="284"/>
      <c r="EN712" s="284"/>
      <c r="EO712" s="284"/>
      <c r="EP712" s="284"/>
      <c r="EQ712" s="284"/>
      <c r="ER712" s="284"/>
    </row>
    <row r="713" spans="4:148">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D713" s="346"/>
      <c r="AE713" s="346"/>
      <c r="AF713" s="346"/>
      <c r="AG713" s="346"/>
      <c r="AH713" s="346"/>
      <c r="AI713" s="346"/>
      <c r="AJ713" s="346"/>
      <c r="AK713" s="346"/>
      <c r="AL713" s="346"/>
      <c r="AM713" s="346"/>
      <c r="AN713" s="346"/>
      <c r="AO713" s="346"/>
      <c r="AP713" s="346"/>
      <c r="AQ713" s="346"/>
      <c r="AR713" s="346"/>
      <c r="AS713" s="346"/>
      <c r="AT713" s="346"/>
      <c r="AU713" s="346"/>
      <c r="AV713" s="346"/>
      <c r="AW713" s="346"/>
      <c r="AX713" s="346"/>
      <c r="AY713" s="346"/>
      <c r="AZ713" s="346"/>
      <c r="BA713" s="346"/>
      <c r="BB713" s="346"/>
      <c r="BC713" s="346"/>
      <c r="BD713" s="346"/>
      <c r="BE713" s="346"/>
      <c r="BF713" s="346"/>
      <c r="BG713" s="346"/>
      <c r="BH713" s="346"/>
      <c r="BI713" s="346"/>
      <c r="BJ713" s="346"/>
      <c r="BV713" s="284"/>
      <c r="BW713" s="284"/>
      <c r="BX713" s="284"/>
      <c r="BY713" s="284"/>
      <c r="CH713" s="284"/>
      <c r="CI713" s="284"/>
      <c r="CJ713" s="284"/>
      <c r="CK713" s="284"/>
      <c r="CL713" s="284"/>
      <c r="CM713" s="284"/>
      <c r="CN713" s="284"/>
      <c r="CO713" s="284"/>
      <c r="CP713" s="284"/>
      <c r="CQ713" s="284"/>
      <c r="CR713" s="284"/>
      <c r="CS713" s="284"/>
      <c r="CT713" s="284"/>
      <c r="CU713" s="284"/>
      <c r="CV713" s="284"/>
      <c r="CW713" s="284"/>
      <c r="CX713" s="284"/>
      <c r="CY713" s="284"/>
      <c r="CZ713" s="284"/>
      <c r="DA713" s="284"/>
      <c r="DB713" s="284"/>
      <c r="DC713" s="284"/>
      <c r="DD713" s="284"/>
      <c r="DE713" s="284"/>
      <c r="DF713" s="284"/>
      <c r="DG713" s="284"/>
      <c r="DH713" s="284"/>
      <c r="DI713" s="284"/>
      <c r="DJ713" s="284"/>
      <c r="DK713" s="284"/>
      <c r="DL713" s="284"/>
      <c r="DM713" s="284"/>
      <c r="DN713" s="284"/>
      <c r="DO713" s="284"/>
      <c r="DP713" s="284"/>
      <c r="DQ713" s="284"/>
      <c r="DR713" s="284"/>
      <c r="DS713" s="284"/>
      <c r="DT713" s="284"/>
      <c r="DU713" s="284"/>
      <c r="DV713" s="284"/>
      <c r="DW713" s="284"/>
      <c r="DX713" s="284"/>
      <c r="DY713" s="284"/>
      <c r="DZ713" s="284"/>
      <c r="EA713" s="284"/>
      <c r="EB713" s="284"/>
      <c r="EC713" s="284"/>
      <c r="ED713" s="284"/>
      <c r="EE713" s="284"/>
      <c r="EF713" s="284"/>
      <c r="EG713" s="284"/>
      <c r="EH713" s="284"/>
      <c r="EI713" s="284"/>
      <c r="EJ713" s="284"/>
      <c r="EK713" s="284"/>
      <c r="EL713" s="284"/>
      <c r="EM713" s="284"/>
      <c r="EN713" s="284"/>
      <c r="EO713" s="284"/>
      <c r="EP713" s="284"/>
      <c r="EQ713" s="284"/>
      <c r="ER713" s="284"/>
    </row>
    <row r="714" spans="4:148">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D714" s="346"/>
      <c r="AE714" s="346"/>
      <c r="AF714" s="346"/>
      <c r="AG714" s="346"/>
      <c r="AH714" s="346"/>
      <c r="AI714" s="346"/>
      <c r="AJ714" s="346"/>
      <c r="AK714" s="346"/>
      <c r="AL714" s="346"/>
      <c r="AM714" s="346"/>
      <c r="AN714" s="346"/>
      <c r="AO714" s="346"/>
      <c r="AP714" s="346"/>
      <c r="AQ714" s="346"/>
      <c r="AR714" s="346"/>
      <c r="AS714" s="346"/>
      <c r="AT714" s="346"/>
      <c r="AU714" s="346"/>
      <c r="AV714" s="346"/>
      <c r="AW714" s="346"/>
      <c r="AX714" s="346"/>
      <c r="AY714" s="346"/>
      <c r="AZ714" s="346"/>
      <c r="BA714" s="346"/>
      <c r="BB714" s="346"/>
      <c r="BC714" s="346"/>
      <c r="BD714" s="346"/>
      <c r="BE714" s="346"/>
      <c r="BF714" s="346"/>
      <c r="BG714" s="346"/>
      <c r="BH714" s="346"/>
      <c r="BI714" s="346"/>
      <c r="BJ714" s="346"/>
      <c r="BV714" s="284"/>
      <c r="BW714" s="284"/>
      <c r="BX714" s="284"/>
      <c r="BY714" s="284"/>
      <c r="CH714" s="284"/>
      <c r="CI714" s="284"/>
      <c r="CJ714" s="284"/>
      <c r="CK714" s="284"/>
      <c r="CL714" s="284"/>
      <c r="CM714" s="284"/>
      <c r="CN714" s="284"/>
      <c r="CO714" s="284"/>
      <c r="CP714" s="284"/>
      <c r="CQ714" s="284"/>
      <c r="CR714" s="284"/>
      <c r="CS714" s="284"/>
      <c r="CT714" s="284"/>
      <c r="CU714" s="284"/>
      <c r="CV714" s="284"/>
      <c r="CW714" s="284"/>
      <c r="CX714" s="284"/>
      <c r="CY714" s="284"/>
      <c r="CZ714" s="284"/>
      <c r="DA714" s="284"/>
      <c r="DB714" s="284"/>
      <c r="DC714" s="284"/>
      <c r="DD714" s="284"/>
      <c r="DE714" s="284"/>
      <c r="DF714" s="284"/>
      <c r="DG714" s="284"/>
      <c r="DH714" s="284"/>
      <c r="DI714" s="284"/>
      <c r="DJ714" s="284"/>
      <c r="DK714" s="284"/>
      <c r="DL714" s="284"/>
      <c r="DM714" s="284"/>
      <c r="DN714" s="284"/>
      <c r="DO714" s="284"/>
      <c r="DP714" s="284"/>
      <c r="DQ714" s="284"/>
      <c r="DR714" s="284"/>
      <c r="DS714" s="284"/>
      <c r="DT714" s="284"/>
      <c r="DU714" s="284"/>
      <c r="DV714" s="284"/>
      <c r="DW714" s="284"/>
      <c r="DX714" s="284"/>
      <c r="DY714" s="284"/>
      <c r="DZ714" s="284"/>
      <c r="EA714" s="284"/>
      <c r="EB714" s="284"/>
      <c r="EC714" s="284"/>
      <c r="ED714" s="284"/>
      <c r="EE714" s="284"/>
      <c r="EF714" s="284"/>
      <c r="EG714" s="284"/>
      <c r="EH714" s="284"/>
      <c r="EI714" s="284"/>
      <c r="EJ714" s="284"/>
      <c r="EK714" s="284"/>
      <c r="EL714" s="284"/>
      <c r="EM714" s="284"/>
      <c r="EN714" s="284"/>
      <c r="EO714" s="284"/>
      <c r="EP714" s="284"/>
      <c r="EQ714" s="284"/>
      <c r="ER714" s="284"/>
    </row>
    <row r="715" spans="4:148">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D715" s="346"/>
      <c r="AE715" s="346"/>
      <c r="AF715" s="346"/>
      <c r="AG715" s="346"/>
      <c r="AH715" s="346"/>
      <c r="AI715" s="346"/>
      <c r="AJ715" s="346"/>
      <c r="AK715" s="346"/>
      <c r="AL715" s="346"/>
      <c r="AM715" s="346"/>
      <c r="AN715" s="346"/>
      <c r="AO715" s="346"/>
      <c r="AP715" s="346"/>
      <c r="AQ715" s="346"/>
      <c r="AR715" s="346"/>
      <c r="AS715" s="346"/>
      <c r="AT715" s="346"/>
      <c r="AU715" s="346"/>
      <c r="AV715" s="346"/>
      <c r="AW715" s="346"/>
      <c r="AX715" s="346"/>
      <c r="AY715" s="346"/>
      <c r="AZ715" s="346"/>
      <c r="BA715" s="346"/>
      <c r="BB715" s="346"/>
      <c r="BC715" s="346"/>
      <c r="BD715" s="346"/>
      <c r="BE715" s="346"/>
      <c r="BF715" s="346"/>
      <c r="BG715" s="346"/>
      <c r="BH715" s="346"/>
      <c r="BI715" s="346"/>
      <c r="BJ715" s="346"/>
      <c r="BV715" s="284"/>
      <c r="BW715" s="284"/>
      <c r="BX715" s="284"/>
      <c r="BY715" s="284"/>
      <c r="CH715" s="284"/>
      <c r="CI715" s="284"/>
      <c r="CJ715" s="284"/>
      <c r="CK715" s="284"/>
      <c r="CL715" s="284"/>
      <c r="CM715" s="284"/>
      <c r="CN715" s="284"/>
      <c r="CO715" s="284"/>
      <c r="CP715" s="284"/>
      <c r="CQ715" s="284"/>
      <c r="CR715" s="284"/>
      <c r="CS715" s="284"/>
      <c r="CT715" s="284"/>
      <c r="CU715" s="284"/>
      <c r="CV715" s="284"/>
      <c r="CW715" s="284"/>
      <c r="CX715" s="284"/>
      <c r="CY715" s="284"/>
      <c r="CZ715" s="284"/>
      <c r="DA715" s="284"/>
      <c r="DB715" s="284"/>
      <c r="DC715" s="284"/>
      <c r="DD715" s="284"/>
      <c r="DE715" s="284"/>
      <c r="DF715" s="284"/>
      <c r="DG715" s="284"/>
      <c r="DH715" s="284"/>
      <c r="DI715" s="284"/>
      <c r="DJ715" s="284"/>
      <c r="DK715" s="284"/>
      <c r="DL715" s="284"/>
      <c r="DM715" s="284"/>
      <c r="DN715" s="284"/>
      <c r="DO715" s="284"/>
      <c r="DP715" s="284"/>
      <c r="DQ715" s="284"/>
      <c r="DR715" s="284"/>
      <c r="DS715" s="284"/>
      <c r="DT715" s="284"/>
      <c r="DU715" s="284"/>
      <c r="DV715" s="284"/>
      <c r="DW715" s="284"/>
      <c r="DX715" s="284"/>
      <c r="DY715" s="284"/>
      <c r="DZ715" s="284"/>
      <c r="EA715" s="284"/>
      <c r="EB715" s="284"/>
      <c r="EC715" s="284"/>
      <c r="ED715" s="284"/>
      <c r="EE715" s="284"/>
      <c r="EF715" s="284"/>
      <c r="EG715" s="284"/>
      <c r="EH715" s="284"/>
      <c r="EI715" s="284"/>
      <c r="EJ715" s="284"/>
      <c r="EK715" s="284"/>
      <c r="EL715" s="284"/>
      <c r="EM715" s="284"/>
      <c r="EN715" s="284"/>
      <c r="EO715" s="284"/>
      <c r="EP715" s="284"/>
      <c r="EQ715" s="284"/>
      <c r="ER715" s="284"/>
    </row>
    <row r="716" spans="4:148">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D716" s="346"/>
      <c r="AE716" s="346"/>
      <c r="AF716" s="346"/>
      <c r="AG716" s="346"/>
      <c r="AH716" s="346"/>
      <c r="AI716" s="346"/>
      <c r="AJ716" s="346"/>
      <c r="AK716" s="346"/>
      <c r="AL716" s="346"/>
      <c r="AM716" s="346"/>
      <c r="AN716" s="346"/>
      <c r="AO716" s="346"/>
      <c r="AP716" s="346"/>
      <c r="AQ716" s="346"/>
      <c r="AR716" s="346"/>
      <c r="AS716" s="346"/>
      <c r="AT716" s="346"/>
      <c r="AU716" s="346"/>
      <c r="AV716" s="346"/>
      <c r="AW716" s="346"/>
      <c r="AX716" s="346"/>
      <c r="AY716" s="346"/>
      <c r="AZ716" s="346"/>
      <c r="BA716" s="346"/>
      <c r="BB716" s="346"/>
      <c r="BC716" s="346"/>
      <c r="BD716" s="346"/>
      <c r="BE716" s="346"/>
      <c r="BF716" s="346"/>
      <c r="BG716" s="346"/>
      <c r="BH716" s="346"/>
      <c r="BI716" s="346"/>
      <c r="BJ716" s="346"/>
      <c r="BV716" s="284"/>
      <c r="BW716" s="284"/>
      <c r="BX716" s="284"/>
      <c r="BY716" s="284"/>
      <c r="CH716" s="284"/>
      <c r="CI716" s="284"/>
      <c r="CJ716" s="284"/>
      <c r="CK716" s="284"/>
      <c r="CL716" s="284"/>
      <c r="CM716" s="284"/>
      <c r="CN716" s="284"/>
      <c r="CO716" s="284"/>
      <c r="CP716" s="284"/>
      <c r="CQ716" s="284"/>
      <c r="CR716" s="284"/>
      <c r="CS716" s="284"/>
      <c r="CT716" s="284"/>
      <c r="CU716" s="284"/>
      <c r="CV716" s="284"/>
      <c r="CW716" s="284"/>
      <c r="CX716" s="284"/>
      <c r="CY716" s="284"/>
      <c r="CZ716" s="284"/>
      <c r="DA716" s="284"/>
      <c r="DB716" s="284"/>
      <c r="DC716" s="284"/>
      <c r="DD716" s="284"/>
      <c r="DE716" s="284"/>
      <c r="DF716" s="284"/>
      <c r="DG716" s="284"/>
      <c r="DH716" s="284"/>
      <c r="DI716" s="284"/>
      <c r="DJ716" s="284"/>
      <c r="DK716" s="284"/>
      <c r="DL716" s="284"/>
      <c r="DM716" s="284"/>
      <c r="DN716" s="284"/>
      <c r="DO716" s="284"/>
      <c r="DP716" s="284"/>
      <c r="DQ716" s="284"/>
      <c r="DR716" s="284"/>
      <c r="DS716" s="284"/>
      <c r="DT716" s="284"/>
      <c r="DU716" s="284"/>
      <c r="DV716" s="284"/>
      <c r="DW716" s="284"/>
      <c r="DX716" s="284"/>
      <c r="DY716" s="284"/>
      <c r="DZ716" s="284"/>
      <c r="EA716" s="284"/>
      <c r="EB716" s="284"/>
      <c r="EC716" s="284"/>
      <c r="ED716" s="284"/>
      <c r="EE716" s="284"/>
      <c r="EF716" s="284"/>
      <c r="EG716" s="284"/>
      <c r="EH716" s="284"/>
      <c r="EI716" s="284"/>
      <c r="EJ716" s="284"/>
      <c r="EK716" s="284"/>
      <c r="EL716" s="284"/>
      <c r="EM716" s="284"/>
      <c r="EN716" s="284"/>
      <c r="EO716" s="284"/>
      <c r="EP716" s="284"/>
      <c r="EQ716" s="284"/>
      <c r="ER716" s="284"/>
    </row>
    <row r="717" spans="4:148">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D717" s="346"/>
      <c r="AE717" s="346"/>
      <c r="AF717" s="346"/>
      <c r="AG717" s="346"/>
      <c r="AH717" s="346"/>
      <c r="AI717" s="346"/>
      <c r="AJ717" s="346"/>
      <c r="AK717" s="346"/>
      <c r="AL717" s="346"/>
      <c r="AM717" s="346"/>
      <c r="AN717" s="346"/>
      <c r="AO717" s="346"/>
      <c r="AP717" s="346"/>
      <c r="AQ717" s="346"/>
      <c r="AR717" s="346"/>
      <c r="AS717" s="346"/>
      <c r="AT717" s="346"/>
      <c r="AU717" s="346"/>
      <c r="AV717" s="346"/>
      <c r="AW717" s="346"/>
      <c r="AX717" s="346"/>
      <c r="AY717" s="346"/>
      <c r="AZ717" s="346"/>
      <c r="BA717" s="346"/>
      <c r="BB717" s="346"/>
      <c r="BC717" s="346"/>
      <c r="BD717" s="346"/>
      <c r="BE717" s="346"/>
      <c r="BF717" s="346"/>
      <c r="BG717" s="346"/>
      <c r="BH717" s="346"/>
      <c r="BI717" s="346"/>
      <c r="BJ717" s="346"/>
      <c r="BV717" s="284"/>
      <c r="BW717" s="284"/>
      <c r="BX717" s="284"/>
      <c r="BY717" s="284"/>
      <c r="CH717" s="284"/>
      <c r="CI717" s="284"/>
      <c r="CJ717" s="284"/>
      <c r="CK717" s="284"/>
      <c r="CL717" s="284"/>
      <c r="CM717" s="284"/>
      <c r="CN717" s="284"/>
      <c r="CO717" s="284"/>
      <c r="CP717" s="284"/>
      <c r="CQ717" s="284"/>
      <c r="CR717" s="284"/>
      <c r="CS717" s="284"/>
      <c r="CT717" s="284"/>
      <c r="CU717" s="284"/>
      <c r="CV717" s="284"/>
      <c r="CW717" s="284"/>
      <c r="CX717" s="284"/>
      <c r="CY717" s="284"/>
      <c r="CZ717" s="284"/>
      <c r="DA717" s="284"/>
      <c r="DB717" s="284"/>
      <c r="DC717" s="284"/>
      <c r="DD717" s="284"/>
      <c r="DE717" s="284"/>
      <c r="DF717" s="284"/>
      <c r="DG717" s="284"/>
      <c r="DH717" s="284"/>
      <c r="DI717" s="284"/>
      <c r="DJ717" s="284"/>
      <c r="DK717" s="284"/>
      <c r="DL717" s="284"/>
      <c r="DM717" s="284"/>
      <c r="DN717" s="284"/>
      <c r="DO717" s="284"/>
      <c r="DP717" s="284"/>
      <c r="DQ717" s="284"/>
      <c r="DR717" s="284"/>
      <c r="DS717" s="284"/>
      <c r="DT717" s="284"/>
      <c r="DU717" s="284"/>
      <c r="DV717" s="284"/>
      <c r="DW717" s="284"/>
      <c r="DX717" s="284"/>
      <c r="DY717" s="284"/>
      <c r="DZ717" s="284"/>
      <c r="EA717" s="284"/>
      <c r="EB717" s="284"/>
      <c r="EC717" s="284"/>
      <c r="ED717" s="284"/>
      <c r="EE717" s="284"/>
      <c r="EF717" s="284"/>
      <c r="EG717" s="284"/>
      <c r="EH717" s="284"/>
      <c r="EI717" s="284"/>
      <c r="EJ717" s="284"/>
      <c r="EK717" s="284"/>
      <c r="EL717" s="284"/>
      <c r="EM717" s="284"/>
      <c r="EN717" s="284"/>
      <c r="EO717" s="284"/>
      <c r="EP717" s="284"/>
      <c r="EQ717" s="284"/>
      <c r="ER717" s="284"/>
    </row>
    <row r="718" spans="4:148">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D718" s="346"/>
      <c r="AE718" s="346"/>
      <c r="AF718" s="346"/>
      <c r="AG718" s="346"/>
      <c r="AH718" s="346"/>
      <c r="AI718" s="346"/>
      <c r="AJ718" s="346"/>
      <c r="AK718" s="346"/>
      <c r="AL718" s="346"/>
      <c r="AM718" s="346"/>
      <c r="AN718" s="346"/>
      <c r="AO718" s="346"/>
      <c r="AP718" s="346"/>
      <c r="AQ718" s="346"/>
      <c r="AR718" s="346"/>
      <c r="AS718" s="346"/>
      <c r="AT718" s="346"/>
      <c r="AU718" s="346"/>
      <c r="AV718" s="346"/>
      <c r="AW718" s="346"/>
      <c r="AX718" s="346"/>
      <c r="AY718" s="346"/>
      <c r="AZ718" s="346"/>
      <c r="BA718" s="346"/>
      <c r="BB718" s="346"/>
      <c r="BC718" s="346"/>
      <c r="BD718" s="346"/>
      <c r="BE718" s="346"/>
      <c r="BF718" s="346"/>
      <c r="BG718" s="346"/>
      <c r="BH718" s="346"/>
      <c r="BI718" s="346"/>
      <c r="BJ718" s="346"/>
      <c r="BV718" s="284"/>
      <c r="BW718" s="284"/>
      <c r="BX718" s="284"/>
      <c r="BY718" s="284"/>
      <c r="CH718" s="284"/>
      <c r="CI718" s="284"/>
      <c r="CJ718" s="284"/>
      <c r="CK718" s="284"/>
      <c r="CL718" s="284"/>
      <c r="CM718" s="284"/>
      <c r="CN718" s="284"/>
      <c r="CO718" s="284"/>
      <c r="CP718" s="284"/>
      <c r="CQ718" s="284"/>
      <c r="CR718" s="284"/>
      <c r="CS718" s="284"/>
      <c r="CT718" s="284"/>
      <c r="CU718" s="284"/>
      <c r="CV718" s="284"/>
      <c r="CW718" s="284"/>
      <c r="CX718" s="284"/>
      <c r="CY718" s="284"/>
      <c r="CZ718" s="284"/>
      <c r="DA718" s="284"/>
      <c r="DB718" s="284"/>
      <c r="DC718" s="284"/>
      <c r="DD718" s="284"/>
      <c r="DE718" s="284"/>
      <c r="DF718" s="284"/>
      <c r="DG718" s="284"/>
      <c r="DH718" s="284"/>
      <c r="DI718" s="284"/>
      <c r="DJ718" s="284"/>
      <c r="DK718" s="284"/>
      <c r="DL718" s="284"/>
      <c r="DM718" s="284"/>
      <c r="DN718" s="284"/>
      <c r="DO718" s="284"/>
      <c r="DP718" s="284"/>
      <c r="DQ718" s="284"/>
      <c r="DR718" s="284"/>
      <c r="DS718" s="284"/>
      <c r="DT718" s="284"/>
      <c r="DU718" s="284"/>
      <c r="DV718" s="284"/>
      <c r="DW718" s="284"/>
      <c r="DX718" s="284"/>
      <c r="DY718" s="284"/>
      <c r="DZ718" s="284"/>
      <c r="EA718" s="284"/>
      <c r="EB718" s="284"/>
      <c r="EC718" s="284"/>
      <c r="ED718" s="284"/>
      <c r="EE718" s="284"/>
      <c r="EF718" s="284"/>
      <c r="EG718" s="284"/>
      <c r="EH718" s="284"/>
      <c r="EI718" s="284"/>
      <c r="EJ718" s="284"/>
      <c r="EK718" s="284"/>
      <c r="EL718" s="284"/>
      <c r="EM718" s="284"/>
      <c r="EN718" s="284"/>
      <c r="EO718" s="284"/>
      <c r="EP718" s="284"/>
      <c r="EQ718" s="284"/>
      <c r="ER718" s="284"/>
    </row>
    <row r="719" spans="4:148">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D719" s="346"/>
      <c r="AE719" s="346"/>
      <c r="AF719" s="346"/>
      <c r="AG719" s="346"/>
      <c r="AH719" s="346"/>
      <c r="AI719" s="346"/>
      <c r="AJ719" s="346"/>
      <c r="AK719" s="346"/>
      <c r="AL719" s="346"/>
      <c r="AM719" s="346"/>
      <c r="AN719" s="346"/>
      <c r="AO719" s="346"/>
      <c r="AP719" s="346"/>
      <c r="AQ719" s="346"/>
      <c r="AR719" s="346"/>
      <c r="AS719" s="346"/>
      <c r="AT719" s="346"/>
      <c r="AU719" s="346"/>
      <c r="AV719" s="346"/>
      <c r="AW719" s="346"/>
      <c r="AX719" s="346"/>
      <c r="AY719" s="346"/>
      <c r="AZ719" s="346"/>
      <c r="BA719" s="346"/>
      <c r="BB719" s="346"/>
      <c r="BC719" s="346"/>
      <c r="BD719" s="346"/>
      <c r="BE719" s="346"/>
      <c r="BF719" s="346"/>
      <c r="BG719" s="346"/>
      <c r="BH719" s="346"/>
      <c r="BI719" s="346"/>
      <c r="BJ719" s="346"/>
      <c r="BV719" s="284"/>
      <c r="BW719" s="284"/>
      <c r="BX719" s="284"/>
      <c r="BY719" s="284"/>
      <c r="CH719" s="284"/>
      <c r="CI719" s="284"/>
      <c r="CJ719" s="284"/>
      <c r="CK719" s="284"/>
      <c r="CL719" s="284"/>
      <c r="CM719" s="284"/>
      <c r="CN719" s="284"/>
      <c r="CO719" s="284"/>
      <c r="CP719" s="284"/>
      <c r="CQ719" s="284"/>
      <c r="CR719" s="284"/>
      <c r="CS719" s="284"/>
      <c r="CT719" s="284"/>
      <c r="CU719" s="284"/>
      <c r="CV719" s="284"/>
      <c r="CW719" s="284"/>
      <c r="CX719" s="284"/>
      <c r="CY719" s="284"/>
      <c r="CZ719" s="284"/>
      <c r="DA719" s="284"/>
      <c r="DB719" s="284"/>
      <c r="DC719" s="284"/>
      <c r="DD719" s="284"/>
      <c r="DE719" s="284"/>
      <c r="DF719" s="284"/>
      <c r="DG719" s="284"/>
      <c r="DH719" s="284"/>
      <c r="DI719" s="284"/>
      <c r="DJ719" s="284"/>
      <c r="DK719" s="284"/>
      <c r="DL719" s="284"/>
      <c r="DM719" s="284"/>
      <c r="DN719" s="284"/>
      <c r="DO719" s="284"/>
      <c r="DP719" s="284"/>
      <c r="DQ719" s="284"/>
      <c r="DR719" s="284"/>
      <c r="DS719" s="284"/>
      <c r="DT719" s="284"/>
      <c r="DU719" s="284"/>
      <c r="DV719" s="284"/>
      <c r="DW719" s="284"/>
      <c r="DX719" s="284"/>
      <c r="DY719" s="284"/>
      <c r="DZ719" s="284"/>
      <c r="EA719" s="284"/>
      <c r="EB719" s="284"/>
      <c r="EC719" s="284"/>
      <c r="ED719" s="284"/>
      <c r="EE719" s="284"/>
      <c r="EF719" s="284"/>
      <c r="EG719" s="284"/>
      <c r="EH719" s="284"/>
      <c r="EI719" s="284"/>
      <c r="EJ719" s="284"/>
      <c r="EK719" s="284"/>
      <c r="EL719" s="284"/>
      <c r="EM719" s="284"/>
      <c r="EN719" s="284"/>
      <c r="EO719" s="284"/>
      <c r="EP719" s="284"/>
      <c r="EQ719" s="284"/>
      <c r="ER719" s="284"/>
    </row>
    <row r="720" spans="4:148">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D720" s="346"/>
      <c r="AE720" s="346"/>
      <c r="AF720" s="346"/>
      <c r="AG720" s="346"/>
      <c r="AH720" s="346"/>
      <c r="AI720" s="346"/>
      <c r="AJ720" s="346"/>
      <c r="AK720" s="346"/>
      <c r="AL720" s="346"/>
      <c r="AM720" s="346"/>
      <c r="AN720" s="346"/>
      <c r="AO720" s="346"/>
      <c r="AP720" s="346"/>
      <c r="AQ720" s="346"/>
      <c r="AR720" s="346"/>
      <c r="AS720" s="346"/>
      <c r="AT720" s="346"/>
      <c r="AU720" s="346"/>
      <c r="AV720" s="346"/>
      <c r="AW720" s="346"/>
      <c r="AX720" s="346"/>
      <c r="AY720" s="346"/>
      <c r="AZ720" s="346"/>
      <c r="BA720" s="346"/>
      <c r="BB720" s="346"/>
      <c r="BC720" s="346"/>
      <c r="BD720" s="346"/>
      <c r="BE720" s="346"/>
      <c r="BF720" s="346"/>
      <c r="BG720" s="346"/>
      <c r="BH720" s="346"/>
      <c r="BI720" s="346"/>
      <c r="BJ720" s="346"/>
      <c r="BV720" s="284"/>
      <c r="BW720" s="284"/>
      <c r="BX720" s="284"/>
      <c r="BY720" s="284"/>
      <c r="CH720" s="284"/>
      <c r="CI720" s="284"/>
      <c r="CJ720" s="284"/>
      <c r="CK720" s="284"/>
      <c r="CL720" s="284"/>
      <c r="CM720" s="284"/>
      <c r="CN720" s="284"/>
      <c r="CO720" s="284"/>
      <c r="CP720" s="284"/>
      <c r="CQ720" s="284"/>
      <c r="CR720" s="284"/>
      <c r="CS720" s="284"/>
      <c r="CT720" s="284"/>
      <c r="CU720" s="284"/>
      <c r="CV720" s="284"/>
      <c r="CW720" s="284"/>
      <c r="CX720" s="284"/>
      <c r="CY720" s="284"/>
      <c r="CZ720" s="284"/>
      <c r="DA720" s="284"/>
      <c r="DB720" s="284"/>
      <c r="DC720" s="284"/>
      <c r="DD720" s="284"/>
      <c r="DE720" s="284"/>
      <c r="DF720" s="284"/>
      <c r="DG720" s="284"/>
      <c r="DH720" s="284"/>
      <c r="DI720" s="284"/>
      <c r="DJ720" s="284"/>
      <c r="DK720" s="284"/>
      <c r="DL720" s="284"/>
      <c r="DM720" s="284"/>
      <c r="DN720" s="284"/>
      <c r="DO720" s="284"/>
      <c r="DP720" s="284"/>
      <c r="DQ720" s="284"/>
      <c r="DR720" s="284"/>
      <c r="DS720" s="284"/>
      <c r="DT720" s="284"/>
      <c r="DU720" s="284"/>
      <c r="DV720" s="284"/>
      <c r="DW720" s="284"/>
      <c r="DX720" s="284"/>
      <c r="DY720" s="284"/>
      <c r="DZ720" s="284"/>
      <c r="EA720" s="284"/>
      <c r="EB720" s="284"/>
      <c r="EC720" s="284"/>
      <c r="ED720" s="284"/>
      <c r="EE720" s="284"/>
      <c r="EF720" s="284"/>
      <c r="EG720" s="284"/>
      <c r="EH720" s="284"/>
      <c r="EI720" s="284"/>
      <c r="EJ720" s="284"/>
      <c r="EK720" s="284"/>
      <c r="EL720" s="284"/>
      <c r="EM720" s="284"/>
      <c r="EN720" s="284"/>
      <c r="EO720" s="284"/>
      <c r="EP720" s="284"/>
      <c r="EQ720" s="284"/>
      <c r="ER720" s="284"/>
    </row>
    <row r="721" spans="4:148">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D721" s="346"/>
      <c r="AE721" s="346"/>
      <c r="AF721" s="346"/>
      <c r="AG721" s="346"/>
      <c r="AH721" s="346"/>
      <c r="AI721" s="346"/>
      <c r="AJ721" s="346"/>
      <c r="AK721" s="346"/>
      <c r="AL721" s="346"/>
      <c r="AM721" s="346"/>
      <c r="AN721" s="346"/>
      <c r="AO721" s="346"/>
      <c r="AP721" s="346"/>
      <c r="AQ721" s="346"/>
      <c r="AR721" s="346"/>
      <c r="AS721" s="346"/>
      <c r="AT721" s="346"/>
      <c r="AU721" s="346"/>
      <c r="AV721" s="346"/>
      <c r="AW721" s="346"/>
      <c r="AX721" s="346"/>
      <c r="AY721" s="346"/>
      <c r="AZ721" s="346"/>
      <c r="BA721" s="346"/>
      <c r="BB721" s="346"/>
      <c r="BC721" s="346"/>
      <c r="BD721" s="346"/>
      <c r="BE721" s="346"/>
      <c r="BF721" s="346"/>
      <c r="BG721" s="346"/>
      <c r="BH721" s="346"/>
      <c r="BI721" s="346"/>
      <c r="BJ721" s="346"/>
      <c r="BV721" s="284"/>
      <c r="BW721" s="284"/>
      <c r="BX721" s="284"/>
      <c r="BY721" s="284"/>
      <c r="CH721" s="284"/>
      <c r="CI721" s="284"/>
      <c r="CJ721" s="284"/>
      <c r="CK721" s="284"/>
      <c r="CL721" s="284"/>
      <c r="CM721" s="284"/>
      <c r="CN721" s="284"/>
      <c r="CO721" s="284"/>
      <c r="CP721" s="284"/>
      <c r="CQ721" s="284"/>
      <c r="CR721" s="284"/>
      <c r="CS721" s="284"/>
      <c r="CT721" s="284"/>
      <c r="CU721" s="284"/>
      <c r="CV721" s="284"/>
      <c r="CW721" s="284"/>
      <c r="CX721" s="284"/>
      <c r="CY721" s="284"/>
      <c r="CZ721" s="284"/>
      <c r="DA721" s="284"/>
      <c r="DB721" s="284"/>
      <c r="DC721" s="284"/>
      <c r="DD721" s="284"/>
      <c r="DE721" s="284"/>
      <c r="DF721" s="284"/>
      <c r="DG721" s="284"/>
      <c r="DH721" s="284"/>
      <c r="DI721" s="284"/>
      <c r="DJ721" s="284"/>
      <c r="DK721" s="284"/>
      <c r="DL721" s="284"/>
      <c r="DM721" s="284"/>
      <c r="DN721" s="284"/>
      <c r="DO721" s="284"/>
      <c r="DP721" s="284"/>
      <c r="DQ721" s="284"/>
      <c r="DR721" s="284"/>
      <c r="DS721" s="284"/>
      <c r="DT721" s="284"/>
      <c r="DU721" s="284"/>
      <c r="DV721" s="284"/>
      <c r="DW721" s="284"/>
      <c r="DX721" s="284"/>
      <c r="DY721" s="284"/>
      <c r="DZ721" s="284"/>
      <c r="EA721" s="284"/>
      <c r="EB721" s="284"/>
      <c r="EC721" s="284"/>
      <c r="ED721" s="284"/>
      <c r="EE721" s="284"/>
      <c r="EF721" s="284"/>
      <c r="EG721" s="284"/>
      <c r="EH721" s="284"/>
      <c r="EI721" s="284"/>
      <c r="EJ721" s="284"/>
      <c r="EK721" s="284"/>
      <c r="EL721" s="284"/>
      <c r="EM721" s="284"/>
      <c r="EN721" s="284"/>
      <c r="EO721" s="284"/>
      <c r="EP721" s="284"/>
      <c r="EQ721" s="284"/>
      <c r="ER721" s="284"/>
    </row>
    <row r="722" spans="4:148">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D722" s="346"/>
      <c r="AE722" s="346"/>
      <c r="AF722" s="346"/>
      <c r="AG722" s="346"/>
      <c r="AH722" s="346"/>
      <c r="AI722" s="346"/>
      <c r="AJ722" s="346"/>
      <c r="AK722" s="346"/>
      <c r="AL722" s="346"/>
      <c r="AM722" s="346"/>
      <c r="AN722" s="346"/>
      <c r="AO722" s="346"/>
      <c r="AP722" s="346"/>
      <c r="AQ722" s="346"/>
      <c r="AR722" s="346"/>
      <c r="AS722" s="346"/>
      <c r="AT722" s="346"/>
      <c r="AU722" s="346"/>
      <c r="AV722" s="346"/>
      <c r="AW722" s="346"/>
      <c r="AX722" s="346"/>
      <c r="AY722" s="346"/>
      <c r="AZ722" s="346"/>
      <c r="BA722" s="346"/>
      <c r="BB722" s="346"/>
      <c r="BC722" s="346"/>
      <c r="BD722" s="346"/>
      <c r="BE722" s="346"/>
      <c r="BF722" s="346"/>
      <c r="BG722" s="346"/>
      <c r="BH722" s="346"/>
      <c r="BI722" s="346"/>
      <c r="BJ722" s="346"/>
      <c r="BV722" s="284"/>
      <c r="BW722" s="284"/>
      <c r="BX722" s="284"/>
      <c r="BY722" s="284"/>
      <c r="CH722" s="284"/>
      <c r="CI722" s="284"/>
      <c r="CJ722" s="284"/>
      <c r="CK722" s="284"/>
      <c r="CL722" s="284"/>
      <c r="CM722" s="284"/>
      <c r="CN722" s="284"/>
      <c r="CO722" s="284"/>
      <c r="CP722" s="284"/>
      <c r="CQ722" s="284"/>
      <c r="CR722" s="284"/>
      <c r="CS722" s="284"/>
      <c r="CT722" s="284"/>
      <c r="CU722" s="284"/>
      <c r="CV722" s="284"/>
      <c r="CW722" s="284"/>
      <c r="CX722" s="284"/>
      <c r="CY722" s="284"/>
      <c r="CZ722" s="284"/>
      <c r="DA722" s="284"/>
      <c r="DB722" s="284"/>
      <c r="DC722" s="284"/>
      <c r="DD722" s="284"/>
      <c r="DE722" s="284"/>
      <c r="DF722" s="284"/>
      <c r="DG722" s="284"/>
      <c r="DH722" s="284"/>
      <c r="DI722" s="284"/>
      <c r="DJ722" s="284"/>
      <c r="DK722" s="284"/>
      <c r="DL722" s="284"/>
      <c r="DM722" s="284"/>
      <c r="DN722" s="284"/>
      <c r="DO722" s="284"/>
      <c r="DP722" s="284"/>
      <c r="DQ722" s="284"/>
      <c r="DR722" s="284"/>
      <c r="DS722" s="284"/>
      <c r="DT722" s="284"/>
      <c r="DU722" s="284"/>
      <c r="DV722" s="284"/>
      <c r="DW722" s="284"/>
      <c r="DX722" s="284"/>
      <c r="DY722" s="284"/>
      <c r="DZ722" s="284"/>
      <c r="EA722" s="284"/>
      <c r="EB722" s="284"/>
      <c r="EC722" s="284"/>
      <c r="ED722" s="284"/>
      <c r="EE722" s="284"/>
      <c r="EF722" s="284"/>
      <c r="EG722" s="284"/>
      <c r="EH722" s="284"/>
      <c r="EI722" s="284"/>
      <c r="EJ722" s="284"/>
      <c r="EK722" s="284"/>
      <c r="EL722" s="284"/>
      <c r="EM722" s="284"/>
      <c r="EN722" s="284"/>
      <c r="EO722" s="284"/>
      <c r="EP722" s="284"/>
      <c r="EQ722" s="284"/>
      <c r="ER722" s="284"/>
    </row>
    <row r="723" spans="4:148">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D723" s="346"/>
      <c r="AE723" s="346"/>
      <c r="AF723" s="346"/>
      <c r="AG723" s="346"/>
      <c r="AH723" s="346"/>
      <c r="AI723" s="346"/>
      <c r="AJ723" s="346"/>
      <c r="AK723" s="346"/>
      <c r="AL723" s="346"/>
      <c r="AM723" s="346"/>
      <c r="AN723" s="346"/>
      <c r="AO723" s="346"/>
      <c r="AP723" s="346"/>
      <c r="AQ723" s="346"/>
      <c r="AR723" s="346"/>
      <c r="AS723" s="346"/>
      <c r="AT723" s="346"/>
      <c r="AU723" s="346"/>
      <c r="AV723" s="346"/>
      <c r="AW723" s="346"/>
      <c r="AX723" s="346"/>
      <c r="AY723" s="346"/>
      <c r="AZ723" s="346"/>
      <c r="BA723" s="346"/>
      <c r="BB723" s="346"/>
      <c r="BC723" s="346"/>
      <c r="BD723" s="346"/>
      <c r="BE723" s="346"/>
      <c r="BF723" s="346"/>
      <c r="BG723" s="346"/>
      <c r="BH723" s="346"/>
      <c r="BI723" s="346"/>
      <c r="BJ723" s="346"/>
      <c r="BV723" s="284"/>
      <c r="BW723" s="284"/>
      <c r="BX723" s="284"/>
      <c r="BY723" s="284"/>
      <c r="CH723" s="284"/>
      <c r="CI723" s="284"/>
      <c r="CJ723" s="284"/>
      <c r="CK723" s="284"/>
      <c r="CL723" s="284"/>
      <c r="CM723" s="284"/>
      <c r="CN723" s="284"/>
      <c r="CO723" s="284"/>
      <c r="CP723" s="284"/>
      <c r="CQ723" s="284"/>
      <c r="CR723" s="284"/>
      <c r="CS723" s="284"/>
      <c r="CT723" s="284"/>
      <c r="CU723" s="284"/>
      <c r="CV723" s="284"/>
      <c r="CW723" s="284"/>
      <c r="CX723" s="284"/>
      <c r="CY723" s="284"/>
      <c r="CZ723" s="284"/>
      <c r="DA723" s="284"/>
      <c r="DB723" s="284"/>
      <c r="DC723" s="284"/>
      <c r="DD723" s="284"/>
      <c r="DE723" s="284"/>
      <c r="DF723" s="284"/>
      <c r="DG723" s="284"/>
      <c r="DH723" s="284"/>
      <c r="DI723" s="284"/>
      <c r="DJ723" s="284"/>
      <c r="DK723" s="284"/>
      <c r="DL723" s="284"/>
      <c r="DM723" s="284"/>
      <c r="DN723" s="284"/>
      <c r="DO723" s="284"/>
      <c r="DP723" s="284"/>
      <c r="DQ723" s="284"/>
      <c r="DR723" s="284"/>
      <c r="DS723" s="284"/>
      <c r="DT723" s="284"/>
      <c r="DU723" s="284"/>
      <c r="DV723" s="284"/>
      <c r="DW723" s="284"/>
      <c r="DX723" s="284"/>
      <c r="DY723" s="284"/>
      <c r="DZ723" s="284"/>
      <c r="EA723" s="284"/>
      <c r="EB723" s="284"/>
      <c r="EC723" s="284"/>
      <c r="ED723" s="284"/>
      <c r="EE723" s="284"/>
      <c r="EF723" s="284"/>
      <c r="EG723" s="284"/>
      <c r="EH723" s="284"/>
      <c r="EI723" s="284"/>
      <c r="EJ723" s="284"/>
      <c r="EK723" s="284"/>
      <c r="EL723" s="284"/>
      <c r="EM723" s="284"/>
      <c r="EN723" s="284"/>
      <c r="EO723" s="284"/>
      <c r="EP723" s="284"/>
      <c r="EQ723" s="284"/>
      <c r="ER723" s="284"/>
    </row>
    <row r="724" spans="4:148">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D724" s="346"/>
      <c r="AE724" s="346"/>
      <c r="AF724" s="346"/>
      <c r="AG724" s="346"/>
      <c r="AH724" s="346"/>
      <c r="AI724" s="346"/>
      <c r="AJ724" s="346"/>
      <c r="AK724" s="346"/>
      <c r="AL724" s="346"/>
      <c r="AM724" s="346"/>
      <c r="AN724" s="346"/>
      <c r="AO724" s="346"/>
      <c r="AP724" s="346"/>
      <c r="AQ724" s="346"/>
      <c r="AR724" s="346"/>
      <c r="AS724" s="346"/>
      <c r="AT724" s="346"/>
      <c r="AU724" s="346"/>
      <c r="AV724" s="346"/>
      <c r="AW724" s="346"/>
      <c r="AX724" s="346"/>
      <c r="AY724" s="346"/>
      <c r="AZ724" s="346"/>
      <c r="BA724" s="346"/>
      <c r="BB724" s="346"/>
      <c r="BC724" s="346"/>
      <c r="BD724" s="346"/>
      <c r="BE724" s="346"/>
      <c r="BF724" s="346"/>
      <c r="BG724" s="346"/>
      <c r="BH724" s="346"/>
      <c r="BI724" s="346"/>
      <c r="BJ724" s="346"/>
      <c r="BV724" s="284"/>
      <c r="BW724" s="284"/>
      <c r="BX724" s="284"/>
      <c r="BY724" s="284"/>
      <c r="CH724" s="284"/>
      <c r="CI724" s="284"/>
      <c r="CJ724" s="284"/>
      <c r="CK724" s="284"/>
      <c r="CL724" s="284"/>
      <c r="CM724" s="284"/>
      <c r="CN724" s="284"/>
      <c r="CO724" s="284"/>
      <c r="CP724" s="284"/>
      <c r="CQ724" s="284"/>
      <c r="CR724" s="284"/>
      <c r="CS724" s="284"/>
      <c r="CT724" s="284"/>
      <c r="CU724" s="284"/>
      <c r="CV724" s="284"/>
      <c r="CW724" s="284"/>
      <c r="CX724" s="284"/>
      <c r="CY724" s="284"/>
      <c r="CZ724" s="284"/>
      <c r="DA724" s="284"/>
      <c r="DB724" s="284"/>
      <c r="DC724" s="284"/>
      <c r="DD724" s="284"/>
      <c r="DE724" s="284"/>
      <c r="DF724" s="284"/>
      <c r="DG724" s="284"/>
      <c r="DH724" s="284"/>
      <c r="DI724" s="284"/>
      <c r="DJ724" s="284"/>
      <c r="DK724" s="284"/>
      <c r="DL724" s="284"/>
      <c r="DM724" s="284"/>
      <c r="DN724" s="284"/>
      <c r="DO724" s="284"/>
      <c r="DP724" s="284"/>
      <c r="DQ724" s="284"/>
      <c r="DR724" s="284"/>
      <c r="DS724" s="284"/>
      <c r="DT724" s="284"/>
      <c r="DU724" s="284"/>
      <c r="DV724" s="284"/>
      <c r="DW724" s="284"/>
      <c r="DX724" s="284"/>
      <c r="DY724" s="284"/>
      <c r="DZ724" s="284"/>
      <c r="EA724" s="284"/>
      <c r="EB724" s="284"/>
      <c r="EC724" s="284"/>
      <c r="ED724" s="284"/>
      <c r="EE724" s="284"/>
      <c r="EF724" s="284"/>
      <c r="EG724" s="284"/>
      <c r="EH724" s="284"/>
      <c r="EI724" s="284"/>
      <c r="EJ724" s="284"/>
      <c r="EK724" s="284"/>
      <c r="EL724" s="284"/>
      <c r="EM724" s="284"/>
      <c r="EN724" s="284"/>
      <c r="EO724" s="284"/>
      <c r="EP724" s="284"/>
      <c r="EQ724" s="284"/>
      <c r="ER724" s="284"/>
    </row>
    <row r="725" spans="4:148">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D725" s="346"/>
      <c r="AE725" s="346"/>
      <c r="AF725" s="346"/>
      <c r="AG725" s="346"/>
      <c r="AH725" s="346"/>
      <c r="AI725" s="346"/>
      <c r="AJ725" s="346"/>
      <c r="AK725" s="346"/>
      <c r="AL725" s="346"/>
      <c r="AM725" s="346"/>
      <c r="AN725" s="346"/>
      <c r="AO725" s="346"/>
      <c r="AP725" s="346"/>
      <c r="AQ725" s="346"/>
      <c r="AR725" s="346"/>
      <c r="AS725" s="346"/>
      <c r="AT725" s="346"/>
      <c r="AU725" s="346"/>
      <c r="AV725" s="346"/>
      <c r="AW725" s="346"/>
      <c r="AX725" s="346"/>
      <c r="AY725" s="346"/>
      <c r="AZ725" s="346"/>
      <c r="BA725" s="346"/>
      <c r="BB725" s="346"/>
      <c r="BC725" s="346"/>
      <c r="BD725" s="346"/>
      <c r="BE725" s="346"/>
      <c r="BF725" s="346"/>
      <c r="BG725" s="346"/>
      <c r="BH725" s="346"/>
      <c r="BI725" s="346"/>
      <c r="BJ725" s="346"/>
      <c r="BV725" s="284"/>
      <c r="BW725" s="284"/>
      <c r="BX725" s="284"/>
      <c r="BY725" s="284"/>
      <c r="CH725" s="284"/>
      <c r="CI725" s="284"/>
      <c r="CJ725" s="284"/>
      <c r="CK725" s="284"/>
      <c r="CL725" s="284"/>
      <c r="CM725" s="284"/>
      <c r="CN725" s="284"/>
      <c r="CO725" s="284"/>
      <c r="CP725" s="284"/>
      <c r="CQ725" s="284"/>
      <c r="CR725" s="284"/>
      <c r="CS725" s="284"/>
      <c r="CT725" s="284"/>
      <c r="CU725" s="284"/>
      <c r="CV725" s="284"/>
      <c r="CW725" s="284"/>
      <c r="CX725" s="284"/>
      <c r="CY725" s="284"/>
      <c r="CZ725" s="284"/>
      <c r="DA725" s="284"/>
      <c r="DB725" s="284"/>
      <c r="DC725" s="284"/>
      <c r="DD725" s="284"/>
      <c r="DE725" s="284"/>
      <c r="DF725" s="284"/>
      <c r="DG725" s="284"/>
      <c r="DH725" s="284"/>
      <c r="DI725" s="284"/>
      <c r="DJ725" s="284"/>
      <c r="DK725" s="284"/>
      <c r="DL725" s="284"/>
      <c r="DM725" s="284"/>
      <c r="DN725" s="284"/>
      <c r="DO725" s="284"/>
      <c r="DP725" s="284"/>
      <c r="DQ725" s="284"/>
      <c r="DR725" s="284"/>
      <c r="DS725" s="284"/>
      <c r="DT725" s="284"/>
      <c r="DU725" s="284"/>
      <c r="DV725" s="284"/>
      <c r="DW725" s="284"/>
      <c r="DX725" s="284"/>
      <c r="DY725" s="284"/>
      <c r="DZ725" s="284"/>
      <c r="EA725" s="284"/>
      <c r="EB725" s="284"/>
      <c r="EC725" s="284"/>
      <c r="ED725" s="284"/>
      <c r="EE725" s="284"/>
      <c r="EF725" s="284"/>
      <c r="EG725" s="284"/>
      <c r="EH725" s="284"/>
      <c r="EI725" s="284"/>
      <c r="EJ725" s="284"/>
      <c r="EK725" s="284"/>
      <c r="EL725" s="284"/>
      <c r="EM725" s="284"/>
      <c r="EN725" s="284"/>
      <c r="EO725" s="284"/>
      <c r="EP725" s="284"/>
      <c r="EQ725" s="284"/>
      <c r="ER725" s="284"/>
    </row>
    <row r="726" spans="4:148">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V726" s="284"/>
      <c r="BW726" s="284"/>
      <c r="BX726" s="284"/>
      <c r="BY726" s="284"/>
      <c r="CH726" s="284"/>
      <c r="CI726" s="284"/>
      <c r="CJ726" s="284"/>
      <c r="CK726" s="284"/>
      <c r="CL726" s="284"/>
      <c r="CM726" s="284"/>
      <c r="CN726" s="284"/>
      <c r="CO726" s="284"/>
      <c r="CP726" s="284"/>
      <c r="CQ726" s="284"/>
      <c r="CR726" s="284"/>
      <c r="CS726" s="284"/>
      <c r="CT726" s="284"/>
      <c r="CU726" s="284"/>
      <c r="CV726" s="284"/>
      <c r="CW726" s="284"/>
      <c r="CX726" s="284"/>
      <c r="CY726" s="284"/>
      <c r="CZ726" s="284"/>
      <c r="DA726" s="284"/>
      <c r="DB726" s="284"/>
      <c r="DC726" s="284"/>
      <c r="DD726" s="284"/>
      <c r="DE726" s="284"/>
      <c r="DF726" s="284"/>
      <c r="DG726" s="284"/>
      <c r="DH726" s="284"/>
      <c r="DI726" s="284"/>
      <c r="DJ726" s="284"/>
      <c r="DK726" s="284"/>
      <c r="DL726" s="284"/>
      <c r="DM726" s="284"/>
      <c r="DN726" s="284"/>
      <c r="DO726" s="284"/>
      <c r="DP726" s="284"/>
      <c r="DQ726" s="284"/>
      <c r="DR726" s="284"/>
      <c r="DS726" s="284"/>
      <c r="DT726" s="284"/>
      <c r="DU726" s="284"/>
      <c r="DV726" s="284"/>
      <c r="DW726" s="284"/>
      <c r="DX726" s="284"/>
      <c r="DY726" s="284"/>
      <c r="DZ726" s="284"/>
      <c r="EA726" s="284"/>
      <c r="EB726" s="284"/>
      <c r="EC726" s="284"/>
      <c r="ED726" s="284"/>
      <c r="EE726" s="284"/>
      <c r="EF726" s="284"/>
      <c r="EG726" s="284"/>
      <c r="EH726" s="284"/>
      <c r="EI726" s="284"/>
      <c r="EJ726" s="284"/>
      <c r="EK726" s="284"/>
      <c r="EL726" s="284"/>
      <c r="EM726" s="284"/>
      <c r="EN726" s="284"/>
      <c r="EO726" s="284"/>
      <c r="EP726" s="284"/>
      <c r="EQ726" s="284"/>
      <c r="ER726" s="284"/>
    </row>
    <row r="727" spans="4:148">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D727" s="346"/>
      <c r="AE727" s="346"/>
      <c r="AF727" s="346"/>
      <c r="AG727" s="346"/>
      <c r="AH727" s="346"/>
      <c r="AI727" s="346"/>
      <c r="AJ727" s="346"/>
      <c r="AK727" s="346"/>
      <c r="AL727" s="346"/>
      <c r="AM727" s="346"/>
      <c r="AN727" s="346"/>
      <c r="AO727" s="346"/>
      <c r="AP727" s="346"/>
      <c r="AQ727" s="346"/>
      <c r="AR727" s="346"/>
      <c r="AS727" s="346"/>
      <c r="AT727" s="346"/>
      <c r="AU727" s="346"/>
      <c r="AV727" s="346"/>
      <c r="AW727" s="346"/>
      <c r="AX727" s="346"/>
      <c r="AY727" s="346"/>
      <c r="AZ727" s="346"/>
      <c r="BA727" s="346"/>
      <c r="BB727" s="346"/>
      <c r="BC727" s="346"/>
      <c r="BD727" s="346"/>
      <c r="BE727" s="346"/>
      <c r="BF727" s="346"/>
      <c r="BG727" s="346"/>
      <c r="BH727" s="346"/>
      <c r="BI727" s="346"/>
      <c r="BJ727" s="346"/>
      <c r="BV727" s="284"/>
      <c r="BW727" s="284"/>
      <c r="BX727" s="284"/>
      <c r="BY727" s="284"/>
      <c r="CH727" s="284"/>
      <c r="CI727" s="284"/>
      <c r="CJ727" s="284"/>
      <c r="CK727" s="284"/>
      <c r="CL727" s="284"/>
      <c r="CM727" s="284"/>
      <c r="CN727" s="284"/>
      <c r="CO727" s="284"/>
      <c r="CP727" s="284"/>
      <c r="CQ727" s="284"/>
      <c r="CR727" s="284"/>
      <c r="CS727" s="284"/>
      <c r="CT727" s="284"/>
      <c r="CU727" s="284"/>
      <c r="CV727" s="284"/>
      <c r="CW727" s="284"/>
      <c r="CX727" s="284"/>
      <c r="CY727" s="284"/>
      <c r="CZ727" s="284"/>
      <c r="DA727" s="284"/>
      <c r="DB727" s="284"/>
      <c r="DC727" s="284"/>
      <c r="DD727" s="284"/>
      <c r="DE727" s="284"/>
      <c r="DF727" s="284"/>
      <c r="DG727" s="284"/>
      <c r="DH727" s="284"/>
      <c r="DI727" s="284"/>
      <c r="DJ727" s="284"/>
      <c r="DK727" s="284"/>
      <c r="DL727" s="284"/>
      <c r="DM727" s="284"/>
      <c r="DN727" s="284"/>
      <c r="DO727" s="284"/>
      <c r="DP727" s="284"/>
      <c r="DQ727" s="284"/>
      <c r="DR727" s="284"/>
      <c r="DS727" s="284"/>
      <c r="DT727" s="284"/>
      <c r="DU727" s="284"/>
      <c r="DV727" s="284"/>
      <c r="DW727" s="284"/>
      <c r="DX727" s="284"/>
      <c r="DY727" s="284"/>
      <c r="DZ727" s="284"/>
      <c r="EA727" s="284"/>
      <c r="EB727" s="284"/>
      <c r="EC727" s="284"/>
      <c r="ED727" s="284"/>
      <c r="EE727" s="284"/>
      <c r="EF727" s="284"/>
      <c r="EG727" s="284"/>
      <c r="EH727" s="284"/>
      <c r="EI727" s="284"/>
      <c r="EJ727" s="284"/>
      <c r="EK727" s="284"/>
      <c r="EL727" s="284"/>
      <c r="EM727" s="284"/>
      <c r="EN727" s="284"/>
      <c r="EO727" s="284"/>
      <c r="EP727" s="284"/>
      <c r="EQ727" s="284"/>
      <c r="ER727" s="284"/>
    </row>
    <row r="728" spans="4:148">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D728" s="346"/>
      <c r="AE728" s="346"/>
      <c r="AF728" s="346"/>
      <c r="AG728" s="346"/>
      <c r="AH728" s="346"/>
      <c r="AI728" s="346"/>
      <c r="AJ728" s="346"/>
      <c r="AK728" s="346"/>
      <c r="AL728" s="346"/>
      <c r="AM728" s="346"/>
      <c r="AN728" s="346"/>
      <c r="AO728" s="346"/>
      <c r="AP728" s="346"/>
      <c r="AQ728" s="346"/>
      <c r="AR728" s="346"/>
      <c r="AS728" s="346"/>
      <c r="AT728" s="346"/>
      <c r="AU728" s="346"/>
      <c r="AV728" s="346"/>
      <c r="AW728" s="346"/>
      <c r="AX728" s="346"/>
      <c r="AY728" s="346"/>
      <c r="AZ728" s="346"/>
      <c r="BA728" s="346"/>
      <c r="BB728" s="346"/>
      <c r="BC728" s="346"/>
      <c r="BD728" s="346"/>
      <c r="BE728" s="346"/>
      <c r="BF728" s="346"/>
      <c r="BG728" s="346"/>
      <c r="BH728" s="346"/>
      <c r="BI728" s="346"/>
      <c r="BJ728" s="346"/>
      <c r="BV728" s="284"/>
      <c r="BW728" s="284"/>
      <c r="BX728" s="284"/>
      <c r="BY728" s="284"/>
      <c r="CH728" s="284"/>
      <c r="CI728" s="284"/>
      <c r="CJ728" s="284"/>
      <c r="CK728" s="284"/>
      <c r="CL728" s="284"/>
      <c r="CM728" s="284"/>
      <c r="CN728" s="284"/>
      <c r="CO728" s="284"/>
      <c r="CP728" s="284"/>
      <c r="CQ728" s="284"/>
      <c r="CR728" s="284"/>
      <c r="CS728" s="284"/>
      <c r="CT728" s="284"/>
      <c r="CU728" s="284"/>
      <c r="CV728" s="284"/>
      <c r="CW728" s="284"/>
      <c r="CX728" s="284"/>
      <c r="CY728" s="284"/>
      <c r="CZ728" s="284"/>
      <c r="DA728" s="284"/>
      <c r="DB728" s="284"/>
      <c r="DC728" s="284"/>
      <c r="DD728" s="284"/>
      <c r="DE728" s="284"/>
      <c r="DF728" s="284"/>
      <c r="DG728" s="284"/>
      <c r="DH728" s="284"/>
      <c r="DI728" s="284"/>
      <c r="DJ728" s="284"/>
      <c r="DK728" s="284"/>
      <c r="DL728" s="284"/>
      <c r="DM728" s="284"/>
      <c r="DN728" s="284"/>
      <c r="DO728" s="284"/>
      <c r="DP728" s="284"/>
      <c r="DQ728" s="284"/>
      <c r="DR728" s="284"/>
      <c r="DS728" s="284"/>
      <c r="DT728" s="284"/>
      <c r="DU728" s="284"/>
      <c r="DV728" s="284"/>
      <c r="DW728" s="284"/>
      <c r="DX728" s="284"/>
      <c r="DY728" s="284"/>
      <c r="DZ728" s="284"/>
      <c r="EA728" s="284"/>
      <c r="EB728" s="284"/>
      <c r="EC728" s="284"/>
      <c r="ED728" s="284"/>
      <c r="EE728" s="284"/>
      <c r="EF728" s="284"/>
      <c r="EG728" s="284"/>
      <c r="EH728" s="284"/>
      <c r="EI728" s="284"/>
      <c r="EJ728" s="284"/>
      <c r="EK728" s="284"/>
      <c r="EL728" s="284"/>
      <c r="EM728" s="284"/>
      <c r="EN728" s="284"/>
      <c r="EO728" s="284"/>
      <c r="EP728" s="284"/>
      <c r="EQ728" s="284"/>
      <c r="ER728" s="284"/>
    </row>
    <row r="729" spans="4:148">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V729" s="284"/>
      <c r="BW729" s="284"/>
      <c r="BX729" s="284"/>
      <c r="BY729" s="284"/>
      <c r="CH729" s="284"/>
      <c r="CI729" s="284"/>
      <c r="CJ729" s="284"/>
      <c r="CK729" s="284"/>
      <c r="CL729" s="284"/>
      <c r="CM729" s="284"/>
      <c r="CN729" s="284"/>
      <c r="CO729" s="284"/>
      <c r="CP729" s="284"/>
      <c r="CQ729" s="284"/>
      <c r="CR729" s="284"/>
      <c r="CS729" s="284"/>
      <c r="CT729" s="284"/>
      <c r="CU729" s="284"/>
      <c r="CV729" s="284"/>
      <c r="CW729" s="284"/>
      <c r="CX729" s="284"/>
      <c r="CY729" s="284"/>
      <c r="CZ729" s="284"/>
      <c r="DA729" s="284"/>
      <c r="DB729" s="284"/>
      <c r="DC729" s="284"/>
      <c r="DD729" s="284"/>
      <c r="DE729" s="284"/>
      <c r="DF729" s="284"/>
      <c r="DG729" s="284"/>
      <c r="DH729" s="284"/>
      <c r="DI729" s="284"/>
      <c r="DJ729" s="284"/>
      <c r="DK729" s="284"/>
      <c r="DL729" s="284"/>
      <c r="DM729" s="284"/>
      <c r="DN729" s="284"/>
      <c r="DO729" s="284"/>
      <c r="DP729" s="284"/>
      <c r="DQ729" s="284"/>
      <c r="DR729" s="284"/>
      <c r="DS729" s="284"/>
      <c r="DT729" s="284"/>
      <c r="DU729" s="284"/>
      <c r="DV729" s="284"/>
      <c r="DW729" s="284"/>
      <c r="DX729" s="284"/>
      <c r="DY729" s="284"/>
      <c r="DZ729" s="284"/>
      <c r="EA729" s="284"/>
      <c r="EB729" s="284"/>
      <c r="EC729" s="284"/>
      <c r="ED729" s="284"/>
      <c r="EE729" s="284"/>
      <c r="EF729" s="284"/>
      <c r="EG729" s="284"/>
      <c r="EH729" s="284"/>
      <c r="EI729" s="284"/>
      <c r="EJ729" s="284"/>
      <c r="EK729" s="284"/>
      <c r="EL729" s="284"/>
      <c r="EM729" s="284"/>
      <c r="EN729" s="284"/>
      <c r="EO729" s="284"/>
      <c r="EP729" s="284"/>
      <c r="EQ729" s="284"/>
      <c r="ER729" s="284"/>
    </row>
    <row r="730" spans="4:148">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D730" s="346"/>
      <c r="AE730" s="346"/>
      <c r="AF730" s="346"/>
      <c r="AG730" s="346"/>
      <c r="AH730" s="346"/>
      <c r="AI730" s="346"/>
      <c r="AJ730" s="346"/>
      <c r="AK730" s="346"/>
      <c r="AL730" s="346"/>
      <c r="AM730" s="346"/>
      <c r="AN730" s="346"/>
      <c r="AO730" s="346"/>
      <c r="AP730" s="346"/>
      <c r="AQ730" s="346"/>
      <c r="AR730" s="346"/>
      <c r="AS730" s="346"/>
      <c r="AT730" s="346"/>
      <c r="AU730" s="346"/>
      <c r="AV730" s="346"/>
      <c r="AW730" s="346"/>
      <c r="AX730" s="346"/>
      <c r="AY730" s="346"/>
      <c r="AZ730" s="346"/>
      <c r="BA730" s="346"/>
      <c r="BB730" s="346"/>
      <c r="BC730" s="346"/>
      <c r="BD730" s="346"/>
      <c r="BE730" s="346"/>
      <c r="BF730" s="346"/>
      <c r="BG730" s="346"/>
      <c r="BH730" s="346"/>
      <c r="BI730" s="346"/>
      <c r="BJ730" s="346"/>
      <c r="BV730" s="284"/>
      <c r="BW730" s="284"/>
      <c r="BX730" s="284"/>
      <c r="BY730" s="284"/>
      <c r="CH730" s="284"/>
      <c r="CI730" s="284"/>
      <c r="CJ730" s="284"/>
      <c r="CK730" s="284"/>
      <c r="CL730" s="284"/>
      <c r="CM730" s="284"/>
      <c r="CN730" s="284"/>
      <c r="CO730" s="284"/>
      <c r="CP730" s="284"/>
      <c r="CQ730" s="284"/>
      <c r="CR730" s="284"/>
      <c r="CS730" s="284"/>
      <c r="CT730" s="284"/>
      <c r="CU730" s="284"/>
      <c r="CV730" s="284"/>
      <c r="CW730" s="284"/>
      <c r="CX730" s="284"/>
      <c r="CY730" s="284"/>
      <c r="CZ730" s="284"/>
      <c r="DA730" s="284"/>
      <c r="DB730" s="284"/>
      <c r="DC730" s="284"/>
      <c r="DD730" s="284"/>
      <c r="DE730" s="284"/>
      <c r="DF730" s="284"/>
      <c r="DG730" s="284"/>
      <c r="DH730" s="284"/>
      <c r="DI730" s="284"/>
      <c r="DJ730" s="284"/>
      <c r="DK730" s="284"/>
      <c r="DL730" s="284"/>
      <c r="DM730" s="284"/>
      <c r="DN730" s="284"/>
      <c r="DO730" s="284"/>
      <c r="DP730" s="284"/>
      <c r="DQ730" s="284"/>
      <c r="DR730" s="284"/>
      <c r="DS730" s="284"/>
      <c r="DT730" s="284"/>
      <c r="DU730" s="284"/>
      <c r="DV730" s="284"/>
      <c r="DW730" s="284"/>
      <c r="DX730" s="284"/>
      <c r="DY730" s="284"/>
      <c r="DZ730" s="284"/>
      <c r="EA730" s="284"/>
      <c r="EB730" s="284"/>
      <c r="EC730" s="284"/>
      <c r="ED730" s="284"/>
      <c r="EE730" s="284"/>
      <c r="EF730" s="284"/>
      <c r="EG730" s="284"/>
      <c r="EH730" s="284"/>
      <c r="EI730" s="284"/>
      <c r="EJ730" s="284"/>
      <c r="EK730" s="284"/>
      <c r="EL730" s="284"/>
      <c r="EM730" s="284"/>
      <c r="EN730" s="284"/>
      <c r="EO730" s="284"/>
      <c r="EP730" s="284"/>
      <c r="EQ730" s="284"/>
      <c r="ER730" s="284"/>
    </row>
    <row r="731" spans="4:148">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D731" s="346"/>
      <c r="AE731" s="346"/>
      <c r="AF731" s="346"/>
      <c r="AG731" s="346"/>
      <c r="AH731" s="346"/>
      <c r="AI731" s="346"/>
      <c r="AJ731" s="346"/>
      <c r="AK731" s="346"/>
      <c r="AL731" s="346"/>
      <c r="AM731" s="346"/>
      <c r="AN731" s="346"/>
      <c r="AO731" s="346"/>
      <c r="AP731" s="346"/>
      <c r="AQ731" s="346"/>
      <c r="AR731" s="346"/>
      <c r="AS731" s="346"/>
      <c r="AT731" s="346"/>
      <c r="AU731" s="346"/>
      <c r="AV731" s="346"/>
      <c r="AW731" s="346"/>
      <c r="AX731" s="346"/>
      <c r="AY731" s="346"/>
      <c r="AZ731" s="346"/>
      <c r="BA731" s="346"/>
      <c r="BB731" s="346"/>
      <c r="BC731" s="346"/>
      <c r="BD731" s="346"/>
      <c r="BE731" s="346"/>
      <c r="BF731" s="346"/>
      <c r="BG731" s="346"/>
      <c r="BH731" s="346"/>
      <c r="BI731" s="346"/>
      <c r="BJ731" s="346"/>
      <c r="BV731" s="284"/>
      <c r="BW731" s="284"/>
      <c r="BX731" s="284"/>
      <c r="BY731" s="284"/>
      <c r="CH731" s="284"/>
      <c r="CI731" s="284"/>
      <c r="CJ731" s="284"/>
      <c r="CK731" s="284"/>
      <c r="CL731" s="284"/>
      <c r="CM731" s="284"/>
      <c r="CN731" s="284"/>
      <c r="CO731" s="284"/>
      <c r="CP731" s="284"/>
      <c r="CQ731" s="284"/>
      <c r="CR731" s="284"/>
      <c r="CS731" s="284"/>
      <c r="CT731" s="284"/>
      <c r="CU731" s="284"/>
      <c r="CV731" s="284"/>
      <c r="CW731" s="284"/>
      <c r="CX731" s="284"/>
      <c r="CY731" s="284"/>
      <c r="CZ731" s="284"/>
      <c r="DA731" s="284"/>
      <c r="DB731" s="284"/>
      <c r="DC731" s="284"/>
      <c r="DD731" s="284"/>
      <c r="DE731" s="284"/>
      <c r="DF731" s="284"/>
      <c r="DG731" s="284"/>
      <c r="DH731" s="284"/>
      <c r="DI731" s="284"/>
      <c r="DJ731" s="284"/>
      <c r="DK731" s="284"/>
      <c r="DL731" s="284"/>
      <c r="DM731" s="284"/>
      <c r="DN731" s="284"/>
      <c r="DO731" s="284"/>
      <c r="DP731" s="284"/>
      <c r="DQ731" s="284"/>
      <c r="DR731" s="284"/>
      <c r="DS731" s="284"/>
      <c r="DT731" s="284"/>
      <c r="DU731" s="284"/>
      <c r="DV731" s="284"/>
      <c r="DW731" s="284"/>
      <c r="DX731" s="284"/>
      <c r="DY731" s="284"/>
      <c r="DZ731" s="284"/>
      <c r="EA731" s="284"/>
      <c r="EB731" s="284"/>
      <c r="EC731" s="284"/>
      <c r="ED731" s="284"/>
      <c r="EE731" s="284"/>
      <c r="EF731" s="284"/>
      <c r="EG731" s="284"/>
      <c r="EH731" s="284"/>
      <c r="EI731" s="284"/>
      <c r="EJ731" s="284"/>
      <c r="EK731" s="284"/>
      <c r="EL731" s="284"/>
      <c r="EM731" s="284"/>
      <c r="EN731" s="284"/>
      <c r="EO731" s="284"/>
      <c r="EP731" s="284"/>
      <c r="EQ731" s="284"/>
      <c r="ER731" s="284"/>
    </row>
    <row r="732" spans="4:148">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D732" s="346"/>
      <c r="AE732" s="346"/>
      <c r="AF732" s="346"/>
      <c r="AG732" s="346"/>
      <c r="AH732" s="346"/>
      <c r="AI732" s="346"/>
      <c r="AJ732" s="346"/>
      <c r="AK732" s="346"/>
      <c r="AL732" s="346"/>
      <c r="AM732" s="346"/>
      <c r="AN732" s="346"/>
      <c r="AO732" s="346"/>
      <c r="AP732" s="346"/>
      <c r="AQ732" s="346"/>
      <c r="AR732" s="346"/>
      <c r="AS732" s="346"/>
      <c r="AT732" s="346"/>
      <c r="AU732" s="346"/>
      <c r="AV732" s="346"/>
      <c r="AW732" s="346"/>
      <c r="AX732" s="346"/>
      <c r="AY732" s="346"/>
      <c r="AZ732" s="346"/>
      <c r="BA732" s="346"/>
      <c r="BB732" s="346"/>
      <c r="BC732" s="346"/>
      <c r="BD732" s="346"/>
      <c r="BE732" s="346"/>
      <c r="BF732" s="346"/>
      <c r="BG732" s="346"/>
      <c r="BH732" s="346"/>
      <c r="BI732" s="346"/>
      <c r="BJ732" s="346"/>
      <c r="BV732" s="284"/>
      <c r="BW732" s="284"/>
      <c r="BX732" s="284"/>
      <c r="BY732" s="284"/>
      <c r="CH732" s="284"/>
      <c r="CI732" s="284"/>
      <c r="CJ732" s="284"/>
      <c r="CK732" s="284"/>
      <c r="CL732" s="284"/>
      <c r="CM732" s="284"/>
      <c r="CN732" s="284"/>
      <c r="CO732" s="284"/>
      <c r="CP732" s="284"/>
      <c r="CQ732" s="284"/>
      <c r="CR732" s="284"/>
      <c r="CS732" s="284"/>
      <c r="CT732" s="284"/>
      <c r="CU732" s="284"/>
      <c r="CV732" s="284"/>
      <c r="CW732" s="284"/>
      <c r="CX732" s="284"/>
      <c r="CY732" s="284"/>
      <c r="CZ732" s="284"/>
      <c r="DA732" s="284"/>
      <c r="DB732" s="284"/>
      <c r="DC732" s="284"/>
      <c r="DD732" s="284"/>
      <c r="DE732" s="284"/>
      <c r="DF732" s="284"/>
      <c r="DG732" s="284"/>
      <c r="DH732" s="284"/>
      <c r="DI732" s="284"/>
      <c r="DJ732" s="284"/>
      <c r="DK732" s="284"/>
      <c r="DL732" s="284"/>
      <c r="DM732" s="284"/>
      <c r="DN732" s="284"/>
      <c r="DO732" s="284"/>
      <c r="DP732" s="284"/>
      <c r="DQ732" s="284"/>
      <c r="DR732" s="284"/>
      <c r="DS732" s="284"/>
      <c r="DT732" s="284"/>
      <c r="DU732" s="284"/>
      <c r="DV732" s="284"/>
      <c r="DW732" s="284"/>
      <c r="DX732" s="284"/>
      <c r="DY732" s="284"/>
      <c r="DZ732" s="284"/>
      <c r="EA732" s="284"/>
      <c r="EB732" s="284"/>
      <c r="EC732" s="284"/>
      <c r="ED732" s="284"/>
      <c r="EE732" s="284"/>
      <c r="EF732" s="284"/>
      <c r="EG732" s="284"/>
      <c r="EH732" s="284"/>
      <c r="EI732" s="284"/>
      <c r="EJ732" s="284"/>
      <c r="EK732" s="284"/>
      <c r="EL732" s="284"/>
      <c r="EM732" s="284"/>
      <c r="EN732" s="284"/>
      <c r="EO732" s="284"/>
      <c r="EP732" s="284"/>
      <c r="EQ732" s="284"/>
      <c r="ER732" s="284"/>
    </row>
    <row r="733" spans="4:148">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D733" s="346"/>
      <c r="AE733" s="346"/>
      <c r="AF733" s="346"/>
      <c r="AG733" s="346"/>
      <c r="AH733" s="346"/>
      <c r="AI733" s="346"/>
      <c r="AJ733" s="346"/>
      <c r="AK733" s="346"/>
      <c r="AL733" s="346"/>
      <c r="AM733" s="346"/>
      <c r="AN733" s="346"/>
      <c r="AO733" s="346"/>
      <c r="AP733" s="346"/>
      <c r="AQ733" s="346"/>
      <c r="AR733" s="346"/>
      <c r="AS733" s="346"/>
      <c r="AT733" s="346"/>
      <c r="AU733" s="346"/>
      <c r="AV733" s="346"/>
      <c r="AW733" s="346"/>
      <c r="AX733" s="346"/>
      <c r="AY733" s="346"/>
      <c r="AZ733" s="346"/>
      <c r="BA733" s="346"/>
      <c r="BB733" s="346"/>
      <c r="BC733" s="346"/>
      <c r="BD733" s="346"/>
      <c r="BE733" s="346"/>
      <c r="BF733" s="346"/>
      <c r="BG733" s="346"/>
      <c r="BH733" s="346"/>
      <c r="BI733" s="346"/>
      <c r="BJ733" s="346"/>
      <c r="BV733" s="284"/>
      <c r="BW733" s="284"/>
      <c r="BX733" s="284"/>
      <c r="BY733" s="284"/>
      <c r="CH733" s="284"/>
      <c r="CI733" s="284"/>
      <c r="CJ733" s="284"/>
      <c r="CK733" s="284"/>
      <c r="CL733" s="284"/>
      <c r="CM733" s="284"/>
      <c r="CN733" s="284"/>
      <c r="CO733" s="284"/>
      <c r="CP733" s="284"/>
      <c r="CQ733" s="284"/>
      <c r="CR733" s="284"/>
      <c r="CS733" s="284"/>
      <c r="CT733" s="284"/>
      <c r="CU733" s="284"/>
      <c r="CV733" s="284"/>
      <c r="CW733" s="284"/>
      <c r="CX733" s="284"/>
      <c r="CY733" s="284"/>
      <c r="CZ733" s="284"/>
      <c r="DA733" s="284"/>
      <c r="DB733" s="284"/>
      <c r="DC733" s="284"/>
      <c r="DD733" s="284"/>
      <c r="DE733" s="284"/>
      <c r="DF733" s="284"/>
      <c r="DG733" s="284"/>
      <c r="DH733" s="284"/>
      <c r="DI733" s="284"/>
      <c r="DJ733" s="284"/>
      <c r="DK733" s="284"/>
      <c r="DL733" s="284"/>
      <c r="DM733" s="284"/>
      <c r="DN733" s="284"/>
      <c r="DO733" s="284"/>
      <c r="DP733" s="284"/>
      <c r="DQ733" s="284"/>
      <c r="DR733" s="284"/>
      <c r="DS733" s="284"/>
      <c r="DT733" s="284"/>
      <c r="DU733" s="284"/>
      <c r="DV733" s="284"/>
      <c r="DW733" s="284"/>
      <c r="DX733" s="284"/>
      <c r="DY733" s="284"/>
      <c r="DZ733" s="284"/>
      <c r="EA733" s="284"/>
      <c r="EB733" s="284"/>
      <c r="EC733" s="284"/>
      <c r="ED733" s="284"/>
      <c r="EE733" s="284"/>
      <c r="EF733" s="284"/>
      <c r="EG733" s="284"/>
      <c r="EH733" s="284"/>
      <c r="EI733" s="284"/>
      <c r="EJ733" s="284"/>
      <c r="EK733" s="284"/>
      <c r="EL733" s="284"/>
      <c r="EM733" s="284"/>
      <c r="EN733" s="284"/>
      <c r="EO733" s="284"/>
      <c r="EP733" s="284"/>
      <c r="EQ733" s="284"/>
      <c r="ER733" s="284"/>
    </row>
    <row r="734" spans="4:148">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D734" s="346"/>
      <c r="AE734" s="346"/>
      <c r="AF734" s="346"/>
      <c r="AG734" s="346"/>
      <c r="AH734" s="346"/>
      <c r="AI734" s="346"/>
      <c r="AJ734" s="346"/>
      <c r="AK734" s="346"/>
      <c r="AL734" s="346"/>
      <c r="AM734" s="346"/>
      <c r="AN734" s="346"/>
      <c r="AO734" s="346"/>
      <c r="AP734" s="346"/>
      <c r="AQ734" s="346"/>
      <c r="AR734" s="346"/>
      <c r="AS734" s="346"/>
      <c r="AT734" s="346"/>
      <c r="AU734" s="346"/>
      <c r="AV734" s="346"/>
      <c r="AW734" s="346"/>
      <c r="AX734" s="346"/>
      <c r="AY734" s="346"/>
      <c r="AZ734" s="346"/>
      <c r="BA734" s="346"/>
      <c r="BB734" s="346"/>
      <c r="BC734" s="346"/>
      <c r="BD734" s="346"/>
      <c r="BE734" s="346"/>
      <c r="BF734" s="346"/>
      <c r="BG734" s="346"/>
      <c r="BH734" s="346"/>
      <c r="BI734" s="346"/>
      <c r="BJ734" s="346"/>
      <c r="BV734" s="284"/>
      <c r="BW734" s="284"/>
      <c r="BX734" s="284"/>
      <c r="BY734" s="284"/>
      <c r="CH734" s="284"/>
      <c r="CI734" s="284"/>
      <c r="CJ734" s="284"/>
      <c r="CK734" s="284"/>
      <c r="CL734" s="284"/>
      <c r="CM734" s="284"/>
      <c r="CN734" s="284"/>
      <c r="CO734" s="284"/>
      <c r="CP734" s="284"/>
      <c r="CQ734" s="284"/>
      <c r="CR734" s="284"/>
      <c r="CS734" s="284"/>
      <c r="CT734" s="284"/>
      <c r="CU734" s="284"/>
      <c r="CV734" s="284"/>
      <c r="CW734" s="284"/>
      <c r="CX734" s="284"/>
      <c r="CY734" s="284"/>
      <c r="CZ734" s="284"/>
      <c r="DA734" s="284"/>
      <c r="DB734" s="284"/>
      <c r="DC734" s="284"/>
      <c r="DD734" s="284"/>
      <c r="DE734" s="284"/>
      <c r="DF734" s="284"/>
      <c r="DG734" s="284"/>
      <c r="DH734" s="284"/>
      <c r="DI734" s="284"/>
      <c r="DJ734" s="284"/>
      <c r="DK734" s="284"/>
      <c r="DL734" s="284"/>
      <c r="DM734" s="284"/>
      <c r="DN734" s="284"/>
      <c r="DO734" s="284"/>
      <c r="DP734" s="284"/>
      <c r="DQ734" s="284"/>
      <c r="DR734" s="284"/>
      <c r="DS734" s="284"/>
      <c r="DT734" s="284"/>
      <c r="DU734" s="284"/>
      <c r="DV734" s="284"/>
      <c r="DW734" s="284"/>
      <c r="DX734" s="284"/>
      <c r="DY734" s="284"/>
      <c r="DZ734" s="284"/>
      <c r="EA734" s="284"/>
      <c r="EB734" s="284"/>
      <c r="EC734" s="284"/>
      <c r="ED734" s="284"/>
      <c r="EE734" s="284"/>
      <c r="EF734" s="284"/>
      <c r="EG734" s="284"/>
      <c r="EH734" s="284"/>
      <c r="EI734" s="284"/>
      <c r="EJ734" s="284"/>
      <c r="EK734" s="284"/>
      <c r="EL734" s="284"/>
      <c r="EM734" s="284"/>
      <c r="EN734" s="284"/>
      <c r="EO734" s="284"/>
      <c r="EP734" s="284"/>
      <c r="EQ734" s="284"/>
      <c r="ER734" s="284"/>
    </row>
    <row r="735" spans="4:148">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D735" s="346"/>
      <c r="AE735" s="346"/>
      <c r="AF735" s="346"/>
      <c r="AG735" s="346"/>
      <c r="AH735" s="346"/>
      <c r="AI735" s="346"/>
      <c r="AJ735" s="346"/>
      <c r="AK735" s="346"/>
      <c r="AL735" s="346"/>
      <c r="AM735" s="346"/>
      <c r="AN735" s="346"/>
      <c r="AO735" s="346"/>
      <c r="AP735" s="346"/>
      <c r="AQ735" s="346"/>
      <c r="AR735" s="346"/>
      <c r="AS735" s="346"/>
      <c r="AT735" s="346"/>
      <c r="AU735" s="346"/>
      <c r="AV735" s="346"/>
      <c r="AW735" s="346"/>
      <c r="AX735" s="346"/>
      <c r="AY735" s="346"/>
      <c r="AZ735" s="346"/>
      <c r="BA735" s="346"/>
      <c r="BB735" s="346"/>
      <c r="BC735" s="346"/>
      <c r="BD735" s="346"/>
      <c r="BE735" s="346"/>
      <c r="BF735" s="346"/>
      <c r="BG735" s="346"/>
      <c r="BH735" s="346"/>
      <c r="BI735" s="346"/>
      <c r="BJ735" s="346"/>
      <c r="BV735" s="284"/>
      <c r="BW735" s="284"/>
      <c r="BX735" s="284"/>
      <c r="BY735" s="284"/>
      <c r="CH735" s="284"/>
      <c r="CI735" s="284"/>
      <c r="CJ735" s="284"/>
      <c r="CK735" s="284"/>
      <c r="CL735" s="284"/>
      <c r="CM735" s="284"/>
      <c r="CN735" s="284"/>
      <c r="CO735" s="284"/>
      <c r="CP735" s="284"/>
      <c r="CQ735" s="284"/>
      <c r="CR735" s="284"/>
      <c r="CS735" s="284"/>
      <c r="CT735" s="284"/>
      <c r="CU735" s="284"/>
      <c r="CV735" s="284"/>
      <c r="CW735" s="284"/>
      <c r="CX735" s="284"/>
      <c r="CY735" s="284"/>
      <c r="CZ735" s="284"/>
      <c r="DA735" s="284"/>
      <c r="DB735" s="284"/>
      <c r="DC735" s="284"/>
      <c r="DD735" s="284"/>
      <c r="DE735" s="284"/>
      <c r="DF735" s="284"/>
      <c r="DG735" s="284"/>
      <c r="DH735" s="284"/>
      <c r="DI735" s="284"/>
      <c r="DJ735" s="284"/>
      <c r="DK735" s="284"/>
      <c r="DL735" s="284"/>
      <c r="DM735" s="284"/>
      <c r="DN735" s="284"/>
      <c r="DO735" s="284"/>
      <c r="DP735" s="284"/>
      <c r="DQ735" s="284"/>
      <c r="DR735" s="284"/>
      <c r="DS735" s="284"/>
      <c r="DT735" s="284"/>
      <c r="DU735" s="284"/>
      <c r="DV735" s="284"/>
      <c r="DW735" s="284"/>
      <c r="DX735" s="284"/>
      <c r="DY735" s="284"/>
      <c r="DZ735" s="284"/>
      <c r="EA735" s="284"/>
      <c r="EB735" s="284"/>
      <c r="EC735" s="284"/>
      <c r="ED735" s="284"/>
      <c r="EE735" s="284"/>
      <c r="EF735" s="284"/>
      <c r="EG735" s="284"/>
      <c r="EH735" s="284"/>
      <c r="EI735" s="284"/>
      <c r="EJ735" s="284"/>
      <c r="EK735" s="284"/>
      <c r="EL735" s="284"/>
      <c r="EM735" s="284"/>
      <c r="EN735" s="284"/>
      <c r="EO735" s="284"/>
      <c r="EP735" s="284"/>
      <c r="EQ735" s="284"/>
      <c r="ER735" s="284"/>
    </row>
    <row r="736" spans="4:148">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D736" s="346"/>
      <c r="AE736" s="346"/>
      <c r="AF736" s="346"/>
      <c r="AG736" s="346"/>
      <c r="AH736" s="346"/>
      <c r="AI736" s="346"/>
      <c r="AJ736" s="346"/>
      <c r="AK736" s="346"/>
      <c r="AL736" s="346"/>
      <c r="AM736" s="346"/>
      <c r="AN736" s="346"/>
      <c r="AO736" s="346"/>
      <c r="AP736" s="346"/>
      <c r="AQ736" s="346"/>
      <c r="AR736" s="346"/>
      <c r="AS736" s="346"/>
      <c r="AT736" s="346"/>
      <c r="AU736" s="346"/>
      <c r="AV736" s="346"/>
      <c r="AW736" s="346"/>
      <c r="AX736" s="346"/>
      <c r="AY736" s="346"/>
      <c r="AZ736" s="346"/>
      <c r="BA736" s="346"/>
      <c r="BB736" s="346"/>
      <c r="BC736" s="346"/>
      <c r="BD736" s="346"/>
      <c r="BE736" s="346"/>
      <c r="BF736" s="346"/>
      <c r="BG736" s="346"/>
      <c r="BH736" s="346"/>
      <c r="BI736" s="346"/>
      <c r="BJ736" s="346"/>
      <c r="BV736" s="284"/>
      <c r="BW736" s="284"/>
      <c r="BX736" s="284"/>
      <c r="BY736" s="284"/>
      <c r="CH736" s="284"/>
      <c r="CI736" s="284"/>
      <c r="CJ736" s="284"/>
      <c r="CK736" s="284"/>
      <c r="CL736" s="284"/>
      <c r="CM736" s="284"/>
      <c r="CN736" s="284"/>
      <c r="CO736" s="284"/>
      <c r="CP736" s="284"/>
      <c r="CQ736" s="284"/>
      <c r="CR736" s="284"/>
      <c r="CS736" s="284"/>
      <c r="CT736" s="284"/>
      <c r="CU736" s="284"/>
      <c r="CV736" s="284"/>
      <c r="CW736" s="284"/>
      <c r="CX736" s="284"/>
      <c r="CY736" s="284"/>
      <c r="CZ736" s="284"/>
      <c r="DA736" s="284"/>
      <c r="DB736" s="284"/>
      <c r="DC736" s="284"/>
      <c r="DD736" s="284"/>
      <c r="DE736" s="284"/>
      <c r="DF736" s="284"/>
      <c r="DG736" s="284"/>
      <c r="DH736" s="284"/>
      <c r="DI736" s="284"/>
      <c r="DJ736" s="284"/>
      <c r="DK736" s="284"/>
      <c r="DL736" s="284"/>
      <c r="DM736" s="284"/>
      <c r="DN736" s="284"/>
      <c r="DO736" s="284"/>
      <c r="DP736" s="284"/>
      <c r="DQ736" s="284"/>
      <c r="DR736" s="284"/>
      <c r="DS736" s="284"/>
      <c r="DT736" s="284"/>
      <c r="DU736" s="284"/>
      <c r="DV736" s="284"/>
      <c r="DW736" s="284"/>
      <c r="DX736" s="284"/>
      <c r="DY736" s="284"/>
      <c r="DZ736" s="284"/>
      <c r="EA736" s="284"/>
      <c r="EB736" s="284"/>
      <c r="EC736" s="284"/>
      <c r="ED736" s="284"/>
      <c r="EE736" s="284"/>
      <c r="EF736" s="284"/>
      <c r="EG736" s="284"/>
      <c r="EH736" s="284"/>
      <c r="EI736" s="284"/>
      <c r="EJ736" s="284"/>
      <c r="EK736" s="284"/>
      <c r="EL736" s="284"/>
      <c r="EM736" s="284"/>
      <c r="EN736" s="284"/>
      <c r="EO736" s="284"/>
      <c r="EP736" s="284"/>
      <c r="EQ736" s="284"/>
      <c r="ER736" s="284"/>
    </row>
    <row r="737" spans="4:148">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D737" s="346"/>
      <c r="AE737" s="346"/>
      <c r="AF737" s="346"/>
      <c r="AG737" s="346"/>
      <c r="AH737" s="346"/>
      <c r="AI737" s="346"/>
      <c r="AJ737" s="346"/>
      <c r="AK737" s="346"/>
      <c r="AL737" s="346"/>
      <c r="AM737" s="346"/>
      <c r="AN737" s="346"/>
      <c r="AO737" s="346"/>
      <c r="AP737" s="346"/>
      <c r="AQ737" s="346"/>
      <c r="AR737" s="346"/>
      <c r="AS737" s="346"/>
      <c r="AT737" s="346"/>
      <c r="AU737" s="346"/>
      <c r="AV737" s="346"/>
      <c r="AW737" s="346"/>
      <c r="AX737" s="346"/>
      <c r="AY737" s="346"/>
      <c r="AZ737" s="346"/>
      <c r="BA737" s="346"/>
      <c r="BB737" s="346"/>
      <c r="BC737" s="346"/>
      <c r="BD737" s="346"/>
      <c r="BE737" s="346"/>
      <c r="BF737" s="346"/>
      <c r="BG737" s="346"/>
      <c r="BH737" s="346"/>
      <c r="BI737" s="346"/>
      <c r="BJ737" s="346"/>
      <c r="BV737" s="284"/>
      <c r="BW737" s="284"/>
      <c r="BX737" s="284"/>
      <c r="BY737" s="284"/>
      <c r="CH737" s="284"/>
      <c r="CI737" s="284"/>
      <c r="CJ737" s="284"/>
      <c r="CK737" s="284"/>
      <c r="CL737" s="284"/>
      <c r="CM737" s="284"/>
      <c r="CN737" s="284"/>
      <c r="CO737" s="284"/>
      <c r="CP737" s="284"/>
      <c r="CQ737" s="284"/>
      <c r="CR737" s="284"/>
      <c r="CS737" s="284"/>
      <c r="CT737" s="284"/>
      <c r="CU737" s="284"/>
      <c r="CV737" s="284"/>
      <c r="CW737" s="284"/>
      <c r="CX737" s="284"/>
      <c r="CY737" s="284"/>
      <c r="CZ737" s="284"/>
      <c r="DA737" s="284"/>
      <c r="DB737" s="284"/>
      <c r="DC737" s="284"/>
      <c r="DD737" s="284"/>
      <c r="DE737" s="284"/>
      <c r="DF737" s="284"/>
      <c r="DG737" s="284"/>
      <c r="DH737" s="284"/>
      <c r="DI737" s="284"/>
      <c r="DJ737" s="284"/>
      <c r="DK737" s="284"/>
      <c r="DL737" s="284"/>
      <c r="DM737" s="284"/>
      <c r="DN737" s="284"/>
      <c r="DO737" s="284"/>
      <c r="DP737" s="284"/>
      <c r="DQ737" s="284"/>
      <c r="DR737" s="284"/>
      <c r="DS737" s="284"/>
      <c r="DT737" s="284"/>
      <c r="DU737" s="284"/>
      <c r="DV737" s="284"/>
      <c r="DW737" s="284"/>
      <c r="DX737" s="284"/>
      <c r="DY737" s="284"/>
      <c r="DZ737" s="284"/>
      <c r="EA737" s="284"/>
      <c r="EB737" s="284"/>
      <c r="EC737" s="284"/>
      <c r="ED737" s="284"/>
      <c r="EE737" s="284"/>
      <c r="EF737" s="284"/>
      <c r="EG737" s="284"/>
      <c r="EH737" s="284"/>
      <c r="EI737" s="284"/>
      <c r="EJ737" s="284"/>
      <c r="EK737" s="284"/>
      <c r="EL737" s="284"/>
      <c r="EM737" s="284"/>
      <c r="EN737" s="284"/>
      <c r="EO737" s="284"/>
      <c r="EP737" s="284"/>
      <c r="EQ737" s="284"/>
      <c r="ER737" s="284"/>
    </row>
    <row r="738" spans="4:148">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D738" s="346"/>
      <c r="AE738" s="346"/>
      <c r="AF738" s="346"/>
      <c r="AG738" s="346"/>
      <c r="AH738" s="346"/>
      <c r="AI738" s="346"/>
      <c r="AJ738" s="346"/>
      <c r="AK738" s="346"/>
      <c r="AL738" s="346"/>
      <c r="AM738" s="346"/>
      <c r="AN738" s="346"/>
      <c r="AO738" s="346"/>
      <c r="AP738" s="346"/>
      <c r="AQ738" s="346"/>
      <c r="AR738" s="346"/>
      <c r="AS738" s="346"/>
      <c r="AT738" s="346"/>
      <c r="AU738" s="346"/>
      <c r="AV738" s="346"/>
      <c r="AW738" s="346"/>
      <c r="AX738" s="346"/>
      <c r="AY738" s="346"/>
      <c r="BV738" s="284"/>
      <c r="BW738" s="284"/>
      <c r="BX738" s="284"/>
      <c r="BY738" s="284"/>
      <c r="CH738" s="284"/>
      <c r="CI738" s="284"/>
      <c r="CJ738" s="284"/>
      <c r="CK738" s="284"/>
      <c r="CL738" s="284"/>
      <c r="CM738" s="284"/>
      <c r="CN738" s="284"/>
      <c r="CO738" s="284"/>
      <c r="CP738" s="284"/>
      <c r="CQ738" s="284"/>
      <c r="CR738" s="284"/>
      <c r="CS738" s="284"/>
      <c r="CT738" s="284"/>
      <c r="CU738" s="284"/>
      <c r="CV738" s="284"/>
      <c r="CW738" s="284"/>
      <c r="CX738" s="284"/>
      <c r="CY738" s="284"/>
      <c r="CZ738" s="284"/>
      <c r="DA738" s="284"/>
      <c r="DB738" s="284"/>
      <c r="DC738" s="284"/>
      <c r="DD738" s="284"/>
      <c r="DE738" s="284"/>
      <c r="DF738" s="284"/>
      <c r="DG738" s="284"/>
      <c r="DH738" s="284"/>
      <c r="DI738" s="284"/>
      <c r="DJ738" s="284"/>
      <c r="DK738" s="284"/>
      <c r="DL738" s="284"/>
      <c r="DM738" s="284"/>
      <c r="DN738" s="284"/>
      <c r="DO738" s="284"/>
      <c r="DP738" s="284"/>
      <c r="DQ738" s="284"/>
      <c r="DR738" s="284"/>
      <c r="DS738" s="284"/>
      <c r="DT738" s="284"/>
      <c r="DU738" s="284"/>
      <c r="DV738" s="284"/>
      <c r="DW738" s="284"/>
      <c r="DX738" s="284"/>
      <c r="DY738" s="284"/>
      <c r="DZ738" s="284"/>
      <c r="EA738" s="284"/>
      <c r="EB738" s="284"/>
      <c r="EC738" s="284"/>
      <c r="ED738" s="284"/>
      <c r="EE738" s="284"/>
      <c r="EF738" s="284"/>
      <c r="EG738" s="284"/>
      <c r="EH738" s="284"/>
      <c r="EI738" s="284"/>
      <c r="EJ738" s="284"/>
      <c r="EK738" s="284"/>
      <c r="EL738" s="284"/>
      <c r="EM738" s="284"/>
      <c r="EN738" s="284"/>
      <c r="EO738" s="284"/>
      <c r="EP738" s="284"/>
      <c r="EQ738" s="284"/>
      <c r="ER738" s="284"/>
    </row>
    <row r="739" spans="4:148">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D739" s="346"/>
      <c r="AE739" s="346"/>
      <c r="AF739" s="346"/>
      <c r="AG739" s="346"/>
      <c r="AH739" s="346"/>
      <c r="AI739" s="346"/>
      <c r="AJ739" s="346"/>
      <c r="AK739" s="346"/>
      <c r="AL739" s="346"/>
      <c r="AM739" s="346"/>
      <c r="AN739" s="346"/>
      <c r="AO739" s="346"/>
      <c r="AP739" s="346"/>
      <c r="AQ739" s="346"/>
      <c r="AR739" s="346"/>
      <c r="AS739" s="346"/>
      <c r="AT739" s="346"/>
      <c r="AU739" s="346"/>
      <c r="AV739" s="346"/>
      <c r="AW739" s="346"/>
      <c r="AX739" s="346"/>
      <c r="AY739" s="346"/>
      <c r="BV739" s="284"/>
      <c r="BW739" s="284"/>
      <c r="BX739" s="284"/>
      <c r="BY739" s="284"/>
      <c r="CH739" s="284"/>
      <c r="CI739" s="284"/>
      <c r="CJ739" s="284"/>
      <c r="CK739" s="284"/>
      <c r="CL739" s="284"/>
      <c r="CM739" s="284"/>
      <c r="CN739" s="284"/>
      <c r="CO739" s="284"/>
      <c r="CP739" s="284"/>
      <c r="CQ739" s="284"/>
      <c r="CR739" s="284"/>
      <c r="CS739" s="284"/>
      <c r="CT739" s="284"/>
      <c r="CU739" s="284"/>
      <c r="CV739" s="284"/>
      <c r="CW739" s="284"/>
      <c r="CX739" s="284"/>
      <c r="CY739" s="284"/>
      <c r="CZ739" s="284"/>
      <c r="DA739" s="284"/>
      <c r="DB739" s="284"/>
      <c r="DC739" s="284"/>
      <c r="DD739" s="284"/>
      <c r="DE739" s="284"/>
      <c r="DF739" s="284"/>
      <c r="DG739" s="284"/>
      <c r="DH739" s="284"/>
      <c r="DI739" s="284"/>
      <c r="DJ739" s="284"/>
      <c r="DK739" s="284"/>
      <c r="DL739" s="284"/>
      <c r="DM739" s="284"/>
      <c r="DN739" s="284"/>
      <c r="DO739" s="284"/>
      <c r="DP739" s="284"/>
      <c r="DQ739" s="284"/>
      <c r="DR739" s="284"/>
      <c r="DS739" s="284"/>
      <c r="DT739" s="284"/>
      <c r="DU739" s="284"/>
      <c r="DV739" s="284"/>
      <c r="DW739" s="284"/>
      <c r="DX739" s="284"/>
      <c r="DY739" s="284"/>
      <c r="DZ739" s="284"/>
      <c r="EA739" s="284"/>
      <c r="EB739" s="284"/>
      <c r="EC739" s="284"/>
      <c r="ED739" s="284"/>
      <c r="EE739" s="284"/>
      <c r="EF739" s="284"/>
      <c r="EG739" s="284"/>
      <c r="EH739" s="284"/>
      <c r="EI739" s="284"/>
      <c r="EJ739" s="284"/>
      <c r="EK739" s="284"/>
      <c r="EL739" s="284"/>
      <c r="EM739" s="284"/>
      <c r="EN739" s="284"/>
      <c r="EO739" s="284"/>
      <c r="EP739" s="284"/>
      <c r="EQ739" s="284"/>
      <c r="ER739" s="284"/>
    </row>
    <row r="740" spans="4:148">
      <c r="D740" s="346"/>
      <c r="E740" s="346"/>
      <c r="F740" s="346"/>
      <c r="G740" s="346"/>
      <c r="H740" s="346"/>
      <c r="I740" s="346"/>
      <c r="J740" s="346"/>
      <c r="K740" s="346"/>
      <c r="L740" s="346"/>
      <c r="M740" s="346"/>
      <c r="N740" s="346"/>
      <c r="O740" s="346"/>
      <c r="P740" s="346"/>
      <c r="Q740" s="346"/>
      <c r="R740" s="346"/>
      <c r="S740" s="346"/>
      <c r="T740" s="346"/>
      <c r="U740" s="346"/>
      <c r="V740" s="346"/>
      <c r="W740" s="346"/>
      <c r="AD740" s="346"/>
      <c r="AE740" s="346"/>
      <c r="AF740" s="346"/>
      <c r="AG740" s="346"/>
      <c r="AH740" s="346"/>
      <c r="AI740" s="346"/>
      <c r="AJ740" s="346"/>
      <c r="AK740" s="346"/>
      <c r="AL740" s="346"/>
      <c r="AM740" s="346"/>
      <c r="AN740" s="346"/>
      <c r="AO740" s="346"/>
      <c r="AP740" s="346"/>
      <c r="AQ740" s="346"/>
      <c r="AR740" s="346"/>
      <c r="AS740" s="346"/>
      <c r="AT740" s="346"/>
      <c r="AU740" s="346"/>
      <c r="AV740" s="346"/>
      <c r="AW740" s="346"/>
      <c r="BV740" s="284"/>
      <c r="BW740" s="284"/>
      <c r="BX740" s="284"/>
      <c r="BY740" s="284"/>
      <c r="CH740" s="284"/>
      <c r="CI740" s="284"/>
      <c r="CJ740" s="284"/>
      <c r="CK740" s="284"/>
      <c r="CL740" s="284"/>
      <c r="CM740" s="284"/>
      <c r="CN740" s="284"/>
      <c r="CO740" s="284"/>
      <c r="CP740" s="284"/>
      <c r="CQ740" s="284"/>
      <c r="CR740" s="284"/>
      <c r="CS740" s="284"/>
      <c r="CT740" s="284"/>
      <c r="CU740" s="284"/>
      <c r="CV740" s="284"/>
      <c r="CW740" s="284"/>
      <c r="CX740" s="284"/>
      <c r="CY740" s="284"/>
      <c r="CZ740" s="284"/>
      <c r="DA740" s="284"/>
      <c r="DB740" s="284"/>
      <c r="DC740" s="284"/>
      <c r="DD740" s="284"/>
      <c r="DE740" s="284"/>
      <c r="DF740" s="284"/>
      <c r="DG740" s="284"/>
      <c r="DH740" s="284"/>
      <c r="DI740" s="284"/>
      <c r="DJ740" s="284"/>
      <c r="DK740" s="284"/>
      <c r="DL740" s="284"/>
      <c r="DM740" s="284"/>
      <c r="DN740" s="284"/>
      <c r="DO740" s="284"/>
      <c r="DP740" s="284"/>
      <c r="DQ740" s="284"/>
      <c r="DR740" s="284"/>
      <c r="DS740" s="284"/>
      <c r="DT740" s="284"/>
      <c r="DU740" s="284"/>
      <c r="DV740" s="284"/>
      <c r="DW740" s="284"/>
      <c r="DX740" s="284"/>
      <c r="DY740" s="284"/>
      <c r="DZ740" s="284"/>
      <c r="EA740" s="284"/>
      <c r="EB740" s="284"/>
      <c r="EC740" s="284"/>
      <c r="ED740" s="284"/>
      <c r="EE740" s="284"/>
      <c r="EF740" s="284"/>
      <c r="EG740" s="284"/>
      <c r="EH740" s="284"/>
      <c r="EI740" s="284"/>
      <c r="EJ740" s="284"/>
      <c r="EK740" s="284"/>
      <c r="EL740" s="284"/>
      <c r="EM740" s="284"/>
      <c r="EN740" s="284"/>
      <c r="EO740" s="284"/>
      <c r="EP740" s="284"/>
      <c r="EQ740" s="284"/>
      <c r="ER740" s="284"/>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1"/>
    <col min="4" max="4" width="10.1640625" bestFit="1" customWidth="1"/>
    <col min="6" max="6" width="18.5" customWidth="1"/>
    <col min="25" max="25" width="9.33203125" customWidth="1"/>
    <col min="26" max="26" width="7.83203125" style="381" customWidth="1"/>
    <col min="27" max="61" width="8.83203125" style="381"/>
  </cols>
  <sheetData>
    <row r="1" spans="1:79" s="55" customFormat="1" ht="12" customHeight="1">
      <c r="B1" s="258"/>
      <c r="C1" s="258"/>
      <c r="D1" s="258"/>
      <c r="E1" s="258"/>
      <c r="F1" s="258"/>
      <c r="G1" s="258"/>
      <c r="H1" s="258"/>
      <c r="I1" s="258"/>
      <c r="J1" s="258"/>
      <c r="K1" s="258"/>
      <c r="L1" s="258"/>
      <c r="M1" s="258"/>
      <c r="N1" s="258"/>
      <c r="O1" s="258"/>
      <c r="P1" s="258"/>
      <c r="Q1" s="258"/>
      <c r="R1" s="258"/>
      <c r="S1" s="258"/>
      <c r="T1" s="258"/>
      <c r="U1" s="258"/>
      <c r="V1" s="258"/>
      <c r="W1" s="258"/>
      <c r="X1" s="258"/>
      <c r="Y1" s="258"/>
      <c r="AB1" s="258"/>
      <c r="AC1" s="258"/>
      <c r="AD1" s="258"/>
      <c r="AE1" s="258"/>
      <c r="AF1" s="258"/>
      <c r="AG1" s="258"/>
      <c r="AH1" s="258"/>
      <c r="AI1" s="258"/>
      <c r="AJ1" s="258"/>
      <c r="AK1" s="258"/>
      <c r="AL1" s="258"/>
      <c r="AM1" s="258"/>
      <c r="AN1" s="258"/>
      <c r="AO1" s="258"/>
      <c r="AP1" s="258"/>
      <c r="AQ1" s="258"/>
      <c r="AR1" s="258"/>
      <c r="AS1" s="258"/>
      <c r="AT1" s="258"/>
      <c r="AU1" s="258"/>
      <c r="AV1" s="258"/>
      <c r="AW1" s="258"/>
      <c r="BX1" s="276"/>
      <c r="BY1" s="276"/>
      <c r="BZ1" s="276"/>
      <c r="CA1" s="276"/>
    </row>
    <row r="2" spans="1:79" s="55" customFormat="1" ht="29.25" customHeight="1">
      <c r="B2" s="751" t="s">
        <v>397</v>
      </c>
      <c r="C2" s="258"/>
      <c r="E2" s="258"/>
      <c r="F2" s="258"/>
      <c r="G2" s="258"/>
      <c r="H2" s="678"/>
      <c r="I2" s="258"/>
      <c r="K2" s="752"/>
      <c r="L2" s="258"/>
      <c r="M2" s="258"/>
      <c r="N2" s="258"/>
      <c r="O2" s="258"/>
      <c r="P2" s="258"/>
      <c r="Q2" s="258"/>
      <c r="R2" s="258"/>
      <c r="S2" s="258"/>
      <c r="T2" s="258"/>
      <c r="U2" s="258"/>
      <c r="V2" s="258"/>
      <c r="W2" s="258"/>
      <c r="X2" s="258"/>
      <c r="Y2" s="258"/>
      <c r="AB2" s="751"/>
      <c r="AC2" s="258"/>
      <c r="AE2" s="258"/>
      <c r="AF2" s="258"/>
      <c r="AG2" s="258"/>
      <c r="AH2" s="678"/>
      <c r="AI2" s="258"/>
      <c r="AK2" s="752"/>
      <c r="AL2" s="258"/>
      <c r="AM2" s="258"/>
      <c r="AN2" s="258"/>
      <c r="AO2" s="258"/>
      <c r="AP2" s="258"/>
      <c r="AQ2" s="258"/>
      <c r="AR2" s="258"/>
      <c r="AS2" s="258"/>
      <c r="AT2" s="258"/>
      <c r="AU2" s="258"/>
      <c r="AV2" s="258"/>
      <c r="AW2" s="258"/>
      <c r="BX2" s="276"/>
      <c r="BY2" s="276"/>
      <c r="BZ2" s="276"/>
      <c r="CA2" s="276"/>
    </row>
    <row r="3" spans="1:79" s="660" customFormat="1" ht="29.25" customHeight="1">
      <c r="B3" s="682"/>
      <c r="C3" s="682"/>
      <c r="D3" s="753"/>
      <c r="E3" s="682"/>
      <c r="F3" s="682"/>
      <c r="G3" s="682"/>
      <c r="H3" s="681"/>
      <c r="I3" s="682"/>
      <c r="K3" s="754"/>
      <c r="L3" s="682"/>
      <c r="M3" s="682"/>
      <c r="N3" s="682"/>
      <c r="O3" s="682"/>
      <c r="P3" s="682"/>
      <c r="Q3" s="682"/>
      <c r="R3" s="682"/>
      <c r="S3" s="682"/>
      <c r="T3" s="682"/>
      <c r="U3" s="682"/>
      <c r="V3" s="682"/>
      <c r="W3" s="682"/>
      <c r="X3" s="682"/>
      <c r="Y3" s="682"/>
      <c r="AB3" s="682"/>
      <c r="AC3" s="682"/>
      <c r="AD3" s="753"/>
      <c r="AE3" s="682"/>
      <c r="AF3" s="682"/>
      <c r="AG3" s="682"/>
      <c r="AH3" s="681"/>
      <c r="AI3" s="682"/>
      <c r="AK3" s="754"/>
      <c r="AL3" s="682"/>
      <c r="AM3" s="682"/>
      <c r="AN3" s="682"/>
      <c r="AO3" s="682"/>
      <c r="AP3" s="682"/>
      <c r="AQ3" s="682"/>
      <c r="AR3" s="682"/>
      <c r="AS3" s="682"/>
      <c r="AT3" s="682"/>
      <c r="AU3" s="682"/>
      <c r="AV3" s="682"/>
      <c r="AW3" s="682"/>
      <c r="BX3" s="755"/>
      <c r="BY3" s="755"/>
      <c r="BZ3" s="755"/>
      <c r="CA3" s="755"/>
    </row>
    <row r="4" spans="1:79" s="381" customFormat="1"/>
    <row r="5" spans="1:79">
      <c r="A5" s="439"/>
      <c r="C5" s="381"/>
      <c r="D5" s="381"/>
      <c r="E5" s="381"/>
      <c r="F5" s="439"/>
      <c r="G5" s="439"/>
      <c r="H5" s="439"/>
      <c r="I5" s="439"/>
      <c r="J5" s="439"/>
      <c r="K5" s="439"/>
      <c r="L5" s="439"/>
      <c r="M5" s="439"/>
      <c r="N5" s="439"/>
      <c r="O5" s="439"/>
      <c r="P5" s="439"/>
      <c r="Q5" s="439"/>
      <c r="R5" s="439"/>
      <c r="S5" s="439"/>
      <c r="T5" s="439"/>
      <c r="U5" s="439"/>
      <c r="V5" s="439"/>
      <c r="W5" s="439"/>
      <c r="X5" s="439"/>
      <c r="Y5" s="439"/>
      <c r="Z5" s="439"/>
    </row>
    <row r="6" spans="1:79">
      <c r="A6" s="439"/>
      <c r="C6" s="381"/>
      <c r="D6" s="381"/>
      <c r="E6" s="381"/>
      <c r="F6" s="439"/>
      <c r="G6" s="439"/>
      <c r="H6" s="439"/>
      <c r="I6" s="439"/>
      <c r="J6" s="439"/>
      <c r="K6" s="439"/>
      <c r="L6" s="439"/>
      <c r="M6" s="439"/>
      <c r="N6" s="439"/>
      <c r="O6" s="439"/>
      <c r="P6" s="439"/>
      <c r="Q6" s="439"/>
      <c r="R6" s="439"/>
      <c r="S6" s="439"/>
      <c r="T6" s="439"/>
      <c r="U6" s="439"/>
      <c r="V6" s="439"/>
      <c r="W6" s="439"/>
      <c r="X6" s="439"/>
      <c r="Y6" s="439"/>
      <c r="Z6" s="439"/>
    </row>
    <row r="7" spans="1:79" s="381" customFormat="1" ht="19" thickBot="1">
      <c r="A7" s="439"/>
      <c r="B7" s="439"/>
      <c r="C7" s="759" t="s">
        <v>250</v>
      </c>
      <c r="D7" s="439"/>
      <c r="E7" s="439"/>
      <c r="F7" s="439"/>
      <c r="G7" s="439"/>
      <c r="H7" s="439"/>
      <c r="I7" s="439"/>
      <c r="J7" s="439"/>
      <c r="K7" s="439"/>
      <c r="L7" s="439"/>
      <c r="M7" s="439"/>
      <c r="N7" s="439"/>
      <c r="O7" s="439"/>
      <c r="P7" s="439"/>
      <c r="Q7" s="439"/>
      <c r="R7" s="439"/>
      <c r="S7" s="439"/>
      <c r="T7" s="439"/>
      <c r="U7" s="439"/>
      <c r="V7" s="439"/>
      <c r="W7" s="439"/>
      <c r="X7" s="439"/>
      <c r="Y7" s="439"/>
      <c r="Z7" s="439"/>
    </row>
    <row r="8" spans="1:79" ht="18" customHeight="1" thickBot="1">
      <c r="A8" s="439"/>
      <c r="B8" s="439"/>
      <c r="C8" s="439"/>
      <c r="D8" s="439"/>
      <c r="E8" s="439"/>
      <c r="F8" s="439"/>
      <c r="G8" s="638">
        <v>2014</v>
      </c>
      <c r="H8" s="639">
        <v>2016</v>
      </c>
      <c r="I8" s="639">
        <v>2018</v>
      </c>
      <c r="J8" s="639">
        <v>2020</v>
      </c>
      <c r="K8" s="639">
        <v>2022</v>
      </c>
      <c r="L8" s="639">
        <v>2024</v>
      </c>
      <c r="M8" s="639">
        <v>2026</v>
      </c>
      <c r="N8" s="639">
        <v>2028</v>
      </c>
      <c r="O8" s="639">
        <v>2030</v>
      </c>
      <c r="P8" s="639">
        <v>2032</v>
      </c>
      <c r="Q8" s="639">
        <v>2034</v>
      </c>
      <c r="R8" s="639">
        <v>2036</v>
      </c>
      <c r="S8" s="639">
        <v>2038</v>
      </c>
      <c r="T8" s="639">
        <v>2040</v>
      </c>
      <c r="U8" s="639">
        <v>2042</v>
      </c>
      <c r="V8" s="639">
        <v>2044</v>
      </c>
      <c r="W8" s="639">
        <v>2046</v>
      </c>
      <c r="X8" s="639">
        <v>2048</v>
      </c>
      <c r="Y8" s="640">
        <v>2050</v>
      </c>
      <c r="Z8" s="439"/>
    </row>
    <row r="9" spans="1:79" ht="18" customHeight="1">
      <c r="A9" s="439"/>
      <c r="B9" s="439"/>
      <c r="C9" s="1006" t="s">
        <v>398</v>
      </c>
      <c r="D9" s="1007"/>
      <c r="E9" s="1007"/>
      <c r="F9" s="1008"/>
      <c r="G9" s="756">
        <v>2.5000000000000001E-2</v>
      </c>
      <c r="H9" s="757">
        <v>2.5000000000000001E-2</v>
      </c>
      <c r="I9" s="757">
        <v>2.5000000000000001E-2</v>
      </c>
      <c r="J9" s="757">
        <v>2.5000000000000001E-2</v>
      </c>
      <c r="K9" s="757">
        <v>2.5000000000000001E-2</v>
      </c>
      <c r="L9" s="757">
        <v>2.5000000000000001E-2</v>
      </c>
      <c r="M9" s="757">
        <v>2.5000000000000001E-2</v>
      </c>
      <c r="N9" s="757">
        <v>2.5000000000000001E-2</v>
      </c>
      <c r="O9" s="757">
        <v>2.5000000000000001E-2</v>
      </c>
      <c r="P9" s="757">
        <v>2.5000000000000001E-2</v>
      </c>
      <c r="Q9" s="757">
        <v>2.5000000000000001E-2</v>
      </c>
      <c r="R9" s="757">
        <v>2.5000000000000001E-2</v>
      </c>
      <c r="S9" s="757">
        <v>2.5000000000000001E-2</v>
      </c>
      <c r="T9" s="757">
        <v>2.5000000000000001E-2</v>
      </c>
      <c r="U9" s="757">
        <v>2.5000000000000001E-2</v>
      </c>
      <c r="V9" s="757">
        <v>2.5000000000000001E-2</v>
      </c>
      <c r="W9" s="757">
        <v>2.5000000000000001E-2</v>
      </c>
      <c r="X9" s="757">
        <v>2.5000000000000001E-2</v>
      </c>
      <c r="Y9" s="758">
        <v>2.5000000000000001E-2</v>
      </c>
      <c r="Z9" s="439"/>
    </row>
    <row r="10" spans="1:79" ht="18" customHeight="1">
      <c r="A10" s="439"/>
      <c r="B10" s="439"/>
      <c r="C10" s="1009" t="s">
        <v>399</v>
      </c>
      <c r="D10" s="1010"/>
      <c r="E10" s="1010"/>
      <c r="F10" s="1011"/>
      <c r="G10" s="756">
        <v>0.08</v>
      </c>
      <c r="H10" s="757">
        <v>0.08</v>
      </c>
      <c r="I10" s="757">
        <v>0.08</v>
      </c>
      <c r="J10" s="757">
        <v>0.08</v>
      </c>
      <c r="K10" s="757">
        <v>0.08</v>
      </c>
      <c r="L10" s="757">
        <v>0.08</v>
      </c>
      <c r="M10" s="757">
        <v>0.08</v>
      </c>
      <c r="N10" s="757">
        <v>0.08</v>
      </c>
      <c r="O10" s="757">
        <v>0.08</v>
      </c>
      <c r="P10" s="757">
        <v>0.08</v>
      </c>
      <c r="Q10" s="757">
        <v>0.08</v>
      </c>
      <c r="R10" s="757">
        <v>0.08</v>
      </c>
      <c r="S10" s="757">
        <v>0.08</v>
      </c>
      <c r="T10" s="757">
        <v>0.08</v>
      </c>
      <c r="U10" s="757">
        <v>0.08</v>
      </c>
      <c r="V10" s="757">
        <v>0.08</v>
      </c>
      <c r="W10" s="757">
        <v>0.08</v>
      </c>
      <c r="X10" s="757">
        <v>0.08</v>
      </c>
      <c r="Y10" s="758">
        <v>0.08</v>
      </c>
      <c r="Z10" s="439"/>
    </row>
    <row r="11" spans="1:79" ht="18" customHeight="1">
      <c r="A11" s="439"/>
      <c r="B11" s="439"/>
      <c r="C11" s="1009" t="s">
        <v>400</v>
      </c>
      <c r="D11" s="1010"/>
      <c r="E11" s="1010"/>
      <c r="F11" s="1011"/>
      <c r="G11" s="756">
        <v>0.08</v>
      </c>
      <c r="H11" s="757">
        <v>0.08</v>
      </c>
      <c r="I11" s="757">
        <v>0.08</v>
      </c>
      <c r="J11" s="757">
        <v>0.08</v>
      </c>
      <c r="K11" s="757">
        <v>0.08</v>
      </c>
      <c r="L11" s="757">
        <v>0.08</v>
      </c>
      <c r="M11" s="757">
        <v>0.08</v>
      </c>
      <c r="N11" s="757">
        <v>0.08</v>
      </c>
      <c r="O11" s="757">
        <v>0.08</v>
      </c>
      <c r="P11" s="757">
        <v>0.08</v>
      </c>
      <c r="Q11" s="757">
        <v>0.08</v>
      </c>
      <c r="R11" s="757">
        <v>0.08</v>
      </c>
      <c r="S11" s="757">
        <v>0.08</v>
      </c>
      <c r="T11" s="757">
        <v>0.08</v>
      </c>
      <c r="U11" s="757">
        <v>0.08</v>
      </c>
      <c r="V11" s="757">
        <v>0.08</v>
      </c>
      <c r="W11" s="757">
        <v>0.08</v>
      </c>
      <c r="X11" s="757">
        <v>0.08</v>
      </c>
      <c r="Y11" s="758">
        <v>0.08</v>
      </c>
      <c r="Z11" s="439"/>
    </row>
    <row r="12" spans="1:79" ht="18" customHeight="1">
      <c r="A12" s="439"/>
      <c r="B12" s="439"/>
      <c r="C12" s="1009" t="s">
        <v>401</v>
      </c>
      <c r="D12" s="1010"/>
      <c r="E12" s="1010"/>
      <c r="F12" s="1011"/>
      <c r="G12" s="756">
        <v>0.13</v>
      </c>
      <c r="H12" s="757">
        <v>0.13</v>
      </c>
      <c r="I12" s="757">
        <v>0.13</v>
      </c>
      <c r="J12" s="757">
        <v>0.13</v>
      </c>
      <c r="K12" s="757">
        <v>0.13</v>
      </c>
      <c r="L12" s="757">
        <v>0.13</v>
      </c>
      <c r="M12" s="757">
        <v>0.13</v>
      </c>
      <c r="N12" s="757">
        <v>0.13</v>
      </c>
      <c r="O12" s="757">
        <v>0.13</v>
      </c>
      <c r="P12" s="757">
        <v>0.13</v>
      </c>
      <c r="Q12" s="757">
        <v>0.13</v>
      </c>
      <c r="R12" s="757">
        <v>0.13</v>
      </c>
      <c r="S12" s="757">
        <v>0.13</v>
      </c>
      <c r="T12" s="757">
        <v>0.13</v>
      </c>
      <c r="U12" s="757">
        <v>0.13</v>
      </c>
      <c r="V12" s="757">
        <v>0.13</v>
      </c>
      <c r="W12" s="757">
        <v>0.13</v>
      </c>
      <c r="X12" s="757">
        <v>0.13</v>
      </c>
      <c r="Y12" s="758">
        <v>0.13</v>
      </c>
      <c r="Z12" s="439"/>
    </row>
    <row r="13" spans="1:79" ht="18" customHeight="1">
      <c r="A13" s="439"/>
      <c r="B13" s="439"/>
      <c r="C13" s="1009" t="s">
        <v>402</v>
      </c>
      <c r="D13" s="1010"/>
      <c r="E13" s="1010"/>
      <c r="F13" s="1011"/>
      <c r="G13" s="756">
        <v>0.6</v>
      </c>
      <c r="H13" s="757">
        <v>0.6</v>
      </c>
      <c r="I13" s="757">
        <v>0.6</v>
      </c>
      <c r="J13" s="757">
        <v>0.6</v>
      </c>
      <c r="K13" s="757">
        <v>0.6</v>
      </c>
      <c r="L13" s="757">
        <v>0.6</v>
      </c>
      <c r="M13" s="757">
        <v>0.6</v>
      </c>
      <c r="N13" s="757">
        <v>0.6</v>
      </c>
      <c r="O13" s="757">
        <v>0.6</v>
      </c>
      <c r="P13" s="757">
        <v>0.6</v>
      </c>
      <c r="Q13" s="757">
        <v>0.6</v>
      </c>
      <c r="R13" s="757">
        <v>0.6</v>
      </c>
      <c r="S13" s="757">
        <v>0.6</v>
      </c>
      <c r="T13" s="757">
        <v>0.6</v>
      </c>
      <c r="U13" s="757">
        <v>0.6</v>
      </c>
      <c r="V13" s="757">
        <v>0.6</v>
      </c>
      <c r="W13" s="757">
        <v>0.6</v>
      </c>
      <c r="X13" s="757">
        <v>0.6</v>
      </c>
      <c r="Y13" s="758">
        <v>0.6</v>
      </c>
      <c r="Z13" s="439"/>
    </row>
    <row r="14" spans="1:79" ht="18" customHeight="1">
      <c r="A14" s="439"/>
      <c r="B14" s="439"/>
      <c r="C14" s="1009" t="s">
        <v>403</v>
      </c>
      <c r="D14" s="1010"/>
      <c r="E14" s="1010"/>
      <c r="F14" s="1011"/>
      <c r="G14" s="756">
        <v>0.4</v>
      </c>
      <c r="H14" s="757">
        <v>0.4</v>
      </c>
      <c r="I14" s="757">
        <v>0.4</v>
      </c>
      <c r="J14" s="757">
        <v>0.4</v>
      </c>
      <c r="K14" s="757">
        <v>0.4</v>
      </c>
      <c r="L14" s="757">
        <v>0.4</v>
      </c>
      <c r="M14" s="757">
        <v>0.4</v>
      </c>
      <c r="N14" s="757">
        <v>0.4</v>
      </c>
      <c r="O14" s="757">
        <v>0.4</v>
      </c>
      <c r="P14" s="757">
        <v>0.4</v>
      </c>
      <c r="Q14" s="757">
        <v>0.4</v>
      </c>
      <c r="R14" s="757">
        <v>0.4</v>
      </c>
      <c r="S14" s="757">
        <v>0.4</v>
      </c>
      <c r="T14" s="757">
        <v>0.4</v>
      </c>
      <c r="U14" s="757">
        <v>0.4</v>
      </c>
      <c r="V14" s="757">
        <v>0.4</v>
      </c>
      <c r="W14" s="757">
        <v>0.4</v>
      </c>
      <c r="X14" s="757">
        <v>0.4</v>
      </c>
      <c r="Y14" s="758">
        <v>0.4</v>
      </c>
      <c r="Z14" s="439"/>
    </row>
    <row r="15" spans="1:79" ht="18" customHeight="1">
      <c r="A15" s="439"/>
      <c r="B15" s="439"/>
      <c r="C15" s="819" t="s">
        <v>390</v>
      </c>
      <c r="D15" s="820"/>
      <c r="E15" s="820"/>
      <c r="F15" s="821"/>
      <c r="G15" s="804">
        <v>4</v>
      </c>
      <c r="H15" s="805">
        <v>4</v>
      </c>
      <c r="I15" s="805">
        <v>4</v>
      </c>
      <c r="J15" s="805">
        <v>4</v>
      </c>
      <c r="K15" s="805">
        <v>4</v>
      </c>
      <c r="L15" s="805">
        <v>4</v>
      </c>
      <c r="M15" s="805">
        <v>4</v>
      </c>
      <c r="N15" s="805">
        <v>4</v>
      </c>
      <c r="O15" s="805">
        <v>4</v>
      </c>
      <c r="P15" s="805">
        <v>4</v>
      </c>
      <c r="Q15" s="805">
        <v>4</v>
      </c>
      <c r="R15" s="805">
        <v>4</v>
      </c>
      <c r="S15" s="805">
        <v>4</v>
      </c>
      <c r="T15" s="805">
        <v>4</v>
      </c>
      <c r="U15" s="805">
        <v>4</v>
      </c>
      <c r="V15" s="805">
        <v>4</v>
      </c>
      <c r="W15" s="805">
        <v>4</v>
      </c>
      <c r="X15" s="805">
        <v>4</v>
      </c>
      <c r="Y15" s="806">
        <v>4</v>
      </c>
      <c r="Z15" s="439"/>
    </row>
    <row r="16" spans="1:79" ht="18" customHeight="1">
      <c r="A16" s="439"/>
      <c r="B16" s="439"/>
      <c r="C16" s="1009" t="s">
        <v>396</v>
      </c>
      <c r="D16" s="1010"/>
      <c r="E16" s="1010"/>
      <c r="F16" s="1011"/>
      <c r="G16" s="804">
        <v>30</v>
      </c>
      <c r="H16" s="805">
        <v>30</v>
      </c>
      <c r="I16" s="805">
        <v>30</v>
      </c>
      <c r="J16" s="805">
        <v>30</v>
      </c>
      <c r="K16" s="805">
        <v>30</v>
      </c>
      <c r="L16" s="805">
        <v>30</v>
      </c>
      <c r="M16" s="805">
        <v>30</v>
      </c>
      <c r="N16" s="805">
        <v>30</v>
      </c>
      <c r="O16" s="805">
        <v>30</v>
      </c>
      <c r="P16" s="805">
        <v>30</v>
      </c>
      <c r="Q16" s="805">
        <v>30</v>
      </c>
      <c r="R16" s="805">
        <v>30</v>
      </c>
      <c r="S16" s="805">
        <v>30</v>
      </c>
      <c r="T16" s="805">
        <v>30</v>
      </c>
      <c r="U16" s="805">
        <v>30</v>
      </c>
      <c r="V16" s="805">
        <v>30</v>
      </c>
      <c r="W16" s="805">
        <v>30</v>
      </c>
      <c r="X16" s="805">
        <v>30</v>
      </c>
      <c r="Y16" s="806">
        <v>30</v>
      </c>
      <c r="Z16" s="439"/>
    </row>
    <row r="17" spans="1:26" ht="18" customHeight="1" thickBot="1">
      <c r="A17" s="439"/>
      <c r="B17" s="439"/>
      <c r="C17" s="1003" t="s">
        <v>404</v>
      </c>
      <c r="D17" s="1004"/>
      <c r="E17" s="1004"/>
      <c r="F17" s="1005"/>
      <c r="G17" s="784">
        <v>5</v>
      </c>
      <c r="H17" s="785">
        <v>5</v>
      </c>
      <c r="I17" s="785">
        <v>5</v>
      </c>
      <c r="J17" s="785">
        <v>5</v>
      </c>
      <c r="K17" s="785">
        <v>5</v>
      </c>
      <c r="L17" s="785">
        <v>5</v>
      </c>
      <c r="M17" s="785">
        <v>5</v>
      </c>
      <c r="N17" s="785">
        <v>5</v>
      </c>
      <c r="O17" s="785">
        <v>5</v>
      </c>
      <c r="P17" s="785">
        <v>5</v>
      </c>
      <c r="Q17" s="785">
        <v>5</v>
      </c>
      <c r="R17" s="785">
        <v>5</v>
      </c>
      <c r="S17" s="785">
        <v>5</v>
      </c>
      <c r="T17" s="785">
        <v>5</v>
      </c>
      <c r="U17" s="785">
        <v>5</v>
      </c>
      <c r="V17" s="785">
        <v>5</v>
      </c>
      <c r="W17" s="785">
        <v>5</v>
      </c>
      <c r="X17" s="785">
        <v>5</v>
      </c>
      <c r="Y17" s="786">
        <v>5</v>
      </c>
      <c r="Z17" s="439"/>
    </row>
    <row r="18" spans="1:26" s="381" customFormat="1" ht="39" customHeight="1">
      <c r="A18" s="439"/>
      <c r="B18" s="439"/>
      <c r="C18" s="439"/>
      <c r="D18" s="439"/>
      <c r="E18" s="439"/>
      <c r="F18" s="439"/>
      <c r="G18" s="439"/>
      <c r="H18" s="439"/>
      <c r="I18" s="439"/>
      <c r="J18" s="439"/>
      <c r="K18" s="439"/>
      <c r="L18" s="439"/>
      <c r="M18" s="439"/>
      <c r="N18" s="439"/>
      <c r="O18" s="439"/>
      <c r="P18" s="439"/>
      <c r="Q18" s="439"/>
      <c r="R18" s="439"/>
      <c r="S18" s="439"/>
      <c r="T18" s="439"/>
      <c r="U18" s="439"/>
      <c r="V18" s="439"/>
      <c r="W18" s="439"/>
      <c r="X18" s="439"/>
      <c r="Y18" s="439"/>
      <c r="Z18" s="439"/>
    </row>
    <row r="19" spans="1:26" s="381" customFormat="1" ht="18">
      <c r="A19" s="439"/>
      <c r="C19" s="439"/>
      <c r="D19" s="759" t="s">
        <v>405</v>
      </c>
      <c r="E19" s="439"/>
      <c r="G19" s="760"/>
      <c r="H19" s="439"/>
      <c r="I19" s="439"/>
      <c r="J19" s="439"/>
      <c r="K19" s="439"/>
      <c r="L19" s="439"/>
      <c r="M19" s="439"/>
      <c r="N19" s="439"/>
      <c r="O19" s="439"/>
      <c r="P19" s="439"/>
      <c r="Q19" s="439"/>
      <c r="R19" s="439"/>
      <c r="S19" s="439"/>
      <c r="T19" s="439"/>
      <c r="U19" s="439"/>
      <c r="V19" s="439"/>
      <c r="W19" s="439"/>
      <c r="X19" s="439"/>
      <c r="Y19" s="439"/>
      <c r="Z19" s="439"/>
    </row>
    <row r="20" spans="1:26" s="381" customFormat="1" ht="17">
      <c r="A20" s="439"/>
      <c r="C20" s="439"/>
      <c r="D20" s="761"/>
      <c r="E20" s="439"/>
      <c r="G20" s="760"/>
      <c r="H20" s="439"/>
      <c r="I20" s="439"/>
      <c r="J20" s="439"/>
      <c r="K20" s="439"/>
      <c r="L20" s="439"/>
      <c r="M20" s="439"/>
      <c r="N20" s="439"/>
      <c r="O20" s="439"/>
      <c r="P20" s="439"/>
      <c r="Q20" s="439"/>
      <c r="R20" s="439"/>
      <c r="S20" s="439"/>
      <c r="T20" s="439"/>
      <c r="U20" s="439"/>
      <c r="V20" s="439"/>
      <c r="W20" s="439"/>
      <c r="X20" s="439"/>
      <c r="Y20" s="439"/>
      <c r="Z20" s="439"/>
    </row>
    <row r="21" spans="1:26" s="381" customFormat="1" ht="18" customHeight="1" thickBot="1">
      <c r="A21" s="439"/>
      <c r="C21" s="439"/>
      <c r="D21" s="761"/>
      <c r="E21" s="439"/>
      <c r="F21" s="762" t="s">
        <v>406</v>
      </c>
      <c r="G21" s="763"/>
      <c r="H21" s="439"/>
      <c r="I21" s="439"/>
      <c r="J21" s="439"/>
      <c r="K21" s="439"/>
      <c r="L21" s="439"/>
      <c r="M21" s="439"/>
      <c r="N21" s="439"/>
      <c r="O21" s="439"/>
      <c r="P21" s="439"/>
      <c r="Q21" s="439"/>
      <c r="R21" s="439"/>
      <c r="S21" s="439"/>
      <c r="T21" s="439"/>
      <c r="U21" s="439"/>
      <c r="V21" s="439"/>
      <c r="W21" s="439"/>
      <c r="X21" s="439"/>
      <c r="Y21" s="439"/>
      <c r="Z21" s="439"/>
    </row>
    <row r="22" spans="1:26" ht="18" customHeight="1">
      <c r="A22" s="439"/>
      <c r="B22" s="439"/>
      <c r="C22" s="439"/>
      <c r="D22" s="439"/>
      <c r="E22" s="439"/>
      <c r="F22" s="790" t="s">
        <v>418</v>
      </c>
      <c r="G22" s="639">
        <v>2014</v>
      </c>
      <c r="H22" s="639">
        <v>2016</v>
      </c>
      <c r="I22" s="639">
        <v>2018</v>
      </c>
      <c r="J22" s="639">
        <v>2020</v>
      </c>
      <c r="K22" s="639">
        <v>2022</v>
      </c>
      <c r="L22" s="639">
        <v>2024</v>
      </c>
      <c r="M22" s="639">
        <v>2026</v>
      </c>
      <c r="N22" s="639">
        <v>2028</v>
      </c>
      <c r="O22" s="639">
        <v>2030</v>
      </c>
      <c r="P22" s="639">
        <v>2032</v>
      </c>
      <c r="Q22" s="639">
        <v>2034</v>
      </c>
      <c r="R22" s="639">
        <v>2036</v>
      </c>
      <c r="S22" s="639">
        <v>2038</v>
      </c>
      <c r="T22" s="639">
        <v>2040</v>
      </c>
      <c r="U22" s="639">
        <v>2042</v>
      </c>
      <c r="V22" s="639">
        <v>2044</v>
      </c>
      <c r="W22" s="639">
        <v>2046</v>
      </c>
      <c r="X22" s="639">
        <v>2048</v>
      </c>
      <c r="Y22" s="640">
        <v>2050</v>
      </c>
      <c r="Z22" s="439"/>
    </row>
    <row r="23" spans="1:26" ht="18" customHeight="1">
      <c r="A23" s="439"/>
      <c r="B23" s="439"/>
      <c r="C23" s="439"/>
      <c r="D23" s="439"/>
      <c r="E23" s="439"/>
      <c r="F23" s="788">
        <v>0</v>
      </c>
      <c r="G23" s="764">
        <v>0.4</v>
      </c>
      <c r="H23" s="764">
        <v>0.4</v>
      </c>
      <c r="I23" s="764">
        <v>0.4</v>
      </c>
      <c r="J23" s="764">
        <v>0.4</v>
      </c>
      <c r="K23" s="764">
        <v>0.4</v>
      </c>
      <c r="L23" s="764">
        <v>0.4</v>
      </c>
      <c r="M23" s="764">
        <v>0.4</v>
      </c>
      <c r="N23" s="764">
        <v>0.4</v>
      </c>
      <c r="O23" s="764">
        <v>0.4</v>
      </c>
      <c r="P23" s="764">
        <v>0.4</v>
      </c>
      <c r="Q23" s="764">
        <v>0.4</v>
      </c>
      <c r="R23" s="764">
        <v>0.4</v>
      </c>
      <c r="S23" s="764">
        <v>0.4</v>
      </c>
      <c r="T23" s="764">
        <v>0.4</v>
      </c>
      <c r="U23" s="764">
        <v>0.4</v>
      </c>
      <c r="V23" s="764">
        <v>0.4</v>
      </c>
      <c r="W23" s="764">
        <v>0.4</v>
      </c>
      <c r="X23" s="764">
        <v>0.4</v>
      </c>
      <c r="Y23" s="765">
        <v>0.4</v>
      </c>
      <c r="Z23" s="439"/>
    </row>
    <row r="24" spans="1:26" ht="18" customHeight="1">
      <c r="A24" s="439"/>
      <c r="B24" s="439"/>
      <c r="C24" s="439"/>
      <c r="D24" s="439"/>
      <c r="E24" s="439"/>
      <c r="F24" s="788">
        <v>1</v>
      </c>
      <c r="G24" s="764">
        <v>0.3</v>
      </c>
      <c r="H24" s="764">
        <v>0.3</v>
      </c>
      <c r="I24" s="764">
        <v>0.3</v>
      </c>
      <c r="J24" s="764">
        <v>0.3</v>
      </c>
      <c r="K24" s="764">
        <v>0.3</v>
      </c>
      <c r="L24" s="764">
        <v>0.3</v>
      </c>
      <c r="M24" s="764">
        <v>0.3</v>
      </c>
      <c r="N24" s="764">
        <v>0.3</v>
      </c>
      <c r="O24" s="764">
        <v>0.3</v>
      </c>
      <c r="P24" s="764">
        <v>0.3</v>
      </c>
      <c r="Q24" s="764">
        <v>0.3</v>
      </c>
      <c r="R24" s="764">
        <v>0.3</v>
      </c>
      <c r="S24" s="764">
        <v>0.3</v>
      </c>
      <c r="T24" s="764">
        <v>0.3</v>
      </c>
      <c r="U24" s="764">
        <v>0.3</v>
      </c>
      <c r="V24" s="764">
        <v>0.3</v>
      </c>
      <c r="W24" s="764">
        <v>0.3</v>
      </c>
      <c r="X24" s="764">
        <v>0.3</v>
      </c>
      <c r="Y24" s="765">
        <v>0.3</v>
      </c>
      <c r="Z24" s="439"/>
    </row>
    <row r="25" spans="1:26" ht="18" customHeight="1">
      <c r="A25" s="439"/>
      <c r="B25" s="439"/>
      <c r="C25" s="439"/>
      <c r="D25" s="439"/>
      <c r="E25" s="439"/>
      <c r="F25" s="788">
        <v>2</v>
      </c>
      <c r="G25" s="764">
        <v>0.2</v>
      </c>
      <c r="H25" s="764">
        <v>0.2</v>
      </c>
      <c r="I25" s="764">
        <v>0.2</v>
      </c>
      <c r="J25" s="764">
        <v>0.2</v>
      </c>
      <c r="K25" s="764">
        <v>0.2</v>
      </c>
      <c r="L25" s="764">
        <v>0.2</v>
      </c>
      <c r="M25" s="764">
        <v>0.2</v>
      </c>
      <c r="N25" s="764">
        <v>0.2</v>
      </c>
      <c r="O25" s="764">
        <v>0.2</v>
      </c>
      <c r="P25" s="764">
        <v>0.2</v>
      </c>
      <c r="Q25" s="764">
        <v>0.2</v>
      </c>
      <c r="R25" s="764">
        <v>0.2</v>
      </c>
      <c r="S25" s="764">
        <v>0.2</v>
      </c>
      <c r="T25" s="764">
        <v>0.2</v>
      </c>
      <c r="U25" s="764">
        <v>0.2</v>
      </c>
      <c r="V25" s="764">
        <v>0.2</v>
      </c>
      <c r="W25" s="764">
        <v>0.2</v>
      </c>
      <c r="X25" s="764">
        <v>0.2</v>
      </c>
      <c r="Y25" s="765">
        <v>0.2</v>
      </c>
      <c r="Z25" s="439"/>
    </row>
    <row r="26" spans="1:26" ht="18" customHeight="1">
      <c r="A26" s="439"/>
      <c r="B26" s="439"/>
      <c r="C26" s="439"/>
      <c r="D26" s="439"/>
      <c r="E26" s="439"/>
      <c r="F26" s="788">
        <v>3</v>
      </c>
      <c r="G26" s="764">
        <v>0.1</v>
      </c>
      <c r="H26" s="764">
        <v>0.1</v>
      </c>
      <c r="I26" s="764">
        <v>0.1</v>
      </c>
      <c r="J26" s="764">
        <v>0.1</v>
      </c>
      <c r="K26" s="764">
        <v>0.1</v>
      </c>
      <c r="L26" s="764">
        <v>0.1</v>
      </c>
      <c r="M26" s="764">
        <v>0.1</v>
      </c>
      <c r="N26" s="764">
        <v>0.1</v>
      </c>
      <c r="O26" s="764">
        <v>0.1</v>
      </c>
      <c r="P26" s="764">
        <v>0.1</v>
      </c>
      <c r="Q26" s="764">
        <v>0.1</v>
      </c>
      <c r="R26" s="764">
        <v>0.1</v>
      </c>
      <c r="S26" s="764">
        <v>0.1</v>
      </c>
      <c r="T26" s="764">
        <v>0.1</v>
      </c>
      <c r="U26" s="764">
        <v>0.1</v>
      </c>
      <c r="V26" s="764">
        <v>0.1</v>
      </c>
      <c r="W26" s="764">
        <v>0.1</v>
      </c>
      <c r="X26" s="764">
        <v>0.1</v>
      </c>
      <c r="Y26" s="765">
        <v>0.1</v>
      </c>
      <c r="Z26" s="439"/>
    </row>
    <row r="27" spans="1:26" ht="18" customHeight="1">
      <c r="A27" s="439"/>
      <c r="B27" s="439"/>
      <c r="C27" s="439"/>
      <c r="D27" s="439"/>
      <c r="E27" s="439"/>
      <c r="F27" s="788">
        <v>4</v>
      </c>
      <c r="G27" s="764">
        <v>0</v>
      </c>
      <c r="H27" s="764">
        <v>0</v>
      </c>
      <c r="I27" s="764">
        <v>0</v>
      </c>
      <c r="J27" s="764">
        <v>0</v>
      </c>
      <c r="K27" s="764">
        <v>0</v>
      </c>
      <c r="L27" s="764">
        <v>0</v>
      </c>
      <c r="M27" s="764">
        <v>0</v>
      </c>
      <c r="N27" s="764">
        <v>0</v>
      </c>
      <c r="O27" s="764">
        <v>0</v>
      </c>
      <c r="P27" s="764">
        <v>0</v>
      </c>
      <c r="Q27" s="764">
        <v>0</v>
      </c>
      <c r="R27" s="764">
        <v>0</v>
      </c>
      <c r="S27" s="764">
        <v>0</v>
      </c>
      <c r="T27" s="764">
        <v>0</v>
      </c>
      <c r="U27" s="764">
        <v>0</v>
      </c>
      <c r="V27" s="764">
        <v>0</v>
      </c>
      <c r="W27" s="764">
        <v>0</v>
      </c>
      <c r="X27" s="764">
        <v>0</v>
      </c>
      <c r="Y27" s="765">
        <v>0</v>
      </c>
      <c r="Z27" s="439"/>
    </row>
    <row r="28" spans="1:26" ht="18" customHeight="1" thickBot="1">
      <c r="A28" s="439"/>
      <c r="B28" s="439"/>
      <c r="C28" s="439"/>
      <c r="D28" s="439"/>
      <c r="E28" s="439"/>
      <c r="F28" s="789">
        <v>5</v>
      </c>
      <c r="G28" s="766">
        <v>0</v>
      </c>
      <c r="H28" s="766">
        <v>0</v>
      </c>
      <c r="I28" s="766">
        <v>0</v>
      </c>
      <c r="J28" s="766">
        <v>0</v>
      </c>
      <c r="K28" s="766">
        <v>0</v>
      </c>
      <c r="L28" s="766">
        <v>0</v>
      </c>
      <c r="M28" s="766">
        <v>0</v>
      </c>
      <c r="N28" s="766">
        <v>0</v>
      </c>
      <c r="O28" s="766">
        <v>0</v>
      </c>
      <c r="P28" s="766">
        <v>0</v>
      </c>
      <c r="Q28" s="766">
        <v>0</v>
      </c>
      <c r="R28" s="766">
        <v>0</v>
      </c>
      <c r="S28" s="766">
        <v>0</v>
      </c>
      <c r="T28" s="766">
        <v>0</v>
      </c>
      <c r="U28" s="766">
        <v>0</v>
      </c>
      <c r="V28" s="766">
        <v>0</v>
      </c>
      <c r="W28" s="766">
        <v>0</v>
      </c>
      <c r="X28" s="766">
        <v>0</v>
      </c>
      <c r="Y28" s="767">
        <v>0</v>
      </c>
      <c r="Z28" s="439"/>
    </row>
    <row r="29" spans="1:26" ht="18" customHeight="1">
      <c r="A29" s="439"/>
      <c r="B29" s="439"/>
      <c r="C29" s="439"/>
      <c r="D29" s="439"/>
      <c r="E29" s="439"/>
      <c r="F29" s="439"/>
      <c r="G29" s="439"/>
      <c r="H29" s="439"/>
      <c r="I29" s="439"/>
      <c r="J29" s="439"/>
      <c r="K29" s="439"/>
      <c r="L29" s="439"/>
      <c r="M29" s="439"/>
      <c r="N29" s="439"/>
      <c r="O29" s="439"/>
      <c r="P29" s="439"/>
      <c r="Q29" s="439"/>
      <c r="R29" s="439"/>
      <c r="S29" s="439"/>
      <c r="T29" s="439"/>
      <c r="U29" s="439"/>
      <c r="V29" s="439"/>
      <c r="W29" s="439"/>
      <c r="X29" s="439"/>
      <c r="Y29" s="439"/>
      <c r="Z29" s="439"/>
    </row>
    <row r="30" spans="1:26" ht="18" customHeight="1">
      <c r="A30" s="439"/>
      <c r="B30" s="439"/>
      <c r="C30" s="439"/>
      <c r="D30" s="759" t="s">
        <v>407</v>
      </c>
      <c r="E30" s="439"/>
      <c r="F30" s="760"/>
      <c r="G30" s="760"/>
      <c r="H30" s="439"/>
      <c r="I30" s="439"/>
      <c r="J30" s="439"/>
      <c r="K30" s="439"/>
      <c r="L30" s="439"/>
      <c r="M30" s="439"/>
      <c r="N30" s="439"/>
      <c r="O30" s="439"/>
      <c r="P30" s="439"/>
      <c r="Q30" s="439"/>
      <c r="R30" s="439"/>
      <c r="S30" s="439"/>
      <c r="T30" s="439"/>
      <c r="U30" s="439"/>
      <c r="V30" s="439"/>
      <c r="W30" s="439"/>
      <c r="X30" s="439"/>
      <c r="Y30" s="439"/>
      <c r="Z30" s="439"/>
    </row>
    <row r="31" spans="1:26" ht="18" customHeight="1">
      <c r="A31" s="439"/>
      <c r="B31" s="439"/>
      <c r="C31" s="439"/>
      <c r="D31" s="759"/>
      <c r="E31" s="439"/>
      <c r="F31" s="760"/>
      <c r="G31" s="760"/>
      <c r="H31" s="439"/>
      <c r="I31" s="439"/>
      <c r="J31" s="439"/>
      <c r="K31" s="439"/>
      <c r="L31" s="439"/>
      <c r="M31" s="439"/>
      <c r="N31" s="439"/>
      <c r="O31" s="439"/>
      <c r="P31" s="439"/>
      <c r="Q31" s="439"/>
      <c r="R31" s="439"/>
      <c r="S31" s="439"/>
      <c r="T31" s="439"/>
      <c r="U31" s="439"/>
      <c r="V31" s="439"/>
      <c r="W31" s="439"/>
      <c r="X31" s="439"/>
      <c r="Y31" s="439"/>
      <c r="Z31" s="439"/>
    </row>
    <row r="32" spans="1:26" ht="18" customHeight="1" thickBot="1">
      <c r="A32" s="439"/>
      <c r="B32" s="439"/>
      <c r="C32" s="439"/>
      <c r="D32" s="759"/>
      <c r="E32" s="439"/>
      <c r="F32" s="762" t="s">
        <v>408</v>
      </c>
      <c r="G32" s="760"/>
      <c r="H32" s="439"/>
      <c r="I32" s="439"/>
      <c r="J32" s="439"/>
      <c r="K32" s="439"/>
      <c r="L32" s="439"/>
      <c r="M32" s="439"/>
      <c r="N32" s="439"/>
      <c r="O32" s="439"/>
      <c r="P32" s="439"/>
      <c r="Q32" s="439"/>
      <c r="R32" s="439"/>
      <c r="S32" s="439"/>
      <c r="T32" s="439"/>
      <c r="U32" s="439"/>
      <c r="V32" s="439"/>
      <c r="W32" s="439"/>
      <c r="X32" s="439"/>
      <c r="Y32" s="439"/>
      <c r="Z32" s="439"/>
    </row>
    <row r="33" spans="1:26" ht="18" customHeight="1">
      <c r="A33" s="439"/>
      <c r="B33" s="439"/>
      <c r="C33" s="439"/>
      <c r="D33" s="439"/>
      <c r="E33" s="439"/>
      <c r="F33" s="790" t="s">
        <v>419</v>
      </c>
      <c r="G33" s="639">
        <v>2014</v>
      </c>
      <c r="H33" s="639">
        <v>2016</v>
      </c>
      <c r="I33" s="639">
        <v>2018</v>
      </c>
      <c r="J33" s="639">
        <v>2020</v>
      </c>
      <c r="K33" s="639">
        <v>2022</v>
      </c>
      <c r="L33" s="639">
        <v>2024</v>
      </c>
      <c r="M33" s="639">
        <v>2026</v>
      </c>
      <c r="N33" s="639">
        <v>2028</v>
      </c>
      <c r="O33" s="639">
        <v>2030</v>
      </c>
      <c r="P33" s="639">
        <v>2032</v>
      </c>
      <c r="Q33" s="639">
        <v>2034</v>
      </c>
      <c r="R33" s="639">
        <v>2036</v>
      </c>
      <c r="S33" s="639">
        <v>2038</v>
      </c>
      <c r="T33" s="639">
        <v>2040</v>
      </c>
      <c r="U33" s="639">
        <v>2042</v>
      </c>
      <c r="V33" s="639">
        <v>2044</v>
      </c>
      <c r="W33" s="639">
        <v>2046</v>
      </c>
      <c r="X33" s="639">
        <v>2048</v>
      </c>
      <c r="Y33" s="640">
        <v>2050</v>
      </c>
      <c r="Z33" s="439"/>
    </row>
    <row r="34" spans="1:26" ht="18" customHeight="1">
      <c r="A34" s="439"/>
      <c r="B34" s="439"/>
      <c r="C34" s="439"/>
      <c r="D34" s="439"/>
      <c r="E34" s="439"/>
      <c r="F34" s="788">
        <v>1</v>
      </c>
      <c r="G34" s="764">
        <v>0.6</v>
      </c>
      <c r="H34" s="764">
        <v>0.6</v>
      </c>
      <c r="I34" s="764">
        <v>0.6</v>
      </c>
      <c r="J34" s="764">
        <v>0.56000000000000005</v>
      </c>
      <c r="K34" s="764">
        <v>0.32</v>
      </c>
      <c r="L34" s="764">
        <v>0.2</v>
      </c>
      <c r="M34" s="764">
        <v>0.2</v>
      </c>
      <c r="N34" s="764">
        <v>0.2</v>
      </c>
      <c r="O34" s="764">
        <v>0.2</v>
      </c>
      <c r="P34" s="764">
        <v>0.2</v>
      </c>
      <c r="Q34" s="764">
        <v>0.2</v>
      </c>
      <c r="R34" s="764">
        <v>0.2</v>
      </c>
      <c r="S34" s="764">
        <v>0.2</v>
      </c>
      <c r="T34" s="764">
        <v>0.2</v>
      </c>
      <c r="U34" s="764">
        <v>0.2</v>
      </c>
      <c r="V34" s="764">
        <v>0.2</v>
      </c>
      <c r="W34" s="764">
        <v>0.2</v>
      </c>
      <c r="X34" s="764">
        <v>0.2</v>
      </c>
      <c r="Y34" s="765">
        <v>0.2</v>
      </c>
      <c r="Z34" s="439"/>
    </row>
    <row r="35" spans="1:26" ht="18" customHeight="1">
      <c r="A35" s="439"/>
      <c r="B35" s="439"/>
      <c r="C35" s="439"/>
      <c r="D35" s="439"/>
      <c r="E35" s="439"/>
      <c r="F35" s="788">
        <v>2</v>
      </c>
      <c r="G35" s="764">
        <v>0.16</v>
      </c>
      <c r="H35" s="764">
        <v>0.16</v>
      </c>
      <c r="I35" s="764">
        <v>0.16</v>
      </c>
      <c r="J35" s="764">
        <v>0.17599999999999999</v>
      </c>
      <c r="K35" s="764">
        <v>0.27200000000000002</v>
      </c>
      <c r="L35" s="764">
        <v>0.32</v>
      </c>
      <c r="M35" s="764">
        <v>0.32</v>
      </c>
      <c r="N35" s="764">
        <v>0.32</v>
      </c>
      <c r="O35" s="764">
        <v>0.32</v>
      </c>
      <c r="P35" s="764">
        <v>0.32</v>
      </c>
      <c r="Q35" s="764">
        <v>0.32</v>
      </c>
      <c r="R35" s="764">
        <v>0.32</v>
      </c>
      <c r="S35" s="764">
        <v>0.32</v>
      </c>
      <c r="T35" s="764">
        <v>0.32</v>
      </c>
      <c r="U35" s="764">
        <v>0.32</v>
      </c>
      <c r="V35" s="764">
        <v>0.32</v>
      </c>
      <c r="W35" s="764">
        <v>0.32</v>
      </c>
      <c r="X35" s="764">
        <v>0.32</v>
      </c>
      <c r="Y35" s="765">
        <v>0.32</v>
      </c>
      <c r="Z35" s="439"/>
    </row>
    <row r="36" spans="1:26" ht="18" customHeight="1">
      <c r="A36" s="439"/>
      <c r="B36" s="439"/>
      <c r="C36" s="439"/>
      <c r="D36" s="439"/>
      <c r="E36" s="439"/>
      <c r="F36" s="788">
        <v>3</v>
      </c>
      <c r="G36" s="764">
        <v>9.6000000000000002E-2</v>
      </c>
      <c r="H36" s="764">
        <v>9.6000000000000002E-2</v>
      </c>
      <c r="I36" s="764">
        <v>9.6000000000000002E-2</v>
      </c>
      <c r="J36" s="764">
        <v>0.1056</v>
      </c>
      <c r="K36" s="764">
        <v>0.16320000000000001</v>
      </c>
      <c r="L36" s="764">
        <v>0.192</v>
      </c>
      <c r="M36" s="764">
        <v>0.192</v>
      </c>
      <c r="N36" s="764">
        <v>0.192</v>
      </c>
      <c r="O36" s="764">
        <v>0.192</v>
      </c>
      <c r="P36" s="764">
        <v>0.192</v>
      </c>
      <c r="Q36" s="764">
        <v>0.192</v>
      </c>
      <c r="R36" s="764">
        <v>0.192</v>
      </c>
      <c r="S36" s="764">
        <v>0.192</v>
      </c>
      <c r="T36" s="764">
        <v>0.192</v>
      </c>
      <c r="U36" s="764">
        <v>0.192</v>
      </c>
      <c r="V36" s="764">
        <v>0.192</v>
      </c>
      <c r="W36" s="764">
        <v>0.192</v>
      </c>
      <c r="X36" s="764">
        <v>0.192</v>
      </c>
      <c r="Y36" s="765">
        <v>0.192</v>
      </c>
      <c r="Z36" s="439"/>
    </row>
    <row r="37" spans="1:26" ht="18" customHeight="1">
      <c r="A37" s="439"/>
      <c r="B37" s="439"/>
      <c r="C37" s="439"/>
      <c r="D37" s="439"/>
      <c r="E37" s="439"/>
      <c r="F37" s="788">
        <v>4</v>
      </c>
      <c r="G37" s="764">
        <v>5.7599999999999998E-2</v>
      </c>
      <c r="H37" s="764">
        <v>5.7599999999999998E-2</v>
      </c>
      <c r="I37" s="764">
        <v>5.7599999999999998E-2</v>
      </c>
      <c r="J37" s="764">
        <v>6.336E-2</v>
      </c>
      <c r="K37" s="764">
        <v>9.7919999999999993E-2</v>
      </c>
      <c r="L37" s="764">
        <v>0.1152</v>
      </c>
      <c r="M37" s="764">
        <v>0.1152</v>
      </c>
      <c r="N37" s="764">
        <v>0.1152</v>
      </c>
      <c r="O37" s="764">
        <v>0.1152</v>
      </c>
      <c r="P37" s="764">
        <v>0.1152</v>
      </c>
      <c r="Q37" s="764">
        <v>0.1152</v>
      </c>
      <c r="R37" s="764">
        <v>0.1152</v>
      </c>
      <c r="S37" s="764">
        <v>0.1152</v>
      </c>
      <c r="T37" s="764">
        <v>0.1152</v>
      </c>
      <c r="U37" s="764">
        <v>0.1152</v>
      </c>
      <c r="V37" s="764">
        <v>0.1152</v>
      </c>
      <c r="W37" s="764">
        <v>0.1152</v>
      </c>
      <c r="X37" s="764">
        <v>0.1152</v>
      </c>
      <c r="Y37" s="765">
        <v>0.1152</v>
      </c>
      <c r="Z37" s="439"/>
    </row>
    <row r="38" spans="1:26" ht="18" customHeight="1">
      <c r="A38" s="439"/>
      <c r="B38" s="439"/>
      <c r="C38" s="439"/>
      <c r="D38" s="439"/>
      <c r="E38" s="439"/>
      <c r="F38" s="788">
        <v>5</v>
      </c>
      <c r="G38" s="764">
        <v>5.7599999999999998E-2</v>
      </c>
      <c r="H38" s="764">
        <v>5.7599999999999998E-2</v>
      </c>
      <c r="I38" s="764">
        <v>5.7599999999999998E-2</v>
      </c>
      <c r="J38" s="764">
        <v>6.336E-2</v>
      </c>
      <c r="K38" s="764">
        <v>9.7919999999999993E-2</v>
      </c>
      <c r="L38" s="764">
        <v>0.1152</v>
      </c>
      <c r="M38" s="764">
        <v>0.1152</v>
      </c>
      <c r="N38" s="764">
        <v>0.1152</v>
      </c>
      <c r="O38" s="764">
        <v>0.1152</v>
      </c>
      <c r="P38" s="764">
        <v>0.1152</v>
      </c>
      <c r="Q38" s="764">
        <v>0.1152</v>
      </c>
      <c r="R38" s="764">
        <v>0.1152</v>
      </c>
      <c r="S38" s="764">
        <v>0.1152</v>
      </c>
      <c r="T38" s="764">
        <v>0.1152</v>
      </c>
      <c r="U38" s="764">
        <v>0.1152</v>
      </c>
      <c r="V38" s="764">
        <v>0.1152</v>
      </c>
      <c r="W38" s="764">
        <v>0.1152</v>
      </c>
      <c r="X38" s="764">
        <v>0.1152</v>
      </c>
      <c r="Y38" s="765">
        <v>0.1152</v>
      </c>
      <c r="Z38" s="439"/>
    </row>
    <row r="39" spans="1:26" ht="18" customHeight="1" thickBot="1">
      <c r="A39" s="439"/>
      <c r="B39" s="439"/>
      <c r="C39" s="439"/>
      <c r="D39" s="439"/>
      <c r="E39" s="439"/>
      <c r="F39" s="789">
        <v>6</v>
      </c>
      <c r="G39" s="766">
        <v>2.8799999999999999E-2</v>
      </c>
      <c r="H39" s="766">
        <v>2.8799999999999999E-2</v>
      </c>
      <c r="I39" s="766">
        <v>2.8799999999999999E-2</v>
      </c>
      <c r="J39" s="766">
        <v>3.168E-2</v>
      </c>
      <c r="K39" s="766">
        <v>4.8959999999999997E-2</v>
      </c>
      <c r="L39" s="766">
        <v>5.7599999999999998E-2</v>
      </c>
      <c r="M39" s="766">
        <v>5.7599999999999998E-2</v>
      </c>
      <c r="N39" s="766">
        <v>5.7599999999999998E-2</v>
      </c>
      <c r="O39" s="766">
        <v>5.7599999999999998E-2</v>
      </c>
      <c r="P39" s="766">
        <v>5.7599999999999998E-2</v>
      </c>
      <c r="Q39" s="766">
        <v>5.7599999999999998E-2</v>
      </c>
      <c r="R39" s="766">
        <v>5.7599999999999998E-2</v>
      </c>
      <c r="S39" s="766">
        <v>5.7599999999999998E-2</v>
      </c>
      <c r="T39" s="766">
        <v>5.7599999999999998E-2</v>
      </c>
      <c r="U39" s="766">
        <v>5.7599999999999998E-2</v>
      </c>
      <c r="V39" s="766">
        <v>5.7599999999999998E-2</v>
      </c>
      <c r="W39" s="766">
        <v>5.7599999999999998E-2</v>
      </c>
      <c r="X39" s="766">
        <v>5.7599999999999998E-2</v>
      </c>
      <c r="Y39" s="767">
        <v>5.7599999999999998E-2</v>
      </c>
      <c r="Z39" s="439"/>
    </row>
    <row r="40" spans="1:26" s="381" customFormat="1" ht="18" customHeight="1">
      <c r="A40" s="439"/>
      <c r="B40" s="439"/>
      <c r="C40" s="439"/>
      <c r="D40" s="439"/>
      <c r="E40" s="439"/>
      <c r="F40" s="787"/>
      <c r="G40" s="768"/>
      <c r="H40" s="768"/>
      <c r="I40" s="768"/>
      <c r="J40" s="768"/>
      <c r="K40" s="768"/>
      <c r="L40" s="768"/>
      <c r="M40" s="768"/>
      <c r="N40" s="768"/>
      <c r="O40" s="768"/>
      <c r="P40" s="768"/>
      <c r="Q40" s="768"/>
      <c r="R40" s="768"/>
      <c r="S40" s="768"/>
      <c r="T40" s="768"/>
      <c r="U40" s="768"/>
      <c r="V40" s="768"/>
      <c r="W40" s="768"/>
      <c r="X40" s="768"/>
      <c r="Y40" s="768"/>
      <c r="Z40" s="439"/>
    </row>
    <row r="41" spans="1:26" s="381" customFormat="1" ht="18" customHeight="1">
      <c r="A41" s="439"/>
      <c r="B41" s="439"/>
      <c r="C41" s="439"/>
      <c r="D41" s="439"/>
      <c r="E41" s="439"/>
      <c r="F41" s="439"/>
      <c r="G41" s="439"/>
      <c r="H41" s="439"/>
      <c r="I41" s="439"/>
      <c r="J41" s="439"/>
      <c r="K41" s="439"/>
      <c r="L41" s="439"/>
      <c r="M41" s="439"/>
      <c r="N41" s="439"/>
      <c r="O41" s="439"/>
      <c r="P41" s="439"/>
      <c r="Q41" s="439"/>
      <c r="R41" s="439"/>
      <c r="S41" s="439"/>
      <c r="T41" s="439"/>
      <c r="U41" s="439"/>
      <c r="V41" s="439"/>
      <c r="W41" s="439"/>
      <c r="X41" s="439"/>
      <c r="Y41" s="439"/>
      <c r="Z41" s="439"/>
    </row>
    <row r="42" spans="1:26" s="381" customFormat="1"/>
    <row r="43" spans="1:26" s="381" customFormat="1"/>
    <row r="44" spans="1:26" s="381" customFormat="1"/>
    <row r="45" spans="1:26" s="381" customFormat="1"/>
    <row r="46" spans="1:26" s="381" customFormat="1"/>
    <row r="47" spans="1:26" s="381" customFormat="1"/>
    <row r="48" spans="1:26" s="381" customFormat="1"/>
    <row r="49" s="381" customFormat="1"/>
    <row r="50" s="381" customFormat="1"/>
    <row r="51" s="381" customFormat="1"/>
    <row r="52" s="381" customFormat="1"/>
    <row r="53" s="381" customFormat="1"/>
    <row r="54" s="381" customFormat="1"/>
    <row r="55" s="381" customFormat="1"/>
    <row r="56" s="381" customFormat="1"/>
    <row r="57" s="381" customFormat="1"/>
    <row r="58" s="381" customFormat="1"/>
    <row r="59" s="381" customFormat="1"/>
    <row r="60" s="381" customFormat="1"/>
    <row r="61" s="381" customFormat="1"/>
    <row r="62" s="381" customFormat="1"/>
    <row r="63" s="381" customFormat="1"/>
    <row r="64" s="381" customFormat="1"/>
    <row r="65" s="381" customFormat="1"/>
    <row r="66" s="381" customFormat="1"/>
    <row r="67" s="381" customFormat="1"/>
    <row r="68" s="381" customFormat="1"/>
    <row r="69" s="381" customFormat="1"/>
    <row r="70" s="381" customFormat="1"/>
    <row r="71" s="381" customFormat="1"/>
    <row r="72" s="381" customFormat="1"/>
    <row r="73" s="381" customFormat="1"/>
    <row r="74" s="381" customFormat="1"/>
    <row r="75" s="381" customFormat="1"/>
    <row r="76" s="381" customFormat="1"/>
    <row r="77" s="381" customFormat="1"/>
    <row r="78" s="381" customFormat="1"/>
    <row r="79" s="381" customFormat="1"/>
    <row r="80" s="381" customFormat="1"/>
    <row r="81" spans="1:2" s="381" customFormat="1"/>
    <row r="82" spans="1:2" s="381" customFormat="1"/>
    <row r="83" spans="1:2" s="381" customFormat="1"/>
    <row r="84" spans="1:2" s="381" customFormat="1"/>
    <row r="85" spans="1:2" s="381" customFormat="1"/>
    <row r="86" spans="1:2" s="381" customFormat="1"/>
    <row r="87" spans="1:2" s="381" customFormat="1"/>
    <row r="88" spans="1:2" s="381" customFormat="1"/>
    <row r="89" spans="1:2" s="381" customFormat="1"/>
    <row r="90" spans="1:2" s="381" customFormat="1"/>
    <row r="91" spans="1:2" s="381" customFormat="1"/>
    <row r="92" spans="1:2" s="381" customFormat="1"/>
    <row r="93" spans="1:2" s="381" customFormat="1"/>
    <row r="94" spans="1:2" s="381" customFormat="1"/>
    <row r="95" spans="1:2" s="381"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1"/>
    <col min="4" max="4" width="30.1640625" style="381" bestFit="1" customWidth="1"/>
    <col min="5" max="5" width="21" style="381" bestFit="1" customWidth="1"/>
    <col min="6" max="9" width="10.83203125" style="381"/>
    <col min="10" max="10" width="21.5" style="381" bestFit="1" customWidth="1"/>
    <col min="11" max="14" width="10.83203125" style="381"/>
    <col min="15" max="15" width="20.6640625" style="381" bestFit="1" customWidth="1"/>
    <col min="16" max="16384" width="10.83203125" style="381"/>
  </cols>
  <sheetData>
    <row r="2" spans="2:15" ht="26">
      <c r="B2" s="218" t="s">
        <v>317</v>
      </c>
      <c r="H2" s="690"/>
      <c r="I2" s="690"/>
      <c r="J2" s="690"/>
      <c r="L2" s="690"/>
      <c r="M2" s="690"/>
      <c r="N2" s="690"/>
      <c r="O2" s="690"/>
    </row>
    <row r="6" spans="2:15" ht="16" thickBot="1"/>
    <row r="7" spans="2:15" ht="16" thickBot="1">
      <c r="B7" s="442" t="s">
        <v>313</v>
      </c>
      <c r="C7" s="443" t="s">
        <v>314</v>
      </c>
      <c r="D7" s="444" t="s">
        <v>312</v>
      </c>
    </row>
    <row r="8" spans="2:15" ht="16" thickBot="1">
      <c r="B8" s="828">
        <v>0.03</v>
      </c>
      <c r="C8" s="836">
        <v>0.38</v>
      </c>
      <c r="D8" s="835">
        <v>3</v>
      </c>
    </row>
    <row r="57" spans="2:19">
      <c r="B57" s="439"/>
      <c r="C57" s="439"/>
      <c r="D57" s="439"/>
      <c r="E57" s="439"/>
      <c r="F57" s="439"/>
      <c r="G57" s="439"/>
      <c r="H57" s="439"/>
      <c r="I57" s="439"/>
      <c r="J57" s="439"/>
      <c r="K57" s="439"/>
      <c r="L57" s="439"/>
      <c r="M57" s="439"/>
      <c r="N57" s="439"/>
      <c r="O57" s="439"/>
      <c r="P57" s="439"/>
      <c r="Q57" s="439"/>
      <c r="R57" s="439"/>
      <c r="S57" s="439"/>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195010"/>
  </sheetPr>
  <dimension ref="A1:BG119"/>
  <sheetViews>
    <sheetView topLeftCell="B1" workbookViewId="0">
      <selection activeCell="E19" sqref="E19"/>
    </sheetView>
  </sheetViews>
  <sheetFormatPr baseColWidth="10" defaultColWidth="9.1640625" defaultRowHeight="14" x14ac:dyDescent="0"/>
  <cols>
    <col min="1" max="1" width="7.33203125" style="284" customWidth="1"/>
    <col min="2" max="2" width="55.33203125" style="284" customWidth="1"/>
    <col min="3" max="17" width="9.1640625" style="284"/>
    <col min="18" max="18" width="10.83203125" style="284" customWidth="1"/>
    <col min="19" max="21" width="9.1640625" style="284"/>
    <col min="22" max="22" width="6.33203125" style="284" customWidth="1"/>
    <col min="23" max="23" width="47.83203125" style="284" customWidth="1"/>
    <col min="24" max="24" width="9.1640625" style="284"/>
    <col min="25" max="25" width="28.6640625" style="284" customWidth="1"/>
    <col min="26" max="26" width="9.1640625" style="284" customWidth="1"/>
    <col min="27" max="45" width="9.1640625" style="284"/>
    <col min="46" max="49" width="9.1640625" style="347"/>
    <col min="50" max="16384" width="9.1640625" style="284"/>
  </cols>
  <sheetData>
    <row r="1" spans="1:59" ht="26">
      <c r="A1" s="202"/>
      <c r="B1" s="625" t="s">
        <v>411</v>
      </c>
      <c r="C1" s="202"/>
      <c r="D1" s="625"/>
      <c r="E1" s="625"/>
      <c r="F1" s="625"/>
      <c r="G1" s="625"/>
      <c r="H1" s="625"/>
      <c r="I1" s="560"/>
      <c r="J1" s="560"/>
      <c r="K1" s="560"/>
      <c r="L1" s="560"/>
      <c r="M1" s="560"/>
      <c r="N1" s="560"/>
      <c r="O1" s="560"/>
      <c r="P1" s="560"/>
      <c r="Q1" s="560"/>
      <c r="R1" s="560"/>
      <c r="S1" s="560"/>
      <c r="T1" s="560"/>
      <c r="U1" s="560"/>
      <c r="V1" s="560"/>
      <c r="W1" s="626"/>
      <c r="X1" s="626"/>
      <c r="Y1" s="626"/>
      <c r="Z1" s="626"/>
      <c r="AA1" s="626"/>
      <c r="AB1" s="626"/>
      <c r="AC1" s="626"/>
      <c r="AD1" s="626"/>
      <c r="AE1" s="626"/>
      <c r="AF1" s="626"/>
      <c r="AG1" s="626"/>
      <c r="AH1" s="626"/>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560"/>
    </row>
    <row r="2" spans="1:59" ht="15">
      <c r="A2" s="628"/>
      <c r="B2" s="628"/>
      <c r="C2" s="628"/>
      <c r="D2" s="628"/>
      <c r="E2" s="628"/>
      <c r="F2" s="628"/>
      <c r="G2" s="628"/>
      <c r="H2" s="628"/>
      <c r="I2" s="629"/>
      <c r="J2" s="381"/>
      <c r="K2" s="381"/>
      <c r="L2" s="381"/>
      <c r="M2" s="381"/>
      <c r="N2" s="381"/>
      <c r="O2" s="381"/>
      <c r="P2" s="381"/>
      <c r="Q2" s="381"/>
      <c r="R2" s="381"/>
      <c r="S2" s="381"/>
      <c r="T2" s="381"/>
      <c r="U2" s="381"/>
      <c r="V2" s="381"/>
      <c r="W2" s="381"/>
      <c r="X2" s="381"/>
      <c r="Y2" s="381"/>
      <c r="Z2" s="381"/>
      <c r="AA2" s="627"/>
      <c r="AB2" s="626"/>
      <c r="AC2" s="626"/>
      <c r="AD2" s="626"/>
      <c r="AE2" s="626"/>
      <c r="AF2" s="626"/>
      <c r="AG2" s="626"/>
      <c r="AH2" s="626"/>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560"/>
    </row>
    <row r="3" spans="1:59" ht="15">
      <c r="A3" s="556"/>
      <c r="B3" s="556"/>
      <c r="C3" s="556"/>
      <c r="D3" s="556"/>
      <c r="E3" s="556"/>
      <c r="F3" s="556"/>
      <c r="G3" s="556"/>
      <c r="H3" s="556"/>
      <c r="I3" s="627"/>
      <c r="J3" s="381"/>
      <c r="K3" s="381"/>
      <c r="L3" s="381"/>
      <c r="M3" s="381"/>
      <c r="N3" s="381"/>
      <c r="O3" s="381"/>
      <c r="P3" s="381"/>
      <c r="Q3" s="381"/>
      <c r="R3" s="381"/>
      <c r="S3" s="381"/>
      <c r="T3" s="381"/>
      <c r="U3" s="381"/>
      <c r="V3" s="381"/>
      <c r="W3" s="381"/>
      <c r="X3" s="381"/>
      <c r="Y3" s="381"/>
      <c r="Z3" s="381"/>
      <c r="AA3" s="627"/>
      <c r="AB3" s="626"/>
      <c r="AC3" s="626"/>
      <c r="AD3" s="626"/>
      <c r="AE3" s="626"/>
      <c r="AF3" s="626"/>
      <c r="AG3" s="626"/>
      <c r="AH3" s="626"/>
      <c r="AI3" s="626"/>
      <c r="AJ3" s="626"/>
      <c r="AK3" s="626"/>
      <c r="AL3" s="626"/>
      <c r="AM3" s="626"/>
      <c r="AN3" s="626"/>
      <c r="AO3" s="626"/>
      <c r="AP3" s="626"/>
      <c r="AQ3" s="626"/>
      <c r="AR3" s="626"/>
      <c r="AS3" s="626"/>
      <c r="AT3" s="626"/>
      <c r="AU3" s="626"/>
      <c r="AV3" s="626"/>
      <c r="AW3" s="626"/>
      <c r="AX3" s="626"/>
      <c r="AY3" s="626"/>
      <c r="AZ3" s="626"/>
      <c r="BA3" s="626"/>
      <c r="BB3" s="626"/>
      <c r="BC3" s="626"/>
      <c r="BD3" s="626"/>
      <c r="BE3" s="626"/>
      <c r="BF3" s="626"/>
      <c r="BG3" s="560"/>
    </row>
    <row r="4" spans="1:59" ht="22" thickBot="1">
      <c r="A4" s="770"/>
      <c r="B4" s="771" t="s">
        <v>142</v>
      </c>
      <c r="C4" s="772"/>
      <c r="D4" s="772"/>
      <c r="E4" s="772"/>
      <c r="F4" s="772"/>
      <c r="G4" s="653"/>
      <c r="H4" s="653"/>
      <c r="I4" s="653"/>
      <c r="J4" s="653"/>
      <c r="K4" s="653"/>
      <c r="L4" s="653"/>
      <c r="M4" s="653"/>
      <c r="N4" s="653"/>
      <c r="O4" s="653"/>
      <c r="P4" s="653"/>
      <c r="Q4" s="653"/>
      <c r="R4" s="653"/>
      <c r="S4" s="653"/>
      <c r="T4" s="653"/>
      <c r="U4" s="653"/>
      <c r="V4" s="653"/>
      <c r="W4" s="769"/>
      <c r="X4" s="381"/>
      <c r="Y4" s="381"/>
      <c r="Z4" s="381"/>
      <c r="AA4" s="381"/>
      <c r="AB4" s="381"/>
      <c r="AC4" s="381"/>
      <c r="AD4" s="381"/>
      <c r="AE4" s="381"/>
      <c r="AF4" s="381"/>
      <c r="AG4" s="381"/>
      <c r="AH4" s="381"/>
      <c r="AI4" s="381"/>
      <c r="AJ4" s="381"/>
      <c r="AK4" s="381"/>
      <c r="AL4" s="381"/>
      <c r="AM4" s="381"/>
      <c r="AN4" s="381"/>
      <c r="AO4" s="381"/>
      <c r="AP4" s="381"/>
      <c r="AQ4" s="381"/>
      <c r="AR4" s="381"/>
      <c r="AS4" s="381"/>
      <c r="AT4" s="381"/>
      <c r="AU4" s="381"/>
      <c r="AV4" s="381"/>
      <c r="AW4" s="381"/>
      <c r="AX4" s="381"/>
      <c r="AY4" s="626"/>
      <c r="AZ4" s="626"/>
      <c r="BA4" s="626"/>
      <c r="BB4" s="626"/>
      <c r="BC4" s="626"/>
      <c r="BD4" s="626"/>
      <c r="BE4" s="626"/>
      <c r="BF4" s="202"/>
    </row>
    <row r="5" spans="1:59" ht="16" thickBot="1">
      <c r="A5" s="773"/>
      <c r="B5" s="295"/>
      <c r="C5" s="638">
        <v>2014</v>
      </c>
      <c r="D5" s="639">
        <v>2016</v>
      </c>
      <c r="E5" s="639">
        <v>2018</v>
      </c>
      <c r="F5" s="639">
        <v>2020</v>
      </c>
      <c r="G5" s="639">
        <v>2022</v>
      </c>
      <c r="H5" s="639">
        <v>2024</v>
      </c>
      <c r="I5" s="639">
        <v>2026</v>
      </c>
      <c r="J5" s="639">
        <v>2028</v>
      </c>
      <c r="K5" s="639">
        <v>2030</v>
      </c>
      <c r="L5" s="639">
        <v>2032</v>
      </c>
      <c r="M5" s="639">
        <v>2034</v>
      </c>
      <c r="N5" s="639">
        <v>2036</v>
      </c>
      <c r="O5" s="639">
        <v>2038</v>
      </c>
      <c r="P5" s="639">
        <v>2040</v>
      </c>
      <c r="Q5" s="639">
        <v>2042</v>
      </c>
      <c r="R5" s="639">
        <v>2044</v>
      </c>
      <c r="S5" s="639">
        <v>2046</v>
      </c>
      <c r="T5" s="639">
        <v>2048</v>
      </c>
      <c r="U5" s="640">
        <v>2050</v>
      </c>
      <c r="V5" s="653"/>
      <c r="W5" s="769"/>
      <c r="X5" s="381"/>
      <c r="Y5" s="381"/>
      <c r="Z5" s="381"/>
      <c r="AA5" s="381"/>
      <c r="AB5" s="381"/>
      <c r="AC5" s="381"/>
      <c r="AD5" s="381"/>
      <c r="AE5" s="381"/>
      <c r="AF5" s="381"/>
      <c r="AG5" s="381"/>
      <c r="AH5" s="381"/>
      <c r="AI5" s="381"/>
      <c r="AJ5" s="381"/>
      <c r="AK5" s="381"/>
      <c r="AL5" s="381"/>
      <c r="AM5" s="381"/>
      <c r="AN5" s="381"/>
      <c r="AO5" s="381"/>
      <c r="AP5" s="381"/>
      <c r="AQ5" s="381"/>
      <c r="AR5" s="381"/>
      <c r="AS5" s="381"/>
      <c r="AT5" s="381"/>
      <c r="AU5" s="381"/>
      <c r="AV5" s="381"/>
      <c r="AW5" s="381"/>
      <c r="AX5" s="381"/>
      <c r="AY5" s="626"/>
      <c r="AZ5" s="626"/>
      <c r="BA5" s="626"/>
      <c r="BB5" s="626"/>
      <c r="BC5" s="626"/>
      <c r="BD5" s="626"/>
      <c r="BE5" s="626"/>
      <c r="BF5" s="202"/>
    </row>
    <row r="6" spans="1:59" ht="15">
      <c r="A6" s="1012"/>
      <c r="B6" s="641" t="s">
        <v>456</v>
      </c>
      <c r="C6" s="862">
        <v>0</v>
      </c>
      <c r="D6" s="863">
        <v>0</v>
      </c>
      <c r="E6" s="863">
        <v>0</v>
      </c>
      <c r="F6" s="863">
        <v>0</v>
      </c>
      <c r="G6" s="863">
        <v>0</v>
      </c>
      <c r="H6" s="863">
        <v>0</v>
      </c>
      <c r="I6" s="863">
        <v>0</v>
      </c>
      <c r="J6" s="863">
        <v>0</v>
      </c>
      <c r="K6" s="863">
        <v>0</v>
      </c>
      <c r="L6" s="863">
        <v>0</v>
      </c>
      <c r="M6" s="863">
        <v>0</v>
      </c>
      <c r="N6" s="863">
        <v>0</v>
      </c>
      <c r="O6" s="863">
        <v>0</v>
      </c>
      <c r="P6" s="863">
        <v>0</v>
      </c>
      <c r="Q6" s="863">
        <v>0</v>
      </c>
      <c r="R6" s="863">
        <v>0</v>
      </c>
      <c r="S6" s="863">
        <v>0</v>
      </c>
      <c r="T6" s="863">
        <v>0</v>
      </c>
      <c r="U6" s="864">
        <v>0</v>
      </c>
      <c r="V6" s="653"/>
      <c r="W6" s="769"/>
      <c r="X6" s="381"/>
      <c r="Y6" s="381"/>
      <c r="Z6" s="381"/>
      <c r="AA6" s="381"/>
      <c r="AB6" s="381"/>
      <c r="AC6" s="381"/>
      <c r="AD6" s="381"/>
      <c r="AE6" s="381"/>
      <c r="AF6" s="381"/>
      <c r="AG6" s="381"/>
      <c r="AH6" s="381"/>
      <c r="AI6" s="381"/>
      <c r="AJ6" s="381"/>
      <c r="AK6" s="381"/>
      <c r="AL6" s="381"/>
      <c r="AM6" s="381"/>
      <c r="AN6" s="381"/>
      <c r="AO6" s="381"/>
      <c r="AP6" s="381"/>
      <c r="AQ6" s="381"/>
      <c r="AR6" s="381"/>
      <c r="AS6" s="381"/>
      <c r="AT6" s="381"/>
      <c r="AU6" s="381"/>
      <c r="AV6" s="381"/>
      <c r="AW6" s="381"/>
      <c r="AX6" s="381"/>
      <c r="AY6" s="626"/>
      <c r="AZ6" s="626"/>
      <c r="BA6" s="626"/>
      <c r="BB6" s="626"/>
      <c r="BC6" s="626"/>
      <c r="BD6" s="626"/>
      <c r="BE6" s="626"/>
      <c r="BF6" s="202"/>
    </row>
    <row r="7" spans="1:59" ht="16" thickBot="1">
      <c r="A7" s="1012"/>
      <c r="B7" s="844" t="s">
        <v>374</v>
      </c>
      <c r="C7" s="698">
        <v>0</v>
      </c>
      <c r="D7" s="699">
        <v>0</v>
      </c>
      <c r="E7" s="699">
        <v>0</v>
      </c>
      <c r="F7" s="699">
        <v>0</v>
      </c>
      <c r="G7" s="699">
        <v>0</v>
      </c>
      <c r="H7" s="699">
        <v>0</v>
      </c>
      <c r="I7" s="699">
        <v>0</v>
      </c>
      <c r="J7" s="699">
        <v>0</v>
      </c>
      <c r="K7" s="699">
        <v>0</v>
      </c>
      <c r="L7" s="699">
        <v>0</v>
      </c>
      <c r="M7" s="699">
        <v>0</v>
      </c>
      <c r="N7" s="699">
        <v>0</v>
      </c>
      <c r="O7" s="699">
        <v>0</v>
      </c>
      <c r="P7" s="699">
        <v>0</v>
      </c>
      <c r="Q7" s="699">
        <v>0</v>
      </c>
      <c r="R7" s="699">
        <v>0</v>
      </c>
      <c r="S7" s="699">
        <v>0</v>
      </c>
      <c r="T7" s="699">
        <v>0</v>
      </c>
      <c r="U7" s="774">
        <v>0</v>
      </c>
      <c r="V7" s="653"/>
      <c r="W7" s="716"/>
      <c r="X7" s="381"/>
      <c r="Y7" s="381"/>
      <c r="Z7" s="381"/>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626"/>
      <c r="AZ7" s="626"/>
      <c r="BA7" s="626"/>
      <c r="BB7" s="626"/>
      <c r="BC7" s="626"/>
      <c r="BD7" s="626"/>
      <c r="BE7" s="626"/>
      <c r="BF7" s="202"/>
    </row>
    <row r="8" spans="1:59" s="202" customFormat="1" ht="15">
      <c r="A8" s="716"/>
      <c r="B8" s="647" t="s">
        <v>453</v>
      </c>
      <c r="C8" s="295"/>
      <c r="D8" s="295"/>
      <c r="E8" s="295"/>
      <c r="F8" s="295"/>
      <c r="G8" s="295"/>
      <c r="H8" s="295"/>
      <c r="I8" s="295"/>
      <c r="J8" s="295"/>
      <c r="K8" s="295"/>
      <c r="L8" s="295"/>
      <c r="M8" s="295"/>
      <c r="N8" s="295"/>
      <c r="O8" s="295"/>
      <c r="P8" s="295"/>
      <c r="Q8" s="295"/>
      <c r="R8" s="295"/>
      <c r="S8" s="295"/>
      <c r="T8" s="295"/>
      <c r="U8" s="295"/>
      <c r="V8" s="716"/>
      <c r="W8" s="716"/>
      <c r="X8" s="381"/>
      <c r="Y8" s="381"/>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626"/>
      <c r="AZ8" s="626"/>
      <c r="BA8" s="626"/>
      <c r="BB8" s="626"/>
      <c r="BC8" s="626"/>
      <c r="BD8" s="626"/>
      <c r="BE8" s="626"/>
      <c r="BF8" s="626"/>
      <c r="BG8" s="626"/>
    </row>
    <row r="9" spans="1:59" s="202" customFormat="1" ht="15">
      <c r="A9" s="716"/>
      <c r="B9" s="295"/>
      <c r="C9" s="295"/>
      <c r="D9" s="295"/>
      <c r="E9" s="295"/>
      <c r="F9" s="295"/>
      <c r="G9" s="295"/>
      <c r="H9" s="295"/>
      <c r="I9" s="295"/>
      <c r="J9" s="295"/>
      <c r="K9" s="295"/>
      <c r="L9" s="295"/>
      <c r="M9" s="295"/>
      <c r="N9" s="295"/>
      <c r="O9" s="295"/>
      <c r="P9" s="295"/>
      <c r="Q9" s="295"/>
      <c r="R9" s="295"/>
      <c r="S9" s="295"/>
      <c r="T9" s="295"/>
      <c r="U9" s="295"/>
      <c r="V9" s="716"/>
      <c r="W9" s="716"/>
      <c r="X9" s="381"/>
      <c r="Y9" s="381"/>
      <c r="Z9" s="381"/>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626"/>
      <c r="AZ9" s="626"/>
      <c r="BA9" s="626"/>
      <c r="BB9" s="626"/>
      <c r="BC9" s="626"/>
      <c r="BD9" s="626"/>
      <c r="BE9" s="626"/>
      <c r="BF9" s="626"/>
      <c r="BG9" s="626"/>
    </row>
    <row r="10" spans="1:59" ht="22" thickBot="1">
      <c r="A10" s="770"/>
      <c r="B10" s="771" t="s">
        <v>207</v>
      </c>
      <c r="C10" s="772"/>
      <c r="D10" s="772"/>
      <c r="E10" s="772"/>
      <c r="F10" s="772"/>
      <c r="G10" s="653"/>
      <c r="H10" s="653"/>
      <c r="I10" s="653"/>
      <c r="J10" s="653"/>
      <c r="K10" s="653"/>
      <c r="L10" s="653"/>
      <c r="M10" s="653"/>
      <c r="N10" s="653"/>
      <c r="O10" s="653"/>
      <c r="P10" s="653"/>
      <c r="Q10" s="653"/>
      <c r="R10" s="653"/>
      <c r="S10" s="653"/>
      <c r="T10" s="653"/>
      <c r="U10" s="653"/>
      <c r="V10" s="653"/>
      <c r="W10" s="716"/>
      <c r="X10" s="381"/>
      <c r="Y10" s="381"/>
      <c r="Z10" s="381"/>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626"/>
      <c r="AZ10" s="626"/>
      <c r="BA10" s="626"/>
      <c r="BB10" s="626"/>
      <c r="BC10" s="626"/>
      <c r="BD10" s="626"/>
      <c r="BE10" s="626"/>
      <c r="BF10" s="202"/>
    </row>
    <row r="11" spans="1:59" ht="16" thickBot="1">
      <c r="A11" s="773"/>
      <c r="B11" s="295"/>
      <c r="C11" s="638">
        <v>2014</v>
      </c>
      <c r="D11" s="639">
        <v>2016</v>
      </c>
      <c r="E11" s="639">
        <v>2018</v>
      </c>
      <c r="F11" s="639">
        <v>2020</v>
      </c>
      <c r="G11" s="639">
        <v>2022</v>
      </c>
      <c r="H11" s="639">
        <v>2024</v>
      </c>
      <c r="I11" s="639">
        <v>2026</v>
      </c>
      <c r="J11" s="639">
        <v>2028</v>
      </c>
      <c r="K11" s="639">
        <v>2030</v>
      </c>
      <c r="L11" s="639">
        <v>2032</v>
      </c>
      <c r="M11" s="639">
        <v>2034</v>
      </c>
      <c r="N11" s="639">
        <v>2036</v>
      </c>
      <c r="O11" s="639">
        <v>2038</v>
      </c>
      <c r="P11" s="639">
        <v>2040</v>
      </c>
      <c r="Q11" s="639">
        <v>2042</v>
      </c>
      <c r="R11" s="639">
        <v>2044</v>
      </c>
      <c r="S11" s="639">
        <v>2046</v>
      </c>
      <c r="T11" s="639">
        <v>2048</v>
      </c>
      <c r="U11" s="640">
        <v>2050</v>
      </c>
      <c r="V11" s="653"/>
      <c r="W11" s="716"/>
      <c r="X11" s="381"/>
      <c r="Y11" s="381"/>
      <c r="Z11" s="381"/>
      <c r="AA11" s="381"/>
      <c r="AB11" s="381"/>
      <c r="AC11" s="381"/>
      <c r="AD11" s="381"/>
      <c r="AE11" s="381"/>
      <c r="AF11" s="381"/>
      <c r="AG11" s="381"/>
      <c r="AH11" s="381"/>
      <c r="AI11" s="381"/>
      <c r="AJ11" s="381"/>
      <c r="AK11" s="381"/>
      <c r="AL11" s="381"/>
      <c r="AM11" s="381"/>
      <c r="AN11" s="381"/>
      <c r="AO11" s="381"/>
      <c r="AP11" s="381"/>
      <c r="AQ11" s="381"/>
      <c r="AR11" s="381"/>
      <c r="AS11" s="381"/>
      <c r="AT11" s="381"/>
      <c r="AU11" s="381"/>
      <c r="AV11" s="381"/>
      <c r="AW11" s="381"/>
      <c r="AX11" s="381"/>
      <c r="AY11" s="626"/>
      <c r="AZ11" s="626"/>
      <c r="BA11" s="626"/>
      <c r="BB11" s="626"/>
      <c r="BC11" s="626"/>
      <c r="BD11" s="626"/>
      <c r="BE11" s="626"/>
      <c r="BF11" s="202"/>
    </row>
    <row r="12" spans="1:59" ht="15">
      <c r="A12" s="861"/>
      <c r="B12" s="641" t="s">
        <v>456</v>
      </c>
      <c r="C12" s="862">
        <v>0</v>
      </c>
      <c r="D12" s="863">
        <v>0</v>
      </c>
      <c r="E12" s="863">
        <v>0</v>
      </c>
      <c r="F12" s="863">
        <v>0</v>
      </c>
      <c r="G12" s="863">
        <v>0</v>
      </c>
      <c r="H12" s="863">
        <v>0</v>
      </c>
      <c r="I12" s="863">
        <v>0</v>
      </c>
      <c r="J12" s="863">
        <v>0</v>
      </c>
      <c r="K12" s="863">
        <v>0</v>
      </c>
      <c r="L12" s="863">
        <v>0</v>
      </c>
      <c r="M12" s="863">
        <v>0</v>
      </c>
      <c r="N12" s="863">
        <v>0</v>
      </c>
      <c r="O12" s="863">
        <v>0</v>
      </c>
      <c r="P12" s="863">
        <v>0</v>
      </c>
      <c r="Q12" s="863">
        <v>0</v>
      </c>
      <c r="R12" s="863">
        <v>0</v>
      </c>
      <c r="S12" s="863">
        <v>0</v>
      </c>
      <c r="T12" s="863">
        <v>0</v>
      </c>
      <c r="U12" s="864">
        <v>0</v>
      </c>
      <c r="V12" s="653"/>
      <c r="W12" s="716"/>
      <c r="X12" s="381"/>
      <c r="Y12" s="381"/>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626"/>
      <c r="AZ12" s="626"/>
      <c r="BA12" s="626"/>
      <c r="BB12" s="626"/>
      <c r="BC12" s="626"/>
      <c r="BD12" s="626"/>
      <c r="BE12" s="626"/>
      <c r="BF12" s="202"/>
    </row>
    <row r="13" spans="1:59" ht="16" thickBot="1">
      <c r="A13" s="667"/>
      <c r="B13" s="844" t="s">
        <v>374</v>
      </c>
      <c r="C13" s="698">
        <v>0</v>
      </c>
      <c r="D13" s="699">
        <v>0</v>
      </c>
      <c r="E13" s="699">
        <v>0</v>
      </c>
      <c r="F13" s="699">
        <v>0</v>
      </c>
      <c r="G13" s="699">
        <v>0</v>
      </c>
      <c r="H13" s="699">
        <v>0</v>
      </c>
      <c r="I13" s="699">
        <v>0</v>
      </c>
      <c r="J13" s="699">
        <v>0</v>
      </c>
      <c r="K13" s="699">
        <v>0</v>
      </c>
      <c r="L13" s="699">
        <v>0</v>
      </c>
      <c r="M13" s="699">
        <v>0</v>
      </c>
      <c r="N13" s="699">
        <v>0</v>
      </c>
      <c r="O13" s="699">
        <v>0</v>
      </c>
      <c r="P13" s="699">
        <v>0</v>
      </c>
      <c r="Q13" s="699">
        <v>0</v>
      </c>
      <c r="R13" s="699">
        <v>0</v>
      </c>
      <c r="S13" s="699">
        <v>0</v>
      </c>
      <c r="T13" s="699">
        <v>0</v>
      </c>
      <c r="U13" s="774">
        <v>0</v>
      </c>
      <c r="V13" s="426"/>
      <c r="W13" s="426"/>
      <c r="X13" s="381"/>
      <c r="Y13" s="381"/>
      <c r="Z13" s="381"/>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626"/>
      <c r="AZ13" s="626"/>
      <c r="BA13" s="626"/>
      <c r="BB13" s="626"/>
      <c r="BC13" s="626"/>
      <c r="BD13" s="626"/>
      <c r="BE13" s="626"/>
      <c r="BF13" s="202"/>
    </row>
    <row r="14" spans="1:59" ht="15">
      <c r="A14" s="667"/>
      <c r="B14" s="647" t="s">
        <v>453</v>
      </c>
      <c r="C14" s="702"/>
      <c r="D14" s="702"/>
      <c r="E14" s="702"/>
      <c r="F14" s="702"/>
      <c r="G14" s="702"/>
      <c r="H14" s="702"/>
      <c r="I14" s="702"/>
      <c r="J14" s="702"/>
      <c r="K14" s="702"/>
      <c r="L14" s="702"/>
      <c r="M14" s="702"/>
      <c r="N14" s="702"/>
      <c r="O14" s="702"/>
      <c r="P14" s="702"/>
      <c r="Q14" s="702"/>
      <c r="R14" s="702"/>
      <c r="S14" s="702"/>
      <c r="T14" s="702"/>
      <c r="U14" s="702"/>
      <c r="V14" s="426"/>
      <c r="W14" s="426"/>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626"/>
      <c r="AZ14" s="626"/>
      <c r="BA14" s="626"/>
      <c r="BB14" s="626"/>
      <c r="BC14" s="626"/>
      <c r="BD14" s="626"/>
      <c r="BE14" s="626"/>
      <c r="BF14" s="202"/>
    </row>
    <row r="15" spans="1:59" s="202" customFormat="1" ht="15">
      <c r="A15" s="850"/>
      <c r="B15" s="723"/>
      <c r="C15" s="702"/>
      <c r="D15" s="702"/>
      <c r="E15" s="702"/>
      <c r="F15" s="702"/>
      <c r="G15" s="702"/>
      <c r="H15" s="702"/>
      <c r="I15" s="702"/>
      <c r="J15" s="702"/>
      <c r="K15" s="702"/>
      <c r="L15" s="702"/>
      <c r="M15" s="702"/>
      <c r="N15" s="702"/>
      <c r="O15" s="702"/>
      <c r="P15" s="702"/>
      <c r="Q15" s="702"/>
      <c r="R15" s="702"/>
      <c r="S15" s="702"/>
      <c r="T15" s="702"/>
      <c r="U15" s="702"/>
      <c r="V15" s="716"/>
      <c r="W15" s="716"/>
      <c r="X15" s="381"/>
      <c r="Y15" s="381"/>
      <c r="Z15" s="381"/>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626"/>
      <c r="AZ15" s="626"/>
      <c r="BA15" s="626"/>
      <c r="BB15" s="626"/>
      <c r="BC15" s="626"/>
      <c r="BD15" s="626"/>
      <c r="BE15" s="626"/>
    </row>
    <row r="16" spans="1:59" s="202" customFormat="1" ht="15">
      <c r="A16" s="850"/>
      <c r="B16" s="723"/>
      <c r="C16" s="702"/>
      <c r="D16" s="702"/>
      <c r="E16" s="702"/>
      <c r="F16" s="702"/>
      <c r="G16" s="702"/>
      <c r="H16" s="702"/>
      <c r="I16" s="702"/>
      <c r="J16" s="702"/>
      <c r="K16" s="702"/>
      <c r="L16" s="702"/>
      <c r="M16" s="702"/>
      <c r="N16" s="702"/>
      <c r="O16" s="702"/>
      <c r="P16" s="702"/>
      <c r="Q16" s="702"/>
      <c r="R16" s="702"/>
      <c r="S16" s="702"/>
      <c r="T16" s="702"/>
      <c r="U16" s="702"/>
      <c r="V16" s="716"/>
      <c r="W16" s="716"/>
      <c r="X16" s="381"/>
      <c r="Y16" s="381"/>
      <c r="Z16" s="381"/>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626"/>
      <c r="AZ16" s="626"/>
      <c r="BA16" s="626"/>
      <c r="BB16" s="626"/>
      <c r="BC16" s="626"/>
      <c r="BD16" s="626"/>
      <c r="BE16" s="626"/>
    </row>
    <row r="17" spans="1:59" s="381" customFormat="1" ht="15" customHeight="1">
      <c r="A17" s="426"/>
      <c r="B17" s="426"/>
      <c r="C17" s="426"/>
      <c r="D17" s="426"/>
      <c r="E17" s="426"/>
      <c r="F17" s="426"/>
      <c r="G17" s="426"/>
      <c r="H17" s="426"/>
      <c r="I17" s="426"/>
      <c r="J17" s="426"/>
      <c r="K17" s="426"/>
      <c r="L17" s="426"/>
      <c r="M17" s="426"/>
      <c r="N17" s="426"/>
      <c r="O17" s="426"/>
      <c r="P17" s="426"/>
      <c r="Q17" s="426"/>
      <c r="R17" s="426"/>
      <c r="S17" s="426"/>
      <c r="T17" s="426"/>
      <c r="U17" s="426"/>
      <c r="V17" s="426"/>
      <c r="W17" s="426"/>
    </row>
    <row r="18" spans="1:59" s="381" customFormat="1" ht="15"/>
    <row r="19" spans="1:59" s="202" customFormat="1">
      <c r="A19" s="842"/>
      <c r="B19" s="723"/>
      <c r="C19" s="702"/>
      <c r="D19" s="702"/>
      <c r="E19" s="702"/>
      <c r="F19" s="702"/>
      <c r="G19" s="702"/>
      <c r="H19" s="702"/>
      <c r="I19" s="702"/>
      <c r="J19" s="702"/>
      <c r="K19" s="702"/>
      <c r="L19" s="702"/>
      <c r="M19" s="702"/>
      <c r="N19" s="702"/>
      <c r="O19" s="702"/>
      <c r="P19" s="702"/>
      <c r="Q19" s="702"/>
      <c r="R19" s="702"/>
      <c r="S19" s="702"/>
      <c r="T19" s="702"/>
      <c r="U19" s="702"/>
      <c r="V19" s="716"/>
      <c r="W19" s="716"/>
      <c r="X19" s="626"/>
      <c r="Y19" s="626"/>
      <c r="Z19" s="626"/>
      <c r="AA19" s="626"/>
      <c r="AB19" s="626"/>
      <c r="AC19" s="626"/>
      <c r="AD19" s="626"/>
      <c r="AE19" s="626"/>
      <c r="AF19" s="626"/>
      <c r="AG19" s="626"/>
      <c r="AH19" s="626"/>
      <c r="AI19" s="626"/>
      <c r="AJ19" s="626"/>
      <c r="AK19" s="626"/>
      <c r="AL19" s="626"/>
      <c r="AM19" s="626"/>
      <c r="AN19" s="626"/>
      <c r="AO19" s="626"/>
      <c r="AP19" s="626"/>
      <c r="AQ19" s="626"/>
      <c r="AR19" s="626"/>
      <c r="AS19" s="626"/>
      <c r="AT19" s="626"/>
      <c r="AU19" s="626"/>
      <c r="AV19" s="626"/>
      <c r="AW19" s="626"/>
      <c r="AX19" s="626"/>
      <c r="AY19" s="626"/>
      <c r="AZ19" s="626"/>
      <c r="BA19" s="626"/>
      <c r="BB19" s="626"/>
      <c r="BC19" s="626"/>
      <c r="BD19" s="626"/>
      <c r="BE19" s="626"/>
      <c r="BF19" s="626"/>
      <c r="BG19" s="626"/>
    </row>
    <row r="20" spans="1:59" s="202" customFormat="1" ht="14" customHeight="1">
      <c r="A20" s="626"/>
      <c r="B20" s="626"/>
      <c r="C20" s="626"/>
      <c r="D20" s="626"/>
      <c r="E20" s="626"/>
      <c r="F20" s="626"/>
      <c r="G20" s="626"/>
      <c r="H20" s="626"/>
      <c r="I20" s="626"/>
      <c r="J20" s="626"/>
      <c r="K20" s="626"/>
      <c r="L20" s="626"/>
      <c r="M20" s="626"/>
      <c r="N20" s="626"/>
      <c r="O20" s="626"/>
      <c r="P20" s="626"/>
      <c r="Q20" s="626"/>
      <c r="R20" s="626"/>
      <c r="S20" s="626"/>
      <c r="T20" s="626"/>
      <c r="U20" s="626"/>
      <c r="V20" s="626"/>
      <c r="W20" s="626"/>
      <c r="X20" s="626"/>
      <c r="Y20" s="626"/>
      <c r="Z20" s="626"/>
      <c r="AA20" s="626"/>
      <c r="AB20" s="626"/>
      <c r="AC20" s="626"/>
      <c r="AD20" s="626"/>
      <c r="AE20" s="626"/>
      <c r="AF20" s="626"/>
      <c r="AG20" s="626"/>
      <c r="AH20" s="626"/>
      <c r="AI20" s="626"/>
      <c r="AJ20" s="626"/>
      <c r="AK20" s="626"/>
      <c r="AL20" s="626"/>
      <c r="AM20" s="626"/>
      <c r="AN20" s="626"/>
      <c r="AO20" s="626"/>
      <c r="AP20" s="626"/>
      <c r="AQ20" s="626"/>
      <c r="AR20" s="626"/>
      <c r="AS20" s="626"/>
      <c r="AT20" s="626"/>
      <c r="AU20" s="626"/>
      <c r="AV20" s="626"/>
      <c r="AW20" s="626"/>
      <c r="AX20" s="626"/>
      <c r="AY20" s="626"/>
      <c r="AZ20" s="626"/>
      <c r="BA20" s="626"/>
      <c r="BB20" s="626"/>
      <c r="BC20" s="626"/>
      <c r="BD20" s="626"/>
      <c r="BE20" s="626"/>
      <c r="BF20" s="626"/>
      <c r="BG20" s="626"/>
    </row>
    <row r="21" spans="1:59" s="202" customFormat="1">
      <c r="A21" s="626"/>
      <c r="B21" s="626"/>
      <c r="C21" s="626"/>
      <c r="D21" s="626"/>
      <c r="E21" s="626"/>
      <c r="F21" s="626"/>
      <c r="G21" s="626"/>
      <c r="H21" s="626"/>
      <c r="I21" s="626"/>
      <c r="J21" s="626"/>
      <c r="K21" s="626"/>
      <c r="L21" s="626"/>
      <c r="M21" s="626"/>
      <c r="N21" s="626"/>
      <c r="O21" s="626"/>
      <c r="P21" s="626"/>
      <c r="Q21" s="626"/>
      <c r="R21" s="626"/>
      <c r="S21" s="626"/>
      <c r="T21" s="626"/>
      <c r="U21" s="626"/>
      <c r="V21" s="626"/>
      <c r="W21" s="626"/>
      <c r="X21" s="626"/>
      <c r="Y21" s="626"/>
      <c r="Z21" s="626"/>
      <c r="AA21" s="626"/>
      <c r="AB21" s="626"/>
      <c r="AC21" s="626"/>
      <c r="AD21" s="626"/>
      <c r="AE21" s="626"/>
      <c r="AF21" s="626"/>
      <c r="AG21" s="626"/>
      <c r="AH21" s="626"/>
      <c r="AI21" s="626"/>
      <c r="AJ21" s="626"/>
      <c r="AK21" s="626"/>
      <c r="AL21" s="626"/>
      <c r="AM21" s="626"/>
      <c r="AN21" s="626"/>
      <c r="AO21" s="626"/>
      <c r="AP21" s="626"/>
      <c r="AQ21" s="626"/>
      <c r="AR21" s="626"/>
      <c r="AS21" s="626"/>
      <c r="AT21" s="626"/>
      <c r="AU21" s="626"/>
      <c r="AV21" s="626"/>
      <c r="AW21" s="626"/>
      <c r="AX21" s="626"/>
      <c r="AY21" s="626"/>
      <c r="AZ21" s="626"/>
      <c r="BA21" s="626"/>
      <c r="BB21" s="626"/>
      <c r="BC21" s="626"/>
      <c r="BD21" s="626"/>
      <c r="BE21" s="626"/>
      <c r="BF21" s="626"/>
      <c r="BG21" s="626"/>
    </row>
    <row r="22" spans="1:59" s="202" customFormat="1">
      <c r="A22" s="626"/>
      <c r="B22" s="626"/>
      <c r="C22" s="626"/>
      <c r="D22" s="626"/>
      <c r="E22" s="626"/>
      <c r="F22" s="626"/>
      <c r="G22" s="626"/>
      <c r="H22" s="626"/>
      <c r="I22" s="626"/>
      <c r="J22" s="626"/>
      <c r="K22" s="626"/>
      <c r="L22" s="626"/>
      <c r="M22" s="626"/>
      <c r="N22" s="626"/>
      <c r="O22" s="626"/>
      <c r="P22" s="626"/>
      <c r="Q22" s="626"/>
      <c r="R22" s="626"/>
      <c r="S22" s="626"/>
      <c r="T22" s="626"/>
      <c r="U22" s="626"/>
      <c r="V22" s="626"/>
      <c r="W22" s="626"/>
      <c r="X22" s="626"/>
      <c r="Y22" s="626"/>
      <c r="Z22" s="626"/>
      <c r="AA22" s="626"/>
      <c r="AB22" s="626"/>
      <c r="AC22" s="626"/>
      <c r="AD22" s="626"/>
      <c r="AE22" s="626"/>
      <c r="AF22" s="626"/>
      <c r="AG22" s="626"/>
      <c r="AH22" s="626"/>
      <c r="AI22" s="626"/>
      <c r="AJ22" s="626"/>
      <c r="AK22" s="626"/>
      <c r="AL22" s="626"/>
      <c r="AM22" s="626"/>
      <c r="AN22" s="626"/>
      <c r="AO22" s="626"/>
      <c r="AP22" s="626"/>
      <c r="AQ22" s="626"/>
      <c r="AR22" s="626"/>
      <c r="AS22" s="626"/>
      <c r="AT22" s="626"/>
      <c r="AU22" s="626"/>
      <c r="AV22" s="626"/>
      <c r="AW22" s="626"/>
      <c r="AX22" s="626"/>
      <c r="AY22" s="626"/>
      <c r="AZ22" s="626"/>
      <c r="BA22" s="626"/>
      <c r="BB22" s="626"/>
      <c r="BC22" s="626"/>
      <c r="BD22" s="626"/>
      <c r="BE22" s="626"/>
      <c r="BF22" s="626"/>
      <c r="BG22" s="626"/>
    </row>
    <row r="23" spans="1:59" s="202" customFormat="1">
      <c r="A23" s="626"/>
      <c r="B23" s="626"/>
      <c r="C23" s="626"/>
      <c r="D23" s="626"/>
      <c r="E23" s="626"/>
      <c r="F23" s="626"/>
      <c r="G23" s="626"/>
      <c r="H23" s="626"/>
      <c r="I23" s="626"/>
      <c r="J23" s="626"/>
      <c r="K23" s="626"/>
      <c r="L23" s="626"/>
      <c r="M23" s="626"/>
      <c r="N23" s="626"/>
      <c r="O23" s="626"/>
      <c r="P23" s="626"/>
      <c r="Q23" s="626"/>
      <c r="R23" s="626"/>
      <c r="S23" s="626"/>
      <c r="T23" s="626"/>
      <c r="U23" s="626"/>
      <c r="V23" s="626"/>
      <c r="W23" s="626"/>
      <c r="X23" s="626"/>
      <c r="Y23" s="626"/>
      <c r="Z23" s="626"/>
      <c r="AA23" s="626"/>
      <c r="AB23" s="626"/>
      <c r="AC23" s="626"/>
      <c r="AD23" s="626"/>
      <c r="AE23" s="626"/>
      <c r="AF23" s="626"/>
      <c r="AG23" s="626"/>
      <c r="AH23" s="626"/>
      <c r="AI23" s="626"/>
      <c r="AJ23" s="626"/>
      <c r="AK23" s="626"/>
      <c r="AL23" s="626"/>
      <c r="AM23" s="626"/>
      <c r="AN23" s="626"/>
      <c r="AO23" s="626"/>
      <c r="AP23" s="626"/>
      <c r="AQ23" s="626"/>
      <c r="AR23" s="626"/>
      <c r="AS23" s="626"/>
      <c r="AT23" s="626"/>
      <c r="AU23" s="626"/>
      <c r="AV23" s="626"/>
      <c r="AW23" s="626"/>
      <c r="AX23" s="626"/>
      <c r="AY23" s="626"/>
      <c r="AZ23" s="626"/>
      <c r="BA23" s="626"/>
      <c r="BB23" s="626"/>
      <c r="BC23" s="626"/>
      <c r="BD23" s="626"/>
      <c r="BE23" s="626"/>
      <c r="BF23" s="626"/>
      <c r="BG23" s="626"/>
    </row>
    <row r="24" spans="1:59" s="202" customFormat="1">
      <c r="A24" s="626"/>
      <c r="B24" s="626"/>
      <c r="C24" s="626"/>
      <c r="D24" s="626"/>
      <c r="E24" s="626"/>
      <c r="F24" s="626"/>
      <c r="G24" s="626"/>
      <c r="H24" s="626"/>
      <c r="I24" s="626"/>
      <c r="J24" s="626"/>
      <c r="K24" s="626"/>
      <c r="L24" s="626"/>
      <c r="M24" s="626"/>
      <c r="N24" s="626"/>
      <c r="O24" s="626"/>
      <c r="P24" s="626"/>
      <c r="Q24" s="626"/>
      <c r="R24" s="626"/>
      <c r="S24" s="626"/>
      <c r="T24" s="626"/>
      <c r="U24" s="626"/>
      <c r="V24" s="626"/>
      <c r="W24" s="626"/>
      <c r="X24" s="626"/>
      <c r="Y24" s="626"/>
      <c r="Z24" s="626"/>
      <c r="AA24" s="626"/>
      <c r="AB24" s="626"/>
      <c r="AC24" s="626"/>
      <c r="AD24" s="626"/>
      <c r="AE24" s="626"/>
      <c r="AF24" s="626"/>
      <c r="AG24" s="626"/>
      <c r="AH24" s="626"/>
      <c r="AI24" s="626"/>
      <c r="AJ24" s="626"/>
      <c r="AK24" s="626"/>
      <c r="AL24" s="626"/>
      <c r="AM24" s="626"/>
      <c r="AN24" s="626"/>
      <c r="AO24" s="626"/>
      <c r="AP24" s="626"/>
      <c r="AQ24" s="626"/>
      <c r="AR24" s="626"/>
      <c r="AS24" s="626"/>
      <c r="AT24" s="626"/>
      <c r="AU24" s="626"/>
      <c r="AV24" s="626"/>
      <c r="AW24" s="626"/>
      <c r="AX24" s="626"/>
      <c r="AY24" s="626"/>
      <c r="AZ24" s="626"/>
      <c r="BA24" s="626"/>
      <c r="BB24" s="626"/>
      <c r="BC24" s="626"/>
      <c r="BD24" s="626"/>
      <c r="BE24" s="626"/>
      <c r="BF24" s="626"/>
      <c r="BG24" s="626"/>
    </row>
    <row r="25" spans="1:59" s="202" customFormat="1">
      <c r="A25" s="626"/>
      <c r="B25" s="626"/>
      <c r="C25" s="626"/>
      <c r="D25" s="626"/>
      <c r="E25" s="626"/>
      <c r="F25" s="626"/>
      <c r="G25" s="626"/>
      <c r="H25" s="626"/>
      <c r="I25" s="626"/>
      <c r="J25" s="626"/>
      <c r="K25" s="626"/>
      <c r="L25" s="626"/>
      <c r="M25" s="626"/>
      <c r="N25" s="626"/>
      <c r="O25" s="626"/>
      <c r="P25" s="626"/>
      <c r="Q25" s="626"/>
      <c r="R25" s="626"/>
      <c r="S25" s="626"/>
      <c r="T25" s="626"/>
      <c r="U25" s="626"/>
      <c r="V25" s="626"/>
      <c r="W25" s="626"/>
      <c r="X25" s="626"/>
      <c r="Y25" s="626"/>
      <c r="Z25" s="626"/>
      <c r="AA25" s="626"/>
      <c r="AB25" s="626"/>
      <c r="AC25" s="626"/>
      <c r="AD25" s="626"/>
      <c r="AE25" s="626"/>
      <c r="AF25" s="626"/>
      <c r="AG25" s="626"/>
      <c r="AH25" s="626"/>
      <c r="AI25" s="626"/>
      <c r="AJ25" s="626"/>
      <c r="AK25" s="626"/>
      <c r="AL25" s="626"/>
      <c r="AM25" s="626"/>
      <c r="AN25" s="626"/>
      <c r="AO25" s="626"/>
      <c r="AP25" s="626"/>
      <c r="AQ25" s="626"/>
      <c r="AR25" s="626"/>
      <c r="AS25" s="626"/>
      <c r="AT25" s="626"/>
      <c r="AU25" s="626"/>
      <c r="AV25" s="626"/>
      <c r="AW25" s="626"/>
      <c r="AX25" s="626"/>
      <c r="AY25" s="626"/>
      <c r="AZ25" s="626"/>
      <c r="BA25" s="626"/>
      <c r="BB25" s="626"/>
      <c r="BC25" s="626"/>
      <c r="BD25" s="626"/>
      <c r="BE25" s="626"/>
      <c r="BF25" s="626"/>
      <c r="BG25" s="626"/>
    </row>
    <row r="26" spans="1:59" s="202" customFormat="1">
      <c r="A26" s="626"/>
      <c r="B26" s="626"/>
      <c r="C26" s="626"/>
      <c r="D26" s="626"/>
      <c r="E26" s="626"/>
      <c r="F26" s="626"/>
      <c r="G26" s="626"/>
      <c r="H26" s="626"/>
      <c r="I26" s="626"/>
      <c r="J26" s="626"/>
      <c r="K26" s="626"/>
      <c r="L26" s="626"/>
      <c r="M26" s="626"/>
      <c r="N26" s="626"/>
      <c r="O26" s="626"/>
      <c r="P26" s="626"/>
      <c r="Q26" s="626"/>
      <c r="R26" s="626"/>
      <c r="S26" s="626"/>
      <c r="T26" s="626"/>
      <c r="U26" s="626"/>
      <c r="V26" s="626"/>
      <c r="W26" s="626"/>
      <c r="X26" s="626"/>
      <c r="Y26" s="626"/>
      <c r="Z26" s="626"/>
      <c r="AA26" s="626"/>
      <c r="AB26" s="626"/>
      <c r="AC26" s="626"/>
      <c r="AD26" s="626"/>
      <c r="AE26" s="626"/>
      <c r="AF26" s="626"/>
      <c r="AG26" s="626"/>
      <c r="AH26" s="626"/>
      <c r="AI26" s="626"/>
      <c r="AJ26" s="626"/>
      <c r="AK26" s="626"/>
      <c r="AL26" s="626"/>
      <c r="AM26" s="626"/>
      <c r="AN26" s="626"/>
      <c r="AO26" s="626"/>
      <c r="AP26" s="626"/>
      <c r="AQ26" s="626"/>
      <c r="AR26" s="626"/>
      <c r="AS26" s="626"/>
      <c r="AT26" s="626"/>
      <c r="AU26" s="626"/>
      <c r="AV26" s="626"/>
      <c r="AW26" s="626"/>
      <c r="AX26" s="626"/>
      <c r="AY26" s="626"/>
      <c r="AZ26" s="626"/>
      <c r="BA26" s="626"/>
      <c r="BB26" s="626"/>
      <c r="BC26" s="626"/>
      <c r="BD26" s="626"/>
      <c r="BE26" s="626"/>
      <c r="BF26" s="626"/>
      <c r="BG26" s="626"/>
    </row>
    <row r="27" spans="1:59" s="202" customFormat="1">
      <c r="A27" s="626"/>
      <c r="B27" s="626"/>
      <c r="C27" s="626"/>
      <c r="D27" s="626"/>
      <c r="E27" s="626"/>
      <c r="F27" s="626"/>
      <c r="G27" s="626"/>
      <c r="H27" s="626"/>
      <c r="I27" s="626"/>
      <c r="J27" s="626"/>
      <c r="K27" s="626"/>
      <c r="L27" s="626"/>
      <c r="M27" s="626"/>
      <c r="N27" s="626"/>
      <c r="O27" s="626"/>
      <c r="P27" s="626"/>
      <c r="Q27" s="626"/>
      <c r="R27" s="626"/>
      <c r="S27" s="626"/>
      <c r="T27" s="626"/>
      <c r="U27" s="626"/>
      <c r="V27" s="626"/>
      <c r="W27" s="626"/>
      <c r="X27" s="626"/>
      <c r="Y27" s="626"/>
      <c r="Z27" s="626"/>
      <c r="AA27" s="626"/>
      <c r="AB27" s="626"/>
      <c r="AC27" s="626"/>
      <c r="AD27" s="626"/>
      <c r="AE27" s="626"/>
      <c r="AF27" s="626"/>
      <c r="AG27" s="626"/>
      <c r="AH27" s="626"/>
      <c r="AI27" s="626"/>
      <c r="AJ27" s="626"/>
      <c r="AK27" s="626"/>
      <c r="AL27" s="626"/>
      <c r="AM27" s="626"/>
      <c r="AN27" s="626"/>
      <c r="AO27" s="626"/>
      <c r="AP27" s="626"/>
      <c r="AQ27" s="626"/>
      <c r="AR27" s="626"/>
      <c r="AS27" s="626"/>
      <c r="AT27" s="626"/>
      <c r="AU27" s="626"/>
      <c r="AV27" s="626"/>
      <c r="AW27" s="626"/>
      <c r="AX27" s="626"/>
      <c r="AY27" s="626"/>
      <c r="AZ27" s="626"/>
      <c r="BA27" s="626"/>
      <c r="BB27" s="626"/>
      <c r="BC27" s="626"/>
      <c r="BD27" s="626"/>
      <c r="BE27" s="626"/>
      <c r="BF27" s="626"/>
      <c r="BG27" s="626"/>
    </row>
    <row r="28" spans="1:59" s="202" customFormat="1" ht="14" customHeight="1">
      <c r="A28" s="626"/>
      <c r="B28" s="626"/>
      <c r="C28" s="626"/>
      <c r="D28" s="626"/>
      <c r="E28" s="626"/>
      <c r="F28" s="626"/>
      <c r="G28" s="626"/>
      <c r="H28" s="626"/>
      <c r="I28" s="626"/>
      <c r="J28" s="626"/>
      <c r="K28" s="626"/>
      <c r="L28" s="626"/>
      <c r="M28" s="626"/>
      <c r="N28" s="626"/>
      <c r="O28" s="626"/>
      <c r="P28" s="626"/>
      <c r="Q28" s="626"/>
      <c r="R28" s="626"/>
      <c r="S28" s="626"/>
      <c r="T28" s="626"/>
      <c r="U28" s="626"/>
      <c r="V28" s="626"/>
      <c r="W28" s="655"/>
      <c r="X28" s="655"/>
      <c r="Y28" s="655"/>
      <c r="Z28" s="655"/>
      <c r="AA28" s="655"/>
      <c r="AB28" s="655"/>
      <c r="AC28" s="626"/>
      <c r="AD28" s="626"/>
      <c r="AE28" s="626"/>
      <c r="AF28" s="626"/>
      <c r="AG28" s="626"/>
      <c r="AH28" s="626"/>
      <c r="AI28" s="626"/>
      <c r="AJ28" s="626"/>
      <c r="AK28" s="626"/>
      <c r="AL28" s="626"/>
      <c r="AM28" s="626"/>
      <c r="AN28" s="626"/>
      <c r="AO28" s="626"/>
      <c r="AP28" s="626"/>
      <c r="AQ28" s="626"/>
      <c r="AR28" s="626"/>
      <c r="AS28" s="626"/>
      <c r="AT28" s="626"/>
      <c r="AU28" s="626"/>
      <c r="AV28" s="626"/>
      <c r="AW28" s="626"/>
      <c r="AX28" s="626"/>
      <c r="AY28" s="626"/>
      <c r="AZ28" s="626"/>
      <c r="BA28" s="626"/>
      <c r="BB28" s="626"/>
      <c r="BC28" s="626"/>
      <c r="BD28" s="626"/>
      <c r="BE28" s="626"/>
      <c r="BF28" s="626"/>
      <c r="BG28" s="626"/>
    </row>
    <row r="29" spans="1:59" s="202" customFormat="1">
      <c r="A29" s="626"/>
      <c r="B29" s="626"/>
      <c r="C29" s="626"/>
      <c r="D29" s="626"/>
      <c r="E29" s="626"/>
      <c r="F29" s="626"/>
      <c r="G29" s="626"/>
      <c r="H29" s="626"/>
      <c r="I29" s="626"/>
      <c r="J29" s="626"/>
      <c r="K29" s="626"/>
      <c r="L29" s="626"/>
      <c r="M29" s="626"/>
      <c r="N29" s="626"/>
      <c r="O29" s="626"/>
      <c r="P29" s="626"/>
      <c r="Q29" s="626"/>
      <c r="R29" s="626"/>
      <c r="S29" s="626"/>
      <c r="T29" s="626"/>
      <c r="U29" s="626"/>
      <c r="V29" s="626"/>
      <c r="W29" s="655"/>
      <c r="X29" s="655"/>
      <c r="Y29" s="655"/>
      <c r="Z29" s="655"/>
      <c r="AA29" s="655"/>
      <c r="AB29" s="655"/>
      <c r="AC29" s="626"/>
      <c r="AD29" s="626"/>
      <c r="AE29" s="626"/>
      <c r="AF29" s="626"/>
      <c r="AG29" s="626"/>
      <c r="AH29" s="626"/>
      <c r="AI29" s="626"/>
      <c r="AJ29" s="626"/>
      <c r="AK29" s="626"/>
      <c r="AL29" s="626"/>
      <c r="AM29" s="626"/>
      <c r="AN29" s="626"/>
      <c r="AO29" s="626"/>
      <c r="AP29" s="626"/>
      <c r="AQ29" s="626"/>
      <c r="AR29" s="626"/>
      <c r="AS29" s="626"/>
      <c r="AT29" s="626"/>
      <c r="AU29" s="626"/>
      <c r="AV29" s="626"/>
      <c r="AW29" s="626"/>
      <c r="AX29" s="626"/>
      <c r="AY29" s="626"/>
      <c r="AZ29" s="626"/>
      <c r="BA29" s="626"/>
      <c r="BB29" s="626"/>
      <c r="BC29" s="626"/>
      <c r="BD29" s="626"/>
      <c r="BE29" s="626"/>
      <c r="BF29" s="626"/>
      <c r="BG29" s="626"/>
    </row>
    <row r="30" spans="1:59" s="202" customFormat="1">
      <c r="A30" s="626"/>
      <c r="B30" s="626"/>
      <c r="C30" s="626"/>
      <c r="D30" s="626"/>
      <c r="E30" s="626"/>
      <c r="F30" s="626"/>
      <c r="G30" s="626"/>
      <c r="H30" s="626"/>
      <c r="I30" s="626"/>
      <c r="J30" s="626"/>
      <c r="K30" s="626"/>
      <c r="L30" s="626"/>
      <c r="M30" s="626"/>
      <c r="N30" s="626"/>
      <c r="O30" s="626"/>
      <c r="P30" s="626"/>
      <c r="Q30" s="626"/>
      <c r="R30" s="626"/>
      <c r="S30" s="626"/>
      <c r="T30" s="626"/>
      <c r="U30" s="626"/>
      <c r="V30" s="626"/>
      <c r="W30" s="655"/>
      <c r="X30" s="655"/>
      <c r="Y30" s="655"/>
      <c r="Z30" s="655"/>
      <c r="AA30" s="655"/>
      <c r="AB30" s="655"/>
      <c r="AC30" s="626"/>
      <c r="AD30" s="626"/>
      <c r="AE30" s="626"/>
      <c r="AF30" s="626"/>
      <c r="AG30" s="626"/>
      <c r="AH30" s="626"/>
      <c r="AI30" s="626"/>
      <c r="AJ30" s="626"/>
      <c r="AK30" s="626"/>
      <c r="AL30" s="626"/>
      <c r="AM30" s="626"/>
      <c r="AN30" s="626"/>
      <c r="AO30" s="626"/>
      <c r="AP30" s="626"/>
      <c r="AQ30" s="626"/>
      <c r="AR30" s="626"/>
      <c r="AS30" s="626"/>
      <c r="AT30" s="626"/>
      <c r="AU30" s="626"/>
      <c r="AV30" s="626"/>
      <c r="AW30" s="626"/>
      <c r="AX30" s="626"/>
      <c r="AY30" s="626"/>
      <c r="AZ30" s="626"/>
      <c r="BA30" s="626"/>
      <c r="BB30" s="626"/>
      <c r="BC30" s="626"/>
      <c r="BD30" s="626"/>
      <c r="BE30" s="626"/>
      <c r="BF30" s="626"/>
      <c r="BG30" s="626"/>
    </row>
    <row r="31" spans="1:59" s="202" customFormat="1">
      <c r="A31" s="626"/>
      <c r="B31" s="626"/>
      <c r="C31" s="626"/>
      <c r="D31" s="626"/>
      <c r="E31" s="626"/>
      <c r="F31" s="626"/>
      <c r="G31" s="626"/>
      <c r="H31" s="626"/>
      <c r="I31" s="626"/>
      <c r="J31" s="626"/>
      <c r="K31" s="626"/>
      <c r="L31" s="626"/>
      <c r="M31" s="626"/>
      <c r="N31" s="626"/>
      <c r="O31" s="626"/>
      <c r="P31" s="626"/>
      <c r="Q31" s="626"/>
      <c r="R31" s="626"/>
      <c r="S31" s="626"/>
      <c r="T31" s="626"/>
      <c r="U31" s="626"/>
      <c r="V31" s="626"/>
      <c r="W31" s="655"/>
      <c r="X31" s="655"/>
      <c r="Y31" s="655"/>
      <c r="Z31" s="655"/>
      <c r="AA31" s="655"/>
      <c r="AB31" s="655"/>
      <c r="AC31" s="626"/>
      <c r="AD31" s="626"/>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row>
    <row r="32" spans="1:59" s="202" customFormat="1">
      <c r="A32" s="626"/>
      <c r="B32" s="626"/>
      <c r="C32" s="626"/>
      <c r="D32" s="626"/>
      <c r="E32" s="626"/>
      <c r="F32" s="626"/>
      <c r="G32" s="626"/>
      <c r="H32" s="626"/>
      <c r="I32" s="626"/>
      <c r="J32" s="626"/>
      <c r="K32" s="626"/>
      <c r="L32" s="626"/>
      <c r="M32" s="626"/>
      <c r="N32" s="626"/>
      <c r="O32" s="626"/>
      <c r="P32" s="626"/>
      <c r="Q32" s="626"/>
      <c r="R32" s="626"/>
      <c r="S32" s="626"/>
      <c r="T32" s="626"/>
      <c r="U32" s="626"/>
      <c r="V32" s="626"/>
      <c r="W32" s="655"/>
      <c r="X32" s="655"/>
      <c r="Y32" s="655"/>
      <c r="Z32" s="655"/>
      <c r="AA32" s="655"/>
      <c r="AB32" s="655"/>
      <c r="AC32" s="626"/>
      <c r="AD32" s="626"/>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row>
    <row r="33" spans="1:59" s="202" customFormat="1">
      <c r="A33" s="626"/>
      <c r="B33" s="626"/>
      <c r="C33" s="626"/>
      <c r="D33" s="626"/>
      <c r="E33" s="626"/>
      <c r="F33" s="626"/>
      <c r="G33" s="626"/>
      <c r="H33" s="626"/>
      <c r="I33" s="626"/>
      <c r="J33" s="626"/>
      <c r="K33" s="626"/>
      <c r="L33" s="626"/>
      <c r="M33" s="626"/>
      <c r="N33" s="626"/>
      <c r="O33" s="626"/>
      <c r="P33" s="626"/>
      <c r="Q33" s="626"/>
      <c r="R33" s="626"/>
      <c r="S33" s="626"/>
      <c r="T33" s="626"/>
      <c r="U33" s="626"/>
      <c r="V33" s="626"/>
      <c r="W33" s="655"/>
      <c r="X33" s="655"/>
      <c r="Y33" s="655"/>
      <c r="Z33" s="655"/>
      <c r="AA33" s="655"/>
      <c r="AB33" s="655"/>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row>
    <row r="34" spans="1:59" s="202" customFormat="1">
      <c r="A34" s="626"/>
      <c r="B34" s="626"/>
      <c r="C34" s="626"/>
      <c r="D34" s="626"/>
      <c r="E34" s="626"/>
      <c r="F34" s="626"/>
      <c r="G34" s="626"/>
      <c r="H34" s="626"/>
      <c r="I34" s="626"/>
      <c r="J34" s="626"/>
      <c r="K34" s="626"/>
      <c r="L34" s="626"/>
      <c r="M34" s="626"/>
      <c r="N34" s="626"/>
      <c r="O34" s="626"/>
      <c r="P34" s="626"/>
      <c r="Q34" s="626"/>
      <c r="R34" s="626"/>
      <c r="S34" s="626"/>
      <c r="T34" s="626"/>
      <c r="U34" s="626"/>
      <c r="V34" s="626"/>
      <c r="W34" s="655"/>
      <c r="X34" s="655"/>
      <c r="Y34" s="655"/>
      <c r="Z34" s="655"/>
      <c r="AA34" s="655"/>
      <c r="AB34" s="655"/>
      <c r="AC34" s="626"/>
      <c r="AD34" s="626"/>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row>
    <row r="35" spans="1:59" s="202" customFormat="1">
      <c r="A35" s="626"/>
      <c r="B35" s="626"/>
      <c r="C35" s="626"/>
      <c r="D35" s="626"/>
      <c r="E35" s="626"/>
      <c r="F35" s="626"/>
      <c r="G35" s="626"/>
      <c r="H35" s="626"/>
      <c r="I35" s="626"/>
      <c r="J35" s="626"/>
      <c r="K35" s="626"/>
      <c r="L35" s="626"/>
      <c r="M35" s="626"/>
      <c r="N35" s="626"/>
      <c r="O35" s="626"/>
      <c r="P35" s="626"/>
      <c r="Q35" s="626"/>
      <c r="R35" s="626"/>
      <c r="S35" s="626"/>
      <c r="T35" s="626"/>
      <c r="U35" s="626"/>
      <c r="V35" s="626"/>
      <c r="W35" s="655"/>
      <c r="X35" s="655"/>
      <c r="Y35" s="655"/>
      <c r="Z35" s="655"/>
      <c r="AA35" s="655"/>
      <c r="AB35" s="655"/>
      <c r="AC35" s="626"/>
      <c r="AD35" s="626"/>
      <c r="AE35" s="626"/>
      <c r="AF35" s="626"/>
      <c r="AG35" s="626"/>
      <c r="AH35" s="626"/>
      <c r="AI35" s="626"/>
      <c r="AJ35" s="626"/>
      <c r="AK35" s="626"/>
      <c r="AL35" s="626"/>
      <c r="AM35" s="626"/>
      <c r="AN35" s="626"/>
      <c r="AO35" s="626"/>
      <c r="AP35" s="626"/>
      <c r="AQ35" s="626"/>
      <c r="AR35" s="626"/>
      <c r="AS35" s="626"/>
      <c r="AT35" s="626"/>
      <c r="AU35" s="626"/>
      <c r="AV35" s="626"/>
      <c r="AW35" s="626"/>
      <c r="AX35" s="626"/>
      <c r="AY35" s="626"/>
      <c r="AZ35" s="626"/>
      <c r="BA35" s="626"/>
      <c r="BB35" s="626"/>
      <c r="BC35" s="626"/>
      <c r="BD35" s="626"/>
      <c r="BE35" s="626"/>
      <c r="BF35" s="626"/>
      <c r="BG35" s="626"/>
    </row>
    <row r="36" spans="1:59" s="202" customFormat="1">
      <c r="A36" s="626"/>
      <c r="B36" s="626"/>
      <c r="C36" s="626"/>
      <c r="D36" s="626"/>
      <c r="E36" s="626"/>
      <c r="F36" s="626"/>
      <c r="G36" s="626"/>
      <c r="H36" s="626"/>
      <c r="I36" s="626"/>
      <c r="J36" s="626"/>
      <c r="K36" s="626"/>
      <c r="L36" s="626"/>
      <c r="M36" s="626"/>
      <c r="N36" s="626"/>
      <c r="O36" s="626"/>
      <c r="P36" s="626"/>
      <c r="Q36" s="626"/>
      <c r="R36" s="626"/>
      <c r="S36" s="626"/>
      <c r="T36" s="626"/>
      <c r="U36" s="626"/>
      <c r="V36" s="626"/>
      <c r="W36" s="655"/>
      <c r="X36" s="655"/>
      <c r="Y36" s="655"/>
      <c r="Z36" s="655"/>
      <c r="AA36" s="655"/>
      <c r="AB36" s="655"/>
      <c r="AC36" s="626"/>
      <c r="AD36" s="626"/>
      <c r="AE36" s="626"/>
      <c r="AF36" s="626"/>
      <c r="AG36" s="626"/>
      <c r="AH36" s="626"/>
      <c r="AI36" s="626"/>
      <c r="AJ36" s="626"/>
      <c r="AK36" s="626"/>
      <c r="AL36" s="626"/>
      <c r="AM36" s="626"/>
      <c r="AN36" s="626"/>
      <c r="AO36" s="626"/>
      <c r="AP36" s="626"/>
      <c r="AQ36" s="626"/>
      <c r="AR36" s="626"/>
      <c r="AS36" s="626"/>
      <c r="AT36" s="626"/>
      <c r="AU36" s="626"/>
      <c r="AV36" s="626"/>
      <c r="AW36" s="626"/>
      <c r="AX36" s="626"/>
      <c r="AY36" s="626"/>
      <c r="AZ36" s="626"/>
      <c r="BA36" s="626"/>
      <c r="BB36" s="626"/>
      <c r="BC36" s="626"/>
      <c r="BD36" s="626"/>
      <c r="BE36" s="626"/>
      <c r="BF36" s="626"/>
      <c r="BG36" s="626"/>
    </row>
    <row r="37" spans="1:59" s="202" customFormat="1" ht="14" customHeight="1">
      <c r="A37" s="626"/>
      <c r="B37" s="626"/>
      <c r="C37" s="626"/>
      <c r="D37" s="626"/>
      <c r="E37" s="626"/>
      <c r="F37" s="626"/>
      <c r="G37" s="626"/>
      <c r="H37" s="626"/>
      <c r="I37" s="626"/>
      <c r="J37" s="626"/>
      <c r="K37" s="626"/>
      <c r="L37" s="626"/>
      <c r="M37" s="626"/>
      <c r="N37" s="626"/>
      <c r="O37" s="626"/>
      <c r="P37" s="626"/>
      <c r="Q37" s="626"/>
      <c r="R37" s="626"/>
      <c r="S37" s="626"/>
      <c r="T37" s="626"/>
      <c r="U37" s="626"/>
      <c r="V37" s="626"/>
      <c r="W37" s="655"/>
      <c r="X37" s="655"/>
      <c r="Y37" s="655"/>
      <c r="Z37" s="655"/>
      <c r="AA37" s="655"/>
      <c r="AB37" s="655"/>
      <c r="AC37" s="626"/>
      <c r="AD37" s="626"/>
      <c r="AE37" s="626"/>
      <c r="AF37" s="626"/>
      <c r="AG37" s="626"/>
      <c r="AH37" s="626"/>
      <c r="AI37" s="626"/>
      <c r="AJ37" s="626"/>
      <c r="AK37" s="626"/>
      <c r="AL37" s="626"/>
      <c r="AM37" s="626"/>
      <c r="AN37" s="626"/>
      <c r="AO37" s="626"/>
      <c r="AP37" s="626"/>
      <c r="AQ37" s="626"/>
      <c r="AR37" s="626"/>
      <c r="AS37" s="626"/>
      <c r="AT37" s="626"/>
      <c r="AU37" s="626"/>
      <c r="AV37" s="626"/>
      <c r="AW37" s="626"/>
      <c r="AX37" s="626"/>
      <c r="AY37" s="626"/>
      <c r="AZ37" s="626"/>
      <c r="BA37" s="626"/>
      <c r="BB37" s="626"/>
      <c r="BC37" s="626"/>
      <c r="BD37" s="626"/>
      <c r="BE37" s="626"/>
      <c r="BF37" s="626"/>
      <c r="BG37" s="626"/>
    </row>
    <row r="38" spans="1:59" s="202" customFormat="1">
      <c r="A38" s="626"/>
      <c r="B38" s="626"/>
      <c r="C38" s="626"/>
      <c r="D38" s="626"/>
      <c r="E38" s="626"/>
      <c r="F38" s="626"/>
      <c r="G38" s="626"/>
      <c r="H38" s="626"/>
      <c r="I38" s="626"/>
      <c r="J38" s="626"/>
      <c r="K38" s="626"/>
      <c r="L38" s="626"/>
      <c r="M38" s="626"/>
      <c r="N38" s="626"/>
      <c r="O38" s="626"/>
      <c r="P38" s="626"/>
      <c r="Q38" s="626"/>
      <c r="R38" s="626"/>
      <c r="S38" s="626"/>
      <c r="T38" s="626"/>
      <c r="U38" s="626"/>
      <c r="V38" s="655"/>
      <c r="W38" s="655"/>
      <c r="X38" s="655"/>
      <c r="Y38" s="655"/>
      <c r="Z38" s="655"/>
      <c r="AA38" s="655"/>
      <c r="AB38" s="655"/>
      <c r="AC38" s="626"/>
      <c r="AD38" s="626"/>
      <c r="AE38" s="626"/>
      <c r="AF38" s="626"/>
      <c r="AG38" s="626"/>
      <c r="AH38" s="626"/>
      <c r="AI38" s="626"/>
      <c r="AJ38" s="626"/>
      <c r="AK38" s="626"/>
      <c r="AL38" s="626"/>
      <c r="AM38" s="626"/>
      <c r="AN38" s="626"/>
      <c r="AO38" s="626"/>
      <c r="AP38" s="626"/>
      <c r="AQ38" s="626"/>
      <c r="AR38" s="626"/>
      <c r="AS38" s="626"/>
      <c r="AT38" s="626"/>
      <c r="AU38" s="626"/>
      <c r="AV38" s="626"/>
      <c r="AW38" s="626"/>
      <c r="AX38" s="626"/>
      <c r="AY38" s="626"/>
      <c r="AZ38" s="626"/>
      <c r="BA38" s="626"/>
      <c r="BB38" s="626"/>
      <c r="BC38" s="626"/>
      <c r="BD38" s="626"/>
      <c r="BE38" s="626"/>
      <c r="BF38" s="626"/>
      <c r="BG38" s="626"/>
    </row>
    <row r="39" spans="1:59" s="202" customFormat="1">
      <c r="A39" s="626"/>
      <c r="B39" s="626"/>
      <c r="C39" s="626"/>
      <c r="D39" s="626"/>
      <c r="E39" s="626"/>
      <c r="F39" s="626"/>
      <c r="G39" s="626"/>
      <c r="H39" s="626"/>
      <c r="I39" s="626"/>
      <c r="J39" s="626"/>
      <c r="K39" s="626"/>
      <c r="L39" s="626"/>
      <c r="M39" s="626"/>
      <c r="N39" s="626"/>
      <c r="O39" s="626"/>
      <c r="P39" s="626"/>
      <c r="Q39" s="626"/>
      <c r="R39" s="626"/>
      <c r="S39" s="626"/>
      <c r="T39" s="626"/>
      <c r="U39" s="626"/>
      <c r="V39" s="655"/>
      <c r="W39" s="655"/>
      <c r="X39" s="655"/>
      <c r="Y39" s="655"/>
      <c r="Z39" s="655"/>
      <c r="AA39" s="655"/>
      <c r="AB39" s="655"/>
      <c r="AC39" s="626"/>
      <c r="AD39" s="626"/>
      <c r="AE39" s="626"/>
      <c r="AF39" s="626"/>
      <c r="AG39" s="626"/>
      <c r="AH39" s="626"/>
      <c r="AI39" s="626"/>
      <c r="AJ39" s="626"/>
      <c r="AK39" s="626"/>
      <c r="AL39" s="626"/>
      <c r="AM39" s="626"/>
      <c r="AN39" s="626"/>
      <c r="AO39" s="626"/>
      <c r="AP39" s="626"/>
      <c r="AQ39" s="626"/>
      <c r="AR39" s="626"/>
      <c r="AS39" s="626"/>
      <c r="AT39" s="626"/>
      <c r="AU39" s="626"/>
      <c r="AV39" s="626"/>
      <c r="AW39" s="626"/>
      <c r="AX39" s="626"/>
      <c r="AY39" s="626"/>
      <c r="AZ39" s="626"/>
      <c r="BA39" s="626"/>
      <c r="BB39" s="626"/>
      <c r="BC39" s="626"/>
      <c r="BD39" s="626"/>
      <c r="BE39" s="626"/>
      <c r="BF39" s="626"/>
      <c r="BG39" s="626"/>
    </row>
    <row r="40" spans="1:59" s="202" customFormat="1">
      <c r="A40" s="626"/>
      <c r="B40" s="626"/>
      <c r="C40" s="626"/>
      <c r="D40" s="626"/>
      <c r="E40" s="626"/>
      <c r="F40" s="626"/>
      <c r="G40" s="626"/>
      <c r="H40" s="626"/>
      <c r="I40" s="626"/>
      <c r="J40" s="626"/>
      <c r="K40" s="626"/>
      <c r="L40" s="626"/>
      <c r="M40" s="626"/>
      <c r="N40" s="626"/>
      <c r="O40" s="626"/>
      <c r="P40" s="626"/>
      <c r="Q40" s="626"/>
      <c r="R40" s="626"/>
      <c r="S40" s="626"/>
      <c r="T40" s="626"/>
      <c r="U40" s="626"/>
      <c r="V40" s="655"/>
      <c r="W40" s="655"/>
      <c r="X40" s="655"/>
      <c r="Y40" s="655"/>
      <c r="Z40" s="655"/>
      <c r="AA40" s="655"/>
      <c r="AB40" s="655"/>
      <c r="AC40" s="626"/>
      <c r="AD40" s="626"/>
      <c r="AE40" s="626"/>
      <c r="AF40" s="626"/>
      <c r="AG40" s="626"/>
      <c r="AH40" s="626"/>
      <c r="AI40" s="626"/>
      <c r="AJ40" s="626"/>
      <c r="AK40" s="626"/>
      <c r="AL40" s="626"/>
      <c r="AM40" s="626"/>
      <c r="AN40" s="626"/>
      <c r="AO40" s="626"/>
      <c r="AP40" s="626"/>
      <c r="AQ40" s="626"/>
      <c r="AR40" s="626"/>
      <c r="AS40" s="626"/>
      <c r="AT40" s="626"/>
      <c r="AU40" s="626"/>
      <c r="AV40" s="626"/>
      <c r="AW40" s="626"/>
      <c r="AX40" s="626"/>
      <c r="AY40" s="626"/>
      <c r="AZ40" s="626"/>
      <c r="BA40" s="626"/>
      <c r="BB40" s="626"/>
      <c r="BC40" s="626"/>
      <c r="BD40" s="626"/>
      <c r="BE40" s="626"/>
      <c r="BF40" s="626"/>
      <c r="BG40" s="626"/>
    </row>
    <row r="41" spans="1:59" s="202" customFormat="1">
      <c r="A41" s="626"/>
      <c r="B41" s="626"/>
      <c r="C41" s="626"/>
      <c r="D41" s="626"/>
      <c r="E41" s="626"/>
      <c r="F41" s="626"/>
      <c r="G41" s="626"/>
      <c r="H41" s="626"/>
      <c r="I41" s="626"/>
      <c r="J41" s="626"/>
      <c r="K41" s="626"/>
      <c r="L41" s="626"/>
      <c r="M41" s="626"/>
      <c r="N41" s="626"/>
      <c r="O41" s="626"/>
      <c r="P41" s="626"/>
      <c r="Q41" s="626"/>
      <c r="R41" s="626"/>
      <c r="S41" s="626"/>
      <c r="T41" s="626"/>
      <c r="U41" s="626"/>
      <c r="V41" s="655"/>
      <c r="W41" s="655"/>
      <c r="X41" s="655"/>
      <c r="Y41" s="655"/>
      <c r="Z41" s="655"/>
      <c r="AA41" s="655"/>
      <c r="AB41" s="655"/>
      <c r="AC41" s="626"/>
      <c r="AD41" s="626"/>
      <c r="AE41" s="626"/>
      <c r="AF41" s="626"/>
      <c r="AG41" s="626"/>
      <c r="AH41" s="626"/>
      <c r="AI41" s="626"/>
      <c r="AJ41" s="626"/>
      <c r="AK41" s="626"/>
      <c r="AL41" s="626"/>
      <c r="AM41" s="626"/>
      <c r="AN41" s="626"/>
      <c r="AO41" s="626"/>
      <c r="AP41" s="626"/>
      <c r="AQ41" s="626"/>
      <c r="AR41" s="626"/>
      <c r="AS41" s="626"/>
      <c r="AT41" s="626"/>
      <c r="AU41" s="626"/>
      <c r="AV41" s="626"/>
      <c r="AW41" s="626"/>
      <c r="AX41" s="626"/>
      <c r="AY41" s="626"/>
      <c r="AZ41" s="626"/>
      <c r="BA41" s="626"/>
      <c r="BB41" s="626"/>
      <c r="BC41" s="626"/>
      <c r="BD41" s="626"/>
      <c r="BE41" s="626"/>
      <c r="BF41" s="626"/>
      <c r="BG41" s="626"/>
    </row>
    <row r="42" spans="1:59" s="202" customFormat="1">
      <c r="A42" s="626"/>
      <c r="B42" s="626"/>
      <c r="C42" s="626"/>
      <c r="D42" s="626"/>
      <c r="E42" s="626"/>
      <c r="F42" s="626"/>
      <c r="G42" s="626"/>
      <c r="H42" s="626"/>
      <c r="I42" s="626"/>
      <c r="J42" s="626"/>
      <c r="K42" s="626"/>
      <c r="L42" s="626"/>
      <c r="M42" s="626"/>
      <c r="N42" s="626"/>
      <c r="O42" s="626"/>
      <c r="P42" s="626"/>
      <c r="Q42" s="626"/>
      <c r="R42" s="626"/>
      <c r="S42" s="626"/>
      <c r="T42" s="626"/>
      <c r="U42" s="626"/>
      <c r="V42" s="655"/>
      <c r="W42" s="655"/>
      <c r="X42" s="655"/>
      <c r="Y42" s="655"/>
      <c r="Z42" s="655"/>
      <c r="AA42" s="655"/>
      <c r="AB42" s="655"/>
      <c r="AC42" s="626"/>
      <c r="AD42" s="626"/>
      <c r="AE42" s="626"/>
      <c r="AF42" s="626"/>
      <c r="AG42" s="626"/>
      <c r="AH42" s="626"/>
      <c r="AI42" s="626"/>
      <c r="AJ42" s="626"/>
      <c r="AK42" s="626"/>
      <c r="AL42" s="626"/>
      <c r="AM42" s="626"/>
      <c r="AN42" s="626"/>
      <c r="AO42" s="626"/>
      <c r="AP42" s="626"/>
      <c r="AQ42" s="626"/>
      <c r="AR42" s="626"/>
      <c r="AS42" s="626"/>
      <c r="AT42" s="626"/>
      <c r="AU42" s="626"/>
      <c r="AV42" s="626"/>
      <c r="AW42" s="626"/>
      <c r="AX42" s="626"/>
      <c r="AY42" s="626"/>
      <c r="AZ42" s="626"/>
      <c r="BA42" s="626"/>
      <c r="BB42" s="626"/>
      <c r="BC42" s="626"/>
      <c r="BD42" s="626"/>
      <c r="BE42" s="626"/>
      <c r="BF42" s="626"/>
      <c r="BG42" s="626"/>
    </row>
    <row r="43" spans="1:59" s="202" customFormat="1">
      <c r="A43" s="626"/>
      <c r="B43" s="626"/>
      <c r="C43" s="626"/>
      <c r="D43" s="626"/>
      <c r="E43" s="626"/>
      <c r="F43" s="626"/>
      <c r="G43" s="626"/>
      <c r="H43" s="626"/>
      <c r="I43" s="626"/>
      <c r="J43" s="626"/>
      <c r="K43" s="626"/>
      <c r="L43" s="626"/>
      <c r="M43" s="626"/>
      <c r="N43" s="626"/>
      <c r="O43" s="626"/>
      <c r="P43" s="626"/>
      <c r="Q43" s="626"/>
      <c r="R43" s="626"/>
      <c r="S43" s="626"/>
      <c r="T43" s="626"/>
      <c r="U43" s="626"/>
      <c r="V43" s="655"/>
      <c r="W43" s="655"/>
      <c r="X43" s="655"/>
      <c r="Y43" s="655"/>
      <c r="Z43" s="655"/>
      <c r="AA43" s="655"/>
      <c r="AB43" s="655"/>
      <c r="AC43" s="626"/>
      <c r="AD43" s="626"/>
      <c r="AE43" s="626"/>
      <c r="AF43" s="626"/>
      <c r="AG43" s="626"/>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G43" s="626"/>
    </row>
    <row r="44" spans="1:59" s="202" customFormat="1">
      <c r="A44" s="626"/>
      <c r="B44" s="626"/>
      <c r="C44" s="626"/>
      <c r="D44" s="626"/>
      <c r="E44" s="626"/>
      <c r="F44" s="626"/>
      <c r="G44" s="626"/>
      <c r="H44" s="626"/>
      <c r="I44" s="626"/>
      <c r="J44" s="626"/>
      <c r="K44" s="626"/>
      <c r="L44" s="626"/>
      <c r="M44" s="626"/>
      <c r="N44" s="626"/>
      <c r="O44" s="626"/>
      <c r="P44" s="626"/>
      <c r="Q44" s="626"/>
      <c r="R44" s="626"/>
      <c r="S44" s="626"/>
      <c r="T44" s="626"/>
      <c r="U44" s="626"/>
      <c r="V44" s="655"/>
      <c r="W44" s="655"/>
      <c r="X44" s="655"/>
      <c r="Y44" s="655"/>
      <c r="Z44" s="655"/>
      <c r="AA44" s="655"/>
      <c r="AB44" s="655"/>
      <c r="AC44" s="626"/>
      <c r="AD44" s="626"/>
      <c r="AE44" s="626"/>
      <c r="AF44" s="626"/>
      <c r="AG44" s="626"/>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G44" s="626"/>
    </row>
    <row r="45" spans="1:59" s="202" customFormat="1" ht="14" customHeight="1">
      <c r="A45" s="626"/>
      <c r="B45" s="626"/>
      <c r="C45" s="626"/>
      <c r="D45" s="626"/>
      <c r="E45" s="626"/>
      <c r="F45" s="626"/>
      <c r="G45" s="626"/>
      <c r="H45" s="626"/>
      <c r="I45" s="626"/>
      <c r="J45" s="626"/>
      <c r="K45" s="626"/>
      <c r="L45" s="626"/>
      <c r="M45" s="626"/>
      <c r="N45" s="626"/>
      <c r="O45" s="626"/>
      <c r="P45" s="626"/>
      <c r="Q45" s="626"/>
      <c r="R45" s="626"/>
      <c r="S45" s="626"/>
      <c r="T45" s="626"/>
      <c r="U45" s="626"/>
      <c r="V45" s="655"/>
      <c r="W45" s="655"/>
      <c r="X45" s="655"/>
      <c r="Y45" s="655"/>
      <c r="Z45" s="655"/>
      <c r="AA45" s="655"/>
      <c r="AB45" s="655"/>
      <c r="AC45" s="626"/>
      <c r="AD45" s="626"/>
      <c r="AE45" s="626"/>
      <c r="AF45" s="626"/>
      <c r="AG45" s="626"/>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G45" s="626"/>
    </row>
    <row r="46" spans="1:59" s="202" customFormat="1">
      <c r="A46" s="626"/>
      <c r="B46" s="626"/>
      <c r="C46" s="626"/>
      <c r="D46" s="626"/>
      <c r="E46" s="626"/>
      <c r="F46" s="626"/>
      <c r="G46" s="626"/>
      <c r="H46" s="626"/>
      <c r="I46" s="626"/>
      <c r="J46" s="626"/>
      <c r="K46" s="626"/>
      <c r="L46" s="626"/>
      <c r="M46" s="626"/>
      <c r="N46" s="626"/>
      <c r="O46" s="626"/>
      <c r="P46" s="626"/>
      <c r="Q46" s="626"/>
      <c r="R46" s="626"/>
      <c r="S46" s="626"/>
      <c r="T46" s="626"/>
      <c r="U46" s="626"/>
      <c r="V46" s="655"/>
      <c r="W46" s="655"/>
      <c r="X46" s="655"/>
      <c r="Y46" s="655"/>
      <c r="Z46" s="655"/>
      <c r="AA46" s="655"/>
      <c r="AB46" s="655"/>
      <c r="AC46" s="626"/>
      <c r="AD46" s="626"/>
      <c r="AE46" s="626"/>
      <c r="AF46" s="626"/>
      <c r="AG46" s="626"/>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G46" s="626"/>
    </row>
    <row r="47" spans="1:59" s="202" customFormat="1">
      <c r="A47" s="626"/>
      <c r="B47" s="626"/>
      <c r="C47" s="626"/>
      <c r="D47" s="626"/>
      <c r="E47" s="626"/>
      <c r="F47" s="626"/>
      <c r="G47" s="626"/>
      <c r="H47" s="626"/>
      <c r="I47" s="626"/>
      <c r="J47" s="626"/>
      <c r="K47" s="626"/>
      <c r="L47" s="626"/>
      <c r="M47" s="626"/>
      <c r="N47" s="626"/>
      <c r="O47" s="626"/>
      <c r="P47" s="626"/>
      <c r="Q47" s="626"/>
      <c r="R47" s="626"/>
      <c r="S47" s="626"/>
      <c r="T47" s="626"/>
      <c r="U47" s="626"/>
      <c r="V47" s="655"/>
      <c r="W47" s="655"/>
      <c r="X47" s="655"/>
      <c r="Y47" s="655"/>
      <c r="Z47" s="655"/>
      <c r="AA47" s="655"/>
      <c r="AB47" s="655"/>
      <c r="AC47" s="626"/>
      <c r="AD47" s="626"/>
      <c r="AE47" s="626"/>
      <c r="AF47" s="626"/>
      <c r="AG47" s="626"/>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G47" s="626"/>
    </row>
    <row r="48" spans="1:59" s="202" customFormat="1">
      <c r="A48" s="655"/>
      <c r="B48" s="655"/>
      <c r="C48" s="655"/>
      <c r="D48" s="655"/>
      <c r="E48" s="655"/>
      <c r="F48" s="655"/>
      <c r="G48" s="655"/>
      <c r="H48" s="655"/>
      <c r="I48" s="655"/>
      <c r="J48" s="655"/>
      <c r="K48" s="655"/>
      <c r="L48" s="655"/>
      <c r="M48" s="655"/>
      <c r="N48" s="655"/>
      <c r="O48" s="655"/>
      <c r="P48" s="655"/>
      <c r="Q48" s="655"/>
      <c r="R48" s="655"/>
      <c r="S48" s="655"/>
      <c r="T48" s="655"/>
      <c r="U48" s="655"/>
      <c r="V48" s="655"/>
      <c r="W48" s="655"/>
      <c r="X48" s="655"/>
      <c r="Y48" s="655"/>
      <c r="Z48" s="655"/>
      <c r="AA48" s="655"/>
      <c r="AB48" s="655"/>
      <c r="AC48" s="626"/>
      <c r="AD48" s="626"/>
      <c r="AE48" s="626"/>
      <c r="AF48" s="626"/>
      <c r="AG48" s="626"/>
      <c r="AH48" s="626"/>
      <c r="AI48" s="626"/>
      <c r="AJ48" s="626"/>
      <c r="AK48" s="626"/>
      <c r="AL48" s="626"/>
      <c r="AM48" s="626"/>
      <c r="AN48" s="626"/>
      <c r="AO48" s="626"/>
      <c r="AP48" s="626"/>
      <c r="AQ48" s="626"/>
      <c r="AR48" s="626"/>
      <c r="AS48" s="626"/>
      <c r="AT48" s="626"/>
      <c r="AU48" s="626"/>
      <c r="AV48" s="626"/>
      <c r="AW48" s="626"/>
      <c r="AX48" s="626"/>
      <c r="AY48" s="626"/>
      <c r="AZ48" s="626"/>
      <c r="BA48" s="626"/>
      <c r="BB48" s="626"/>
      <c r="BC48" s="626"/>
      <c r="BD48" s="626"/>
      <c r="BE48" s="626"/>
      <c r="BF48" s="626"/>
      <c r="BG48" s="626"/>
    </row>
    <row r="49" spans="1:59" s="202" customFormat="1">
      <c r="A49" s="655"/>
      <c r="B49" s="655"/>
      <c r="C49" s="655"/>
      <c r="D49" s="655"/>
      <c r="E49" s="655"/>
      <c r="F49" s="655"/>
      <c r="G49" s="655"/>
      <c r="H49" s="655"/>
      <c r="I49" s="655"/>
      <c r="J49" s="655"/>
      <c r="K49" s="655"/>
      <c r="L49" s="655"/>
      <c r="M49" s="655"/>
      <c r="N49" s="655"/>
      <c r="O49" s="655"/>
      <c r="P49" s="655"/>
      <c r="Q49" s="655"/>
      <c r="R49" s="655"/>
      <c r="S49" s="655"/>
      <c r="T49" s="655"/>
      <c r="U49" s="655"/>
      <c r="V49" s="655"/>
      <c r="W49" s="655"/>
      <c r="X49" s="655"/>
      <c r="Y49" s="655"/>
      <c r="Z49" s="655"/>
      <c r="AA49" s="655"/>
      <c r="AB49" s="655"/>
      <c r="AC49" s="626"/>
      <c r="AD49" s="626"/>
      <c r="AE49" s="626"/>
      <c r="AF49" s="626"/>
      <c r="AG49" s="626"/>
      <c r="AH49" s="626"/>
      <c r="AI49" s="626"/>
      <c r="AJ49" s="626"/>
      <c r="AK49" s="626"/>
      <c r="AL49" s="626"/>
      <c r="AM49" s="626"/>
      <c r="AN49" s="626"/>
      <c r="AO49" s="626"/>
      <c r="AP49" s="626"/>
      <c r="AQ49" s="626"/>
      <c r="AR49" s="626"/>
      <c r="AS49" s="626"/>
      <c r="AT49" s="626"/>
      <c r="AU49" s="626"/>
      <c r="AV49" s="626"/>
      <c r="AW49" s="626"/>
      <c r="AX49" s="626"/>
      <c r="AY49" s="626"/>
      <c r="AZ49" s="626"/>
      <c r="BA49" s="626"/>
      <c r="BB49" s="626"/>
      <c r="BC49" s="626"/>
      <c r="BD49" s="626"/>
      <c r="BE49" s="626"/>
      <c r="BF49" s="626"/>
      <c r="BG49" s="626"/>
    </row>
    <row r="50" spans="1:59" s="202" customFormat="1">
      <c r="A50" s="655"/>
      <c r="B50" s="655"/>
      <c r="C50" s="655"/>
      <c r="D50" s="655"/>
      <c r="E50" s="655"/>
      <c r="F50" s="655"/>
      <c r="G50" s="655"/>
      <c r="H50" s="655"/>
      <c r="I50" s="655"/>
      <c r="J50" s="655"/>
      <c r="K50" s="655"/>
      <c r="L50" s="655"/>
      <c r="M50" s="655"/>
      <c r="N50" s="655"/>
      <c r="O50" s="655"/>
      <c r="P50" s="655"/>
      <c r="Q50" s="655"/>
      <c r="R50" s="655"/>
      <c r="S50" s="655"/>
      <c r="T50" s="655"/>
      <c r="U50" s="655"/>
      <c r="V50" s="655"/>
      <c r="W50" s="655"/>
      <c r="X50" s="655"/>
      <c r="Y50" s="655"/>
      <c r="Z50" s="655"/>
      <c r="AA50" s="655"/>
      <c r="AB50" s="655"/>
      <c r="AC50" s="626"/>
      <c r="AD50" s="626"/>
      <c r="AE50" s="626"/>
      <c r="AF50" s="626"/>
      <c r="AG50" s="626"/>
      <c r="AH50" s="626"/>
      <c r="AI50" s="626"/>
      <c r="AJ50" s="626"/>
      <c r="AK50" s="626"/>
      <c r="AL50" s="626"/>
      <c r="AM50" s="626"/>
      <c r="AN50" s="626"/>
      <c r="AO50" s="626"/>
      <c r="AP50" s="626"/>
      <c r="AQ50" s="626"/>
      <c r="AR50" s="626"/>
      <c r="AS50" s="626"/>
      <c r="AT50" s="626"/>
      <c r="AU50" s="626"/>
      <c r="AV50" s="626"/>
      <c r="AW50" s="626"/>
      <c r="AX50" s="626"/>
      <c r="AY50" s="626"/>
      <c r="AZ50" s="626"/>
      <c r="BA50" s="626"/>
      <c r="BB50" s="626"/>
      <c r="BC50" s="626"/>
      <c r="BD50" s="626"/>
      <c r="BE50" s="626"/>
      <c r="BF50" s="626"/>
      <c r="BG50" s="626"/>
    </row>
    <row r="51" spans="1:59" s="202" customFormat="1">
      <c r="A51" s="655"/>
      <c r="B51" s="655"/>
      <c r="C51" s="655"/>
      <c r="D51" s="655"/>
      <c r="E51" s="655"/>
      <c r="F51" s="655"/>
      <c r="G51" s="655"/>
      <c r="H51" s="655"/>
      <c r="I51" s="655"/>
      <c r="J51" s="655"/>
      <c r="K51" s="655"/>
      <c r="L51" s="655"/>
      <c r="M51" s="655"/>
      <c r="N51" s="655"/>
      <c r="O51" s="655"/>
      <c r="P51" s="655"/>
      <c r="Q51" s="655"/>
      <c r="R51" s="655"/>
      <c r="S51" s="655"/>
      <c r="T51" s="655"/>
      <c r="U51" s="655"/>
      <c r="V51" s="655"/>
      <c r="W51" s="655"/>
      <c r="X51" s="655"/>
      <c r="Y51" s="655"/>
      <c r="Z51" s="655"/>
      <c r="AA51" s="655"/>
      <c r="AB51" s="655"/>
      <c r="AC51" s="626"/>
      <c r="AD51" s="626"/>
      <c r="AE51" s="626"/>
      <c r="AF51" s="626"/>
      <c r="AG51" s="626"/>
      <c r="AH51" s="626"/>
      <c r="AI51" s="626"/>
      <c r="AJ51" s="626"/>
      <c r="AK51" s="626"/>
      <c r="AL51" s="626"/>
      <c r="AM51" s="626"/>
      <c r="AN51" s="626"/>
      <c r="AO51" s="626"/>
      <c r="AP51" s="626"/>
      <c r="AQ51" s="626"/>
      <c r="AR51" s="626"/>
      <c r="AS51" s="626"/>
      <c r="AT51" s="626"/>
      <c r="AU51" s="626"/>
      <c r="AV51" s="626"/>
      <c r="AW51" s="626"/>
      <c r="AX51" s="626"/>
      <c r="AY51" s="626"/>
      <c r="AZ51" s="626"/>
      <c r="BA51" s="626"/>
      <c r="BB51" s="626"/>
      <c r="BC51" s="626"/>
      <c r="BD51" s="626"/>
      <c r="BE51" s="626"/>
      <c r="BF51" s="626"/>
      <c r="BG51" s="626"/>
    </row>
    <row r="52" spans="1:59" s="202" customFormat="1">
      <c r="A52" s="655"/>
      <c r="B52" s="655"/>
      <c r="C52" s="655"/>
      <c r="D52" s="655"/>
      <c r="E52" s="655"/>
      <c r="F52" s="655"/>
      <c r="G52" s="655"/>
      <c r="H52" s="655"/>
      <c r="I52" s="655"/>
      <c r="J52" s="655"/>
      <c r="K52" s="655"/>
      <c r="L52" s="655"/>
      <c r="M52" s="655"/>
      <c r="N52" s="655"/>
      <c r="O52" s="655"/>
      <c r="P52" s="655"/>
      <c r="Q52" s="655"/>
      <c r="R52" s="655"/>
      <c r="S52" s="655"/>
      <c r="T52" s="655"/>
      <c r="U52" s="655"/>
      <c r="V52" s="655"/>
      <c r="W52" s="655"/>
      <c r="X52" s="655"/>
      <c r="Y52" s="655"/>
      <c r="Z52" s="655"/>
      <c r="AA52" s="655"/>
      <c r="AB52" s="655"/>
      <c r="AC52" s="626"/>
      <c r="AD52" s="626"/>
      <c r="AE52" s="626"/>
      <c r="AF52" s="626"/>
      <c r="AG52" s="626"/>
      <c r="AH52" s="626"/>
      <c r="AI52" s="626"/>
      <c r="AJ52" s="626"/>
      <c r="AK52" s="626"/>
      <c r="AL52" s="626"/>
      <c r="AM52" s="626"/>
      <c r="AN52" s="626"/>
      <c r="AO52" s="626"/>
      <c r="AP52" s="626"/>
      <c r="AQ52" s="626"/>
      <c r="AR52" s="626"/>
      <c r="AS52" s="626"/>
      <c r="AT52" s="626"/>
      <c r="AU52" s="626"/>
      <c r="AV52" s="626"/>
      <c r="AW52" s="626"/>
      <c r="AX52" s="626"/>
      <c r="AY52" s="626"/>
      <c r="AZ52" s="626"/>
      <c r="BA52" s="626"/>
      <c r="BB52" s="626"/>
      <c r="BC52" s="626"/>
      <c r="BD52" s="626"/>
      <c r="BE52" s="626"/>
      <c r="BF52" s="626"/>
      <c r="BG52" s="626"/>
    </row>
    <row r="53" spans="1:59" s="202" customFormat="1">
      <c r="A53" s="655"/>
      <c r="B53" s="655"/>
      <c r="C53" s="655"/>
      <c r="D53" s="655"/>
      <c r="E53" s="655"/>
      <c r="F53" s="655"/>
      <c r="G53" s="655"/>
      <c r="H53" s="655"/>
      <c r="I53" s="655"/>
      <c r="J53" s="655"/>
      <c r="K53" s="655"/>
      <c r="L53" s="655"/>
      <c r="M53" s="655"/>
      <c r="N53" s="655"/>
      <c r="O53" s="655"/>
      <c r="P53" s="655"/>
      <c r="Q53" s="655"/>
      <c r="R53" s="655"/>
      <c r="S53" s="655"/>
      <c r="T53" s="655"/>
      <c r="U53" s="655"/>
      <c r="V53" s="655"/>
      <c r="W53" s="655"/>
      <c r="X53" s="655"/>
      <c r="Y53" s="655"/>
      <c r="Z53" s="655"/>
      <c r="AA53" s="655"/>
      <c r="AB53" s="655"/>
      <c r="AC53" s="626"/>
      <c r="AD53" s="626"/>
      <c r="AE53" s="626"/>
      <c r="AF53" s="626"/>
      <c r="AG53" s="626"/>
      <c r="AH53" s="626"/>
      <c r="AI53" s="626"/>
      <c r="AJ53" s="626"/>
      <c r="AK53" s="626"/>
      <c r="AL53" s="626"/>
      <c r="AM53" s="626"/>
      <c r="AN53" s="626"/>
      <c r="AO53" s="626"/>
      <c r="AP53" s="626"/>
      <c r="AQ53" s="626"/>
      <c r="AR53" s="626"/>
      <c r="AS53" s="626"/>
      <c r="AT53" s="626"/>
      <c r="AU53" s="626"/>
      <c r="AV53" s="626"/>
      <c r="AW53" s="626"/>
      <c r="AX53" s="626"/>
      <c r="AY53" s="626"/>
      <c r="AZ53" s="626"/>
      <c r="BA53" s="626"/>
      <c r="BB53" s="626"/>
      <c r="BC53" s="626"/>
      <c r="BD53" s="626"/>
      <c r="BE53" s="626"/>
      <c r="BF53" s="626"/>
      <c r="BG53" s="626"/>
    </row>
    <row r="54" spans="1:59" s="202" customFormat="1" ht="15" customHeight="1">
      <c r="A54" s="655"/>
      <c r="B54" s="655"/>
      <c r="C54" s="655"/>
      <c r="D54" s="655"/>
      <c r="E54" s="655"/>
      <c r="F54" s="655"/>
      <c r="G54" s="655"/>
      <c r="H54" s="655"/>
      <c r="I54" s="655"/>
      <c r="J54" s="655"/>
      <c r="K54" s="655"/>
      <c r="L54" s="655"/>
      <c r="M54" s="655"/>
      <c r="N54" s="655"/>
      <c r="O54" s="655"/>
      <c r="P54" s="655"/>
      <c r="Q54" s="655"/>
      <c r="R54" s="655"/>
      <c r="S54" s="655"/>
      <c r="T54" s="655"/>
      <c r="U54" s="655"/>
      <c r="V54" s="655"/>
      <c r="W54" s="655"/>
      <c r="X54" s="655"/>
      <c r="Y54" s="655"/>
      <c r="Z54" s="655"/>
      <c r="AA54" s="655"/>
      <c r="AB54" s="655"/>
      <c r="AC54" s="626"/>
      <c r="AD54" s="626"/>
      <c r="AE54" s="626"/>
      <c r="AF54" s="626"/>
      <c r="AG54" s="626"/>
      <c r="AH54" s="626"/>
      <c r="AI54" s="626"/>
      <c r="AJ54" s="626"/>
      <c r="AK54" s="626"/>
      <c r="AL54" s="626"/>
      <c r="AM54" s="626"/>
      <c r="AN54" s="626"/>
      <c r="AO54" s="626"/>
      <c r="AP54" s="626"/>
      <c r="AQ54" s="626"/>
      <c r="AR54" s="626"/>
      <c r="AS54" s="626"/>
      <c r="AT54" s="626"/>
      <c r="AU54" s="626"/>
      <c r="AV54" s="626"/>
      <c r="AW54" s="626"/>
      <c r="AX54" s="626"/>
      <c r="AY54" s="626"/>
      <c r="AZ54" s="626"/>
      <c r="BA54" s="626"/>
      <c r="BB54" s="626"/>
      <c r="BC54" s="626"/>
      <c r="BD54" s="626"/>
      <c r="BE54" s="626"/>
      <c r="BF54" s="626"/>
      <c r="BG54" s="626"/>
    </row>
    <row r="55" spans="1:59" s="202" customFormat="1" ht="15" customHeight="1">
      <c r="A55" s="655"/>
      <c r="B55" s="655"/>
      <c r="C55" s="655"/>
      <c r="D55" s="655"/>
      <c r="E55" s="655"/>
      <c r="F55" s="655"/>
      <c r="G55" s="655"/>
      <c r="H55" s="655"/>
      <c r="I55" s="655"/>
      <c r="J55" s="655"/>
      <c r="K55" s="655"/>
      <c r="L55" s="655"/>
      <c r="M55" s="655"/>
      <c r="N55" s="655"/>
      <c r="O55" s="655"/>
      <c r="P55" s="655"/>
      <c r="Q55" s="655"/>
      <c r="R55" s="655"/>
      <c r="S55" s="655"/>
      <c r="T55" s="655"/>
      <c r="U55" s="655"/>
      <c r="V55" s="655"/>
      <c r="W55" s="655"/>
      <c r="X55" s="655"/>
      <c r="Y55" s="655"/>
      <c r="Z55" s="655"/>
      <c r="AA55" s="655"/>
      <c r="AB55" s="655"/>
      <c r="AC55" s="626"/>
      <c r="AD55" s="626"/>
      <c r="AE55" s="626"/>
      <c r="AF55" s="626"/>
      <c r="AG55" s="626"/>
      <c r="AH55" s="626"/>
      <c r="AI55" s="626"/>
      <c r="AJ55" s="626"/>
      <c r="AK55" s="626"/>
      <c r="AL55" s="626"/>
      <c r="AM55" s="626"/>
      <c r="AN55" s="626"/>
      <c r="AO55" s="626"/>
      <c r="AP55" s="626"/>
      <c r="AQ55" s="626"/>
      <c r="AR55" s="626"/>
      <c r="AS55" s="626"/>
      <c r="AT55" s="626"/>
      <c r="AU55" s="626"/>
      <c r="AV55" s="626"/>
      <c r="AW55" s="626"/>
      <c r="AX55" s="626"/>
      <c r="AY55" s="626"/>
      <c r="AZ55" s="626"/>
      <c r="BA55" s="626"/>
      <c r="BB55" s="626"/>
      <c r="BC55" s="626"/>
      <c r="BD55" s="626"/>
      <c r="BE55" s="626"/>
      <c r="BF55" s="626"/>
      <c r="BG55" s="626"/>
    </row>
    <row r="56" spans="1:59" s="202" customFormat="1">
      <c r="A56" s="655"/>
      <c r="B56" s="655"/>
      <c r="C56" s="655"/>
      <c r="D56" s="655"/>
      <c r="E56" s="655"/>
      <c r="F56" s="655"/>
      <c r="G56" s="655"/>
      <c r="H56" s="655"/>
      <c r="I56" s="655"/>
      <c r="J56" s="655"/>
      <c r="K56" s="655"/>
      <c r="L56" s="655"/>
      <c r="M56" s="655"/>
      <c r="N56" s="655"/>
      <c r="O56" s="655"/>
      <c r="P56" s="655"/>
      <c r="Q56" s="655"/>
      <c r="R56" s="655"/>
      <c r="S56" s="655"/>
      <c r="T56" s="655"/>
      <c r="U56" s="655"/>
      <c r="V56" s="655"/>
      <c r="W56" s="655"/>
      <c r="X56" s="655"/>
      <c r="Y56" s="655"/>
      <c r="Z56" s="655"/>
      <c r="AA56" s="655"/>
      <c r="AB56" s="655"/>
      <c r="AC56" s="626"/>
      <c r="AD56" s="626"/>
      <c r="AE56" s="626"/>
      <c r="AF56" s="626"/>
      <c r="AG56" s="626"/>
      <c r="AH56" s="626"/>
      <c r="AI56" s="626"/>
      <c r="AJ56" s="626"/>
      <c r="AK56" s="626"/>
      <c r="AL56" s="626"/>
      <c r="AM56" s="626"/>
      <c r="AN56" s="626"/>
      <c r="AO56" s="626"/>
      <c r="AP56" s="626"/>
      <c r="AQ56" s="626"/>
      <c r="AR56" s="626"/>
      <c r="AS56" s="626"/>
      <c r="AT56" s="626"/>
      <c r="AU56" s="626"/>
      <c r="AV56" s="626"/>
      <c r="AW56" s="626"/>
      <c r="AX56" s="626"/>
      <c r="AY56" s="626"/>
      <c r="AZ56" s="626"/>
      <c r="BA56" s="626"/>
      <c r="BB56" s="626"/>
      <c r="BC56" s="626"/>
      <c r="BD56" s="626"/>
      <c r="BE56" s="626"/>
      <c r="BF56" s="626"/>
      <c r="BG56" s="626"/>
    </row>
    <row r="57" spans="1:59" s="202" customFormat="1">
      <c r="A57" s="655"/>
      <c r="B57" s="655"/>
      <c r="C57" s="655"/>
      <c r="D57" s="655"/>
      <c r="E57" s="655"/>
      <c r="F57" s="655"/>
      <c r="G57" s="655"/>
      <c r="H57" s="655"/>
      <c r="I57" s="655"/>
      <c r="J57" s="655"/>
      <c r="K57" s="655"/>
      <c r="L57" s="655"/>
      <c r="M57" s="655"/>
      <c r="N57" s="655"/>
      <c r="O57" s="655"/>
      <c r="P57" s="655"/>
      <c r="Q57" s="655"/>
      <c r="R57" s="655"/>
      <c r="S57" s="655"/>
      <c r="T57" s="655"/>
      <c r="U57" s="655"/>
      <c r="V57" s="655"/>
      <c r="W57" s="655"/>
      <c r="X57" s="655"/>
      <c r="Y57" s="655"/>
      <c r="Z57" s="655"/>
      <c r="AA57" s="655"/>
      <c r="AB57" s="655"/>
      <c r="AC57" s="626"/>
      <c r="AD57" s="626"/>
      <c r="AE57" s="626"/>
      <c r="AF57" s="626"/>
      <c r="AG57" s="626"/>
      <c r="AH57" s="626"/>
      <c r="AI57" s="626"/>
      <c r="AJ57" s="626"/>
      <c r="AK57" s="626"/>
      <c r="AL57" s="626"/>
      <c r="AM57" s="626"/>
      <c r="AN57" s="626"/>
      <c r="AO57" s="626"/>
      <c r="AP57" s="626"/>
      <c r="AQ57" s="626"/>
      <c r="AR57" s="626"/>
      <c r="AS57" s="626"/>
      <c r="AT57" s="626"/>
      <c r="AU57" s="626"/>
      <c r="AV57" s="626"/>
      <c r="AW57" s="626"/>
      <c r="AX57" s="626"/>
      <c r="AY57" s="626"/>
      <c r="AZ57" s="626"/>
      <c r="BA57" s="626"/>
      <c r="BB57" s="626"/>
      <c r="BC57" s="626"/>
      <c r="BD57" s="626"/>
      <c r="BE57" s="626"/>
      <c r="BF57" s="626"/>
      <c r="BG57" s="626"/>
    </row>
    <row r="58" spans="1:59" s="202" customFormat="1">
      <c r="A58" s="655"/>
      <c r="B58" s="655"/>
      <c r="C58" s="655"/>
      <c r="D58" s="655"/>
      <c r="E58" s="655"/>
      <c r="F58" s="655"/>
      <c r="G58" s="655"/>
      <c r="H58" s="655"/>
      <c r="I58" s="655"/>
      <c r="J58" s="655"/>
      <c r="K58" s="655"/>
      <c r="L58" s="655"/>
      <c r="M58" s="655"/>
      <c r="N58" s="655"/>
      <c r="O58" s="655"/>
      <c r="P58" s="655"/>
      <c r="Q58" s="655"/>
      <c r="R58" s="655"/>
      <c r="S58" s="655"/>
      <c r="T58" s="655"/>
      <c r="U58" s="655"/>
      <c r="V58" s="655"/>
      <c r="W58" s="655"/>
      <c r="X58" s="655"/>
      <c r="Y58" s="655"/>
      <c r="Z58" s="655"/>
      <c r="AA58" s="655"/>
      <c r="AB58" s="655"/>
      <c r="AC58" s="626"/>
      <c r="AD58" s="626"/>
      <c r="AE58" s="626"/>
      <c r="AF58" s="626"/>
      <c r="AG58" s="626"/>
      <c r="AH58" s="626"/>
      <c r="AI58" s="626"/>
      <c r="AJ58" s="626"/>
      <c r="AK58" s="626"/>
      <c r="AL58" s="626"/>
      <c r="AM58" s="626"/>
      <c r="AN58" s="626"/>
      <c r="AO58" s="626"/>
      <c r="AP58" s="626"/>
      <c r="AQ58" s="626"/>
      <c r="AR58" s="626"/>
      <c r="AS58" s="626"/>
      <c r="AT58" s="626"/>
      <c r="AU58" s="626"/>
      <c r="AV58" s="626"/>
      <c r="AW58" s="626"/>
      <c r="AX58" s="626"/>
      <c r="AY58" s="626"/>
      <c r="AZ58" s="626"/>
      <c r="BA58" s="626"/>
      <c r="BB58" s="626"/>
      <c r="BC58" s="626"/>
      <c r="BD58" s="626"/>
      <c r="BE58" s="626"/>
      <c r="BF58" s="626"/>
      <c r="BG58" s="626"/>
    </row>
    <row r="59" spans="1:59" s="202" customFormat="1" ht="14" customHeight="1">
      <c r="A59" s="655"/>
      <c r="B59" s="655"/>
      <c r="C59" s="655"/>
      <c r="D59" s="655"/>
      <c r="E59" s="655"/>
      <c r="F59" s="655"/>
      <c r="G59" s="655"/>
      <c r="H59" s="655"/>
      <c r="I59" s="655"/>
      <c r="J59" s="655"/>
      <c r="K59" s="655"/>
      <c r="L59" s="655"/>
      <c r="M59" s="655"/>
      <c r="N59" s="655"/>
      <c r="O59" s="655"/>
      <c r="P59" s="655"/>
      <c r="Q59" s="655"/>
      <c r="R59" s="655"/>
      <c r="S59" s="655"/>
      <c r="T59" s="655"/>
      <c r="U59" s="655"/>
      <c r="V59" s="655"/>
      <c r="W59" s="655"/>
      <c r="X59" s="655"/>
      <c r="Y59" s="655"/>
      <c r="Z59" s="655"/>
      <c r="AA59" s="655"/>
      <c r="AB59" s="655"/>
      <c r="AC59" s="626"/>
      <c r="AD59" s="626"/>
      <c r="AE59" s="626"/>
      <c r="AF59" s="626"/>
      <c r="AG59" s="626"/>
      <c r="AH59" s="626"/>
      <c r="AI59" s="626"/>
      <c r="AJ59" s="626"/>
      <c r="AK59" s="626"/>
      <c r="AL59" s="626"/>
      <c r="AM59" s="626"/>
      <c r="AN59" s="626"/>
      <c r="AO59" s="626"/>
      <c r="AP59" s="626"/>
      <c r="AQ59" s="626"/>
      <c r="AR59" s="626"/>
      <c r="AS59" s="626"/>
      <c r="AT59" s="626"/>
      <c r="AU59" s="626"/>
      <c r="AV59" s="626"/>
      <c r="AW59" s="626"/>
      <c r="AX59" s="626"/>
      <c r="AY59" s="626"/>
      <c r="AZ59" s="626"/>
      <c r="BA59" s="626"/>
      <c r="BB59" s="626"/>
      <c r="BC59" s="626"/>
      <c r="BD59" s="626"/>
      <c r="BE59" s="626"/>
      <c r="BF59" s="626"/>
      <c r="BG59" s="626"/>
    </row>
    <row r="60" spans="1:59" s="202" customFormat="1">
      <c r="A60" s="655"/>
      <c r="B60" s="655"/>
      <c r="C60" s="655"/>
      <c r="D60" s="655"/>
      <c r="E60" s="655"/>
      <c r="F60" s="655"/>
      <c r="G60" s="655"/>
      <c r="H60" s="655"/>
      <c r="I60" s="655"/>
      <c r="J60" s="655"/>
      <c r="K60" s="655"/>
      <c r="L60" s="655"/>
      <c r="M60" s="655"/>
      <c r="N60" s="655"/>
      <c r="O60" s="655"/>
      <c r="P60" s="655"/>
      <c r="Q60" s="655"/>
      <c r="R60" s="655"/>
      <c r="S60" s="655"/>
      <c r="T60" s="655"/>
      <c r="U60" s="655"/>
      <c r="V60" s="655"/>
      <c r="W60" s="655"/>
      <c r="X60" s="655"/>
      <c r="Y60" s="655"/>
      <c r="Z60" s="655"/>
      <c r="AA60" s="655"/>
      <c r="AB60" s="655"/>
      <c r="AC60" s="626"/>
      <c r="AD60" s="626"/>
      <c r="AE60" s="626"/>
      <c r="AF60" s="626"/>
      <c r="AG60" s="626"/>
      <c r="AH60" s="626"/>
      <c r="AI60" s="626"/>
      <c r="AJ60" s="626"/>
      <c r="AK60" s="626"/>
      <c r="AL60" s="626"/>
      <c r="AM60" s="626"/>
      <c r="AN60" s="626"/>
      <c r="AO60" s="626"/>
      <c r="AP60" s="626"/>
      <c r="AQ60" s="626"/>
      <c r="AR60" s="626"/>
      <c r="AS60" s="626"/>
      <c r="AT60" s="626"/>
      <c r="AU60" s="626"/>
      <c r="AV60" s="626"/>
      <c r="AW60" s="626"/>
      <c r="AX60" s="626"/>
      <c r="AY60" s="626"/>
      <c r="AZ60" s="626"/>
      <c r="BA60" s="626"/>
      <c r="BB60" s="626"/>
      <c r="BC60" s="626"/>
      <c r="BD60" s="626"/>
      <c r="BE60" s="626"/>
      <c r="BF60" s="626"/>
      <c r="BG60" s="626"/>
    </row>
    <row r="61" spans="1:59" s="202" customFormat="1">
      <c r="A61" s="655"/>
      <c r="B61" s="655"/>
      <c r="C61" s="655"/>
      <c r="D61" s="655"/>
      <c r="E61" s="655"/>
      <c r="F61" s="655"/>
      <c r="G61" s="655"/>
      <c r="H61" s="655"/>
      <c r="I61" s="655"/>
      <c r="J61" s="655"/>
      <c r="K61" s="655"/>
      <c r="L61" s="655"/>
      <c r="M61" s="655"/>
      <c r="N61" s="655"/>
      <c r="O61" s="655"/>
      <c r="P61" s="655"/>
      <c r="Q61" s="655"/>
      <c r="R61" s="655"/>
      <c r="S61" s="655"/>
      <c r="T61" s="655"/>
      <c r="U61" s="655"/>
      <c r="V61" s="655"/>
      <c r="W61" s="655"/>
      <c r="X61" s="655"/>
      <c r="Y61" s="655"/>
      <c r="Z61" s="655"/>
      <c r="AA61" s="655"/>
      <c r="AB61" s="655"/>
      <c r="AC61" s="626"/>
      <c r="AD61" s="626"/>
      <c r="AE61" s="626"/>
      <c r="AF61" s="626"/>
      <c r="AG61" s="626"/>
      <c r="AH61" s="626"/>
      <c r="AI61" s="626"/>
      <c r="AJ61" s="626"/>
      <c r="AK61" s="626"/>
      <c r="AL61" s="626"/>
      <c r="AM61" s="626"/>
      <c r="AN61" s="626"/>
      <c r="AO61" s="626"/>
      <c r="AP61" s="626"/>
      <c r="AQ61" s="626"/>
      <c r="AR61" s="626"/>
      <c r="AS61" s="626"/>
      <c r="AT61" s="626"/>
      <c r="AU61" s="626"/>
      <c r="AV61" s="626"/>
      <c r="AW61" s="626"/>
      <c r="AX61" s="626"/>
      <c r="AY61" s="626"/>
      <c r="AZ61" s="626"/>
      <c r="BA61" s="626"/>
      <c r="BB61" s="626"/>
      <c r="BC61" s="626"/>
      <c r="BD61" s="626"/>
      <c r="BE61" s="626"/>
      <c r="BF61" s="626"/>
      <c r="BG61" s="626"/>
    </row>
    <row r="62" spans="1:59" s="202" customFormat="1">
      <c r="A62" s="655"/>
      <c r="B62" s="655"/>
      <c r="C62" s="655"/>
      <c r="D62" s="655"/>
      <c r="E62" s="655"/>
      <c r="F62" s="655"/>
      <c r="G62" s="655"/>
      <c r="H62" s="655"/>
      <c r="I62" s="655"/>
      <c r="J62" s="655"/>
      <c r="K62" s="655"/>
      <c r="L62" s="655"/>
      <c r="M62" s="655"/>
      <c r="N62" s="655"/>
      <c r="O62" s="655"/>
      <c r="P62" s="655"/>
      <c r="Q62" s="655"/>
      <c r="R62" s="655"/>
      <c r="S62" s="655"/>
      <c r="T62" s="655"/>
      <c r="U62" s="655"/>
      <c r="V62" s="655"/>
      <c r="W62" s="655"/>
      <c r="X62" s="655"/>
      <c r="Y62" s="655"/>
      <c r="Z62" s="655"/>
      <c r="AA62" s="655"/>
      <c r="AB62" s="655"/>
      <c r="AC62" s="626"/>
      <c r="AD62" s="626"/>
      <c r="AE62" s="626"/>
      <c r="AF62" s="626"/>
      <c r="AG62" s="626"/>
      <c r="AH62" s="626"/>
      <c r="AI62" s="626"/>
      <c r="AJ62" s="626"/>
      <c r="AK62" s="626"/>
      <c r="AL62" s="626"/>
      <c r="AM62" s="626"/>
      <c r="AN62" s="626"/>
      <c r="AO62" s="626"/>
      <c r="AP62" s="626"/>
      <c r="AQ62" s="626"/>
      <c r="AR62" s="626"/>
      <c r="AS62" s="626"/>
      <c r="AT62" s="626"/>
      <c r="AU62" s="626"/>
      <c r="AV62" s="626"/>
      <c r="AW62" s="626"/>
      <c r="AX62" s="626"/>
      <c r="AY62" s="626"/>
      <c r="AZ62" s="626"/>
      <c r="BA62" s="626"/>
      <c r="BB62" s="626"/>
      <c r="BC62" s="626"/>
      <c r="BD62" s="626"/>
      <c r="BE62" s="626"/>
      <c r="BF62" s="626"/>
      <c r="BG62" s="626"/>
    </row>
    <row r="63" spans="1:59" s="202" customFormat="1">
      <c r="A63" s="655"/>
      <c r="B63" s="655"/>
      <c r="C63" s="655"/>
      <c r="D63" s="655"/>
      <c r="E63" s="655"/>
      <c r="F63" s="655"/>
      <c r="G63" s="655"/>
      <c r="H63" s="655"/>
      <c r="I63" s="655"/>
      <c r="J63" s="655"/>
      <c r="K63" s="655"/>
      <c r="L63" s="655"/>
      <c r="M63" s="655"/>
      <c r="N63" s="655"/>
      <c r="O63" s="655"/>
      <c r="P63" s="655"/>
      <c r="Q63" s="655"/>
      <c r="R63" s="655"/>
      <c r="S63" s="655"/>
      <c r="T63" s="655"/>
      <c r="U63" s="655"/>
      <c r="V63" s="655"/>
      <c r="W63" s="655"/>
      <c r="X63" s="655"/>
      <c r="Y63" s="655"/>
      <c r="Z63" s="655"/>
      <c r="AA63" s="655"/>
      <c r="AB63" s="655"/>
      <c r="AC63" s="626"/>
      <c r="AD63" s="626"/>
      <c r="AE63" s="626"/>
      <c r="AF63" s="626"/>
      <c r="AG63" s="626"/>
      <c r="AH63" s="626"/>
      <c r="AI63" s="626"/>
      <c r="AJ63" s="626"/>
      <c r="AK63" s="626"/>
      <c r="AL63" s="626"/>
      <c r="AM63" s="626"/>
      <c r="AN63" s="626"/>
      <c r="AO63" s="626"/>
      <c r="AP63" s="626"/>
      <c r="AQ63" s="626"/>
      <c r="AR63" s="626"/>
      <c r="AS63" s="626"/>
      <c r="AT63" s="626"/>
      <c r="AU63" s="626"/>
      <c r="AV63" s="626"/>
      <c r="AW63" s="626"/>
      <c r="AX63" s="626"/>
      <c r="AY63" s="626"/>
      <c r="AZ63" s="626"/>
      <c r="BA63" s="626"/>
      <c r="BB63" s="626"/>
      <c r="BC63" s="626"/>
      <c r="BD63" s="626"/>
      <c r="BE63" s="626"/>
      <c r="BF63" s="626"/>
      <c r="BG63" s="626"/>
    </row>
    <row r="64" spans="1:59" s="202" customFormat="1">
      <c r="A64" s="655"/>
      <c r="B64" s="655"/>
      <c r="C64" s="655"/>
      <c r="D64" s="655"/>
      <c r="E64" s="655"/>
      <c r="F64" s="655"/>
      <c r="G64" s="655"/>
      <c r="H64" s="655"/>
      <c r="I64" s="655"/>
      <c r="J64" s="655"/>
      <c r="K64" s="655"/>
      <c r="L64" s="655"/>
      <c r="M64" s="655"/>
      <c r="N64" s="655"/>
      <c r="O64" s="655"/>
      <c r="P64" s="655"/>
      <c r="Q64" s="655"/>
      <c r="R64" s="655"/>
      <c r="S64" s="655"/>
      <c r="T64" s="655"/>
      <c r="U64" s="655"/>
      <c r="V64" s="655"/>
      <c r="W64" s="655"/>
      <c r="X64" s="655"/>
      <c r="Y64" s="655"/>
      <c r="Z64" s="655"/>
      <c r="AA64" s="655"/>
      <c r="AB64" s="655"/>
      <c r="AC64" s="626"/>
      <c r="AD64" s="626"/>
      <c r="AE64" s="626"/>
      <c r="AF64" s="626"/>
      <c r="AG64" s="626"/>
      <c r="AH64" s="626"/>
      <c r="AI64" s="626"/>
      <c r="AJ64" s="626"/>
      <c r="AK64" s="626"/>
      <c r="AL64" s="626"/>
      <c r="AM64" s="626"/>
      <c r="AN64" s="626"/>
      <c r="AO64" s="626"/>
      <c r="AP64" s="626"/>
      <c r="AQ64" s="626"/>
      <c r="AR64" s="626"/>
      <c r="AS64" s="626"/>
      <c r="AT64" s="626"/>
      <c r="AU64" s="626"/>
      <c r="AV64" s="626"/>
      <c r="AW64" s="626"/>
      <c r="AX64" s="626"/>
      <c r="AY64" s="626"/>
      <c r="AZ64" s="626"/>
      <c r="BA64" s="626"/>
      <c r="BB64" s="626"/>
      <c r="BC64" s="626"/>
      <c r="BD64" s="626"/>
      <c r="BE64" s="626"/>
      <c r="BF64" s="626"/>
      <c r="BG64" s="626"/>
    </row>
    <row r="65" spans="1:59" s="202" customFormat="1">
      <c r="A65" s="655"/>
      <c r="B65" s="655"/>
      <c r="C65" s="655"/>
      <c r="D65" s="655"/>
      <c r="E65" s="655"/>
      <c r="F65" s="655"/>
      <c r="G65" s="655"/>
      <c r="H65" s="655"/>
      <c r="I65" s="655"/>
      <c r="J65" s="655"/>
      <c r="K65" s="655"/>
      <c r="L65" s="655"/>
      <c r="M65" s="655"/>
      <c r="N65" s="655"/>
      <c r="O65" s="655"/>
      <c r="P65" s="655"/>
      <c r="Q65" s="655"/>
      <c r="R65" s="655"/>
      <c r="S65" s="655"/>
      <c r="T65" s="655"/>
      <c r="U65" s="655"/>
      <c r="V65" s="655"/>
      <c r="W65" s="655"/>
      <c r="X65" s="655"/>
      <c r="Y65" s="655"/>
      <c r="Z65" s="655"/>
      <c r="AA65" s="655"/>
      <c r="AB65" s="655"/>
      <c r="AC65" s="626"/>
      <c r="AD65" s="626"/>
      <c r="AE65" s="626"/>
      <c r="AF65" s="626"/>
      <c r="AG65" s="626"/>
      <c r="AH65" s="626"/>
      <c r="AI65" s="626"/>
      <c r="AJ65" s="626"/>
      <c r="AK65" s="626"/>
      <c r="AL65" s="626"/>
      <c r="AM65" s="626"/>
      <c r="AN65" s="626"/>
      <c r="AO65" s="626"/>
      <c r="AP65" s="626"/>
      <c r="AQ65" s="626"/>
      <c r="AR65" s="626"/>
      <c r="AS65" s="626"/>
      <c r="AT65" s="626"/>
      <c r="AU65" s="626"/>
      <c r="AV65" s="626"/>
      <c r="AW65" s="626"/>
      <c r="AX65" s="626"/>
      <c r="AY65" s="626"/>
      <c r="AZ65" s="626"/>
      <c r="BA65" s="626"/>
      <c r="BB65" s="626"/>
      <c r="BC65" s="626"/>
      <c r="BD65" s="626"/>
      <c r="BE65" s="626"/>
      <c r="BF65" s="626"/>
      <c r="BG65" s="626"/>
    </row>
    <row r="66" spans="1:59" s="202" customFormat="1">
      <c r="A66" s="655"/>
      <c r="B66" s="655"/>
      <c r="C66" s="655"/>
      <c r="D66" s="655"/>
      <c r="E66" s="655"/>
      <c r="F66" s="655"/>
      <c r="G66" s="655"/>
      <c r="H66" s="655"/>
      <c r="I66" s="655"/>
      <c r="J66" s="655"/>
      <c r="K66" s="655"/>
      <c r="L66" s="655"/>
      <c r="M66" s="655"/>
      <c r="N66" s="655"/>
      <c r="O66" s="655"/>
      <c r="P66" s="655"/>
      <c r="Q66" s="655"/>
      <c r="R66" s="655"/>
      <c r="S66" s="655"/>
      <c r="T66" s="655"/>
      <c r="U66" s="655"/>
      <c r="V66" s="655"/>
      <c r="W66" s="655"/>
      <c r="X66" s="655"/>
      <c r="Y66" s="655"/>
      <c r="Z66" s="655"/>
      <c r="AA66" s="655"/>
      <c r="AB66" s="655"/>
      <c r="AC66" s="626"/>
      <c r="AD66" s="626"/>
      <c r="AE66" s="626"/>
      <c r="AF66" s="626"/>
      <c r="AG66" s="626"/>
      <c r="AH66" s="626"/>
      <c r="AI66" s="626"/>
      <c r="AJ66" s="626"/>
      <c r="AK66" s="626"/>
      <c r="AL66" s="626"/>
      <c r="AM66" s="626"/>
      <c r="AN66" s="626"/>
      <c r="AO66" s="626"/>
      <c r="AP66" s="626"/>
      <c r="AQ66" s="626"/>
      <c r="AR66" s="626"/>
      <c r="AS66" s="626"/>
      <c r="AT66" s="626"/>
      <c r="AU66" s="626"/>
      <c r="AV66" s="626"/>
      <c r="AW66" s="626"/>
      <c r="AX66" s="626"/>
      <c r="AY66" s="626"/>
      <c r="AZ66" s="626"/>
      <c r="BA66" s="626"/>
      <c r="BB66" s="626"/>
      <c r="BC66" s="626"/>
      <c r="BD66" s="626"/>
      <c r="BE66" s="626"/>
      <c r="BF66" s="626"/>
      <c r="BG66" s="626"/>
    </row>
    <row r="67" spans="1:59" s="202" customFormat="1" ht="14" customHeight="1">
      <c r="A67" s="655"/>
      <c r="B67" s="655"/>
      <c r="C67" s="655"/>
      <c r="D67" s="655"/>
      <c r="E67" s="655"/>
      <c r="F67" s="655"/>
      <c r="G67" s="655"/>
      <c r="H67" s="655"/>
      <c r="I67" s="655"/>
      <c r="J67" s="655"/>
      <c r="K67" s="655"/>
      <c r="L67" s="655"/>
      <c r="M67" s="655"/>
      <c r="N67" s="655"/>
      <c r="O67" s="655"/>
      <c r="P67" s="655"/>
      <c r="Q67" s="655"/>
      <c r="R67" s="655"/>
      <c r="S67" s="655"/>
      <c r="T67" s="655"/>
      <c r="U67" s="655"/>
      <c r="V67" s="655"/>
      <c r="W67" s="655"/>
      <c r="X67" s="655"/>
      <c r="Y67" s="655"/>
      <c r="Z67" s="655"/>
      <c r="AA67" s="655"/>
      <c r="AB67" s="655"/>
      <c r="AC67" s="626"/>
      <c r="AD67" s="626"/>
      <c r="AE67" s="626"/>
      <c r="AF67" s="626"/>
      <c r="AG67" s="626"/>
      <c r="AH67" s="626"/>
      <c r="AI67" s="626"/>
      <c r="AJ67" s="626"/>
      <c r="AK67" s="626"/>
      <c r="AL67" s="626"/>
      <c r="AM67" s="626"/>
      <c r="AN67" s="626"/>
      <c r="AO67" s="626"/>
      <c r="AP67" s="626"/>
      <c r="AQ67" s="626"/>
      <c r="AR67" s="626"/>
      <c r="AS67" s="626"/>
      <c r="AT67" s="626"/>
      <c r="AU67" s="626"/>
      <c r="AV67" s="626"/>
      <c r="AW67" s="626"/>
      <c r="AX67" s="626"/>
      <c r="AY67" s="626"/>
      <c r="AZ67" s="626"/>
      <c r="BA67" s="626"/>
      <c r="BB67" s="626"/>
      <c r="BC67" s="626"/>
      <c r="BD67" s="626"/>
      <c r="BE67" s="626"/>
      <c r="BF67" s="626"/>
      <c r="BG67" s="626"/>
    </row>
    <row r="68" spans="1:59" s="202" customFormat="1">
      <c r="A68" s="655"/>
      <c r="B68" s="655"/>
      <c r="C68" s="655"/>
      <c r="D68" s="655"/>
      <c r="E68" s="655"/>
      <c r="F68" s="655"/>
      <c r="G68" s="655"/>
      <c r="H68" s="655"/>
      <c r="I68" s="655"/>
      <c r="J68" s="655"/>
      <c r="K68" s="655"/>
      <c r="L68" s="655"/>
      <c r="M68" s="655"/>
      <c r="N68" s="655"/>
      <c r="O68" s="655"/>
      <c r="P68" s="655"/>
      <c r="Q68" s="655"/>
      <c r="R68" s="655"/>
      <c r="S68" s="655"/>
      <c r="T68" s="655"/>
      <c r="U68" s="655"/>
      <c r="V68" s="655"/>
      <c r="W68" s="655"/>
      <c r="X68" s="655"/>
      <c r="Y68" s="655"/>
      <c r="Z68" s="655"/>
      <c r="AA68" s="655"/>
      <c r="AB68" s="655"/>
      <c r="AC68" s="626"/>
      <c r="AD68" s="626"/>
      <c r="AE68" s="626"/>
      <c r="AF68" s="626"/>
      <c r="AG68" s="626"/>
      <c r="AH68" s="626"/>
      <c r="AI68" s="626"/>
      <c r="AJ68" s="626"/>
      <c r="AK68" s="626"/>
      <c r="AL68" s="626"/>
      <c r="AM68" s="626"/>
      <c r="AN68" s="626"/>
      <c r="AO68" s="626"/>
      <c r="AP68" s="626"/>
      <c r="AQ68" s="626"/>
      <c r="AR68" s="626"/>
      <c r="AS68" s="626"/>
      <c r="AT68" s="626"/>
      <c r="AU68" s="626"/>
      <c r="AV68" s="626"/>
      <c r="AW68" s="626"/>
      <c r="AX68" s="626"/>
      <c r="AY68" s="626"/>
      <c r="AZ68" s="626"/>
      <c r="BA68" s="626"/>
      <c r="BB68" s="626"/>
      <c r="BC68" s="626"/>
      <c r="BD68" s="626"/>
      <c r="BE68" s="626"/>
      <c r="BF68" s="626"/>
      <c r="BG68" s="626"/>
    </row>
    <row r="69" spans="1:59" s="202" customFormat="1">
      <c r="A69" s="655"/>
      <c r="B69" s="655"/>
      <c r="C69" s="655"/>
      <c r="D69" s="655"/>
      <c r="E69" s="655"/>
      <c r="F69" s="655"/>
      <c r="G69" s="655"/>
      <c r="H69" s="655"/>
      <c r="I69" s="655"/>
      <c r="J69" s="655"/>
      <c r="K69" s="655"/>
      <c r="L69" s="655"/>
      <c r="M69" s="655"/>
      <c r="N69" s="655"/>
      <c r="O69" s="655"/>
      <c r="P69" s="655"/>
      <c r="Q69" s="655"/>
      <c r="R69" s="655"/>
      <c r="S69" s="655"/>
      <c r="T69" s="655"/>
      <c r="U69" s="655"/>
      <c r="V69" s="655"/>
      <c r="W69" s="655"/>
      <c r="X69" s="655"/>
      <c r="Y69" s="655"/>
      <c r="Z69" s="655"/>
      <c r="AA69" s="655"/>
      <c r="AB69" s="655"/>
      <c r="AC69" s="626"/>
      <c r="AD69" s="626"/>
      <c r="AE69" s="626"/>
      <c r="AF69" s="626"/>
      <c r="AG69" s="626"/>
      <c r="AH69" s="626"/>
      <c r="AI69" s="626"/>
      <c r="AJ69" s="626"/>
      <c r="AK69" s="626"/>
      <c r="AL69" s="626"/>
      <c r="AM69" s="626"/>
      <c r="AN69" s="626"/>
      <c r="AO69" s="626"/>
      <c r="AP69" s="626"/>
      <c r="AQ69" s="626"/>
      <c r="AR69" s="626"/>
      <c r="AS69" s="626"/>
      <c r="AT69" s="626"/>
      <c r="AU69" s="626"/>
      <c r="AV69" s="626"/>
      <c r="AW69" s="626"/>
      <c r="AX69" s="626"/>
      <c r="AY69" s="626"/>
      <c r="AZ69" s="626"/>
      <c r="BA69" s="626"/>
      <c r="BB69" s="626"/>
      <c r="BC69" s="626"/>
      <c r="BD69" s="626"/>
      <c r="BE69" s="626"/>
      <c r="BF69" s="626"/>
      <c r="BG69" s="626"/>
    </row>
    <row r="70" spans="1:59" s="202" customFormat="1">
      <c r="A70" s="655"/>
      <c r="B70" s="655"/>
      <c r="C70" s="655"/>
      <c r="D70" s="655"/>
      <c r="E70" s="655"/>
      <c r="F70" s="655"/>
      <c r="G70" s="655"/>
      <c r="H70" s="655"/>
      <c r="I70" s="655"/>
      <c r="J70" s="655"/>
      <c r="K70" s="655"/>
      <c r="L70" s="655"/>
      <c r="M70" s="655"/>
      <c r="N70" s="655"/>
      <c r="O70" s="655"/>
      <c r="P70" s="655"/>
      <c r="Q70" s="655"/>
      <c r="R70" s="655"/>
      <c r="S70" s="655"/>
      <c r="T70" s="655"/>
      <c r="U70" s="655"/>
      <c r="V70" s="655"/>
      <c r="W70" s="655"/>
      <c r="X70" s="655"/>
      <c r="Y70" s="655"/>
      <c r="Z70" s="655"/>
      <c r="AA70" s="655"/>
      <c r="AB70" s="655"/>
      <c r="AC70" s="626"/>
      <c r="AD70" s="626"/>
      <c r="AE70" s="626"/>
      <c r="AF70" s="626"/>
      <c r="AG70" s="626"/>
      <c r="AH70" s="626"/>
      <c r="AI70" s="626"/>
      <c r="AJ70" s="626"/>
      <c r="AK70" s="626"/>
      <c r="AL70" s="626"/>
      <c r="AM70" s="626"/>
      <c r="AN70" s="626"/>
      <c r="AO70" s="626"/>
      <c r="AP70" s="626"/>
      <c r="AQ70" s="626"/>
      <c r="AR70" s="626"/>
      <c r="AS70" s="626"/>
      <c r="AT70" s="626"/>
      <c r="AU70" s="626"/>
      <c r="AV70" s="626"/>
      <c r="AW70" s="626"/>
      <c r="AX70" s="626"/>
      <c r="AY70" s="626"/>
      <c r="AZ70" s="626"/>
      <c r="BA70" s="626"/>
      <c r="BB70" s="626"/>
      <c r="BC70" s="626"/>
      <c r="BD70" s="626"/>
      <c r="BE70" s="626"/>
      <c r="BF70" s="626"/>
      <c r="BG70" s="626"/>
    </row>
    <row r="71" spans="1:59" s="202" customFormat="1">
      <c r="A71" s="655"/>
      <c r="B71" s="655"/>
      <c r="C71" s="655"/>
      <c r="D71" s="655"/>
      <c r="E71" s="655"/>
      <c r="F71" s="655"/>
      <c r="G71" s="655"/>
      <c r="H71" s="655"/>
      <c r="I71" s="655"/>
      <c r="J71" s="655"/>
      <c r="K71" s="655"/>
      <c r="L71" s="655"/>
      <c r="M71" s="655"/>
      <c r="N71" s="655"/>
      <c r="O71" s="655"/>
      <c r="P71" s="655"/>
      <c r="Q71" s="655"/>
      <c r="R71" s="655"/>
      <c r="S71" s="655"/>
      <c r="T71" s="655"/>
      <c r="U71" s="655"/>
      <c r="V71" s="655"/>
      <c r="W71" s="655"/>
      <c r="X71" s="655"/>
      <c r="Y71" s="655"/>
      <c r="Z71" s="655"/>
      <c r="AA71" s="655"/>
      <c r="AB71" s="655"/>
      <c r="AC71" s="626"/>
      <c r="AD71" s="626"/>
      <c r="AE71" s="626"/>
      <c r="AF71" s="626"/>
      <c r="AG71" s="626"/>
      <c r="AH71" s="626"/>
      <c r="AI71" s="626"/>
      <c r="AJ71" s="626"/>
      <c r="AK71" s="626"/>
      <c r="AL71" s="626"/>
      <c r="AM71" s="626"/>
      <c r="AN71" s="626"/>
      <c r="AO71" s="626"/>
      <c r="AP71" s="626"/>
      <c r="AQ71" s="626"/>
      <c r="AR71" s="626"/>
      <c r="AS71" s="626"/>
      <c r="AT71" s="626"/>
      <c r="AU71" s="626"/>
      <c r="AV71" s="626"/>
      <c r="AW71" s="626"/>
      <c r="AX71" s="626"/>
      <c r="AY71" s="626"/>
      <c r="AZ71" s="626"/>
      <c r="BA71" s="626"/>
      <c r="BB71" s="626"/>
      <c r="BC71" s="626"/>
      <c r="BD71" s="626"/>
      <c r="BE71" s="626"/>
      <c r="BF71" s="626"/>
      <c r="BG71" s="626"/>
    </row>
    <row r="72" spans="1:59" s="202" customFormat="1">
      <c r="A72" s="655"/>
      <c r="B72" s="655"/>
      <c r="C72" s="655"/>
      <c r="D72" s="655"/>
      <c r="E72" s="655"/>
      <c r="F72" s="655"/>
      <c r="G72" s="655"/>
      <c r="H72" s="655"/>
      <c r="I72" s="655"/>
      <c r="J72" s="655"/>
      <c r="K72" s="655"/>
      <c r="L72" s="655"/>
      <c r="M72" s="655"/>
      <c r="N72" s="655"/>
      <c r="O72" s="655"/>
      <c r="P72" s="655"/>
      <c r="Q72" s="655"/>
      <c r="R72" s="655"/>
      <c r="S72" s="655"/>
      <c r="T72" s="655"/>
      <c r="U72" s="655"/>
      <c r="V72" s="655"/>
      <c r="W72" s="655"/>
      <c r="X72" s="655"/>
      <c r="Y72" s="655"/>
      <c r="Z72" s="655"/>
      <c r="AA72" s="655"/>
      <c r="AB72" s="655"/>
      <c r="AC72" s="626"/>
      <c r="AD72" s="626"/>
      <c r="AE72" s="626"/>
      <c r="AF72" s="626"/>
      <c r="AG72" s="626"/>
      <c r="AH72" s="626"/>
      <c r="AI72" s="626"/>
      <c r="AJ72" s="626"/>
      <c r="AK72" s="626"/>
      <c r="AL72" s="626"/>
      <c r="AM72" s="626"/>
      <c r="AN72" s="626"/>
      <c r="AO72" s="626"/>
      <c r="AP72" s="626"/>
      <c r="AQ72" s="626"/>
      <c r="AR72" s="626"/>
      <c r="AS72" s="626"/>
      <c r="AT72" s="626"/>
      <c r="AU72" s="626"/>
      <c r="AV72" s="626"/>
      <c r="AW72" s="626"/>
      <c r="AX72" s="626"/>
      <c r="AY72" s="626"/>
      <c r="AZ72" s="626"/>
      <c r="BA72" s="626"/>
      <c r="BB72" s="626"/>
      <c r="BC72" s="626"/>
      <c r="BD72" s="626"/>
      <c r="BE72" s="626"/>
      <c r="BF72" s="626"/>
      <c r="BG72" s="626"/>
    </row>
    <row r="73" spans="1:59" s="202" customFormat="1">
      <c r="A73" s="655"/>
      <c r="B73" s="655"/>
      <c r="C73" s="655"/>
      <c r="D73" s="655"/>
      <c r="E73" s="655"/>
      <c r="F73" s="655"/>
      <c r="G73" s="655"/>
      <c r="H73" s="655"/>
      <c r="I73" s="655"/>
      <c r="J73" s="655"/>
      <c r="K73" s="655"/>
      <c r="L73" s="655"/>
      <c r="M73" s="655"/>
      <c r="N73" s="655"/>
      <c r="O73" s="655"/>
      <c r="P73" s="655"/>
      <c r="Q73" s="655"/>
      <c r="R73" s="655"/>
      <c r="S73" s="655"/>
      <c r="T73" s="655"/>
      <c r="U73" s="655"/>
      <c r="V73" s="655"/>
      <c r="W73" s="655"/>
      <c r="X73" s="655"/>
      <c r="Y73" s="655"/>
      <c r="Z73" s="655"/>
      <c r="AA73" s="655"/>
      <c r="AB73" s="655"/>
      <c r="AC73" s="626"/>
      <c r="AD73" s="626"/>
      <c r="AE73" s="626"/>
      <c r="AF73" s="626"/>
      <c r="AG73" s="626"/>
      <c r="AH73" s="626"/>
      <c r="AI73" s="626"/>
      <c r="AJ73" s="626"/>
      <c r="AK73" s="626"/>
      <c r="AL73" s="626"/>
      <c r="AM73" s="626"/>
      <c r="AN73" s="626"/>
      <c r="AO73" s="626"/>
      <c r="AP73" s="626"/>
      <c r="AQ73" s="626"/>
      <c r="AR73" s="626"/>
      <c r="AS73" s="626"/>
      <c r="AT73" s="626"/>
      <c r="AU73" s="626"/>
      <c r="AV73" s="626"/>
      <c r="AW73" s="626"/>
      <c r="AX73" s="626"/>
      <c r="AY73" s="626"/>
      <c r="AZ73" s="626"/>
      <c r="BA73" s="626"/>
      <c r="BB73" s="626"/>
      <c r="BC73" s="626"/>
      <c r="BD73" s="626"/>
      <c r="BE73" s="626"/>
      <c r="BF73" s="626"/>
      <c r="BG73" s="626"/>
    </row>
    <row r="74" spans="1:59" s="202" customFormat="1">
      <c r="A74" s="655"/>
      <c r="B74" s="655"/>
      <c r="C74" s="655"/>
      <c r="D74" s="655"/>
      <c r="E74" s="655"/>
      <c r="F74" s="655"/>
      <c r="G74" s="655"/>
      <c r="H74" s="655"/>
      <c r="I74" s="655"/>
      <c r="J74" s="655"/>
      <c r="K74" s="655"/>
      <c r="L74" s="655"/>
      <c r="M74" s="655"/>
      <c r="N74" s="655"/>
      <c r="O74" s="655"/>
      <c r="P74" s="655"/>
      <c r="Q74" s="655"/>
      <c r="R74" s="655"/>
      <c r="S74" s="655"/>
      <c r="T74" s="655"/>
      <c r="U74" s="655"/>
      <c r="V74" s="655"/>
      <c r="W74" s="655"/>
      <c r="X74" s="655"/>
      <c r="Y74" s="655"/>
      <c r="Z74" s="655"/>
      <c r="AA74" s="655"/>
      <c r="AB74" s="655"/>
      <c r="AC74" s="626"/>
      <c r="AD74" s="626"/>
      <c r="AE74" s="626"/>
      <c r="AF74" s="626"/>
      <c r="AG74" s="626"/>
      <c r="AH74" s="626"/>
      <c r="AI74" s="626"/>
      <c r="AJ74" s="626"/>
      <c r="AK74" s="626"/>
      <c r="AL74" s="626"/>
      <c r="AM74" s="626"/>
      <c r="AN74" s="626"/>
      <c r="AO74" s="626"/>
      <c r="AP74" s="626"/>
      <c r="AQ74" s="626"/>
      <c r="AR74" s="626"/>
      <c r="AS74" s="626"/>
      <c r="AT74" s="626"/>
      <c r="AU74" s="626"/>
      <c r="AV74" s="626"/>
      <c r="AW74" s="626"/>
      <c r="AX74" s="626"/>
      <c r="AY74" s="626"/>
      <c r="AZ74" s="626"/>
      <c r="BA74" s="626"/>
      <c r="BB74" s="626"/>
      <c r="BC74" s="626"/>
      <c r="BD74" s="626"/>
      <c r="BE74" s="626"/>
      <c r="BF74" s="626"/>
      <c r="BG74" s="626"/>
    </row>
    <row r="75" spans="1:59" s="202" customFormat="1" ht="14" customHeight="1">
      <c r="A75" s="655"/>
      <c r="B75" s="655"/>
      <c r="C75" s="655"/>
      <c r="D75" s="655"/>
      <c r="E75" s="655"/>
      <c r="F75" s="655"/>
      <c r="G75" s="655"/>
      <c r="H75" s="655"/>
      <c r="I75" s="655"/>
      <c r="J75" s="655"/>
      <c r="K75" s="655"/>
      <c r="L75" s="655"/>
      <c r="M75" s="655"/>
      <c r="N75" s="655"/>
      <c r="O75" s="655"/>
      <c r="P75" s="655"/>
      <c r="Q75" s="655"/>
      <c r="R75" s="655"/>
      <c r="S75" s="655"/>
      <c r="T75" s="655"/>
      <c r="U75" s="655"/>
      <c r="V75" s="655"/>
      <c r="W75" s="655"/>
      <c r="X75" s="655"/>
      <c r="Y75" s="655"/>
      <c r="Z75" s="655"/>
      <c r="AA75" s="655"/>
      <c r="AB75" s="655"/>
      <c r="AC75" s="626"/>
      <c r="AD75" s="626"/>
      <c r="AE75" s="626"/>
      <c r="AF75" s="626"/>
      <c r="AG75" s="626"/>
      <c r="AH75" s="626"/>
      <c r="AI75" s="626"/>
      <c r="AJ75" s="626"/>
      <c r="AK75" s="626"/>
      <c r="AL75" s="626"/>
      <c r="AM75" s="626"/>
      <c r="AN75" s="626"/>
      <c r="AO75" s="626"/>
      <c r="AP75" s="626"/>
      <c r="AQ75" s="626"/>
      <c r="AR75" s="626"/>
      <c r="AS75" s="626"/>
      <c r="AT75" s="626"/>
      <c r="AU75" s="626"/>
      <c r="AV75" s="626"/>
      <c r="AW75" s="626"/>
      <c r="AX75" s="626"/>
      <c r="AY75" s="626"/>
      <c r="AZ75" s="626"/>
      <c r="BA75" s="626"/>
      <c r="BB75" s="626"/>
      <c r="BC75" s="626"/>
      <c r="BD75" s="626"/>
      <c r="BE75" s="626"/>
      <c r="BF75" s="626"/>
      <c r="BG75" s="626"/>
    </row>
    <row r="76" spans="1:59" s="202" customFormat="1">
      <c r="A76" s="655"/>
      <c r="B76" s="655"/>
      <c r="C76" s="655"/>
      <c r="D76" s="655"/>
      <c r="E76" s="655"/>
      <c r="F76" s="655"/>
      <c r="G76" s="655"/>
      <c r="H76" s="655"/>
      <c r="I76" s="655"/>
      <c r="J76" s="655"/>
      <c r="K76" s="655"/>
      <c r="L76" s="655"/>
      <c r="M76" s="655"/>
      <c r="N76" s="655"/>
      <c r="O76" s="655"/>
      <c r="P76" s="655"/>
      <c r="Q76" s="655"/>
      <c r="R76" s="655"/>
      <c r="S76" s="655"/>
      <c r="T76" s="655"/>
      <c r="U76" s="655"/>
      <c r="V76" s="655"/>
      <c r="W76" s="655"/>
      <c r="X76" s="655"/>
      <c r="Y76" s="655"/>
      <c r="Z76" s="655"/>
      <c r="AA76" s="655"/>
      <c r="AB76" s="655"/>
      <c r="AC76" s="626"/>
      <c r="AD76" s="626"/>
      <c r="AE76" s="626"/>
      <c r="AF76" s="626"/>
      <c r="AG76" s="626"/>
      <c r="AH76" s="626"/>
      <c r="AI76" s="626"/>
      <c r="AJ76" s="626"/>
      <c r="AK76" s="626"/>
      <c r="AL76" s="626"/>
      <c r="AM76" s="626"/>
      <c r="AN76" s="626"/>
      <c r="AO76" s="626"/>
      <c r="AP76" s="626"/>
      <c r="AQ76" s="626"/>
      <c r="AR76" s="626"/>
      <c r="AS76" s="626"/>
      <c r="AT76" s="626"/>
      <c r="AU76" s="626"/>
      <c r="AV76" s="626"/>
      <c r="AW76" s="626"/>
      <c r="AX76" s="626"/>
      <c r="AY76" s="626"/>
      <c r="AZ76" s="626"/>
      <c r="BA76" s="626"/>
      <c r="BB76" s="626"/>
      <c r="BC76" s="626"/>
      <c r="BD76" s="626"/>
      <c r="BE76" s="626"/>
      <c r="BF76" s="626"/>
      <c r="BG76" s="626"/>
    </row>
    <row r="77" spans="1:59" s="202" customFormat="1">
      <c r="A77" s="655"/>
      <c r="B77" s="655"/>
      <c r="C77" s="655"/>
      <c r="D77" s="655"/>
      <c r="E77" s="655"/>
      <c r="F77" s="655"/>
      <c r="G77" s="655"/>
      <c r="H77" s="655"/>
      <c r="I77" s="655"/>
      <c r="J77" s="655"/>
      <c r="K77" s="655"/>
      <c r="L77" s="655"/>
      <c r="M77" s="655"/>
      <c r="N77" s="655"/>
      <c r="O77" s="655"/>
      <c r="P77" s="655"/>
      <c r="Q77" s="655"/>
      <c r="R77" s="655"/>
      <c r="S77" s="655"/>
      <c r="T77" s="655"/>
      <c r="U77" s="655"/>
      <c r="V77" s="655"/>
      <c r="W77" s="655"/>
      <c r="X77" s="655"/>
      <c r="Y77" s="655"/>
      <c r="Z77" s="655"/>
      <c r="AA77" s="655"/>
      <c r="AB77" s="655"/>
      <c r="AC77" s="626"/>
      <c r="AD77" s="626"/>
      <c r="AE77" s="626"/>
      <c r="AF77" s="626"/>
      <c r="AG77" s="626"/>
      <c r="AH77" s="626"/>
      <c r="AI77" s="626"/>
      <c r="AJ77" s="626"/>
      <c r="AK77" s="626"/>
      <c r="AL77" s="626"/>
      <c r="AM77" s="626"/>
      <c r="AN77" s="626"/>
      <c r="AO77" s="626"/>
      <c r="AP77" s="626"/>
      <c r="AQ77" s="626"/>
      <c r="AR77" s="626"/>
      <c r="AS77" s="626"/>
      <c r="AT77" s="626"/>
      <c r="AU77" s="626"/>
      <c r="AV77" s="626"/>
      <c r="AW77" s="626"/>
      <c r="AX77" s="626"/>
      <c r="AY77" s="626"/>
      <c r="AZ77" s="626"/>
      <c r="BA77" s="626"/>
      <c r="BB77" s="626"/>
      <c r="BC77" s="626"/>
      <c r="BD77" s="626"/>
      <c r="BE77" s="626"/>
      <c r="BF77" s="626"/>
      <c r="BG77" s="626"/>
    </row>
    <row r="78" spans="1:59" s="202" customFormat="1">
      <c r="A78" s="655"/>
      <c r="B78" s="655"/>
      <c r="C78" s="655"/>
      <c r="D78" s="655"/>
      <c r="E78" s="655"/>
      <c r="F78" s="655"/>
      <c r="G78" s="655"/>
      <c r="H78" s="655"/>
      <c r="I78" s="655"/>
      <c r="J78" s="655"/>
      <c r="K78" s="655"/>
      <c r="L78" s="655"/>
      <c r="M78" s="655"/>
      <c r="N78" s="655"/>
      <c r="O78" s="655"/>
      <c r="P78" s="655"/>
      <c r="Q78" s="655"/>
      <c r="R78" s="655"/>
      <c r="S78" s="655"/>
      <c r="T78" s="655"/>
      <c r="U78" s="655"/>
      <c r="V78" s="655"/>
      <c r="W78" s="655"/>
      <c r="X78" s="655"/>
      <c r="Y78" s="655"/>
      <c r="Z78" s="655"/>
      <c r="AA78" s="655"/>
      <c r="AB78" s="655"/>
      <c r="AC78" s="626"/>
      <c r="AD78" s="626"/>
      <c r="AE78" s="626"/>
      <c r="AF78" s="626"/>
      <c r="AG78" s="626"/>
      <c r="AH78" s="626"/>
      <c r="AI78" s="626"/>
      <c r="AJ78" s="626"/>
      <c r="AK78" s="626"/>
      <c r="AL78" s="626"/>
      <c r="AM78" s="626"/>
      <c r="AN78" s="626"/>
      <c r="AO78" s="626"/>
      <c r="AP78" s="626"/>
      <c r="AQ78" s="626"/>
      <c r="AR78" s="626"/>
      <c r="AS78" s="626"/>
      <c r="AT78" s="626"/>
      <c r="AU78" s="626"/>
      <c r="AV78" s="626"/>
      <c r="AW78" s="626"/>
      <c r="AX78" s="626"/>
      <c r="AY78" s="626"/>
      <c r="AZ78" s="626"/>
      <c r="BA78" s="626"/>
      <c r="BB78" s="626"/>
      <c r="BC78" s="626"/>
      <c r="BD78" s="626"/>
      <c r="BE78" s="626"/>
      <c r="BF78" s="626"/>
      <c r="BG78" s="626"/>
    </row>
    <row r="79" spans="1:59" s="202" customFormat="1">
      <c r="A79" s="655"/>
      <c r="B79" s="655"/>
      <c r="C79" s="655"/>
      <c r="D79" s="655"/>
      <c r="E79" s="655"/>
      <c r="F79" s="655"/>
      <c r="G79" s="655"/>
      <c r="H79" s="655"/>
      <c r="I79" s="655"/>
      <c r="J79" s="655"/>
      <c r="K79" s="655"/>
      <c r="L79" s="655"/>
      <c r="M79" s="655"/>
      <c r="N79" s="655"/>
      <c r="O79" s="655"/>
      <c r="P79" s="655"/>
      <c r="Q79" s="655"/>
      <c r="R79" s="655"/>
      <c r="S79" s="655"/>
      <c r="T79" s="655"/>
      <c r="U79" s="655"/>
      <c r="V79" s="655"/>
      <c r="W79" s="655"/>
      <c r="X79" s="655"/>
      <c r="Y79" s="655"/>
      <c r="Z79" s="655"/>
      <c r="AA79" s="655"/>
      <c r="AB79" s="655"/>
      <c r="AC79" s="626"/>
      <c r="AD79" s="626"/>
      <c r="AE79" s="626"/>
      <c r="AF79" s="626"/>
      <c r="AG79" s="626"/>
      <c r="AH79" s="626"/>
      <c r="AI79" s="626"/>
      <c r="AJ79" s="626"/>
      <c r="AK79" s="626"/>
      <c r="AL79" s="626"/>
      <c r="AM79" s="626"/>
      <c r="AN79" s="626"/>
      <c r="AO79" s="626"/>
      <c r="AP79" s="626"/>
      <c r="AQ79" s="626"/>
      <c r="AR79" s="626"/>
      <c r="AS79" s="626"/>
      <c r="AT79" s="626"/>
      <c r="AU79" s="626"/>
      <c r="AV79" s="626"/>
      <c r="AW79" s="626"/>
      <c r="AX79" s="626"/>
      <c r="AY79" s="626"/>
      <c r="AZ79" s="626"/>
      <c r="BA79" s="626"/>
      <c r="BB79" s="626"/>
      <c r="BC79" s="626"/>
      <c r="BD79" s="626"/>
      <c r="BE79" s="626"/>
      <c r="BF79" s="626"/>
      <c r="BG79" s="626"/>
    </row>
    <row r="80" spans="1:59" s="202" customFormat="1">
      <c r="A80" s="655"/>
      <c r="B80" s="655"/>
      <c r="C80" s="655"/>
      <c r="D80" s="655"/>
      <c r="E80" s="655"/>
      <c r="F80" s="655"/>
      <c r="G80" s="655"/>
      <c r="H80" s="655"/>
      <c r="I80" s="655"/>
      <c r="J80" s="655"/>
      <c r="K80" s="655"/>
      <c r="L80" s="655"/>
      <c r="M80" s="655"/>
      <c r="N80" s="655"/>
      <c r="O80" s="655"/>
      <c r="P80" s="655"/>
      <c r="Q80" s="655"/>
      <c r="R80" s="655"/>
      <c r="S80" s="655"/>
      <c r="T80" s="655"/>
      <c r="U80" s="655"/>
      <c r="V80" s="655"/>
      <c r="W80" s="655"/>
      <c r="X80" s="655"/>
      <c r="Y80" s="655"/>
      <c r="Z80" s="655"/>
      <c r="AA80" s="655"/>
      <c r="AB80" s="655"/>
      <c r="AC80" s="626"/>
      <c r="AD80" s="626"/>
      <c r="AE80" s="626"/>
      <c r="AF80" s="626"/>
      <c r="AG80" s="626"/>
      <c r="AH80" s="626"/>
      <c r="AI80" s="626"/>
      <c r="AJ80" s="626"/>
      <c r="AK80" s="626"/>
      <c r="AL80" s="626"/>
      <c r="AM80" s="626"/>
      <c r="AN80" s="626"/>
      <c r="AO80" s="626"/>
      <c r="AP80" s="626"/>
      <c r="AQ80" s="626"/>
      <c r="AR80" s="626"/>
      <c r="AS80" s="626"/>
      <c r="AT80" s="626"/>
      <c r="AU80" s="626"/>
      <c r="AV80" s="626"/>
      <c r="AW80" s="626"/>
      <c r="AX80" s="626"/>
      <c r="AY80" s="626"/>
      <c r="AZ80" s="626"/>
      <c r="BA80" s="626"/>
      <c r="BB80" s="626"/>
      <c r="BC80" s="626"/>
      <c r="BD80" s="626"/>
      <c r="BE80" s="626"/>
      <c r="BF80" s="626"/>
      <c r="BG80" s="626"/>
    </row>
    <row r="81" spans="1:59" s="202" customFormat="1">
      <c r="A81" s="655"/>
      <c r="B81" s="655"/>
      <c r="C81" s="655"/>
      <c r="D81" s="655"/>
      <c r="E81" s="655"/>
      <c r="F81" s="655"/>
      <c r="G81" s="655"/>
      <c r="H81" s="655"/>
      <c r="I81" s="655"/>
      <c r="J81" s="655"/>
      <c r="K81" s="655"/>
      <c r="L81" s="655"/>
      <c r="M81" s="655"/>
      <c r="N81" s="655"/>
      <c r="O81" s="655"/>
      <c r="P81" s="655"/>
      <c r="Q81" s="655"/>
      <c r="R81" s="655"/>
      <c r="S81" s="655"/>
      <c r="T81" s="655"/>
      <c r="U81" s="655"/>
      <c r="V81" s="655"/>
      <c r="W81" s="655"/>
      <c r="X81" s="655"/>
      <c r="Y81" s="655"/>
      <c r="Z81" s="655"/>
      <c r="AA81" s="655"/>
      <c r="AB81" s="655"/>
      <c r="AC81" s="626"/>
      <c r="AD81" s="626"/>
      <c r="AE81" s="626"/>
      <c r="AF81" s="626"/>
      <c r="AG81" s="626"/>
      <c r="AH81" s="626"/>
      <c r="AI81" s="626"/>
      <c r="AJ81" s="626"/>
      <c r="AK81" s="626"/>
      <c r="AL81" s="626"/>
      <c r="AM81" s="626"/>
      <c r="AN81" s="626"/>
      <c r="AO81" s="626"/>
      <c r="AP81" s="626"/>
      <c r="AQ81" s="626"/>
      <c r="AR81" s="626"/>
      <c r="AS81" s="626"/>
      <c r="AT81" s="626"/>
      <c r="AU81" s="626"/>
      <c r="AV81" s="626"/>
      <c r="AW81" s="626"/>
      <c r="AX81" s="626"/>
      <c r="AY81" s="626"/>
      <c r="AZ81" s="626"/>
      <c r="BA81" s="626"/>
      <c r="BB81" s="626"/>
      <c r="BC81" s="626"/>
      <c r="BD81" s="626"/>
      <c r="BE81" s="626"/>
      <c r="BF81" s="626"/>
      <c r="BG81" s="626"/>
    </row>
    <row r="82" spans="1:59" s="202" customFormat="1">
      <c r="A82" s="655"/>
      <c r="B82" s="655"/>
      <c r="C82" s="655"/>
      <c r="D82" s="655"/>
      <c r="E82" s="655"/>
      <c r="F82" s="655"/>
      <c r="G82" s="655"/>
      <c r="H82" s="655"/>
      <c r="I82" s="655"/>
      <c r="J82" s="655"/>
      <c r="K82" s="655"/>
      <c r="L82" s="655"/>
      <c r="M82" s="655"/>
      <c r="N82" s="655"/>
      <c r="O82" s="655"/>
      <c r="P82" s="655"/>
      <c r="Q82" s="655"/>
      <c r="R82" s="655"/>
      <c r="S82" s="655"/>
      <c r="T82" s="655"/>
      <c r="U82" s="655"/>
      <c r="V82" s="655"/>
      <c r="W82" s="655"/>
      <c r="X82" s="655"/>
      <c r="Y82" s="655"/>
      <c r="Z82" s="655"/>
      <c r="AA82" s="655"/>
      <c r="AB82" s="655"/>
      <c r="AC82" s="626"/>
      <c r="AD82" s="626"/>
      <c r="AE82" s="626"/>
      <c r="AF82" s="626"/>
      <c r="AG82" s="626"/>
      <c r="AH82" s="626"/>
      <c r="AI82" s="626"/>
      <c r="AJ82" s="626"/>
      <c r="AK82" s="626"/>
      <c r="AL82" s="626"/>
      <c r="AM82" s="626"/>
      <c r="AN82" s="626"/>
      <c r="AO82" s="626"/>
      <c r="AP82" s="626"/>
      <c r="AQ82" s="626"/>
      <c r="AR82" s="626"/>
      <c r="AS82" s="626"/>
      <c r="AT82" s="626"/>
      <c r="AU82" s="626"/>
      <c r="AV82" s="626"/>
      <c r="AW82" s="626"/>
      <c r="AX82" s="626"/>
      <c r="AY82" s="626"/>
      <c r="AZ82" s="626"/>
      <c r="BA82" s="626"/>
      <c r="BB82" s="626"/>
      <c r="BC82" s="626"/>
      <c r="BD82" s="626"/>
      <c r="BE82" s="626"/>
      <c r="BF82" s="626"/>
      <c r="BG82" s="626"/>
    </row>
    <row r="83" spans="1:59" s="202" customFormat="1">
      <c r="A83" s="655"/>
      <c r="B83" s="655"/>
      <c r="C83" s="655"/>
      <c r="D83" s="655"/>
      <c r="E83" s="655"/>
      <c r="F83" s="655"/>
      <c r="G83" s="655"/>
      <c r="H83" s="655"/>
      <c r="I83" s="655"/>
      <c r="J83" s="655"/>
      <c r="K83" s="655"/>
      <c r="L83" s="655"/>
      <c r="M83" s="655"/>
      <c r="N83" s="655"/>
      <c r="O83" s="655"/>
      <c r="P83" s="655"/>
      <c r="Q83" s="655"/>
      <c r="R83" s="655"/>
      <c r="S83" s="655"/>
      <c r="T83" s="655"/>
      <c r="U83" s="655"/>
      <c r="V83" s="655"/>
      <c r="W83" s="655"/>
      <c r="X83" s="655"/>
      <c r="Y83" s="655"/>
      <c r="Z83" s="655"/>
      <c r="AA83" s="655"/>
      <c r="AB83" s="655"/>
      <c r="AC83" s="626"/>
      <c r="AD83" s="626"/>
      <c r="AE83" s="626"/>
      <c r="AF83" s="626"/>
      <c r="AG83" s="626"/>
      <c r="AH83" s="626"/>
      <c r="AI83" s="626"/>
      <c r="AJ83" s="626"/>
      <c r="AK83" s="626"/>
      <c r="AL83" s="626"/>
      <c r="AM83" s="626"/>
      <c r="AN83" s="626"/>
      <c r="AO83" s="626"/>
      <c r="AP83" s="626"/>
      <c r="AQ83" s="626"/>
      <c r="AR83" s="626"/>
      <c r="AS83" s="626"/>
      <c r="AT83" s="626"/>
      <c r="AU83" s="626"/>
      <c r="AV83" s="626"/>
      <c r="AW83" s="626"/>
      <c r="AX83" s="626"/>
      <c r="AY83" s="626"/>
      <c r="AZ83" s="626"/>
      <c r="BA83" s="626"/>
      <c r="BB83" s="626"/>
      <c r="BC83" s="626"/>
      <c r="BD83" s="626"/>
      <c r="BE83" s="626"/>
      <c r="BF83" s="626"/>
      <c r="BG83" s="626"/>
    </row>
    <row r="84" spans="1:59" s="202" customFormat="1" ht="14" customHeight="1">
      <c r="A84" s="655"/>
      <c r="B84" s="655"/>
      <c r="C84" s="655"/>
      <c r="D84" s="655"/>
      <c r="E84" s="655"/>
      <c r="F84" s="655"/>
      <c r="G84" s="655"/>
      <c r="H84" s="655"/>
      <c r="I84" s="655"/>
      <c r="J84" s="655"/>
      <c r="K84" s="655"/>
      <c r="L84" s="655"/>
      <c r="M84" s="655"/>
      <c r="N84" s="655"/>
      <c r="O84" s="655"/>
      <c r="P84" s="655"/>
      <c r="Q84" s="655"/>
      <c r="R84" s="655"/>
      <c r="S84" s="655"/>
      <c r="T84" s="655"/>
      <c r="U84" s="655"/>
      <c r="V84" s="655"/>
      <c r="W84" s="655"/>
      <c r="X84" s="655"/>
      <c r="Y84" s="655"/>
      <c r="Z84" s="655"/>
      <c r="AA84" s="655"/>
      <c r="AB84" s="655"/>
      <c r="AC84" s="626"/>
      <c r="AD84" s="626"/>
      <c r="AE84" s="626"/>
      <c r="AF84" s="626"/>
      <c r="AG84" s="626"/>
      <c r="AH84" s="626"/>
      <c r="AI84" s="626"/>
      <c r="AJ84" s="626"/>
      <c r="AK84" s="626"/>
      <c r="AL84" s="626"/>
      <c r="AM84" s="626"/>
      <c r="AN84" s="626"/>
      <c r="AO84" s="626"/>
      <c r="AP84" s="626"/>
      <c r="AQ84" s="626"/>
      <c r="AR84" s="626"/>
      <c r="AS84" s="626"/>
      <c r="AT84" s="626"/>
      <c r="AU84" s="626"/>
      <c r="AV84" s="626"/>
      <c r="AW84" s="626"/>
      <c r="AX84" s="626"/>
      <c r="AY84" s="626"/>
      <c r="AZ84" s="626"/>
      <c r="BA84" s="626"/>
      <c r="BB84" s="626"/>
      <c r="BC84" s="626"/>
      <c r="BD84" s="626"/>
      <c r="BE84" s="626"/>
      <c r="BF84" s="626"/>
      <c r="BG84" s="626"/>
    </row>
    <row r="85" spans="1:59" s="202" customFormat="1">
      <c r="A85" s="655"/>
      <c r="B85" s="655"/>
      <c r="C85" s="655"/>
      <c r="D85" s="655"/>
      <c r="E85" s="655"/>
      <c r="F85" s="655"/>
      <c r="G85" s="655"/>
      <c r="H85" s="655"/>
      <c r="I85" s="655"/>
      <c r="J85" s="655"/>
      <c r="K85" s="655"/>
      <c r="L85" s="655"/>
      <c r="M85" s="655"/>
      <c r="N85" s="655"/>
      <c r="O85" s="655"/>
      <c r="P85" s="655"/>
      <c r="Q85" s="655"/>
      <c r="R85" s="655"/>
      <c r="S85" s="655"/>
      <c r="T85" s="655"/>
      <c r="U85" s="655"/>
      <c r="V85" s="655"/>
      <c r="W85" s="655"/>
      <c r="X85" s="655"/>
      <c r="Y85" s="655"/>
      <c r="Z85" s="655"/>
      <c r="AA85" s="655"/>
      <c r="AB85" s="655"/>
      <c r="AC85" s="626"/>
      <c r="AD85" s="626"/>
      <c r="AE85" s="626"/>
      <c r="AF85" s="626"/>
      <c r="AG85" s="626"/>
      <c r="AH85" s="626"/>
      <c r="AI85" s="626"/>
      <c r="AJ85" s="626"/>
      <c r="AK85" s="626"/>
      <c r="AL85" s="626"/>
      <c r="AM85" s="626"/>
      <c r="AN85" s="626"/>
      <c r="AO85" s="626"/>
      <c r="AP85" s="626"/>
      <c r="AQ85" s="626"/>
      <c r="AR85" s="626"/>
      <c r="AS85" s="626"/>
      <c r="AT85" s="626"/>
      <c r="AU85" s="626"/>
      <c r="AV85" s="626"/>
      <c r="AW85" s="626"/>
      <c r="AX85" s="626"/>
      <c r="AY85" s="626"/>
      <c r="AZ85" s="626"/>
      <c r="BA85" s="626"/>
      <c r="BB85" s="626"/>
      <c r="BC85" s="626"/>
      <c r="BD85" s="626"/>
      <c r="BE85" s="626"/>
      <c r="BF85" s="626"/>
      <c r="BG85" s="626"/>
    </row>
    <row r="86" spans="1:59" s="202" customFormat="1">
      <c r="A86" s="655"/>
      <c r="B86" s="655"/>
      <c r="C86" s="655"/>
      <c r="D86" s="655"/>
      <c r="E86" s="655"/>
      <c r="F86" s="655"/>
      <c r="G86" s="655"/>
      <c r="H86" s="655"/>
      <c r="I86" s="655"/>
      <c r="J86" s="655"/>
      <c r="K86" s="655"/>
      <c r="L86" s="655"/>
      <c r="M86" s="655"/>
      <c r="N86" s="655"/>
      <c r="O86" s="655"/>
      <c r="P86" s="655"/>
      <c r="Q86" s="655"/>
      <c r="R86" s="655"/>
      <c r="S86" s="655"/>
      <c r="T86" s="655"/>
      <c r="U86" s="655"/>
      <c r="V86" s="655"/>
      <c r="W86" s="655"/>
      <c r="X86" s="655"/>
      <c r="Y86" s="655"/>
      <c r="Z86" s="655"/>
      <c r="AA86" s="655"/>
      <c r="AB86" s="655"/>
      <c r="AC86" s="626"/>
      <c r="AD86" s="626"/>
      <c r="AE86" s="626"/>
      <c r="AF86" s="626"/>
      <c r="AG86" s="626"/>
      <c r="AH86" s="626"/>
      <c r="AI86" s="626"/>
      <c r="AJ86" s="626"/>
      <c r="AK86" s="626"/>
      <c r="AL86" s="626"/>
      <c r="AM86" s="626"/>
      <c r="AN86" s="626"/>
      <c r="AO86" s="626"/>
      <c r="AP86" s="626"/>
      <c r="AQ86" s="626"/>
      <c r="AR86" s="626"/>
      <c r="AS86" s="626"/>
      <c r="AT86" s="626"/>
      <c r="AU86" s="626"/>
      <c r="AV86" s="626"/>
      <c r="AW86" s="626"/>
      <c r="AX86" s="626"/>
      <c r="AY86" s="626"/>
      <c r="AZ86" s="626"/>
      <c r="BA86" s="626"/>
      <c r="BB86" s="626"/>
      <c r="BC86" s="626"/>
      <c r="BD86" s="626"/>
      <c r="BE86" s="626"/>
      <c r="BF86" s="626"/>
      <c r="BG86" s="626"/>
    </row>
    <row r="87" spans="1:59" s="202" customFormat="1">
      <c r="A87" s="655"/>
      <c r="B87" s="655"/>
      <c r="C87" s="655"/>
      <c r="D87" s="655"/>
      <c r="E87" s="655"/>
      <c r="F87" s="655"/>
      <c r="G87" s="655"/>
      <c r="H87" s="655"/>
      <c r="I87" s="655"/>
      <c r="J87" s="655"/>
      <c r="K87" s="655"/>
      <c r="L87" s="655"/>
      <c r="M87" s="655"/>
      <c r="N87" s="655"/>
      <c r="O87" s="655"/>
      <c r="P87" s="655"/>
      <c r="Q87" s="655"/>
      <c r="R87" s="655"/>
      <c r="S87" s="655"/>
      <c r="T87" s="655"/>
      <c r="U87" s="655"/>
      <c r="V87" s="655"/>
      <c r="W87" s="655"/>
      <c r="X87" s="655"/>
      <c r="Y87" s="655"/>
      <c r="Z87" s="655"/>
      <c r="AA87" s="655"/>
      <c r="AB87" s="655"/>
      <c r="AC87" s="626"/>
      <c r="AD87" s="626"/>
      <c r="AE87" s="626"/>
      <c r="AF87" s="626"/>
      <c r="AG87" s="626"/>
      <c r="AH87" s="626"/>
      <c r="AI87" s="626"/>
      <c r="AJ87" s="626"/>
      <c r="AK87" s="626"/>
      <c r="AL87" s="626"/>
      <c r="AM87" s="626"/>
      <c r="AN87" s="626"/>
      <c r="AO87" s="626"/>
      <c r="AP87" s="626"/>
      <c r="AQ87" s="626"/>
      <c r="AR87" s="626"/>
      <c r="AS87" s="626"/>
      <c r="AT87" s="626"/>
      <c r="AU87" s="626"/>
      <c r="AV87" s="626"/>
      <c r="AW87" s="626"/>
      <c r="AX87" s="626"/>
      <c r="AY87" s="626"/>
      <c r="AZ87" s="626"/>
      <c r="BA87" s="626"/>
      <c r="BB87" s="626"/>
      <c r="BC87" s="626"/>
      <c r="BD87" s="626"/>
      <c r="BE87" s="626"/>
      <c r="BF87" s="626"/>
      <c r="BG87" s="626"/>
    </row>
    <row r="88" spans="1:59" s="202" customFormat="1">
      <c r="A88" s="655"/>
      <c r="B88" s="655"/>
      <c r="C88" s="655"/>
      <c r="D88" s="655"/>
      <c r="E88" s="655"/>
      <c r="F88" s="655"/>
      <c r="G88" s="655"/>
      <c r="H88" s="655"/>
      <c r="I88" s="655"/>
      <c r="J88" s="655"/>
      <c r="K88" s="655"/>
      <c r="L88" s="655"/>
      <c r="M88" s="655"/>
      <c r="N88" s="655"/>
      <c r="O88" s="655"/>
      <c r="P88" s="655"/>
      <c r="Q88" s="655"/>
      <c r="R88" s="655"/>
      <c r="S88" s="655"/>
      <c r="T88" s="655"/>
      <c r="U88" s="655"/>
      <c r="V88" s="655"/>
      <c r="W88" s="655"/>
      <c r="X88" s="655"/>
      <c r="Y88" s="655"/>
      <c r="Z88" s="655"/>
      <c r="AA88" s="655"/>
      <c r="AB88" s="655"/>
      <c r="AC88" s="626"/>
      <c r="AD88" s="626"/>
      <c r="AE88" s="626"/>
      <c r="AF88" s="626"/>
      <c r="AG88" s="626"/>
      <c r="AH88" s="626"/>
      <c r="AI88" s="626"/>
      <c r="AJ88" s="626"/>
      <c r="AK88" s="626"/>
      <c r="AL88" s="626"/>
      <c r="AM88" s="626"/>
      <c r="AN88" s="626"/>
      <c r="AO88" s="626"/>
      <c r="AP88" s="626"/>
      <c r="AQ88" s="626"/>
      <c r="AR88" s="626"/>
      <c r="AS88" s="626"/>
      <c r="AT88" s="626"/>
      <c r="AU88" s="626"/>
      <c r="AV88" s="626"/>
      <c r="AW88" s="626"/>
      <c r="AX88" s="626"/>
      <c r="AY88" s="626"/>
      <c r="AZ88" s="626"/>
      <c r="BA88" s="626"/>
      <c r="BB88" s="626"/>
      <c r="BC88" s="626"/>
      <c r="BD88" s="626"/>
      <c r="BE88" s="626"/>
      <c r="BF88" s="626"/>
      <c r="BG88" s="626"/>
    </row>
    <row r="89" spans="1:59" s="202" customFormat="1">
      <c r="A89" s="655"/>
      <c r="B89" s="655"/>
      <c r="C89" s="655"/>
      <c r="D89" s="655"/>
      <c r="E89" s="655"/>
      <c r="F89" s="655"/>
      <c r="G89" s="655"/>
      <c r="H89" s="655"/>
      <c r="I89" s="655"/>
      <c r="J89" s="655"/>
      <c r="K89" s="655"/>
      <c r="L89" s="655"/>
      <c r="M89" s="655"/>
      <c r="N89" s="655"/>
      <c r="O89" s="655"/>
      <c r="P89" s="655"/>
      <c r="Q89" s="655"/>
      <c r="R89" s="655"/>
      <c r="S89" s="655"/>
      <c r="T89" s="655"/>
      <c r="U89" s="655"/>
      <c r="V89" s="655"/>
      <c r="W89" s="655"/>
      <c r="X89" s="655"/>
      <c r="Y89" s="655"/>
      <c r="Z89" s="655"/>
      <c r="AA89" s="655"/>
      <c r="AB89" s="655"/>
      <c r="AC89" s="626"/>
      <c r="AD89" s="626"/>
      <c r="AE89" s="626"/>
      <c r="AF89" s="626"/>
      <c r="AG89" s="626"/>
      <c r="AH89" s="626"/>
      <c r="AI89" s="626"/>
      <c r="AJ89" s="626"/>
      <c r="AK89" s="626"/>
      <c r="AL89" s="626"/>
      <c r="AM89" s="626"/>
      <c r="AN89" s="626"/>
      <c r="AO89" s="626"/>
      <c r="AP89" s="626"/>
      <c r="AQ89" s="626"/>
      <c r="AR89" s="626"/>
      <c r="AS89" s="626"/>
      <c r="AT89" s="626"/>
      <c r="AU89" s="626"/>
      <c r="AV89" s="626"/>
      <c r="AW89" s="626"/>
      <c r="AX89" s="626"/>
      <c r="AY89" s="626"/>
      <c r="AZ89" s="626"/>
      <c r="BA89" s="626"/>
      <c r="BB89" s="626"/>
      <c r="BC89" s="626"/>
      <c r="BD89" s="626"/>
      <c r="BE89" s="626"/>
      <c r="BF89" s="626"/>
      <c r="BG89" s="626"/>
    </row>
    <row r="90" spans="1:59" s="202" customFormat="1">
      <c r="A90" s="655"/>
      <c r="B90" s="655"/>
      <c r="C90" s="655"/>
      <c r="D90" s="655"/>
      <c r="E90" s="655"/>
      <c r="F90" s="655"/>
      <c r="G90" s="655"/>
      <c r="H90" s="655"/>
      <c r="I90" s="655"/>
      <c r="J90" s="655"/>
      <c r="K90" s="655"/>
      <c r="L90" s="655"/>
      <c r="M90" s="655"/>
      <c r="N90" s="655"/>
      <c r="O90" s="655"/>
      <c r="P90" s="655"/>
      <c r="Q90" s="655"/>
      <c r="R90" s="655"/>
      <c r="S90" s="655"/>
      <c r="T90" s="655"/>
      <c r="U90" s="655"/>
      <c r="V90" s="655"/>
      <c r="W90" s="655"/>
      <c r="X90" s="655"/>
      <c r="Y90" s="655"/>
      <c r="Z90" s="655"/>
      <c r="AA90" s="655"/>
      <c r="AB90" s="655"/>
      <c r="AC90" s="626"/>
      <c r="AD90" s="626"/>
      <c r="AE90" s="626"/>
      <c r="AF90" s="626"/>
      <c r="AG90" s="626"/>
      <c r="AH90" s="626"/>
      <c r="AI90" s="626"/>
      <c r="AJ90" s="626"/>
      <c r="AK90" s="626"/>
      <c r="AL90" s="626"/>
      <c r="AM90" s="626"/>
      <c r="AN90" s="626"/>
      <c r="AO90" s="626"/>
      <c r="AP90" s="626"/>
      <c r="AQ90" s="626"/>
      <c r="AR90" s="626"/>
      <c r="AS90" s="626"/>
      <c r="AT90" s="626"/>
      <c r="AU90" s="626"/>
      <c r="AV90" s="626"/>
      <c r="AW90" s="626"/>
      <c r="AX90" s="626"/>
      <c r="AY90" s="626"/>
      <c r="AZ90" s="626"/>
      <c r="BA90" s="626"/>
      <c r="BB90" s="626"/>
      <c r="BC90" s="626"/>
      <c r="BD90" s="626"/>
      <c r="BE90" s="626"/>
      <c r="BF90" s="626"/>
      <c r="BG90" s="626"/>
    </row>
    <row r="91" spans="1:59" s="202" customFormat="1">
      <c r="A91" s="655"/>
      <c r="B91" s="655"/>
      <c r="C91" s="655"/>
      <c r="D91" s="655"/>
      <c r="E91" s="655"/>
      <c r="F91" s="655"/>
      <c r="G91" s="655"/>
      <c r="H91" s="655"/>
      <c r="I91" s="655"/>
      <c r="J91" s="655"/>
      <c r="K91" s="655"/>
      <c r="L91" s="655"/>
      <c r="M91" s="655"/>
      <c r="N91" s="655"/>
      <c r="O91" s="655"/>
      <c r="P91" s="655"/>
      <c r="Q91" s="655"/>
      <c r="R91" s="655"/>
      <c r="S91" s="655"/>
      <c r="T91" s="655"/>
      <c r="U91" s="655"/>
      <c r="V91" s="655"/>
      <c r="W91" s="655"/>
      <c r="X91" s="655"/>
      <c r="Y91" s="655"/>
      <c r="Z91" s="655"/>
      <c r="AA91" s="655"/>
      <c r="AB91" s="655"/>
      <c r="AC91" s="626"/>
      <c r="AD91" s="626"/>
      <c r="AE91" s="626"/>
      <c r="AF91" s="626"/>
      <c r="AG91" s="626"/>
      <c r="AH91" s="626"/>
      <c r="AI91" s="626"/>
      <c r="AJ91" s="626"/>
      <c r="AK91" s="626"/>
      <c r="AL91" s="626"/>
      <c r="AM91" s="626"/>
      <c r="AN91" s="626"/>
      <c r="AO91" s="626"/>
      <c r="AP91" s="626"/>
      <c r="AQ91" s="626"/>
      <c r="AR91" s="626"/>
      <c r="AS91" s="626"/>
      <c r="AT91" s="626"/>
      <c r="AU91" s="626"/>
      <c r="AV91" s="626"/>
      <c r="AW91" s="626"/>
      <c r="AX91" s="626"/>
      <c r="AY91" s="626"/>
      <c r="AZ91" s="626"/>
      <c r="BA91" s="626"/>
      <c r="BB91" s="626"/>
      <c r="BC91" s="626"/>
      <c r="BD91" s="626"/>
      <c r="BE91" s="626"/>
      <c r="BF91" s="626"/>
      <c r="BG91" s="626"/>
    </row>
    <row r="92" spans="1:59" s="202" customFormat="1" ht="14" customHeight="1">
      <c r="A92" s="655"/>
      <c r="B92" s="655"/>
      <c r="C92" s="655"/>
      <c r="D92" s="655"/>
      <c r="E92" s="655"/>
      <c r="F92" s="655"/>
      <c r="G92" s="655"/>
      <c r="H92" s="655"/>
      <c r="I92" s="655"/>
      <c r="J92" s="655"/>
      <c r="K92" s="655"/>
      <c r="L92" s="655"/>
      <c r="M92" s="655"/>
      <c r="N92" s="655"/>
      <c r="O92" s="655"/>
      <c r="P92" s="655"/>
      <c r="Q92" s="655"/>
      <c r="R92" s="655"/>
      <c r="S92" s="655"/>
      <c r="T92" s="655"/>
      <c r="U92" s="655"/>
      <c r="V92" s="655"/>
      <c r="W92" s="655"/>
      <c r="X92" s="655"/>
      <c r="Y92" s="655"/>
      <c r="Z92" s="655"/>
      <c r="AA92" s="655"/>
      <c r="AB92" s="655"/>
      <c r="AC92" s="626"/>
      <c r="AD92" s="626"/>
      <c r="AE92" s="626"/>
      <c r="AF92" s="626"/>
      <c r="AG92" s="626"/>
      <c r="AH92" s="626"/>
      <c r="AI92" s="626"/>
      <c r="AJ92" s="626"/>
      <c r="AK92" s="626"/>
      <c r="AL92" s="626"/>
      <c r="AM92" s="626"/>
      <c r="AN92" s="626"/>
      <c r="AO92" s="626"/>
      <c r="AP92" s="626"/>
      <c r="AQ92" s="626"/>
      <c r="AR92" s="626"/>
      <c r="AS92" s="626"/>
      <c r="AT92" s="626"/>
      <c r="AU92" s="626"/>
      <c r="AV92" s="626"/>
      <c r="AW92" s="626"/>
      <c r="AX92" s="626"/>
      <c r="AY92" s="626"/>
      <c r="AZ92" s="626"/>
      <c r="BA92" s="626"/>
      <c r="BB92" s="626"/>
      <c r="BC92" s="626"/>
      <c r="BD92" s="626"/>
      <c r="BE92" s="626"/>
      <c r="BF92" s="626"/>
      <c r="BG92" s="626"/>
    </row>
    <row r="93" spans="1:59" s="202" customFormat="1">
      <c r="A93" s="655"/>
      <c r="B93" s="655"/>
      <c r="C93" s="655"/>
      <c r="D93" s="655"/>
      <c r="E93" s="655"/>
      <c r="F93" s="655"/>
      <c r="G93" s="655"/>
      <c r="H93" s="655"/>
      <c r="I93" s="655"/>
      <c r="J93" s="655"/>
      <c r="K93" s="655"/>
      <c r="L93" s="655"/>
      <c r="M93" s="655"/>
      <c r="N93" s="655"/>
      <c r="O93" s="655"/>
      <c r="P93" s="655"/>
      <c r="Q93" s="655"/>
      <c r="R93" s="655"/>
      <c r="S93" s="655"/>
      <c r="T93" s="655"/>
      <c r="U93" s="655"/>
      <c r="V93" s="655"/>
      <c r="W93" s="655"/>
      <c r="X93" s="655"/>
      <c r="Y93" s="655"/>
      <c r="Z93" s="655"/>
      <c r="AA93" s="655"/>
      <c r="AB93" s="655"/>
      <c r="AC93" s="626"/>
      <c r="AD93" s="626"/>
      <c r="AE93" s="626"/>
      <c r="AF93" s="626"/>
      <c r="AG93" s="626"/>
      <c r="AH93" s="626"/>
      <c r="AI93" s="626"/>
      <c r="AJ93" s="626"/>
      <c r="AK93" s="626"/>
      <c r="AL93" s="626"/>
      <c r="AM93" s="626"/>
      <c r="AN93" s="626"/>
      <c r="AO93" s="626"/>
      <c r="AP93" s="626"/>
      <c r="AQ93" s="626"/>
      <c r="AR93" s="626"/>
      <c r="AS93" s="626"/>
      <c r="AT93" s="626"/>
      <c r="AU93" s="626"/>
      <c r="AV93" s="626"/>
      <c r="AW93" s="626"/>
      <c r="AX93" s="626"/>
      <c r="AY93" s="626"/>
      <c r="AZ93" s="626"/>
      <c r="BA93" s="626"/>
      <c r="BB93" s="626"/>
      <c r="BC93" s="626"/>
      <c r="BD93" s="626"/>
      <c r="BE93" s="626"/>
      <c r="BF93" s="626"/>
      <c r="BG93" s="626"/>
    </row>
    <row r="94" spans="1:59" s="202" customFormat="1">
      <c r="A94" s="655"/>
      <c r="B94" s="655"/>
      <c r="C94" s="655"/>
      <c r="D94" s="655"/>
      <c r="E94" s="655"/>
      <c r="F94" s="655"/>
      <c r="G94" s="655"/>
      <c r="H94" s="655"/>
      <c r="I94" s="655"/>
      <c r="J94" s="655"/>
      <c r="K94" s="655"/>
      <c r="L94" s="655"/>
      <c r="M94" s="655"/>
      <c r="N94" s="655"/>
      <c r="O94" s="655"/>
      <c r="P94" s="655"/>
      <c r="Q94" s="655"/>
      <c r="R94" s="655"/>
      <c r="S94" s="655"/>
      <c r="T94" s="655"/>
      <c r="U94" s="655"/>
      <c r="V94" s="655"/>
      <c r="W94" s="655"/>
      <c r="X94" s="655"/>
      <c r="Y94" s="655"/>
      <c r="Z94" s="655"/>
      <c r="AA94" s="655"/>
      <c r="AB94" s="655"/>
      <c r="AC94" s="626"/>
      <c r="AD94" s="626"/>
      <c r="AE94" s="626"/>
      <c r="AF94" s="626"/>
      <c r="AG94" s="626"/>
      <c r="AH94" s="626"/>
      <c r="AI94" s="626"/>
      <c r="AJ94" s="626"/>
      <c r="AK94" s="626"/>
      <c r="AL94" s="626"/>
      <c r="AM94" s="626"/>
      <c r="AN94" s="626"/>
      <c r="AO94" s="626"/>
      <c r="AP94" s="626"/>
      <c r="AQ94" s="626"/>
      <c r="AR94" s="626"/>
      <c r="AS94" s="626"/>
      <c r="AT94" s="626"/>
      <c r="AU94" s="626"/>
      <c r="AV94" s="626"/>
      <c r="AW94" s="626"/>
      <c r="AX94" s="626"/>
      <c r="AY94" s="626"/>
      <c r="AZ94" s="626"/>
      <c r="BA94" s="626"/>
      <c r="BB94" s="626"/>
      <c r="BC94" s="626"/>
      <c r="BD94" s="626"/>
      <c r="BE94" s="626"/>
      <c r="BF94" s="626"/>
      <c r="BG94" s="626"/>
    </row>
    <row r="95" spans="1:59" s="202" customFormat="1">
      <c r="A95" s="655"/>
      <c r="B95" s="655"/>
      <c r="C95" s="655"/>
      <c r="D95" s="655"/>
      <c r="E95" s="655"/>
      <c r="F95" s="655"/>
      <c r="G95" s="655"/>
      <c r="H95" s="655"/>
      <c r="I95" s="655"/>
      <c r="J95" s="655"/>
      <c r="K95" s="655"/>
      <c r="L95" s="655"/>
      <c r="M95" s="655"/>
      <c r="N95" s="655"/>
      <c r="O95" s="655"/>
      <c r="P95" s="655"/>
      <c r="Q95" s="655"/>
      <c r="R95" s="655"/>
      <c r="S95" s="655"/>
      <c r="T95" s="655"/>
      <c r="U95" s="655"/>
      <c r="V95" s="655"/>
      <c r="W95" s="655"/>
      <c r="X95" s="655"/>
      <c r="Y95" s="655"/>
      <c r="Z95" s="655"/>
      <c r="AA95" s="655"/>
      <c r="AB95" s="655"/>
      <c r="AC95" s="626"/>
      <c r="AD95" s="626"/>
      <c r="AE95" s="626"/>
      <c r="AF95" s="626"/>
      <c r="AG95" s="626"/>
      <c r="AH95" s="626"/>
      <c r="AI95" s="626"/>
      <c r="AJ95" s="626"/>
      <c r="AK95" s="626"/>
      <c r="AL95" s="626"/>
      <c r="AM95" s="626"/>
      <c r="AN95" s="626"/>
      <c r="AO95" s="626"/>
      <c r="AP95" s="626"/>
      <c r="AQ95" s="626"/>
      <c r="AR95" s="626"/>
      <c r="AS95" s="626"/>
      <c r="AT95" s="626"/>
      <c r="AU95" s="626"/>
      <c r="AV95" s="626"/>
      <c r="AW95" s="626"/>
      <c r="AX95" s="626"/>
      <c r="AY95" s="626"/>
      <c r="AZ95" s="626"/>
      <c r="BA95" s="626"/>
      <c r="BB95" s="626"/>
      <c r="BC95" s="626"/>
      <c r="BD95" s="626"/>
      <c r="BE95" s="626"/>
      <c r="BF95" s="626"/>
      <c r="BG95" s="626"/>
    </row>
    <row r="96" spans="1:59" s="202" customFormat="1">
      <c r="A96" s="655"/>
      <c r="B96" s="655"/>
      <c r="C96" s="655"/>
      <c r="D96" s="655"/>
      <c r="E96" s="655"/>
      <c r="F96" s="655"/>
      <c r="G96" s="655"/>
      <c r="H96" s="655"/>
      <c r="I96" s="655"/>
      <c r="J96" s="655"/>
      <c r="K96" s="655"/>
      <c r="L96" s="655"/>
      <c r="M96" s="655"/>
      <c r="N96" s="655"/>
      <c r="O96" s="655"/>
      <c r="P96" s="655"/>
      <c r="Q96" s="655"/>
      <c r="R96" s="655"/>
      <c r="S96" s="655"/>
      <c r="T96" s="655"/>
      <c r="U96" s="655"/>
      <c r="V96" s="655"/>
      <c r="W96" s="655"/>
      <c r="X96" s="655"/>
      <c r="Y96" s="655"/>
      <c r="Z96" s="655"/>
      <c r="AA96" s="655"/>
      <c r="AB96" s="655"/>
      <c r="AC96" s="626"/>
      <c r="AD96" s="626"/>
      <c r="AE96" s="626"/>
      <c r="AF96" s="626"/>
      <c r="AG96" s="626"/>
      <c r="AH96" s="626"/>
      <c r="AI96" s="626"/>
      <c r="AJ96" s="626"/>
      <c r="AK96" s="626"/>
      <c r="AL96" s="626"/>
      <c r="AM96" s="626"/>
      <c r="AN96" s="626"/>
      <c r="AO96" s="626"/>
      <c r="AP96" s="626"/>
      <c r="AQ96" s="626"/>
      <c r="AR96" s="626"/>
      <c r="AS96" s="626"/>
      <c r="AT96" s="626"/>
      <c r="AU96" s="626"/>
      <c r="AV96" s="626"/>
      <c r="AW96" s="626"/>
      <c r="AX96" s="626"/>
      <c r="AY96" s="626"/>
      <c r="AZ96" s="626"/>
      <c r="BA96" s="626"/>
      <c r="BB96" s="626"/>
      <c r="BC96" s="626"/>
      <c r="BD96" s="626"/>
      <c r="BE96" s="626"/>
      <c r="BF96" s="626"/>
      <c r="BG96" s="626"/>
    </row>
    <row r="97" spans="1:59" s="202" customFormat="1">
      <c r="A97" s="655"/>
      <c r="B97" s="655"/>
      <c r="C97" s="655"/>
      <c r="D97" s="655"/>
      <c r="E97" s="655"/>
      <c r="F97" s="655"/>
      <c r="G97" s="655"/>
      <c r="H97" s="655"/>
      <c r="I97" s="655"/>
      <c r="J97" s="655"/>
      <c r="K97" s="655"/>
      <c r="L97" s="655"/>
      <c r="M97" s="655"/>
      <c r="N97" s="655"/>
      <c r="O97" s="655"/>
      <c r="P97" s="655"/>
      <c r="Q97" s="655"/>
      <c r="R97" s="655"/>
      <c r="S97" s="655"/>
      <c r="T97" s="655"/>
      <c r="U97" s="655"/>
      <c r="V97" s="655"/>
      <c r="W97" s="655"/>
      <c r="X97" s="655"/>
      <c r="Y97" s="655"/>
      <c r="Z97" s="655"/>
      <c r="AA97" s="655"/>
      <c r="AB97" s="655"/>
      <c r="AC97" s="626"/>
      <c r="AD97" s="626"/>
      <c r="AE97" s="626"/>
      <c r="AF97" s="626"/>
      <c r="AG97" s="626"/>
      <c r="AH97" s="626"/>
      <c r="AI97" s="626"/>
      <c r="AJ97" s="626"/>
      <c r="AK97" s="626"/>
      <c r="AL97" s="626"/>
      <c r="AM97" s="626"/>
      <c r="AN97" s="626"/>
      <c r="AO97" s="626"/>
      <c r="AP97" s="626"/>
      <c r="AQ97" s="626"/>
      <c r="AR97" s="626"/>
      <c r="AS97" s="626"/>
      <c r="AT97" s="626"/>
      <c r="AU97" s="626"/>
      <c r="AV97" s="626"/>
      <c r="AW97" s="626"/>
      <c r="AX97" s="626"/>
      <c r="AY97" s="626"/>
      <c r="AZ97" s="626"/>
      <c r="BA97" s="626"/>
      <c r="BB97" s="626"/>
      <c r="BC97" s="626"/>
      <c r="BD97" s="626"/>
      <c r="BE97" s="626"/>
      <c r="BF97" s="626"/>
      <c r="BG97" s="626"/>
    </row>
    <row r="98" spans="1:59" s="202" customFormat="1">
      <c r="A98" s="655"/>
      <c r="B98" s="655"/>
      <c r="C98" s="655"/>
      <c r="D98" s="655"/>
      <c r="E98" s="655"/>
      <c r="F98" s="655"/>
      <c r="G98" s="655"/>
      <c r="H98" s="655"/>
      <c r="I98" s="655"/>
      <c r="J98" s="655"/>
      <c r="K98" s="655"/>
      <c r="L98" s="655"/>
      <c r="M98" s="655"/>
      <c r="N98" s="655"/>
      <c r="O98" s="655"/>
      <c r="P98" s="655"/>
      <c r="Q98" s="655"/>
      <c r="R98" s="655"/>
      <c r="S98" s="655"/>
      <c r="T98" s="655"/>
      <c r="U98" s="655"/>
      <c r="V98" s="655"/>
      <c r="W98" s="655"/>
      <c r="X98" s="655"/>
      <c r="Y98" s="655"/>
      <c r="Z98" s="655"/>
      <c r="AA98" s="655"/>
      <c r="AB98" s="655"/>
      <c r="AC98" s="626"/>
      <c r="AD98" s="626"/>
      <c r="AE98" s="626"/>
      <c r="AF98" s="626"/>
      <c r="AG98" s="626"/>
      <c r="AH98" s="626"/>
      <c r="AI98" s="626"/>
      <c r="AJ98" s="626"/>
      <c r="AK98" s="626"/>
      <c r="AL98" s="626"/>
      <c r="AM98" s="626"/>
      <c r="AN98" s="626"/>
      <c r="AO98" s="626"/>
      <c r="AP98" s="626"/>
      <c r="AQ98" s="626"/>
      <c r="AR98" s="626"/>
      <c r="AS98" s="626"/>
      <c r="AT98" s="626"/>
      <c r="AU98" s="626"/>
      <c r="AV98" s="626"/>
      <c r="AW98" s="626"/>
      <c r="AX98" s="626"/>
      <c r="AY98" s="626"/>
      <c r="AZ98" s="626"/>
      <c r="BA98" s="626"/>
      <c r="BB98" s="626"/>
      <c r="BC98" s="626"/>
      <c r="BD98" s="626"/>
      <c r="BE98" s="626"/>
      <c r="BF98" s="626"/>
      <c r="BG98" s="626"/>
    </row>
    <row r="99" spans="1:59" s="202" customFormat="1">
      <c r="A99" s="655"/>
      <c r="B99" s="655"/>
      <c r="C99" s="655"/>
      <c r="D99" s="655"/>
      <c r="E99" s="655"/>
      <c r="F99" s="655"/>
      <c r="G99" s="655"/>
      <c r="H99" s="655"/>
      <c r="I99" s="655"/>
      <c r="J99" s="655"/>
      <c r="K99" s="655"/>
      <c r="L99" s="655"/>
      <c r="M99" s="655"/>
      <c r="N99" s="655"/>
      <c r="O99" s="655"/>
      <c r="P99" s="655"/>
      <c r="Q99" s="655"/>
      <c r="R99" s="655"/>
      <c r="S99" s="655"/>
      <c r="T99" s="655"/>
      <c r="U99" s="655"/>
      <c r="V99" s="655"/>
      <c r="W99" s="655"/>
      <c r="X99" s="655"/>
      <c r="Y99" s="655"/>
      <c r="Z99" s="655"/>
      <c r="AA99" s="655"/>
      <c r="AB99" s="655"/>
      <c r="AC99" s="626"/>
      <c r="AD99" s="626"/>
      <c r="AE99" s="626"/>
      <c r="AF99" s="626"/>
      <c r="AG99" s="626"/>
      <c r="AH99" s="626"/>
      <c r="AI99" s="626"/>
      <c r="AJ99" s="626"/>
      <c r="AK99" s="626"/>
      <c r="AL99" s="626"/>
      <c r="AM99" s="626"/>
      <c r="AN99" s="626"/>
      <c r="AO99" s="626"/>
      <c r="AP99" s="626"/>
      <c r="AQ99" s="626"/>
      <c r="AR99" s="626"/>
      <c r="AS99" s="626"/>
      <c r="AT99" s="626"/>
      <c r="AU99" s="626"/>
      <c r="AV99" s="626"/>
      <c r="AW99" s="626"/>
      <c r="AX99" s="626"/>
      <c r="AY99" s="626"/>
      <c r="AZ99" s="626"/>
      <c r="BA99" s="626"/>
      <c r="BB99" s="626"/>
      <c r="BC99" s="626"/>
      <c r="BD99" s="626"/>
      <c r="BE99" s="626"/>
      <c r="BF99" s="626"/>
      <c r="BG99" s="626"/>
    </row>
    <row r="100" spans="1:59">
      <c r="A100" s="656"/>
      <c r="B100" s="656"/>
      <c r="C100" s="656"/>
      <c r="D100" s="656"/>
      <c r="E100" s="656"/>
      <c r="F100" s="656"/>
      <c r="G100" s="656"/>
      <c r="H100" s="656"/>
      <c r="I100" s="656"/>
      <c r="J100" s="656"/>
      <c r="K100" s="656"/>
      <c r="L100" s="656"/>
      <c r="M100" s="656"/>
      <c r="N100" s="656"/>
      <c r="O100" s="656"/>
      <c r="P100" s="656"/>
      <c r="Q100" s="656"/>
      <c r="R100" s="656"/>
      <c r="S100" s="656"/>
      <c r="T100" s="656"/>
      <c r="U100" s="656"/>
      <c r="V100" s="656"/>
      <c r="W100" s="656"/>
      <c r="X100" s="656"/>
      <c r="Y100" s="656"/>
      <c r="Z100" s="656"/>
      <c r="AA100" s="656"/>
      <c r="AB100" s="656"/>
      <c r="AC100" s="560"/>
      <c r="AD100" s="560"/>
      <c r="AE100" s="560"/>
      <c r="AF100" s="560"/>
      <c r="AG100" s="560"/>
      <c r="AH100" s="560"/>
      <c r="AI100" s="560"/>
      <c r="AJ100" s="560"/>
      <c r="AK100" s="560"/>
      <c r="AL100" s="560"/>
      <c r="AM100" s="560"/>
      <c r="AN100" s="560"/>
      <c r="AO100" s="560"/>
      <c r="AP100" s="560"/>
      <c r="AQ100" s="560"/>
      <c r="AR100" s="560"/>
      <c r="AS100" s="560"/>
      <c r="AT100" s="560"/>
      <c r="AU100" s="560"/>
      <c r="AV100" s="560"/>
      <c r="AW100" s="560"/>
      <c r="AX100" s="560"/>
      <c r="AY100" s="560"/>
      <c r="AZ100" s="560"/>
      <c r="BA100" s="560"/>
      <c r="BB100" s="560"/>
      <c r="BC100" s="560"/>
      <c r="BD100" s="560"/>
      <c r="BE100" s="560"/>
      <c r="BF100" s="560"/>
      <c r="BG100" s="560"/>
    </row>
    <row r="101" spans="1:59">
      <c r="A101" s="656"/>
      <c r="B101" s="656"/>
      <c r="C101" s="656"/>
      <c r="D101" s="656"/>
      <c r="E101" s="656"/>
      <c r="F101" s="656"/>
      <c r="G101" s="656"/>
      <c r="H101" s="656"/>
      <c r="I101" s="656"/>
      <c r="J101" s="656"/>
      <c r="K101" s="656"/>
      <c r="L101" s="656"/>
      <c r="M101" s="656"/>
      <c r="N101" s="656"/>
      <c r="O101" s="656"/>
      <c r="P101" s="656"/>
      <c r="Q101" s="656"/>
      <c r="R101" s="656"/>
      <c r="S101" s="656"/>
      <c r="T101" s="656"/>
      <c r="U101" s="656"/>
      <c r="V101" s="656"/>
      <c r="W101" s="656"/>
      <c r="X101" s="656"/>
      <c r="Y101" s="656"/>
      <c r="Z101" s="656"/>
      <c r="AA101" s="656"/>
      <c r="AB101" s="656"/>
      <c r="AC101" s="560"/>
      <c r="AD101" s="560"/>
      <c r="AE101" s="560"/>
      <c r="AF101" s="560"/>
      <c r="AG101" s="560"/>
      <c r="AH101" s="560"/>
      <c r="AI101" s="560"/>
      <c r="AJ101" s="560"/>
      <c r="AK101" s="560"/>
      <c r="AL101" s="560"/>
      <c r="AM101" s="560"/>
      <c r="AN101" s="560"/>
      <c r="AO101" s="560"/>
      <c r="AP101" s="560"/>
      <c r="AQ101" s="560"/>
      <c r="AR101" s="560"/>
      <c r="AS101" s="560"/>
      <c r="AT101" s="560"/>
      <c r="AU101" s="560"/>
      <c r="AV101" s="560"/>
      <c r="AW101" s="560"/>
      <c r="AX101" s="560"/>
      <c r="AY101" s="560"/>
      <c r="AZ101" s="560"/>
      <c r="BA101" s="560"/>
      <c r="BB101" s="560"/>
      <c r="BC101" s="560"/>
      <c r="BD101" s="560"/>
      <c r="BE101" s="560"/>
      <c r="BF101" s="560"/>
      <c r="BG101" s="560"/>
    </row>
    <row r="102" spans="1:59">
      <c r="A102" s="656"/>
      <c r="B102" s="656"/>
      <c r="C102" s="656"/>
      <c r="D102" s="656"/>
      <c r="E102" s="656"/>
      <c r="F102" s="656"/>
      <c r="G102" s="656"/>
      <c r="H102" s="656"/>
      <c r="I102" s="656"/>
      <c r="J102" s="656"/>
      <c r="K102" s="656"/>
      <c r="L102" s="656"/>
      <c r="M102" s="656"/>
      <c r="N102" s="656"/>
      <c r="O102" s="656"/>
      <c r="P102" s="656"/>
      <c r="Q102" s="656"/>
      <c r="R102" s="656"/>
      <c r="S102" s="656"/>
      <c r="T102" s="656"/>
      <c r="U102" s="656"/>
      <c r="V102" s="656"/>
      <c r="W102" s="656"/>
      <c r="X102" s="656"/>
      <c r="Y102" s="656"/>
      <c r="Z102" s="656"/>
      <c r="AA102" s="656"/>
      <c r="AB102" s="656"/>
      <c r="AC102" s="560"/>
      <c r="AD102" s="560"/>
      <c r="AE102" s="560"/>
      <c r="AF102" s="560"/>
      <c r="AG102" s="560"/>
      <c r="AH102" s="560"/>
      <c r="AI102" s="560"/>
      <c r="AJ102" s="560"/>
      <c r="AK102" s="560"/>
      <c r="AL102" s="560"/>
      <c r="AM102" s="560"/>
      <c r="AN102" s="560"/>
      <c r="AO102" s="560"/>
      <c r="AP102" s="560"/>
      <c r="AQ102" s="560"/>
      <c r="AR102" s="560"/>
      <c r="AS102" s="560"/>
      <c r="AT102" s="560"/>
      <c r="AU102" s="560"/>
      <c r="AV102" s="560"/>
      <c r="AW102" s="560"/>
      <c r="AX102" s="560"/>
      <c r="AY102" s="560"/>
      <c r="AZ102" s="560"/>
      <c r="BA102" s="560"/>
      <c r="BB102" s="560"/>
      <c r="BC102" s="560"/>
      <c r="BD102" s="560"/>
      <c r="BE102" s="560"/>
      <c r="BF102" s="560"/>
      <c r="BG102" s="560"/>
    </row>
    <row r="103" spans="1:59">
      <c r="A103" s="656"/>
      <c r="B103" s="656"/>
      <c r="C103" s="656"/>
      <c r="D103" s="656"/>
      <c r="E103" s="656"/>
      <c r="F103" s="656"/>
      <c r="G103" s="656"/>
      <c r="H103" s="656"/>
      <c r="I103" s="656"/>
      <c r="J103" s="656"/>
      <c r="K103" s="656"/>
      <c r="L103" s="656"/>
      <c r="M103" s="656"/>
      <c r="N103" s="656"/>
      <c r="O103" s="656"/>
      <c r="P103" s="656"/>
      <c r="Q103" s="656"/>
      <c r="R103" s="656"/>
      <c r="S103" s="656"/>
      <c r="T103" s="656"/>
      <c r="U103" s="656"/>
      <c r="V103" s="656"/>
      <c r="W103" s="656"/>
      <c r="X103" s="656"/>
      <c r="Y103" s="656"/>
      <c r="Z103" s="656"/>
      <c r="AA103" s="656"/>
      <c r="AB103" s="656"/>
      <c r="AC103" s="560"/>
      <c r="AD103" s="560"/>
      <c r="AE103" s="560"/>
      <c r="AF103" s="560"/>
      <c r="AG103" s="560"/>
      <c r="AH103" s="560"/>
      <c r="AI103" s="560"/>
      <c r="AJ103" s="560"/>
      <c r="AK103" s="560"/>
      <c r="AL103" s="560"/>
      <c r="AM103" s="560"/>
      <c r="AN103" s="560"/>
      <c r="AO103" s="560"/>
      <c r="AP103" s="560"/>
      <c r="AQ103" s="560"/>
      <c r="AR103" s="560"/>
      <c r="AS103" s="560"/>
      <c r="AT103" s="560"/>
      <c r="AU103" s="560"/>
      <c r="AV103" s="560"/>
      <c r="AW103" s="560"/>
      <c r="AX103" s="560"/>
      <c r="AY103" s="560"/>
      <c r="AZ103" s="560"/>
      <c r="BA103" s="560"/>
      <c r="BB103" s="560"/>
      <c r="BC103" s="560"/>
      <c r="BD103" s="560"/>
      <c r="BE103" s="560"/>
      <c r="BF103" s="560"/>
      <c r="BG103" s="560"/>
    </row>
    <row r="104" spans="1:59">
      <c r="A104" s="656"/>
      <c r="B104" s="656"/>
      <c r="C104" s="656"/>
      <c r="D104" s="656"/>
      <c r="E104" s="656"/>
      <c r="F104" s="656"/>
      <c r="G104" s="656"/>
      <c r="H104" s="656"/>
      <c r="I104" s="656"/>
      <c r="J104" s="656"/>
      <c r="K104" s="656"/>
      <c r="L104" s="656"/>
      <c r="M104" s="656"/>
      <c r="N104" s="656"/>
      <c r="O104" s="656"/>
      <c r="P104" s="656"/>
      <c r="Q104" s="656"/>
      <c r="R104" s="656"/>
      <c r="S104" s="656"/>
      <c r="T104" s="656"/>
      <c r="U104" s="656"/>
      <c r="V104" s="656"/>
      <c r="W104" s="656"/>
      <c r="X104" s="656"/>
      <c r="Y104" s="656"/>
      <c r="Z104" s="656"/>
      <c r="AA104" s="656"/>
      <c r="AB104" s="656"/>
      <c r="AC104" s="560"/>
      <c r="AD104" s="560"/>
      <c r="AE104" s="560"/>
      <c r="AF104" s="560"/>
      <c r="AG104" s="560"/>
      <c r="AH104" s="560"/>
      <c r="AI104" s="560"/>
      <c r="AJ104" s="560"/>
      <c r="AK104" s="560"/>
      <c r="AL104" s="560"/>
      <c r="AM104" s="560"/>
      <c r="AN104" s="560"/>
      <c r="AO104" s="560"/>
      <c r="AP104" s="560"/>
      <c r="AQ104" s="560"/>
      <c r="AR104" s="560"/>
      <c r="AS104" s="560"/>
      <c r="AT104" s="560"/>
      <c r="AU104" s="560"/>
      <c r="AV104" s="560"/>
      <c r="AW104" s="560"/>
      <c r="AX104" s="560"/>
      <c r="AY104" s="560"/>
      <c r="AZ104" s="560"/>
      <c r="BA104" s="560"/>
      <c r="BB104" s="560"/>
      <c r="BC104" s="560"/>
      <c r="BD104" s="560"/>
      <c r="BE104" s="560"/>
      <c r="BF104" s="560"/>
      <c r="BG104" s="560"/>
    </row>
    <row r="105" spans="1:59">
      <c r="A105" s="656"/>
      <c r="B105" s="656"/>
      <c r="C105" s="656"/>
      <c r="D105" s="656"/>
      <c r="E105" s="656"/>
      <c r="F105" s="656"/>
      <c r="G105" s="656"/>
      <c r="H105" s="656"/>
      <c r="I105" s="656"/>
      <c r="J105" s="656"/>
      <c r="K105" s="656"/>
      <c r="L105" s="656"/>
      <c r="M105" s="656"/>
      <c r="N105" s="656"/>
      <c r="O105" s="656"/>
      <c r="P105" s="656"/>
      <c r="Q105" s="656"/>
      <c r="R105" s="656"/>
      <c r="S105" s="656"/>
      <c r="T105" s="656"/>
      <c r="U105" s="656"/>
      <c r="V105" s="656"/>
      <c r="W105" s="656"/>
      <c r="X105" s="656"/>
      <c r="Y105" s="656"/>
      <c r="Z105" s="656"/>
      <c r="AA105" s="656"/>
      <c r="AB105" s="656"/>
      <c r="AC105" s="560"/>
      <c r="AD105" s="560"/>
      <c r="AE105" s="560"/>
      <c r="AF105" s="560"/>
      <c r="AG105" s="560"/>
      <c r="AH105" s="560"/>
      <c r="AI105" s="560"/>
      <c r="AJ105" s="560"/>
      <c r="AK105" s="560"/>
      <c r="AL105" s="560"/>
      <c r="AM105" s="560"/>
      <c r="AN105" s="560"/>
      <c r="AO105" s="560"/>
      <c r="AP105" s="560"/>
      <c r="AQ105" s="560"/>
      <c r="AR105" s="560"/>
      <c r="AS105" s="560"/>
      <c r="AT105" s="560"/>
      <c r="AU105" s="560"/>
      <c r="AV105" s="560"/>
      <c r="AW105" s="560"/>
      <c r="AX105" s="560"/>
      <c r="AY105" s="560"/>
      <c r="AZ105" s="560"/>
      <c r="BA105" s="560"/>
      <c r="BB105" s="560"/>
      <c r="BC105" s="560"/>
      <c r="BD105" s="560"/>
      <c r="BE105" s="560"/>
      <c r="BF105" s="560"/>
      <c r="BG105" s="560"/>
    </row>
    <row r="106" spans="1:59">
      <c r="A106" s="656"/>
      <c r="B106" s="656"/>
      <c r="C106" s="656"/>
      <c r="D106" s="656"/>
      <c r="E106" s="656"/>
      <c r="F106" s="656"/>
      <c r="G106" s="656"/>
      <c r="H106" s="656"/>
      <c r="I106" s="656"/>
      <c r="J106" s="656"/>
      <c r="K106" s="656"/>
      <c r="L106" s="656"/>
      <c r="M106" s="656"/>
      <c r="N106" s="656"/>
      <c r="O106" s="656"/>
      <c r="P106" s="656"/>
      <c r="Q106" s="656"/>
      <c r="R106" s="656"/>
      <c r="S106" s="656"/>
      <c r="T106" s="656"/>
      <c r="U106" s="656"/>
      <c r="V106" s="656"/>
      <c r="W106" s="656"/>
      <c r="X106" s="656"/>
      <c r="Y106" s="656"/>
      <c r="Z106" s="656"/>
      <c r="AA106" s="656"/>
      <c r="AB106" s="656"/>
      <c r="AC106" s="560"/>
      <c r="AD106" s="560"/>
      <c r="AE106" s="560"/>
      <c r="AF106" s="560"/>
      <c r="AG106" s="560"/>
      <c r="AH106" s="560"/>
      <c r="AI106" s="560"/>
      <c r="AJ106" s="560"/>
      <c r="AK106" s="560"/>
      <c r="AL106" s="560"/>
      <c r="AM106" s="560"/>
      <c r="AN106" s="560"/>
      <c r="AO106" s="560"/>
      <c r="AP106" s="560"/>
      <c r="AQ106" s="560"/>
      <c r="AR106" s="560"/>
      <c r="AS106" s="560"/>
      <c r="AT106" s="560"/>
      <c r="AU106" s="560"/>
      <c r="AV106" s="560"/>
      <c r="AW106" s="560"/>
      <c r="AX106" s="560"/>
      <c r="AY106" s="560"/>
      <c r="AZ106" s="560"/>
      <c r="BA106" s="560"/>
      <c r="BB106" s="560"/>
      <c r="BC106" s="560"/>
      <c r="BD106" s="560"/>
      <c r="BE106" s="560"/>
      <c r="BF106" s="560"/>
      <c r="BG106" s="560"/>
    </row>
    <row r="107" spans="1:59">
      <c r="A107" s="656"/>
      <c r="B107" s="656"/>
      <c r="C107" s="656"/>
      <c r="D107" s="656"/>
      <c r="E107" s="656"/>
      <c r="F107" s="656"/>
      <c r="G107" s="656"/>
      <c r="H107" s="656"/>
      <c r="I107" s="656"/>
      <c r="J107" s="656"/>
      <c r="K107" s="656"/>
      <c r="L107" s="656"/>
      <c r="M107" s="656"/>
      <c r="N107" s="656"/>
      <c r="O107" s="656"/>
      <c r="P107" s="656"/>
      <c r="Q107" s="656"/>
      <c r="R107" s="656"/>
      <c r="S107" s="656"/>
      <c r="T107" s="656"/>
      <c r="U107" s="656"/>
      <c r="V107" s="656"/>
      <c r="W107" s="656"/>
      <c r="X107" s="656"/>
      <c r="Y107" s="656"/>
      <c r="Z107" s="656"/>
      <c r="AA107" s="656"/>
      <c r="AB107" s="656"/>
      <c r="AC107" s="560"/>
      <c r="AD107" s="560"/>
      <c r="AE107" s="560"/>
      <c r="AF107" s="560"/>
      <c r="AG107" s="560"/>
      <c r="AH107" s="560"/>
      <c r="AI107" s="560"/>
      <c r="AJ107" s="560"/>
      <c r="AK107" s="560"/>
      <c r="AL107" s="560"/>
      <c r="AM107" s="560"/>
      <c r="AN107" s="560"/>
      <c r="AO107" s="560"/>
      <c r="AP107" s="560"/>
      <c r="AQ107" s="560"/>
      <c r="AR107" s="560"/>
      <c r="AS107" s="560"/>
      <c r="AT107" s="560"/>
      <c r="AU107" s="560"/>
      <c r="AV107" s="560"/>
      <c r="AW107" s="560"/>
      <c r="AX107" s="560"/>
      <c r="AY107" s="560"/>
      <c r="AZ107" s="560"/>
      <c r="BA107" s="560"/>
      <c r="BB107" s="560"/>
      <c r="BC107" s="560"/>
      <c r="BD107" s="560"/>
      <c r="BE107" s="560"/>
      <c r="BF107" s="560"/>
      <c r="BG107" s="560"/>
    </row>
    <row r="108" spans="1:59">
      <c r="A108" s="656"/>
      <c r="B108" s="656"/>
      <c r="C108" s="656"/>
      <c r="D108" s="656"/>
      <c r="E108" s="656"/>
      <c r="F108" s="656"/>
      <c r="G108" s="656"/>
      <c r="H108" s="656"/>
      <c r="I108" s="656"/>
      <c r="J108" s="656"/>
      <c r="K108" s="656"/>
      <c r="L108" s="656"/>
      <c r="M108" s="656"/>
      <c r="N108" s="656"/>
      <c r="O108" s="656"/>
      <c r="P108" s="656"/>
      <c r="Q108" s="656"/>
      <c r="R108" s="656"/>
      <c r="S108" s="656"/>
      <c r="T108" s="656"/>
      <c r="U108" s="656"/>
      <c r="V108" s="656"/>
      <c r="W108" s="656"/>
      <c r="X108" s="656"/>
      <c r="Y108" s="656"/>
      <c r="Z108" s="656"/>
      <c r="AA108" s="656"/>
      <c r="AB108" s="656"/>
      <c r="AC108" s="560"/>
      <c r="AD108" s="560"/>
      <c r="AE108" s="560"/>
      <c r="AF108" s="560"/>
      <c r="AG108" s="560"/>
      <c r="AH108" s="560"/>
      <c r="AI108" s="560"/>
      <c r="AJ108" s="560"/>
      <c r="AK108" s="560"/>
      <c r="AL108" s="560"/>
      <c r="AM108" s="560"/>
      <c r="AN108" s="560"/>
      <c r="AO108" s="560"/>
      <c r="AP108" s="560"/>
      <c r="AQ108" s="560"/>
      <c r="AR108" s="560"/>
      <c r="AS108" s="560"/>
      <c r="AT108" s="560"/>
      <c r="AU108" s="560"/>
      <c r="AV108" s="560"/>
      <c r="AW108" s="560"/>
      <c r="AX108" s="560"/>
      <c r="AY108" s="560"/>
      <c r="AZ108" s="560"/>
      <c r="BA108" s="560"/>
      <c r="BB108" s="560"/>
      <c r="BC108" s="560"/>
      <c r="BD108" s="560"/>
      <c r="BE108" s="560"/>
      <c r="BF108" s="560"/>
      <c r="BG108" s="560"/>
    </row>
    <row r="109" spans="1:59">
      <c r="A109" s="656"/>
      <c r="B109" s="656"/>
      <c r="C109" s="656"/>
      <c r="D109" s="656"/>
      <c r="E109" s="656"/>
      <c r="F109" s="656"/>
      <c r="G109" s="656"/>
      <c r="H109" s="656"/>
      <c r="I109" s="656"/>
      <c r="J109" s="656"/>
      <c r="K109" s="656"/>
      <c r="L109" s="656"/>
      <c r="M109" s="656"/>
      <c r="N109" s="656"/>
      <c r="O109" s="656"/>
      <c r="P109" s="656"/>
      <c r="Q109" s="656"/>
      <c r="R109" s="656"/>
      <c r="S109" s="656"/>
      <c r="T109" s="656"/>
      <c r="U109" s="656"/>
      <c r="V109" s="656"/>
      <c r="W109" s="656"/>
      <c r="X109" s="656"/>
      <c r="Y109" s="656"/>
      <c r="Z109" s="656"/>
      <c r="AA109" s="656"/>
      <c r="AB109" s="656"/>
      <c r="AC109" s="560"/>
      <c r="AD109" s="560"/>
      <c r="AE109" s="560"/>
      <c r="AF109" s="560"/>
      <c r="AG109" s="560"/>
      <c r="AH109" s="560"/>
      <c r="AI109" s="560"/>
      <c r="AJ109" s="560"/>
      <c r="AK109" s="560"/>
      <c r="AL109" s="560"/>
      <c r="AM109" s="560"/>
      <c r="AN109" s="560"/>
      <c r="AO109" s="560"/>
      <c r="AP109" s="560"/>
      <c r="AQ109" s="560"/>
      <c r="AR109" s="560"/>
      <c r="AS109" s="560"/>
      <c r="AT109" s="560"/>
      <c r="AU109" s="560"/>
      <c r="AV109" s="560"/>
      <c r="AW109" s="560"/>
      <c r="AX109" s="560"/>
      <c r="AY109" s="560"/>
      <c r="AZ109" s="560"/>
      <c r="BA109" s="560"/>
      <c r="BB109" s="560"/>
      <c r="BC109" s="560"/>
      <c r="BD109" s="560"/>
      <c r="BE109" s="560"/>
      <c r="BF109" s="560"/>
      <c r="BG109" s="560"/>
    </row>
    <row r="110" spans="1:59">
      <c r="A110" s="656"/>
      <c r="B110" s="656"/>
      <c r="C110" s="656"/>
      <c r="D110" s="656"/>
      <c r="E110" s="656"/>
      <c r="F110" s="656"/>
      <c r="G110" s="656"/>
      <c r="H110" s="656"/>
      <c r="I110" s="656"/>
      <c r="J110" s="656"/>
      <c r="K110" s="656"/>
      <c r="L110" s="656"/>
      <c r="M110" s="656"/>
      <c r="N110" s="656"/>
      <c r="O110" s="656"/>
      <c r="P110" s="656"/>
      <c r="Q110" s="656"/>
      <c r="R110" s="656"/>
      <c r="S110" s="656"/>
      <c r="T110" s="656"/>
      <c r="U110" s="656"/>
      <c r="V110" s="656"/>
      <c r="AT110" s="560"/>
      <c r="AU110" s="560"/>
      <c r="AV110" s="560"/>
      <c r="AW110" s="560"/>
      <c r="AX110" s="560"/>
      <c r="AY110" s="560"/>
      <c r="AZ110" s="560"/>
      <c r="BA110" s="560"/>
      <c r="BB110" s="560"/>
      <c r="BC110" s="560"/>
      <c r="BD110" s="560"/>
      <c r="BE110" s="560"/>
      <c r="BF110" s="560"/>
      <c r="BG110" s="560"/>
    </row>
    <row r="111" spans="1:59">
      <c r="A111" s="656"/>
      <c r="B111" s="656"/>
      <c r="C111" s="656"/>
      <c r="D111" s="656"/>
      <c r="E111" s="656"/>
      <c r="F111" s="656"/>
      <c r="G111" s="656"/>
      <c r="H111" s="656"/>
      <c r="I111" s="656"/>
      <c r="J111" s="656"/>
      <c r="K111" s="656"/>
      <c r="L111" s="656"/>
      <c r="M111" s="656"/>
      <c r="N111" s="656"/>
      <c r="O111" s="656"/>
      <c r="P111" s="656"/>
      <c r="Q111" s="656"/>
      <c r="R111" s="656"/>
      <c r="S111" s="656"/>
      <c r="T111" s="656"/>
      <c r="U111" s="656"/>
      <c r="V111" s="656"/>
      <c r="AT111" s="560"/>
      <c r="AU111" s="560"/>
      <c r="AV111" s="560"/>
      <c r="AW111" s="560"/>
      <c r="AX111" s="560"/>
      <c r="AY111" s="560"/>
      <c r="AZ111" s="560"/>
      <c r="BA111" s="560"/>
      <c r="BB111" s="560"/>
      <c r="BC111" s="560"/>
      <c r="BD111" s="560"/>
      <c r="BE111" s="560"/>
      <c r="BF111" s="560"/>
      <c r="BG111" s="560"/>
    </row>
    <row r="112" spans="1:59">
      <c r="A112" s="656"/>
      <c r="B112" s="656"/>
      <c r="C112" s="656"/>
      <c r="D112" s="656"/>
      <c r="E112" s="656"/>
      <c r="F112" s="656"/>
      <c r="G112" s="656"/>
      <c r="H112" s="656"/>
      <c r="I112" s="656"/>
      <c r="J112" s="656"/>
      <c r="K112" s="656"/>
      <c r="L112" s="656"/>
      <c r="M112" s="656"/>
      <c r="N112" s="656"/>
      <c r="O112" s="656"/>
      <c r="P112" s="656"/>
      <c r="Q112" s="656"/>
      <c r="R112" s="656"/>
      <c r="S112" s="656"/>
      <c r="T112" s="656"/>
      <c r="U112" s="656"/>
      <c r="V112" s="656"/>
      <c r="AT112" s="560"/>
      <c r="AU112" s="560"/>
      <c r="AV112" s="560"/>
      <c r="AW112" s="560"/>
      <c r="AX112" s="560"/>
      <c r="AY112" s="560"/>
      <c r="AZ112" s="560"/>
      <c r="BA112" s="560"/>
      <c r="BB112" s="560"/>
      <c r="BC112" s="560"/>
      <c r="BD112" s="560"/>
      <c r="BE112" s="560"/>
      <c r="BF112" s="560"/>
      <c r="BG112" s="560"/>
    </row>
    <row r="113" spans="1:59">
      <c r="A113" s="656"/>
      <c r="B113" s="656"/>
      <c r="C113" s="656"/>
      <c r="D113" s="656"/>
      <c r="E113" s="656"/>
      <c r="F113" s="656"/>
      <c r="G113" s="656"/>
      <c r="H113" s="656"/>
      <c r="I113" s="656"/>
      <c r="J113" s="656"/>
      <c r="K113" s="656"/>
      <c r="L113" s="656"/>
      <c r="M113" s="656"/>
      <c r="N113" s="656"/>
      <c r="O113" s="656"/>
      <c r="P113" s="656"/>
      <c r="Q113" s="656"/>
      <c r="R113" s="656"/>
      <c r="S113" s="656"/>
      <c r="T113" s="656"/>
      <c r="U113" s="656"/>
      <c r="V113" s="656"/>
      <c r="AT113" s="560"/>
      <c r="AU113" s="560"/>
      <c r="AV113" s="560"/>
      <c r="AW113" s="560"/>
      <c r="AX113" s="560"/>
      <c r="AY113" s="560"/>
      <c r="AZ113" s="560"/>
      <c r="BA113" s="560"/>
      <c r="BB113" s="560"/>
      <c r="BC113" s="560"/>
      <c r="BD113" s="560"/>
      <c r="BE113" s="560"/>
      <c r="BF113" s="560"/>
      <c r="BG113" s="560"/>
    </row>
    <row r="114" spans="1:59">
      <c r="A114" s="656"/>
      <c r="B114" s="656"/>
      <c r="C114" s="656"/>
      <c r="D114" s="656"/>
      <c r="E114" s="656"/>
      <c r="F114" s="656"/>
      <c r="G114" s="656"/>
      <c r="H114" s="656"/>
      <c r="I114" s="656"/>
      <c r="J114" s="656"/>
      <c r="K114" s="656"/>
      <c r="L114" s="656"/>
      <c r="M114" s="656"/>
      <c r="N114" s="656"/>
      <c r="O114" s="656"/>
      <c r="P114" s="656"/>
      <c r="Q114" s="656"/>
      <c r="R114" s="656"/>
      <c r="S114" s="656"/>
      <c r="T114" s="656"/>
      <c r="U114" s="656"/>
      <c r="V114" s="656"/>
      <c r="AT114" s="560"/>
      <c r="AU114" s="560"/>
      <c r="AV114" s="560"/>
      <c r="AW114" s="560"/>
      <c r="AX114" s="560"/>
      <c r="AY114" s="560"/>
      <c r="AZ114" s="560"/>
      <c r="BA114" s="560"/>
      <c r="BB114" s="560"/>
      <c r="BC114" s="560"/>
      <c r="BD114" s="560"/>
      <c r="BE114" s="560"/>
      <c r="BF114" s="560"/>
      <c r="BG114" s="560"/>
    </row>
    <row r="115" spans="1:59">
      <c r="A115" s="656"/>
      <c r="B115" s="656"/>
      <c r="C115" s="657" t="s">
        <v>324</v>
      </c>
      <c r="D115" s="657"/>
      <c r="E115" s="657" t="b">
        <v>1</v>
      </c>
      <c r="F115" s="656"/>
      <c r="G115" s="656"/>
      <c r="H115" s="656"/>
      <c r="I115" s="656"/>
      <c r="J115" s="656"/>
      <c r="K115" s="656"/>
      <c r="L115" s="656"/>
      <c r="M115" s="656"/>
      <c r="N115" s="656"/>
      <c r="O115" s="656"/>
      <c r="P115" s="656"/>
      <c r="Q115" s="656"/>
      <c r="R115" s="656"/>
      <c r="S115" s="656"/>
      <c r="T115" s="656"/>
      <c r="U115" s="656"/>
      <c r="V115" s="656"/>
      <c r="AT115" s="560"/>
      <c r="AU115" s="560"/>
      <c r="AV115" s="560"/>
      <c r="AW115" s="560"/>
      <c r="AX115" s="560"/>
      <c r="AY115" s="560"/>
      <c r="AZ115" s="560"/>
      <c r="BA115" s="560"/>
      <c r="BB115" s="560"/>
      <c r="BC115" s="560"/>
      <c r="BD115" s="560"/>
      <c r="BE115" s="560"/>
      <c r="BF115" s="560"/>
      <c r="BG115" s="560"/>
    </row>
    <row r="116" spans="1:59">
      <c r="A116" s="656"/>
      <c r="B116" s="656"/>
      <c r="C116" s="657" t="s">
        <v>325</v>
      </c>
      <c r="D116" s="657"/>
      <c r="E116" s="657" t="b">
        <v>0</v>
      </c>
      <c r="F116" s="656"/>
      <c r="G116" s="656"/>
      <c r="H116" s="656"/>
      <c r="I116" s="656"/>
      <c r="J116" s="656"/>
      <c r="K116" s="656"/>
      <c r="L116" s="656"/>
      <c r="M116" s="656"/>
      <c r="N116" s="656"/>
      <c r="O116" s="656"/>
      <c r="P116" s="656"/>
      <c r="Q116" s="656"/>
      <c r="R116" s="656"/>
      <c r="S116" s="656"/>
      <c r="T116" s="656"/>
      <c r="U116" s="656"/>
      <c r="V116" s="656"/>
      <c r="AT116" s="560"/>
      <c r="AU116" s="560"/>
      <c r="AV116" s="560"/>
      <c r="AW116" s="560"/>
      <c r="AX116" s="560"/>
      <c r="AY116" s="560"/>
      <c r="AZ116" s="560"/>
      <c r="BA116" s="560"/>
      <c r="BB116" s="560"/>
      <c r="BC116" s="560"/>
      <c r="BD116" s="560"/>
      <c r="BE116" s="560"/>
      <c r="BF116" s="560"/>
      <c r="BG116" s="560"/>
    </row>
    <row r="117" spans="1:59">
      <c r="A117" s="656"/>
      <c r="B117" s="656"/>
      <c r="C117" s="657" t="s">
        <v>326</v>
      </c>
      <c r="D117" s="657"/>
      <c r="E117" s="656"/>
      <c r="F117" s="656"/>
      <c r="G117" s="656"/>
      <c r="H117" s="656"/>
      <c r="I117" s="656"/>
      <c r="J117" s="656"/>
      <c r="K117" s="656"/>
      <c r="L117" s="656"/>
      <c r="M117" s="656"/>
      <c r="N117" s="656"/>
      <c r="O117" s="656"/>
      <c r="P117" s="656"/>
      <c r="Q117" s="656"/>
      <c r="R117" s="656"/>
      <c r="S117" s="656"/>
      <c r="T117" s="656"/>
      <c r="U117" s="656"/>
      <c r="V117" s="656"/>
      <c r="AT117" s="560"/>
      <c r="AU117" s="560"/>
      <c r="AV117" s="560"/>
      <c r="AW117" s="560"/>
      <c r="AX117" s="560"/>
      <c r="AY117" s="560"/>
      <c r="AZ117" s="560"/>
      <c r="BA117" s="560"/>
      <c r="BB117" s="560"/>
      <c r="BC117" s="560"/>
      <c r="BD117" s="560"/>
      <c r="BE117" s="560"/>
      <c r="BF117" s="560"/>
      <c r="BG117" s="560"/>
    </row>
    <row r="118" spans="1:59">
      <c r="A118" s="656"/>
      <c r="B118" s="656"/>
      <c r="C118" s="657" t="s">
        <v>295</v>
      </c>
      <c r="D118" s="657"/>
      <c r="E118" s="656"/>
      <c r="F118" s="656"/>
      <c r="G118" s="656"/>
      <c r="H118" s="656"/>
      <c r="I118" s="656"/>
      <c r="J118" s="656"/>
      <c r="K118" s="656"/>
      <c r="L118" s="656"/>
      <c r="M118" s="656"/>
      <c r="N118" s="656"/>
      <c r="O118" s="656"/>
      <c r="P118" s="656"/>
      <c r="Q118" s="656"/>
      <c r="R118" s="656"/>
      <c r="S118" s="656"/>
      <c r="T118" s="656"/>
      <c r="U118" s="656"/>
      <c r="V118" s="656"/>
      <c r="AT118" s="560"/>
      <c r="AU118" s="560"/>
      <c r="AV118" s="560"/>
      <c r="AW118" s="560"/>
      <c r="AX118" s="560"/>
      <c r="AY118" s="560"/>
      <c r="AZ118" s="560"/>
      <c r="BA118" s="560"/>
      <c r="BB118" s="560"/>
      <c r="BC118" s="560"/>
      <c r="BD118" s="560"/>
      <c r="BE118" s="560"/>
      <c r="BF118" s="560"/>
      <c r="BG118" s="560"/>
    </row>
    <row r="119" spans="1:59">
      <c r="A119" s="656"/>
      <c r="B119" s="656"/>
      <c r="C119" s="657" t="s">
        <v>296</v>
      </c>
      <c r="D119" s="657"/>
      <c r="E119" s="656"/>
      <c r="F119" s="656"/>
      <c r="G119" s="656"/>
      <c r="H119" s="656"/>
      <c r="I119" s="656"/>
      <c r="J119" s="656"/>
      <c r="K119" s="656"/>
      <c r="L119" s="656"/>
      <c r="M119" s="656"/>
      <c r="N119" s="656"/>
      <c r="O119" s="656"/>
      <c r="P119" s="656"/>
      <c r="Q119" s="656"/>
      <c r="R119" s="656"/>
      <c r="S119" s="656"/>
      <c r="T119" s="656"/>
      <c r="U119" s="656"/>
      <c r="V119" s="656"/>
      <c r="AT119" s="560"/>
      <c r="AU119" s="560"/>
      <c r="AV119" s="560"/>
      <c r="AW119" s="560"/>
      <c r="AX119" s="560"/>
      <c r="AY119" s="560"/>
      <c r="AZ119" s="560"/>
      <c r="BA119" s="560"/>
      <c r="BB119" s="560"/>
      <c r="BC119" s="560"/>
      <c r="BD119" s="560"/>
      <c r="BE119" s="560"/>
      <c r="BF119" s="560"/>
      <c r="BG119" s="560"/>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rgb="FF195010"/>
  </sheetPr>
  <dimension ref="A1:DQ699"/>
  <sheetViews>
    <sheetView workbookViewId="0">
      <selection activeCell="E16" sqref="E16"/>
    </sheetView>
  </sheetViews>
  <sheetFormatPr baseColWidth="10" defaultColWidth="9.1640625" defaultRowHeight="14" x14ac:dyDescent="0"/>
  <cols>
    <col min="1" max="1" width="4.83203125" style="284" customWidth="1"/>
    <col min="2" max="2" width="7.83203125" style="55" customWidth="1"/>
    <col min="3" max="3" width="40.6640625" style="284" customWidth="1"/>
    <col min="4" max="22" width="9" style="284" customWidth="1"/>
    <col min="23" max="34" width="6.1640625" style="284" bestFit="1" customWidth="1"/>
    <col min="35" max="39" width="6.5" style="284" bestFit="1" customWidth="1"/>
    <col min="40" max="40" width="6.83203125" style="284" customWidth="1"/>
    <col min="41" max="41" width="6.5" style="284" customWidth="1"/>
    <col min="42" max="46" width="6.5" style="284" bestFit="1" customWidth="1"/>
    <col min="47" max="50" width="6.5" style="347" bestFit="1" customWidth="1"/>
    <col min="51" max="51" width="14.1640625" style="284" customWidth="1"/>
    <col min="52" max="52" width="18.33203125" style="284" customWidth="1"/>
    <col min="53" max="53" width="16.83203125" style="284" customWidth="1"/>
    <col min="54" max="58" width="9.1640625" style="284"/>
    <col min="59" max="121" width="9.1640625" style="202"/>
    <col min="122" max="16384" width="9.1640625" style="284"/>
  </cols>
  <sheetData>
    <row r="1" spans="1:58" s="202" customFormat="1" ht="26">
      <c r="A1" s="282"/>
      <c r="B1" s="658" t="s">
        <v>409</v>
      </c>
      <c r="D1" s="556"/>
      <c r="E1" s="556"/>
      <c r="F1" s="556"/>
      <c r="G1" s="556"/>
      <c r="H1" s="556"/>
      <c r="I1" s="556"/>
      <c r="J1" s="556"/>
      <c r="K1" s="556"/>
      <c r="L1" s="556"/>
      <c r="M1" s="556"/>
      <c r="N1" s="556"/>
      <c r="O1" s="556"/>
      <c r="P1" s="556"/>
      <c r="Q1" s="556"/>
      <c r="R1" s="556"/>
      <c r="S1" s="556"/>
      <c r="T1" s="556"/>
      <c r="U1" s="556"/>
      <c r="V1" s="556"/>
      <c r="W1" s="556"/>
      <c r="X1" s="556"/>
      <c r="Y1" s="556"/>
      <c r="Z1" s="556"/>
      <c r="AA1" s="556"/>
      <c r="AB1" s="556"/>
      <c r="AC1" s="556"/>
      <c r="AD1" s="556"/>
      <c r="AE1" s="556"/>
      <c r="AF1" s="556"/>
      <c r="AG1" s="556"/>
      <c r="AH1" s="381"/>
      <c r="AI1" s="381"/>
      <c r="AJ1" s="381"/>
      <c r="AK1" s="381"/>
      <c r="AL1" s="381"/>
      <c r="AM1" s="381"/>
      <c r="AN1" s="381"/>
      <c r="AO1" s="381"/>
      <c r="AP1" s="381"/>
      <c r="AQ1" s="381"/>
      <c r="AR1" s="381"/>
      <c r="AS1" s="381"/>
      <c r="AT1" s="381"/>
      <c r="AU1" s="381"/>
      <c r="AV1" s="381"/>
      <c r="AW1" s="381"/>
      <c r="AX1" s="381"/>
      <c r="AY1" s="381"/>
      <c r="AZ1" s="329"/>
      <c r="BA1" s="330"/>
      <c r="BB1" s="326"/>
      <c r="BC1" s="181"/>
      <c r="BD1" s="181"/>
      <c r="BE1" s="181"/>
      <c r="BF1" s="181"/>
    </row>
    <row r="2" spans="1:58" s="666" customFormat="1" ht="15">
      <c r="A2" s="659"/>
      <c r="B2" s="660"/>
      <c r="C2" s="661"/>
      <c r="D2" s="661"/>
      <c r="E2" s="661"/>
      <c r="F2" s="661"/>
      <c r="G2" s="661"/>
      <c r="H2" s="661"/>
      <c r="I2" s="661"/>
      <c r="J2" s="661"/>
      <c r="K2" s="661"/>
      <c r="L2" s="661"/>
      <c r="M2" s="661"/>
      <c r="N2" s="661"/>
      <c r="O2" s="661"/>
      <c r="P2" s="661"/>
      <c r="Q2" s="662"/>
      <c r="R2" s="662"/>
      <c r="S2" s="662"/>
      <c r="T2" s="662"/>
      <c r="U2" s="662"/>
      <c r="V2" s="662"/>
      <c r="W2" s="661"/>
      <c r="X2" s="661"/>
      <c r="Y2" s="661"/>
      <c r="Z2" s="661"/>
      <c r="AA2" s="661"/>
      <c r="AB2" s="661"/>
      <c r="AC2" s="661"/>
      <c r="AD2" s="661"/>
      <c r="AE2" s="661"/>
      <c r="AF2" s="661"/>
      <c r="AG2" s="661"/>
      <c r="AH2" s="663"/>
      <c r="AI2" s="663"/>
      <c r="AJ2" s="663"/>
      <c r="AK2" s="663"/>
      <c r="AL2" s="663"/>
      <c r="AM2" s="663"/>
      <c r="AN2" s="663"/>
      <c r="AO2" s="663"/>
      <c r="AP2" s="663"/>
      <c r="AQ2" s="663"/>
      <c r="AR2" s="663"/>
      <c r="AS2" s="663"/>
      <c r="AT2" s="663"/>
      <c r="AU2" s="663"/>
      <c r="AV2" s="663"/>
      <c r="AW2" s="663"/>
      <c r="AX2" s="663"/>
      <c r="AY2" s="663"/>
      <c r="AZ2" s="664"/>
      <c r="BA2" s="665"/>
      <c r="BB2" s="665"/>
      <c r="BC2" s="665"/>
      <c r="BD2" s="665"/>
      <c r="BE2" s="665"/>
      <c r="BF2" s="665"/>
    </row>
    <row r="3" spans="1:58" s="295" customFormat="1" ht="15">
      <c r="A3" s="182"/>
      <c r="B3" s="259"/>
      <c r="C3" s="667"/>
      <c r="D3" s="667"/>
      <c r="E3" s="667"/>
      <c r="F3" s="667"/>
      <c r="G3" s="667"/>
      <c r="H3" s="667"/>
      <c r="I3" s="667"/>
      <c r="J3" s="667"/>
      <c r="K3" s="667"/>
      <c r="L3" s="667"/>
      <c r="M3" s="667"/>
      <c r="N3" s="667"/>
      <c r="O3" s="667"/>
      <c r="P3" s="667"/>
      <c r="Q3" s="668"/>
      <c r="R3" s="668"/>
      <c r="S3" s="668"/>
      <c r="T3" s="668"/>
      <c r="U3" s="668"/>
      <c r="V3" s="668"/>
      <c r="W3" s="667"/>
      <c r="X3" s="667"/>
      <c r="Y3" s="667"/>
      <c r="Z3" s="667"/>
      <c r="AA3" s="667"/>
      <c r="AB3" s="667"/>
      <c r="AC3" s="667"/>
      <c r="AD3" s="667"/>
      <c r="AE3" s="667"/>
      <c r="AF3" s="667"/>
      <c r="AG3" s="667"/>
      <c r="AH3" s="426"/>
      <c r="AI3" s="426"/>
      <c r="AJ3" s="426"/>
      <c r="AK3" s="426"/>
      <c r="AL3" s="426"/>
      <c r="AM3" s="426"/>
      <c r="AN3" s="426"/>
      <c r="AO3" s="426"/>
      <c r="AP3" s="426"/>
      <c r="AQ3" s="426"/>
      <c r="AR3" s="426"/>
      <c r="AS3" s="426"/>
      <c r="AT3" s="426"/>
      <c r="AU3" s="426"/>
      <c r="AV3" s="426"/>
      <c r="AW3" s="426"/>
      <c r="AX3" s="426"/>
      <c r="AY3" s="426"/>
      <c r="AZ3" s="330"/>
      <c r="BA3" s="326"/>
      <c r="BB3" s="326"/>
      <c r="BC3" s="326"/>
      <c r="BD3" s="326"/>
      <c r="BE3" s="326"/>
      <c r="BF3" s="326"/>
    </row>
    <row r="4" spans="1:58" s="202" customFormat="1" ht="21">
      <c r="A4" s="143"/>
      <c r="B4" s="669" t="s">
        <v>412</v>
      </c>
      <c r="C4" s="669"/>
      <c r="D4" s="669"/>
      <c r="E4" s="669"/>
      <c r="F4" s="669"/>
      <c r="G4" s="669"/>
      <c r="H4" s="669"/>
      <c r="I4" s="669"/>
      <c r="J4" s="669"/>
      <c r="K4" s="669"/>
      <c r="L4" s="669"/>
      <c r="M4" s="669"/>
      <c r="N4" s="669"/>
      <c r="O4" s="669"/>
      <c r="P4" s="669"/>
      <c r="Q4" s="669"/>
      <c r="R4" s="669"/>
      <c r="S4" s="669"/>
      <c r="T4" s="669"/>
      <c r="U4" s="669"/>
      <c r="V4" s="669"/>
      <c r="W4" s="669"/>
      <c r="X4" s="669"/>
      <c r="Y4" s="669"/>
      <c r="Z4" s="669"/>
      <c r="AA4" s="669"/>
      <c r="AB4" s="669"/>
      <c r="AD4" s="556"/>
      <c r="AE4" s="556"/>
      <c r="AF4" s="556"/>
      <c r="AG4" s="556"/>
      <c r="AH4" s="381"/>
      <c r="AI4" s="381"/>
      <c r="AJ4" s="381"/>
      <c r="AK4" s="381"/>
      <c r="AL4" s="381"/>
      <c r="AM4" s="381"/>
      <c r="AN4" s="381"/>
      <c r="AO4" s="381"/>
      <c r="AP4" s="381"/>
      <c r="AQ4" s="381"/>
      <c r="AR4" s="381"/>
      <c r="AS4" s="381"/>
      <c r="AT4" s="381"/>
      <c r="AU4" s="381"/>
      <c r="AV4" s="381"/>
      <c r="AW4" s="381"/>
      <c r="AX4" s="381"/>
      <c r="AY4" s="381"/>
      <c r="AZ4" s="330"/>
      <c r="BA4" s="326"/>
      <c r="BB4" s="181"/>
      <c r="BC4" s="181"/>
      <c r="BD4" s="181"/>
      <c r="BE4" s="181"/>
      <c r="BF4" s="181"/>
    </row>
    <row r="5" spans="1:58" s="202" customFormat="1" ht="22" thickBot="1">
      <c r="A5" s="143"/>
      <c r="B5" s="669"/>
      <c r="C5" s="775"/>
      <c r="D5" s="669"/>
      <c r="E5" s="669"/>
      <c r="F5" s="669"/>
      <c r="G5" s="669"/>
      <c r="H5" s="669"/>
      <c r="I5" s="669"/>
      <c r="J5" s="669"/>
      <c r="K5" s="669"/>
      <c r="L5" s="669"/>
      <c r="M5" s="669"/>
      <c r="N5" s="669"/>
      <c r="O5" s="669"/>
      <c r="P5" s="669"/>
      <c r="Q5" s="669"/>
      <c r="R5" s="669"/>
      <c r="S5" s="669"/>
      <c r="T5" s="669"/>
      <c r="U5" s="669"/>
      <c r="V5" s="669"/>
      <c r="W5" s="669"/>
      <c r="X5" s="669"/>
      <c r="Y5" s="669"/>
      <c r="Z5" s="669"/>
      <c r="AA5" s="669"/>
      <c r="AB5" s="669"/>
      <c r="AD5" s="556"/>
      <c r="AE5" s="556"/>
      <c r="AF5" s="556"/>
      <c r="AG5" s="556"/>
      <c r="AH5" s="381"/>
      <c r="AI5" s="381"/>
      <c r="AJ5" s="381"/>
      <c r="AK5" s="381"/>
      <c r="AL5" s="381"/>
      <c r="AM5" s="381"/>
      <c r="AN5" s="381"/>
      <c r="AO5" s="381"/>
      <c r="AP5" s="381"/>
      <c r="AQ5" s="381"/>
      <c r="AR5" s="381"/>
      <c r="AS5" s="381"/>
      <c r="AT5" s="381"/>
      <c r="AU5" s="381"/>
      <c r="AV5" s="381"/>
      <c r="AW5" s="381"/>
      <c r="AX5" s="381"/>
      <c r="AY5" s="381"/>
      <c r="AZ5" s="330"/>
      <c r="BA5" s="326"/>
      <c r="BB5" s="181"/>
      <c r="BC5" s="181"/>
      <c r="BD5" s="181"/>
      <c r="BE5" s="181"/>
      <c r="BF5" s="181"/>
    </row>
    <row r="6" spans="1:58" s="202" customFormat="1" ht="16" thickBot="1">
      <c r="A6" s="143"/>
      <c r="B6" s="558"/>
      <c r="C6" s="645"/>
      <c r="D6" s="638">
        <v>2014</v>
      </c>
      <c r="E6" s="639">
        <v>2016</v>
      </c>
      <c r="F6" s="639">
        <v>2018</v>
      </c>
      <c r="G6" s="639">
        <v>2020</v>
      </c>
      <c r="H6" s="639">
        <v>2022</v>
      </c>
      <c r="I6" s="639">
        <v>2024</v>
      </c>
      <c r="J6" s="639">
        <v>2026</v>
      </c>
      <c r="K6" s="639">
        <v>2028</v>
      </c>
      <c r="L6" s="639">
        <v>2030</v>
      </c>
      <c r="M6" s="639">
        <v>2032</v>
      </c>
      <c r="N6" s="639">
        <v>2034</v>
      </c>
      <c r="O6" s="639">
        <v>2036</v>
      </c>
      <c r="P6" s="639">
        <v>2038</v>
      </c>
      <c r="Q6" s="639">
        <v>2040</v>
      </c>
      <c r="R6" s="639">
        <v>2042</v>
      </c>
      <c r="S6" s="639">
        <v>2044</v>
      </c>
      <c r="T6" s="639">
        <v>2046</v>
      </c>
      <c r="U6" s="639">
        <v>2048</v>
      </c>
      <c r="V6" s="640">
        <v>2050</v>
      </c>
      <c r="W6" s="556"/>
      <c r="X6" s="560"/>
      <c r="Y6" s="1001"/>
      <c r="Z6" s="1001"/>
      <c r="AA6" s="1001"/>
      <c r="AB6" s="1001"/>
      <c r="AC6" s="1001"/>
      <c r="AD6" s="1001"/>
      <c r="AE6" s="1001"/>
      <c r="AF6" s="1001"/>
      <c r="AG6" s="1001"/>
      <c r="AH6" s="381"/>
      <c r="AI6" s="381"/>
      <c r="AJ6" s="381"/>
      <c r="AK6" s="381"/>
      <c r="AL6" s="381"/>
      <c r="AM6" s="381"/>
      <c r="AN6" s="381"/>
      <c r="AO6" s="381"/>
      <c r="AP6" s="381"/>
      <c r="AQ6" s="381"/>
      <c r="AR6" s="381"/>
      <c r="AS6" s="381"/>
      <c r="AT6" s="381"/>
      <c r="AU6" s="381"/>
      <c r="AV6" s="381"/>
      <c r="AW6" s="381"/>
      <c r="AX6" s="381"/>
      <c r="AY6" s="381"/>
      <c r="AZ6" s="330"/>
      <c r="BA6" s="326"/>
      <c r="BB6" s="181"/>
      <c r="BC6" s="181"/>
      <c r="BD6" s="181"/>
      <c r="BE6" s="181"/>
      <c r="BF6" s="181"/>
    </row>
    <row r="7" spans="1:58" s="202" customFormat="1" ht="18" customHeight="1">
      <c r="A7" s="143"/>
      <c r="B7" s="558"/>
      <c r="C7" s="851" t="s">
        <v>410</v>
      </c>
      <c r="D7" s="845">
        <v>15</v>
      </c>
      <c r="E7" s="845">
        <v>15</v>
      </c>
      <c r="F7" s="845">
        <v>15</v>
      </c>
      <c r="G7" s="845">
        <v>15</v>
      </c>
      <c r="H7" s="845">
        <v>15</v>
      </c>
      <c r="I7" s="845">
        <v>15</v>
      </c>
      <c r="J7" s="845">
        <v>15</v>
      </c>
      <c r="K7" s="845">
        <v>15</v>
      </c>
      <c r="L7" s="845">
        <v>15</v>
      </c>
      <c r="M7" s="845">
        <v>15</v>
      </c>
      <c r="N7" s="845">
        <v>15</v>
      </c>
      <c r="O7" s="845">
        <v>15</v>
      </c>
      <c r="P7" s="845">
        <v>15</v>
      </c>
      <c r="Q7" s="845">
        <v>15</v>
      </c>
      <c r="R7" s="845">
        <v>15</v>
      </c>
      <c r="S7" s="845">
        <v>15</v>
      </c>
      <c r="T7" s="845">
        <v>15</v>
      </c>
      <c r="U7" s="845">
        <v>15</v>
      </c>
      <c r="V7" s="846">
        <v>15</v>
      </c>
      <c r="W7" s="556"/>
      <c r="X7" s="556"/>
      <c r="Y7" s="1002"/>
      <c r="Z7" s="1002"/>
      <c r="AA7" s="1002"/>
      <c r="AB7" s="1002"/>
      <c r="AC7" s="1002"/>
      <c r="AD7" s="1002"/>
      <c r="AE7" s="1002"/>
      <c r="AF7" s="1002"/>
      <c r="AG7" s="1002"/>
      <c r="AH7" s="381"/>
      <c r="AI7" s="381"/>
      <c r="AJ7" s="381"/>
      <c r="AK7" s="381"/>
      <c r="AL7" s="381"/>
      <c r="AM7" s="381"/>
      <c r="AN7" s="381"/>
      <c r="AO7" s="381"/>
      <c r="AP7" s="381"/>
      <c r="AQ7" s="381"/>
      <c r="AR7" s="381"/>
      <c r="AS7" s="381"/>
      <c r="AT7" s="381"/>
      <c r="AU7" s="381"/>
      <c r="AV7" s="381"/>
      <c r="AW7" s="381"/>
      <c r="AX7" s="381"/>
      <c r="AY7" s="381"/>
      <c r="AZ7" s="330"/>
      <c r="BA7" s="326"/>
      <c r="BB7" s="181"/>
      <c r="BC7" s="181"/>
      <c r="BD7" s="181"/>
      <c r="BE7" s="181"/>
      <c r="BF7" s="181"/>
    </row>
    <row r="8" spans="1:58" s="202" customFormat="1" ht="18" customHeight="1" thickBot="1">
      <c r="A8" s="143"/>
      <c r="B8" s="558"/>
      <c r="C8" s="776" t="s">
        <v>454</v>
      </c>
      <c r="D8" s="847">
        <v>0</v>
      </c>
      <c r="E8" s="847">
        <v>0</v>
      </c>
      <c r="F8" s="847">
        <v>0</v>
      </c>
      <c r="G8" s="847">
        <v>0</v>
      </c>
      <c r="H8" s="847">
        <v>0</v>
      </c>
      <c r="I8" s="847">
        <v>0</v>
      </c>
      <c r="J8" s="847">
        <v>0</v>
      </c>
      <c r="K8" s="847">
        <v>0</v>
      </c>
      <c r="L8" s="847">
        <v>0</v>
      </c>
      <c r="M8" s="847">
        <v>0</v>
      </c>
      <c r="N8" s="847">
        <v>0</v>
      </c>
      <c r="O8" s="847">
        <v>0</v>
      </c>
      <c r="P8" s="847">
        <v>0</v>
      </c>
      <c r="Q8" s="847">
        <v>0</v>
      </c>
      <c r="R8" s="847">
        <v>0</v>
      </c>
      <c r="S8" s="847">
        <v>0</v>
      </c>
      <c r="T8" s="847">
        <v>0</v>
      </c>
      <c r="U8" s="847">
        <v>0</v>
      </c>
      <c r="V8" s="848">
        <v>0</v>
      </c>
      <c r="W8" s="556"/>
      <c r="X8" s="556"/>
      <c r="Y8" s="1002"/>
      <c r="Z8" s="1002"/>
      <c r="AA8" s="1002"/>
      <c r="AB8" s="1002"/>
      <c r="AC8" s="1002"/>
      <c r="AD8" s="1002"/>
      <c r="AE8" s="1002"/>
      <c r="AF8" s="1002"/>
      <c r="AG8" s="1002"/>
      <c r="AH8" s="381"/>
      <c r="AI8" s="381"/>
      <c r="AJ8" s="381"/>
      <c r="AK8" s="381"/>
      <c r="AL8" s="381"/>
      <c r="AM8" s="381"/>
      <c r="AN8" s="381"/>
      <c r="AO8" s="381"/>
      <c r="AP8" s="381"/>
      <c r="AQ8" s="381"/>
      <c r="AR8" s="381"/>
      <c r="AS8" s="381"/>
      <c r="AT8" s="381"/>
      <c r="AU8" s="381"/>
      <c r="AV8" s="381"/>
      <c r="AW8" s="381"/>
      <c r="AX8" s="381"/>
      <c r="AY8" s="381"/>
      <c r="AZ8" s="330"/>
      <c r="BA8" s="326"/>
      <c r="BB8" s="181"/>
      <c r="BC8" s="181"/>
      <c r="BD8" s="181"/>
      <c r="BE8" s="181"/>
      <c r="BF8" s="181"/>
    </row>
    <row r="9" spans="1:58" s="202" customFormat="1" ht="65" customHeight="1">
      <c r="A9" s="143"/>
      <c r="B9" s="669" t="s">
        <v>413</v>
      </c>
      <c r="C9" s="669"/>
      <c r="D9" s="669"/>
      <c r="E9" s="669"/>
      <c r="F9" s="669"/>
      <c r="G9" s="669"/>
      <c r="H9" s="669"/>
      <c r="I9" s="669"/>
      <c r="J9" s="669"/>
      <c r="K9" s="669"/>
      <c r="L9" s="669"/>
      <c r="M9" s="669"/>
      <c r="N9" s="669"/>
      <c r="O9" s="669"/>
      <c r="P9" s="669"/>
      <c r="Q9" s="669"/>
      <c r="R9" s="669"/>
      <c r="S9" s="669"/>
      <c r="T9" s="669"/>
      <c r="U9" s="669"/>
      <c r="V9" s="669"/>
      <c r="W9" s="143"/>
      <c r="X9" s="143"/>
      <c r="Y9" s="143"/>
      <c r="Z9" s="143"/>
      <c r="AA9" s="143"/>
      <c r="AB9" s="143"/>
      <c r="AC9" s="143"/>
      <c r="AD9" s="143"/>
      <c r="AE9" s="143"/>
      <c r="AF9" s="143"/>
      <c r="AG9" s="143"/>
      <c r="AH9" s="143"/>
      <c r="AI9" s="143"/>
      <c r="AJ9" s="181"/>
      <c r="AK9" s="181"/>
      <c r="AL9" s="181"/>
      <c r="AM9" s="181"/>
      <c r="AN9" s="181"/>
      <c r="AO9" s="181"/>
      <c r="AP9" s="181"/>
      <c r="AQ9" s="181"/>
      <c r="AR9" s="181"/>
      <c r="AS9" s="181"/>
      <c r="AT9" s="181"/>
      <c r="AU9" s="283"/>
      <c r="AV9" s="283"/>
      <c r="AW9" s="283"/>
      <c r="AX9" s="283"/>
      <c r="AY9" s="181"/>
      <c r="AZ9" s="181"/>
      <c r="BA9" s="181"/>
      <c r="BB9" s="181"/>
      <c r="BC9" s="181"/>
      <c r="BD9" s="181"/>
      <c r="BE9" s="181"/>
      <c r="BF9" s="181"/>
    </row>
    <row r="10" spans="1:58" s="202" customFormat="1" ht="22" thickBot="1">
      <c r="A10" s="143"/>
      <c r="B10" s="669"/>
      <c r="C10" s="771"/>
      <c r="D10" s="669"/>
      <c r="E10" s="669"/>
      <c r="F10" s="669"/>
      <c r="G10" s="669"/>
      <c r="H10" s="669"/>
      <c r="I10" s="669"/>
      <c r="J10" s="669"/>
      <c r="K10" s="669"/>
      <c r="L10" s="669"/>
      <c r="M10" s="669"/>
      <c r="N10" s="669"/>
      <c r="O10" s="669"/>
      <c r="P10" s="669"/>
      <c r="Q10" s="669"/>
      <c r="R10" s="669"/>
      <c r="S10" s="669"/>
      <c r="T10" s="669"/>
      <c r="U10" s="669"/>
      <c r="V10" s="669"/>
      <c r="W10" s="669"/>
      <c r="X10" s="669"/>
      <c r="Y10" s="669"/>
      <c r="Z10" s="669"/>
      <c r="AA10" s="669"/>
      <c r="AB10" s="669"/>
      <c r="AD10" s="556"/>
      <c r="AE10" s="556"/>
      <c r="AF10" s="556"/>
      <c r="AG10" s="556"/>
      <c r="AH10" s="381"/>
      <c r="AI10" s="381"/>
      <c r="AJ10" s="381"/>
      <c r="AK10" s="381"/>
      <c r="AL10" s="381"/>
      <c r="AM10" s="381"/>
      <c r="AN10" s="381"/>
      <c r="AO10" s="381"/>
      <c r="AP10" s="381"/>
      <c r="AQ10" s="381"/>
      <c r="AR10" s="381"/>
      <c r="AS10" s="381"/>
      <c r="AT10" s="381"/>
      <c r="AU10" s="381"/>
      <c r="AV10" s="381"/>
      <c r="AW10" s="381"/>
      <c r="AX10" s="381"/>
      <c r="AY10" s="381"/>
      <c r="AZ10" s="330"/>
      <c r="BA10" s="326"/>
      <c r="BB10" s="181"/>
      <c r="BC10" s="181"/>
      <c r="BD10" s="181"/>
      <c r="BE10" s="181"/>
      <c r="BF10" s="181"/>
    </row>
    <row r="11" spans="1:58" s="202" customFormat="1" ht="16" thickBot="1">
      <c r="A11" s="143"/>
      <c r="B11" s="55"/>
      <c r="D11" s="638">
        <v>2014</v>
      </c>
      <c r="E11" s="639">
        <v>2016</v>
      </c>
      <c r="F11" s="639">
        <v>2018</v>
      </c>
      <c r="G11" s="639">
        <v>2020</v>
      </c>
      <c r="H11" s="639">
        <v>2022</v>
      </c>
      <c r="I11" s="639">
        <v>2024</v>
      </c>
      <c r="J11" s="639">
        <v>2026</v>
      </c>
      <c r="K11" s="639">
        <v>2028</v>
      </c>
      <c r="L11" s="639">
        <v>2030</v>
      </c>
      <c r="M11" s="639">
        <v>2032</v>
      </c>
      <c r="N11" s="639">
        <v>2034</v>
      </c>
      <c r="O11" s="639">
        <v>2036</v>
      </c>
      <c r="P11" s="639">
        <v>2038</v>
      </c>
      <c r="Q11" s="639">
        <v>2040</v>
      </c>
      <c r="R11" s="639">
        <v>2042</v>
      </c>
      <c r="S11" s="639">
        <v>2044</v>
      </c>
      <c r="T11" s="639">
        <v>2046</v>
      </c>
      <c r="U11" s="639">
        <v>2048</v>
      </c>
      <c r="V11" s="640">
        <v>2050</v>
      </c>
      <c r="W11" s="556"/>
      <c r="X11" s="560"/>
      <c r="Y11" s="1001"/>
      <c r="Z11" s="1001"/>
      <c r="AA11" s="1001"/>
      <c r="AB11" s="1001"/>
      <c r="AC11" s="1001"/>
      <c r="AD11" s="1001"/>
      <c r="AE11" s="1001"/>
      <c r="AF11" s="1001"/>
      <c r="AG11" s="1001"/>
      <c r="AH11" s="381"/>
      <c r="AI11" s="381"/>
      <c r="AJ11" s="381"/>
      <c r="AK11" s="381"/>
      <c r="AL11" s="381"/>
      <c r="AM11" s="381"/>
      <c r="AN11" s="381"/>
      <c r="AO11" s="381"/>
      <c r="AP11" s="381"/>
      <c r="AQ11" s="381"/>
      <c r="AR11" s="381"/>
      <c r="AS11" s="381"/>
      <c r="AT11" s="381"/>
      <c r="AU11" s="381"/>
      <c r="AV11" s="381"/>
      <c r="AW11" s="381"/>
      <c r="AX11" s="381"/>
      <c r="AY11" s="381"/>
      <c r="AZ11" s="330"/>
      <c r="BA11" s="326"/>
      <c r="BB11" s="181"/>
      <c r="BC11" s="181"/>
      <c r="BD11" s="181"/>
      <c r="BE11" s="181"/>
      <c r="BF11" s="181"/>
    </row>
    <row r="12" spans="1:58" s="295" customFormat="1" ht="18" customHeight="1">
      <c r="A12" s="282"/>
      <c r="B12" s="55"/>
      <c r="C12" s="852" t="s">
        <v>410</v>
      </c>
      <c r="D12" s="845">
        <v>15</v>
      </c>
      <c r="E12" s="845">
        <v>15</v>
      </c>
      <c r="F12" s="845">
        <v>15</v>
      </c>
      <c r="G12" s="845">
        <v>15</v>
      </c>
      <c r="H12" s="845">
        <v>15</v>
      </c>
      <c r="I12" s="845">
        <v>15</v>
      </c>
      <c r="J12" s="845">
        <v>15</v>
      </c>
      <c r="K12" s="845">
        <v>15</v>
      </c>
      <c r="L12" s="845">
        <v>15</v>
      </c>
      <c r="M12" s="845">
        <v>15</v>
      </c>
      <c r="N12" s="845">
        <v>15</v>
      </c>
      <c r="O12" s="845">
        <v>15</v>
      </c>
      <c r="P12" s="845">
        <v>15</v>
      </c>
      <c r="Q12" s="845">
        <v>15</v>
      </c>
      <c r="R12" s="845">
        <v>15</v>
      </c>
      <c r="S12" s="845">
        <v>15</v>
      </c>
      <c r="T12" s="845">
        <v>15</v>
      </c>
      <c r="U12" s="845">
        <v>15</v>
      </c>
      <c r="V12" s="846">
        <v>15</v>
      </c>
      <c r="W12" s="282"/>
      <c r="X12" s="282"/>
      <c r="Y12" s="282"/>
      <c r="Z12" s="282"/>
      <c r="AA12" s="282"/>
      <c r="AB12" s="282"/>
      <c r="AC12" s="282"/>
      <c r="AD12" s="282"/>
      <c r="AE12" s="282"/>
      <c r="AF12" s="282"/>
      <c r="AG12" s="282"/>
      <c r="AH12" s="282"/>
      <c r="AI12" s="282"/>
      <c r="AU12" s="523"/>
      <c r="AV12" s="523"/>
      <c r="AW12" s="523"/>
      <c r="AX12" s="523"/>
    </row>
    <row r="13" spans="1:58" s="295" customFormat="1" ht="18" customHeight="1" thickBot="1">
      <c r="A13" s="282"/>
      <c r="B13" s="55"/>
      <c r="C13" s="776" t="s">
        <v>454</v>
      </c>
      <c r="D13" s="847">
        <v>0</v>
      </c>
      <c r="E13" s="847">
        <v>0</v>
      </c>
      <c r="F13" s="847">
        <v>0</v>
      </c>
      <c r="G13" s="847">
        <v>0</v>
      </c>
      <c r="H13" s="847">
        <v>0</v>
      </c>
      <c r="I13" s="847">
        <v>0</v>
      </c>
      <c r="J13" s="847">
        <v>0</v>
      </c>
      <c r="K13" s="847">
        <v>0</v>
      </c>
      <c r="L13" s="847">
        <v>0</v>
      </c>
      <c r="M13" s="847">
        <v>0</v>
      </c>
      <c r="N13" s="847">
        <v>0</v>
      </c>
      <c r="O13" s="847">
        <v>0</v>
      </c>
      <c r="P13" s="847">
        <v>0</v>
      </c>
      <c r="Q13" s="847">
        <v>0</v>
      </c>
      <c r="R13" s="847">
        <v>0</v>
      </c>
      <c r="S13" s="847">
        <v>0</v>
      </c>
      <c r="T13" s="847">
        <v>0</v>
      </c>
      <c r="U13" s="847">
        <v>0</v>
      </c>
      <c r="V13" s="848">
        <v>0</v>
      </c>
      <c r="W13" s="282"/>
      <c r="X13" s="282"/>
      <c r="Y13" s="282"/>
      <c r="Z13" s="282"/>
      <c r="AA13" s="282"/>
      <c r="AB13" s="282"/>
      <c r="AC13" s="282"/>
      <c r="AD13" s="282"/>
      <c r="AE13" s="282"/>
      <c r="AF13" s="282"/>
      <c r="AG13" s="282"/>
      <c r="AH13" s="282"/>
      <c r="AI13" s="282"/>
      <c r="AU13" s="523"/>
      <c r="AV13" s="523"/>
      <c r="AW13" s="523"/>
      <c r="AX13" s="523"/>
    </row>
    <row r="14" spans="1:58" s="295" customFormat="1">
      <c r="A14" s="282"/>
      <c r="B14" s="55"/>
      <c r="C14" s="556"/>
      <c r="D14" s="556"/>
      <c r="E14" s="556"/>
      <c r="F14" s="556"/>
      <c r="G14" s="556"/>
      <c r="H14" s="556"/>
      <c r="I14" s="556"/>
      <c r="J14" s="556"/>
      <c r="K14" s="556"/>
      <c r="L14" s="556"/>
      <c r="M14" s="556"/>
      <c r="N14" s="556"/>
      <c r="O14" s="556"/>
      <c r="P14" s="556"/>
      <c r="Q14" s="556"/>
      <c r="R14" s="556"/>
      <c r="S14" s="556"/>
      <c r="T14" s="556"/>
      <c r="U14" s="556"/>
      <c r="V14" s="556"/>
      <c r="W14" s="282"/>
      <c r="X14" s="282"/>
      <c r="Y14" s="282"/>
      <c r="Z14" s="282"/>
      <c r="AA14" s="282"/>
      <c r="AB14" s="282"/>
      <c r="AC14" s="282"/>
      <c r="AD14" s="282"/>
      <c r="AE14" s="282"/>
      <c r="AF14" s="282"/>
      <c r="AG14" s="282"/>
      <c r="AH14" s="282"/>
      <c r="AI14" s="282"/>
      <c r="AU14" s="523"/>
      <c r="AV14" s="523"/>
      <c r="AW14" s="523"/>
      <c r="AX14" s="523"/>
    </row>
    <row r="15" spans="1:58" s="202" customFormat="1">
      <c r="A15" s="143"/>
      <c r="B15" s="55"/>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c r="AA15" s="143"/>
      <c r="AB15" s="143"/>
      <c r="AC15" s="143"/>
      <c r="AD15" s="143"/>
      <c r="AE15" s="143"/>
      <c r="AF15" s="143"/>
      <c r="AG15" s="143"/>
      <c r="AH15" s="143"/>
      <c r="AI15" s="143"/>
      <c r="AJ15" s="181"/>
      <c r="AK15" s="181"/>
      <c r="AL15" s="181"/>
      <c r="AM15" s="181"/>
      <c r="AN15" s="181"/>
      <c r="AO15" s="181"/>
      <c r="AP15" s="181"/>
      <c r="AQ15" s="181"/>
      <c r="AR15" s="181"/>
      <c r="AS15" s="181"/>
      <c r="AT15" s="181"/>
      <c r="AU15" s="283"/>
      <c r="AV15" s="283"/>
      <c r="AW15" s="283"/>
      <c r="AX15" s="283"/>
      <c r="AY15" s="181"/>
      <c r="AZ15" s="181"/>
      <c r="BA15" s="181"/>
      <c r="BB15" s="181"/>
      <c r="BC15" s="181"/>
      <c r="BD15" s="181"/>
      <c r="BE15" s="181"/>
      <c r="BF15" s="181"/>
    </row>
    <row r="16" spans="1:58" s="202" customFormat="1">
      <c r="A16" s="143"/>
      <c r="B16" s="55"/>
      <c r="C16" s="143"/>
      <c r="D16" s="143"/>
      <c r="E16" s="143"/>
      <c r="F16" s="143"/>
      <c r="G16" s="143"/>
      <c r="H16" s="143"/>
      <c r="I16" s="143"/>
      <c r="J16" s="143"/>
      <c r="K16" s="143"/>
      <c r="L16" s="143"/>
      <c r="M16" s="143"/>
      <c r="N16" s="143"/>
      <c r="O16" s="143"/>
      <c r="P16" s="143"/>
      <c r="Q16" s="143"/>
      <c r="R16" s="143"/>
      <c r="S16" s="143"/>
      <c r="T16" s="143"/>
      <c r="U16" s="143"/>
      <c r="V16" s="143"/>
      <c r="W16" s="143"/>
      <c r="X16" s="143"/>
      <c r="Y16" s="143"/>
      <c r="Z16" s="143"/>
      <c r="AA16" s="143"/>
      <c r="AB16" s="143"/>
      <c r="AC16" s="143"/>
      <c r="AD16" s="143"/>
      <c r="AE16" s="143"/>
      <c r="AF16" s="143"/>
      <c r="AG16" s="143"/>
      <c r="AH16" s="143"/>
      <c r="AI16" s="143"/>
      <c r="AJ16" s="181"/>
      <c r="AK16" s="181"/>
      <c r="AL16" s="181"/>
      <c r="AM16" s="181"/>
      <c r="AN16" s="181"/>
      <c r="AO16" s="181"/>
      <c r="AP16" s="181"/>
      <c r="AQ16" s="181"/>
      <c r="AR16" s="181"/>
      <c r="AS16" s="181"/>
      <c r="AT16" s="181"/>
      <c r="AU16" s="283"/>
      <c r="AV16" s="283"/>
      <c r="AW16" s="283"/>
      <c r="AX16" s="283"/>
      <c r="AY16" s="181"/>
      <c r="AZ16" s="181"/>
      <c r="BA16" s="181"/>
      <c r="BB16" s="181"/>
      <c r="BC16" s="181"/>
      <c r="BD16" s="181"/>
      <c r="BE16" s="181"/>
      <c r="BF16" s="181"/>
    </row>
    <row r="17" spans="1:58" s="202" customFormat="1">
      <c r="A17" s="143"/>
      <c r="B17" s="55"/>
      <c r="C17" s="143"/>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3"/>
      <c r="AB17" s="143"/>
      <c r="AC17" s="143"/>
      <c r="AD17" s="143"/>
      <c r="AE17" s="143"/>
      <c r="AF17" s="143"/>
      <c r="AG17" s="143"/>
      <c r="AH17" s="143"/>
      <c r="AI17" s="143"/>
      <c r="AJ17" s="181"/>
      <c r="AK17" s="181"/>
      <c r="AL17" s="181"/>
      <c r="AM17" s="181"/>
      <c r="AN17" s="181"/>
      <c r="AO17" s="181"/>
      <c r="AP17" s="181"/>
      <c r="AQ17" s="181"/>
      <c r="AR17" s="181"/>
      <c r="AS17" s="181"/>
      <c r="AT17" s="181"/>
      <c r="AU17" s="283"/>
      <c r="AV17" s="283"/>
      <c r="AW17" s="283"/>
      <c r="AX17" s="283"/>
      <c r="AY17" s="181"/>
      <c r="AZ17" s="181"/>
      <c r="BA17" s="181"/>
      <c r="BB17" s="181"/>
      <c r="BC17" s="181"/>
      <c r="BD17" s="181"/>
      <c r="BE17" s="181"/>
      <c r="BF17" s="181"/>
    </row>
    <row r="18" spans="1:58" s="202" customFormat="1">
      <c r="A18" s="143"/>
      <c r="B18" s="55"/>
      <c r="C18" s="143"/>
      <c r="D18" s="143"/>
      <c r="E18" s="143"/>
      <c r="F18" s="143"/>
      <c r="G18" s="143"/>
      <c r="H18" s="143"/>
      <c r="I18" s="143"/>
      <c r="J18" s="143"/>
      <c r="K18" s="143"/>
      <c r="L18" s="143"/>
      <c r="M18" s="143"/>
      <c r="N18" s="143"/>
      <c r="O18" s="143"/>
      <c r="P18" s="143"/>
      <c r="Q18" s="143"/>
      <c r="R18" s="143"/>
      <c r="S18" s="143"/>
      <c r="T18" s="143"/>
      <c r="U18" s="143"/>
      <c r="V18" s="143"/>
      <c r="W18" s="143"/>
      <c r="X18" s="143"/>
      <c r="Y18" s="143"/>
      <c r="Z18" s="143"/>
      <c r="AA18" s="143"/>
      <c r="AB18" s="143"/>
      <c r="AC18" s="143"/>
      <c r="AD18" s="143"/>
      <c r="AE18" s="143"/>
      <c r="AF18" s="143"/>
      <c r="AG18" s="143"/>
      <c r="AH18" s="143"/>
      <c r="AI18" s="143"/>
      <c r="AJ18" s="181"/>
      <c r="AK18" s="181"/>
      <c r="AL18" s="181"/>
      <c r="AM18" s="181"/>
      <c r="AN18" s="181"/>
      <c r="AO18" s="181"/>
      <c r="AP18" s="181"/>
      <c r="AQ18" s="181"/>
      <c r="AR18" s="181"/>
      <c r="AS18" s="181"/>
      <c r="AT18" s="181"/>
      <c r="AU18" s="283"/>
      <c r="AV18" s="283"/>
      <c r="AW18" s="283"/>
      <c r="AX18" s="283"/>
      <c r="AY18" s="181"/>
      <c r="AZ18" s="181"/>
      <c r="BA18" s="181"/>
      <c r="BB18" s="181"/>
      <c r="BC18" s="181"/>
      <c r="BD18" s="181"/>
      <c r="BE18" s="181"/>
      <c r="BF18" s="181"/>
    </row>
    <row r="19" spans="1:58" s="202" customFormat="1">
      <c r="A19" s="143"/>
      <c r="B19" s="55"/>
      <c r="C19" s="143"/>
      <c r="D19" s="143"/>
      <c r="E19" s="143"/>
      <c r="F19" s="143"/>
      <c r="G19" s="143"/>
      <c r="H19" s="143"/>
      <c r="I19" s="143"/>
      <c r="J19" s="143"/>
      <c r="K19" s="143"/>
      <c r="L19" s="143"/>
      <c r="M19" s="143"/>
      <c r="N19" s="143"/>
      <c r="O19" s="143"/>
      <c r="P19" s="143"/>
      <c r="Q19" s="143"/>
      <c r="R19" s="143"/>
      <c r="S19" s="143"/>
      <c r="T19" s="143"/>
      <c r="U19" s="143"/>
      <c r="V19" s="143"/>
      <c r="W19" s="143"/>
      <c r="X19" s="143"/>
      <c r="Y19" s="143"/>
      <c r="Z19" s="143"/>
      <c r="AA19" s="143"/>
      <c r="AB19" s="143"/>
      <c r="AC19" s="143"/>
      <c r="AD19" s="143"/>
      <c r="AE19" s="143"/>
      <c r="AF19" s="143"/>
      <c r="AG19" s="143"/>
      <c r="AH19" s="143"/>
      <c r="AI19" s="143"/>
      <c r="AJ19" s="181"/>
      <c r="AK19" s="181"/>
      <c r="AL19" s="181"/>
      <c r="AM19" s="181"/>
      <c r="AN19" s="181"/>
      <c r="AO19" s="181"/>
      <c r="AP19" s="181"/>
      <c r="AQ19" s="181"/>
      <c r="AR19" s="181"/>
      <c r="AS19" s="181"/>
      <c r="AT19" s="181"/>
      <c r="AU19" s="283"/>
      <c r="AV19" s="283"/>
      <c r="AW19" s="283"/>
      <c r="AX19" s="283"/>
      <c r="AY19" s="181"/>
      <c r="AZ19" s="181"/>
      <c r="BA19" s="181"/>
      <c r="BB19" s="181"/>
      <c r="BC19" s="181"/>
      <c r="BD19" s="181"/>
      <c r="BE19" s="181"/>
      <c r="BF19" s="181"/>
    </row>
    <row r="20" spans="1:58" s="202" customFormat="1">
      <c r="A20" s="143"/>
      <c r="B20" s="55"/>
      <c r="C20" s="143"/>
      <c r="D20" s="143"/>
      <c r="E20" s="143"/>
      <c r="F20" s="143"/>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81"/>
      <c r="AK20" s="181"/>
      <c r="AL20" s="181"/>
      <c r="AM20" s="181"/>
      <c r="AN20" s="181"/>
      <c r="AO20" s="181"/>
      <c r="AP20" s="181"/>
      <c r="AQ20" s="181"/>
      <c r="AR20" s="181"/>
      <c r="AS20" s="181"/>
      <c r="AT20" s="181"/>
      <c r="AU20" s="283"/>
      <c r="AV20" s="283"/>
      <c r="AW20" s="283"/>
      <c r="AX20" s="283"/>
      <c r="AY20" s="181"/>
      <c r="AZ20" s="181"/>
      <c r="BA20" s="181"/>
      <c r="BB20" s="181"/>
      <c r="BC20" s="181"/>
      <c r="BD20" s="181"/>
      <c r="BE20" s="181"/>
      <c r="BF20" s="181"/>
    </row>
    <row r="21" spans="1:58" s="202" customFormat="1">
      <c r="A21" s="143"/>
      <c r="B21" s="55"/>
      <c r="C21" s="143"/>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H21" s="143"/>
      <c r="AI21" s="143"/>
      <c r="AJ21" s="181"/>
      <c r="AK21" s="181"/>
      <c r="AL21" s="181"/>
      <c r="AM21" s="181"/>
      <c r="AN21" s="181"/>
      <c r="AO21" s="181"/>
      <c r="AP21" s="181"/>
      <c r="AQ21" s="181"/>
      <c r="AR21" s="181"/>
      <c r="AS21" s="181"/>
      <c r="AT21" s="181"/>
      <c r="AU21" s="283"/>
      <c r="AV21" s="283"/>
      <c r="AW21" s="283"/>
      <c r="AX21" s="283"/>
      <c r="AY21" s="181"/>
      <c r="AZ21" s="181"/>
      <c r="BA21" s="181"/>
      <c r="BB21" s="181"/>
      <c r="BC21" s="181"/>
      <c r="BD21" s="181"/>
      <c r="BE21" s="181"/>
      <c r="BF21" s="181"/>
    </row>
    <row r="22" spans="1:58" s="202" customFormat="1">
      <c r="A22" s="143"/>
      <c r="B22" s="55"/>
      <c r="C22" s="143"/>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c r="AD22" s="143"/>
      <c r="AE22" s="143"/>
      <c r="AF22" s="143"/>
      <c r="AG22" s="143"/>
      <c r="AH22" s="143"/>
      <c r="AI22" s="143"/>
      <c r="AJ22" s="181"/>
      <c r="AK22" s="181"/>
      <c r="AL22" s="181"/>
      <c r="AM22" s="181"/>
      <c r="AN22" s="181"/>
      <c r="AO22" s="181"/>
      <c r="AP22" s="181"/>
      <c r="AQ22" s="181"/>
      <c r="AR22" s="181"/>
      <c r="AS22" s="181"/>
      <c r="AT22" s="181"/>
      <c r="AU22" s="283"/>
      <c r="AV22" s="283"/>
      <c r="AW22" s="283"/>
      <c r="AX22" s="283"/>
      <c r="AY22" s="181"/>
      <c r="AZ22" s="181"/>
      <c r="BA22" s="181"/>
      <c r="BB22" s="181"/>
      <c r="BC22" s="181"/>
      <c r="BD22" s="181"/>
      <c r="BE22" s="181"/>
      <c r="BF22" s="181"/>
    </row>
    <row r="23" spans="1:58" s="202" customFormat="1">
      <c r="A23" s="143"/>
      <c r="B23" s="55"/>
      <c r="C23" s="143"/>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143"/>
      <c r="AB23" s="143"/>
      <c r="AC23" s="143"/>
      <c r="AD23" s="143"/>
      <c r="AE23" s="143"/>
      <c r="AF23" s="143"/>
      <c r="AG23" s="143"/>
      <c r="AH23" s="143"/>
      <c r="AI23" s="143"/>
      <c r="AJ23" s="181"/>
      <c r="AK23" s="181"/>
      <c r="AL23" s="181"/>
      <c r="AM23" s="181"/>
      <c r="AN23" s="181"/>
      <c r="AO23" s="181"/>
      <c r="AP23" s="181"/>
      <c r="AQ23" s="181"/>
      <c r="AR23" s="181"/>
      <c r="AS23" s="181"/>
      <c r="AT23" s="181"/>
      <c r="AU23" s="283"/>
      <c r="AV23" s="283"/>
      <c r="AW23" s="283"/>
      <c r="AX23" s="283"/>
      <c r="AY23" s="181"/>
      <c r="AZ23" s="181"/>
      <c r="BA23" s="181"/>
      <c r="BB23" s="181"/>
      <c r="BC23" s="181"/>
      <c r="BD23" s="181"/>
      <c r="BE23" s="181"/>
      <c r="BF23" s="181"/>
    </row>
    <row r="24" spans="1:58" s="202" customFormat="1">
      <c r="A24" s="143"/>
      <c r="B24" s="55"/>
      <c r="C24" s="143"/>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143"/>
      <c r="AB24" s="143"/>
      <c r="AC24" s="143"/>
      <c r="AD24" s="143"/>
      <c r="AE24" s="143"/>
      <c r="AF24" s="143"/>
      <c r="AG24" s="143"/>
      <c r="AH24" s="143"/>
      <c r="AI24" s="143"/>
      <c r="AJ24" s="181"/>
      <c r="AK24" s="181"/>
      <c r="AL24" s="181"/>
      <c r="AM24" s="181"/>
      <c r="AN24" s="181"/>
      <c r="AO24" s="181"/>
      <c r="AP24" s="181"/>
      <c r="AQ24" s="181"/>
      <c r="AR24" s="181"/>
      <c r="AS24" s="181"/>
      <c r="AT24" s="181"/>
      <c r="AU24" s="283"/>
      <c r="AV24" s="283"/>
      <c r="AW24" s="283"/>
      <c r="AX24" s="283"/>
      <c r="AY24" s="181"/>
      <c r="AZ24" s="181"/>
      <c r="BA24" s="181"/>
      <c r="BB24" s="181"/>
      <c r="BC24" s="181"/>
      <c r="BD24" s="181"/>
      <c r="BE24" s="181"/>
      <c r="BF24" s="181"/>
    </row>
    <row r="25" spans="1:58" s="202" customFormat="1">
      <c r="A25" s="143"/>
      <c r="B25" s="55"/>
      <c r="C25" s="143"/>
      <c r="D25" s="143"/>
      <c r="E25" s="578"/>
      <c r="F25" s="143"/>
      <c r="G25" s="143"/>
      <c r="H25" s="143"/>
      <c r="I25" s="143"/>
      <c r="J25" s="143"/>
      <c r="K25" s="143"/>
      <c r="L25" s="143"/>
      <c r="M25" s="143"/>
      <c r="N25" s="143"/>
      <c r="O25" s="143"/>
      <c r="P25" s="143"/>
      <c r="Q25" s="143"/>
      <c r="R25" s="143"/>
      <c r="S25" s="143"/>
      <c r="T25" s="143"/>
      <c r="U25" s="143"/>
      <c r="V25" s="143"/>
      <c r="W25" s="143"/>
      <c r="X25" s="143"/>
      <c r="Y25" s="143"/>
      <c r="Z25" s="143"/>
      <c r="AA25" s="143"/>
      <c r="AB25" s="143"/>
      <c r="AC25" s="143"/>
      <c r="AD25" s="143"/>
      <c r="AE25" s="143"/>
      <c r="AF25" s="143"/>
      <c r="AG25" s="143"/>
      <c r="AH25" s="143"/>
      <c r="AI25" s="143"/>
      <c r="AJ25" s="181"/>
      <c r="AK25" s="181"/>
      <c r="AL25" s="181"/>
      <c r="AM25" s="181"/>
      <c r="AN25" s="181"/>
      <c r="AO25" s="181"/>
      <c r="AP25" s="181"/>
      <c r="AQ25" s="181"/>
      <c r="AR25" s="181"/>
      <c r="AS25" s="181"/>
      <c r="AT25" s="181"/>
      <c r="AU25" s="283"/>
      <c r="AV25" s="283"/>
      <c r="AW25" s="283"/>
      <c r="AX25" s="283"/>
      <c r="AY25" s="181"/>
      <c r="AZ25" s="181"/>
      <c r="BA25" s="181"/>
      <c r="BB25" s="181"/>
      <c r="BC25" s="181"/>
      <c r="BD25" s="181"/>
      <c r="BE25" s="181"/>
      <c r="BF25" s="181"/>
    </row>
    <row r="26" spans="1:58" s="202" customFormat="1">
      <c r="A26" s="143"/>
      <c r="B26" s="55"/>
      <c r="C26" s="143"/>
      <c r="D26" s="143"/>
      <c r="E26" s="578"/>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143"/>
      <c r="AD26" s="143"/>
      <c r="AE26" s="143"/>
      <c r="AF26" s="143"/>
      <c r="AG26" s="143"/>
      <c r="AH26" s="143"/>
      <c r="AI26" s="143"/>
      <c r="AJ26" s="181"/>
      <c r="AK26" s="181"/>
      <c r="AL26" s="181"/>
      <c r="AM26" s="181"/>
      <c r="AN26" s="181"/>
      <c r="AO26" s="181"/>
      <c r="AP26" s="181"/>
      <c r="AQ26" s="181"/>
      <c r="AR26" s="181"/>
      <c r="AS26" s="181"/>
      <c r="AT26" s="181"/>
      <c r="AU26" s="283"/>
      <c r="AV26" s="283"/>
      <c r="AW26" s="283"/>
      <c r="AX26" s="283"/>
      <c r="AY26" s="181"/>
      <c r="AZ26" s="181"/>
      <c r="BA26" s="181"/>
      <c r="BB26" s="181"/>
      <c r="BC26" s="181"/>
      <c r="BD26" s="181"/>
      <c r="BE26" s="181"/>
      <c r="BF26" s="181"/>
    </row>
    <row r="27" spans="1:58" s="202" customFormat="1">
      <c r="A27" s="143"/>
      <c r="B27" s="55"/>
      <c r="C27" s="143"/>
      <c r="D27" s="143"/>
      <c r="E27" s="578"/>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81"/>
      <c r="AK27" s="181"/>
      <c r="AL27" s="181"/>
      <c r="AM27" s="181"/>
      <c r="AN27" s="181"/>
      <c r="AO27" s="181"/>
      <c r="AP27" s="181"/>
      <c r="AQ27" s="181"/>
      <c r="AR27" s="181"/>
      <c r="AS27" s="181"/>
      <c r="AT27" s="181"/>
      <c r="AU27" s="283"/>
      <c r="AV27" s="283"/>
      <c r="AW27" s="283"/>
      <c r="AX27" s="283"/>
      <c r="AY27" s="181"/>
      <c r="AZ27" s="181"/>
      <c r="BA27" s="181"/>
      <c r="BB27" s="181"/>
      <c r="BC27" s="181"/>
      <c r="BD27" s="181"/>
      <c r="BE27" s="181"/>
      <c r="BF27" s="181"/>
    </row>
    <row r="28" spans="1:58" s="202" customFormat="1">
      <c r="A28" s="143"/>
      <c r="B28" s="55"/>
      <c r="C28" s="143"/>
      <c r="D28" s="143"/>
      <c r="E28" s="578"/>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c r="AD28" s="143"/>
      <c r="AE28" s="143"/>
      <c r="AF28" s="143"/>
      <c r="AG28" s="143"/>
      <c r="AH28" s="143"/>
      <c r="AI28" s="143"/>
      <c r="AJ28" s="181"/>
      <c r="AK28" s="181"/>
      <c r="AL28" s="181"/>
      <c r="AM28" s="181"/>
      <c r="AN28" s="181"/>
      <c r="AO28" s="181"/>
      <c r="AP28" s="181"/>
      <c r="AQ28" s="181"/>
      <c r="AR28" s="181"/>
      <c r="AS28" s="181"/>
      <c r="AT28" s="181"/>
      <c r="AU28" s="283"/>
      <c r="AV28" s="283"/>
      <c r="AW28" s="283"/>
      <c r="AX28" s="283"/>
      <c r="AY28" s="181"/>
      <c r="AZ28" s="181"/>
      <c r="BA28" s="181"/>
      <c r="BB28" s="181"/>
      <c r="BC28" s="181"/>
      <c r="BD28" s="181"/>
      <c r="BE28" s="181"/>
      <c r="BF28" s="181"/>
    </row>
    <row r="29" spans="1:58" s="202" customFormat="1" ht="15">
      <c r="A29" s="143"/>
      <c r="B29" s="55"/>
      <c r="C29" s="381"/>
      <c r="D29" s="143"/>
      <c r="E29" s="581"/>
      <c r="F29" s="143"/>
      <c r="G29" s="143"/>
      <c r="H29" s="603"/>
      <c r="I29" s="143"/>
      <c r="J29" s="143"/>
      <c r="K29" s="143"/>
      <c r="L29" s="143"/>
      <c r="M29" s="143"/>
      <c r="N29" s="143"/>
      <c r="O29" s="143"/>
      <c r="P29" s="143"/>
      <c r="Q29" s="143"/>
      <c r="R29" s="143"/>
      <c r="S29" s="143"/>
      <c r="T29" s="143"/>
      <c r="U29" s="143"/>
      <c r="V29" s="143"/>
      <c r="W29" s="143"/>
      <c r="X29" s="143"/>
      <c r="Y29" s="143"/>
      <c r="Z29" s="143"/>
      <c r="AA29" s="143"/>
      <c r="AB29" s="143"/>
      <c r="AC29" s="143"/>
      <c r="AD29" s="143"/>
      <c r="AE29" s="143"/>
      <c r="AF29" s="143"/>
      <c r="AG29" s="143"/>
      <c r="AH29" s="143"/>
      <c r="AI29" s="143"/>
      <c r="AJ29" s="181"/>
      <c r="AK29" s="181"/>
      <c r="AL29" s="181"/>
      <c r="AM29" s="181"/>
      <c r="AN29" s="181"/>
      <c r="AO29" s="181"/>
      <c r="AP29" s="181"/>
      <c r="AQ29" s="181"/>
      <c r="AR29" s="181"/>
      <c r="AS29" s="181"/>
      <c r="AT29" s="181"/>
      <c r="AU29" s="283"/>
      <c r="AV29" s="283"/>
      <c r="AW29" s="283"/>
      <c r="AX29" s="283"/>
      <c r="AY29" s="181"/>
      <c r="AZ29" s="181"/>
      <c r="BA29" s="181"/>
      <c r="BB29" s="181"/>
      <c r="BC29" s="181"/>
      <c r="BD29" s="181"/>
      <c r="BE29" s="181"/>
      <c r="BF29" s="181"/>
    </row>
    <row r="30" spans="1:58" s="202" customFormat="1" ht="15">
      <c r="A30" s="143"/>
      <c r="B30" s="55"/>
      <c r="C30" s="381"/>
      <c r="D30" s="143"/>
      <c r="E30" s="581"/>
      <c r="F30" s="143"/>
      <c r="G30" s="143"/>
      <c r="H30" s="603"/>
      <c r="I30" s="143"/>
      <c r="J30" s="143"/>
      <c r="K30" s="143"/>
      <c r="L30" s="143"/>
      <c r="M30" s="143"/>
      <c r="N30" s="143"/>
      <c r="O30" s="143"/>
      <c r="P30" s="143"/>
      <c r="Q30" s="143"/>
      <c r="R30" s="143"/>
      <c r="S30" s="143"/>
      <c r="T30" s="143"/>
      <c r="U30" s="143"/>
      <c r="V30" s="143"/>
      <c r="W30" s="143"/>
      <c r="X30" s="143"/>
      <c r="Y30" s="143"/>
      <c r="Z30" s="143"/>
      <c r="AA30" s="143"/>
      <c r="AB30" s="143"/>
      <c r="AC30" s="143"/>
      <c r="AD30" s="143"/>
      <c r="AE30" s="143"/>
      <c r="AF30" s="143"/>
      <c r="AG30" s="143"/>
      <c r="AH30" s="143"/>
      <c r="AI30" s="143"/>
      <c r="AJ30" s="181"/>
      <c r="AK30" s="181"/>
      <c r="AL30" s="181"/>
      <c r="AM30" s="181"/>
      <c r="AN30" s="181"/>
      <c r="AO30" s="181"/>
      <c r="AP30" s="181"/>
      <c r="AQ30" s="181"/>
      <c r="AR30" s="181"/>
      <c r="AS30" s="181"/>
      <c r="AT30" s="181"/>
      <c r="AU30" s="283"/>
      <c r="AV30" s="283"/>
      <c r="AW30" s="283"/>
      <c r="AX30" s="283"/>
      <c r="AY30" s="181"/>
      <c r="AZ30" s="181"/>
      <c r="BA30" s="181"/>
      <c r="BB30" s="181"/>
      <c r="BC30" s="181"/>
      <c r="BD30" s="181"/>
      <c r="BE30" s="181"/>
      <c r="BF30" s="181"/>
    </row>
    <row r="31" spans="1:58" s="202" customFormat="1" ht="15">
      <c r="A31" s="143"/>
      <c r="B31" s="55"/>
      <c r="C31" s="381"/>
      <c r="D31" s="143"/>
      <c r="E31" s="581"/>
      <c r="F31" s="143"/>
      <c r="G31" s="143"/>
      <c r="H31" s="603"/>
      <c r="I31" s="143"/>
      <c r="J31" s="143"/>
      <c r="K31" s="143"/>
      <c r="L31" s="143"/>
      <c r="M31" s="143"/>
      <c r="N31" s="143"/>
      <c r="O31" s="143"/>
      <c r="P31" s="143"/>
      <c r="Q31" s="143"/>
      <c r="R31" s="143"/>
      <c r="S31" s="143"/>
      <c r="T31" s="143"/>
      <c r="U31" s="143"/>
      <c r="V31" s="143"/>
      <c r="W31" s="143"/>
      <c r="X31" s="143"/>
      <c r="Y31" s="143"/>
      <c r="Z31" s="143"/>
      <c r="AA31" s="143"/>
      <c r="AB31" s="143"/>
      <c r="AC31" s="143"/>
      <c r="AD31" s="143"/>
      <c r="AE31" s="143"/>
      <c r="AF31" s="143"/>
      <c r="AG31" s="143"/>
      <c r="AH31" s="143"/>
      <c r="AI31" s="143"/>
      <c r="AJ31" s="181"/>
      <c r="AK31" s="181"/>
      <c r="AL31" s="181"/>
      <c r="AM31" s="181"/>
      <c r="AN31" s="181"/>
      <c r="AO31" s="181"/>
      <c r="AP31" s="181"/>
      <c r="AQ31" s="181"/>
      <c r="AR31" s="181"/>
      <c r="AS31" s="181"/>
      <c r="AT31" s="181"/>
      <c r="AU31" s="283"/>
      <c r="AV31" s="283"/>
      <c r="AW31" s="283"/>
      <c r="AX31" s="283"/>
      <c r="AY31" s="181"/>
      <c r="AZ31" s="181"/>
      <c r="BA31" s="181"/>
      <c r="BB31" s="181"/>
      <c r="BC31" s="181"/>
      <c r="BD31" s="181"/>
      <c r="BE31" s="181"/>
      <c r="BF31" s="181"/>
    </row>
    <row r="32" spans="1:58" s="202" customFormat="1" ht="15">
      <c r="A32" s="143"/>
      <c r="B32" s="55"/>
      <c r="C32" s="381"/>
      <c r="D32" s="143"/>
      <c r="E32" s="581"/>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c r="AH32" s="143"/>
      <c r="AI32" s="143"/>
      <c r="AJ32" s="181"/>
      <c r="AK32" s="181"/>
      <c r="AL32" s="181"/>
      <c r="AM32" s="181"/>
      <c r="AN32" s="181"/>
      <c r="AO32" s="181"/>
      <c r="AP32" s="181"/>
      <c r="AQ32" s="181"/>
      <c r="AR32" s="181"/>
      <c r="AS32" s="181"/>
      <c r="AT32" s="181"/>
      <c r="AU32" s="283"/>
      <c r="AV32" s="283"/>
      <c r="AW32" s="283"/>
      <c r="AX32" s="283"/>
      <c r="AY32" s="181"/>
      <c r="AZ32" s="181"/>
      <c r="BA32" s="181"/>
      <c r="BB32" s="181"/>
      <c r="BC32" s="181"/>
      <c r="BD32" s="181"/>
      <c r="BE32" s="181"/>
      <c r="BF32" s="181"/>
    </row>
    <row r="33" spans="1:58" s="202" customFormat="1" ht="15">
      <c r="A33" s="143"/>
      <c r="B33" s="55"/>
      <c r="C33" s="381"/>
      <c r="D33" s="143"/>
      <c r="E33" s="579"/>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81"/>
      <c r="AK33" s="181"/>
      <c r="AL33" s="181"/>
      <c r="AM33" s="181"/>
      <c r="AN33" s="181"/>
      <c r="AO33" s="181"/>
      <c r="AP33" s="181"/>
      <c r="AQ33" s="181"/>
      <c r="AR33" s="181"/>
      <c r="AS33" s="181"/>
      <c r="AT33" s="181"/>
      <c r="AU33" s="283"/>
      <c r="AV33" s="283"/>
      <c r="AW33" s="283"/>
      <c r="AX33" s="283"/>
      <c r="AY33" s="181"/>
      <c r="AZ33" s="181"/>
      <c r="BA33" s="181"/>
      <c r="BB33" s="181"/>
      <c r="BC33" s="181"/>
      <c r="BD33" s="181"/>
      <c r="BE33" s="181"/>
      <c r="BF33" s="181"/>
    </row>
    <row r="34" spans="1:58" s="202" customFormat="1" ht="15">
      <c r="A34" s="143"/>
      <c r="B34" s="55"/>
      <c r="C34" s="381"/>
      <c r="D34" s="143"/>
      <c r="E34" s="579"/>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81"/>
      <c r="AK34" s="181"/>
      <c r="AL34" s="181"/>
      <c r="AM34" s="181"/>
      <c r="AN34" s="181"/>
      <c r="AO34" s="181"/>
      <c r="AP34" s="181"/>
      <c r="AQ34" s="181"/>
      <c r="AR34" s="181"/>
      <c r="AS34" s="181"/>
      <c r="AT34" s="181"/>
      <c r="AU34" s="283"/>
      <c r="AV34" s="283"/>
      <c r="AW34" s="283"/>
      <c r="AX34" s="283"/>
      <c r="AY34" s="181"/>
      <c r="AZ34" s="181"/>
      <c r="BA34" s="181"/>
      <c r="BB34" s="181"/>
      <c r="BC34" s="181"/>
      <c r="BD34" s="181"/>
      <c r="BE34" s="181"/>
      <c r="BF34" s="181"/>
    </row>
    <row r="35" spans="1:58" s="202" customFormat="1" ht="15">
      <c r="A35" s="143"/>
      <c r="B35" s="55"/>
      <c r="C35" s="381"/>
      <c r="D35" s="143"/>
      <c r="E35" s="580"/>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81"/>
      <c r="AK35" s="181"/>
      <c r="AL35" s="181"/>
      <c r="AM35" s="181"/>
      <c r="AN35" s="181"/>
      <c r="AO35" s="181"/>
      <c r="AP35" s="181"/>
      <c r="AQ35" s="181"/>
      <c r="AR35" s="181"/>
      <c r="AS35" s="181"/>
      <c r="AT35" s="181"/>
      <c r="AU35" s="283"/>
      <c r="AV35" s="283"/>
      <c r="AW35" s="283"/>
      <c r="AX35" s="283"/>
      <c r="AY35" s="181"/>
      <c r="AZ35" s="181"/>
      <c r="BA35" s="181"/>
      <c r="BB35" s="181"/>
      <c r="BC35" s="181"/>
      <c r="BD35" s="181"/>
      <c r="BE35" s="181"/>
      <c r="BF35" s="181"/>
    </row>
    <row r="36" spans="1:58" s="202" customFormat="1" ht="15">
      <c r="A36" s="143"/>
      <c r="B36" s="55"/>
      <c r="C36" s="381"/>
      <c r="D36" s="143"/>
      <c r="E36" s="580"/>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143"/>
      <c r="AD36" s="143"/>
      <c r="AE36" s="143"/>
      <c r="AF36" s="143"/>
      <c r="AG36" s="143"/>
      <c r="AH36" s="143"/>
      <c r="AI36" s="143"/>
      <c r="AJ36" s="181"/>
      <c r="AK36" s="181"/>
      <c r="AL36" s="181"/>
      <c r="AM36" s="181"/>
      <c r="AN36" s="181"/>
      <c r="AO36" s="181"/>
      <c r="AP36" s="181"/>
      <c r="AQ36" s="181"/>
      <c r="AR36" s="181"/>
      <c r="AS36" s="181"/>
      <c r="AT36" s="181"/>
      <c r="AU36" s="283"/>
      <c r="AV36" s="283"/>
      <c r="AW36" s="283"/>
      <c r="AX36" s="283"/>
      <c r="AY36" s="181"/>
      <c r="AZ36" s="181"/>
      <c r="BA36" s="181"/>
      <c r="BB36" s="181"/>
      <c r="BC36" s="181"/>
      <c r="BD36" s="181"/>
      <c r="BE36" s="181"/>
      <c r="BF36" s="181"/>
    </row>
    <row r="37" spans="1:58" s="202" customFormat="1" ht="15">
      <c r="A37" s="143"/>
      <c r="B37" s="55"/>
      <c r="C37" s="381"/>
      <c r="D37" s="143"/>
      <c r="E37" s="580"/>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c r="AH37" s="143"/>
      <c r="AI37" s="143"/>
      <c r="AJ37" s="181"/>
      <c r="AK37" s="181"/>
      <c r="AL37" s="181"/>
      <c r="AM37" s="181"/>
      <c r="AN37" s="181"/>
      <c r="AO37" s="181"/>
      <c r="AP37" s="181"/>
      <c r="AQ37" s="181"/>
      <c r="AR37" s="181"/>
      <c r="AS37" s="181"/>
      <c r="AT37" s="181"/>
      <c r="AU37" s="283"/>
      <c r="AV37" s="283"/>
      <c r="AW37" s="283"/>
      <c r="AX37" s="283"/>
      <c r="AY37" s="181"/>
      <c r="AZ37" s="181"/>
      <c r="BA37" s="181"/>
      <c r="BB37" s="181"/>
      <c r="BC37" s="181"/>
      <c r="BD37" s="181"/>
      <c r="BE37" s="181"/>
      <c r="BF37" s="181"/>
    </row>
    <row r="38" spans="1:58" s="202" customFormat="1" ht="15">
      <c r="A38" s="143"/>
      <c r="B38" s="55"/>
      <c r="C38" s="381"/>
      <c r="D38" s="143"/>
      <c r="E38" s="580"/>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143"/>
      <c r="AD38" s="143"/>
      <c r="AE38" s="143"/>
      <c r="AF38" s="143"/>
      <c r="AG38" s="143"/>
      <c r="AH38" s="143"/>
      <c r="AI38" s="143"/>
      <c r="AJ38" s="181"/>
      <c r="AK38" s="181"/>
      <c r="AL38" s="181"/>
      <c r="AM38" s="181"/>
      <c r="AN38" s="181"/>
      <c r="AO38" s="181"/>
      <c r="AP38" s="181"/>
      <c r="AQ38" s="181"/>
      <c r="AR38" s="181"/>
      <c r="AS38" s="181"/>
      <c r="AT38" s="181"/>
      <c r="AU38" s="283"/>
      <c r="AV38" s="283"/>
      <c r="AW38" s="283"/>
      <c r="AX38" s="283"/>
      <c r="AY38" s="181"/>
      <c r="AZ38" s="181"/>
      <c r="BA38" s="181"/>
      <c r="BB38" s="181"/>
      <c r="BC38" s="181"/>
      <c r="BD38" s="181"/>
      <c r="BE38" s="181"/>
      <c r="BF38" s="181"/>
    </row>
    <row r="39" spans="1:58" s="202" customFormat="1" ht="15">
      <c r="A39" s="143"/>
      <c r="B39" s="55"/>
      <c r="C39" s="381"/>
      <c r="D39" s="143"/>
      <c r="E39" s="580"/>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143"/>
      <c r="AD39" s="143"/>
      <c r="AE39" s="143"/>
      <c r="AF39" s="143"/>
      <c r="AG39" s="143"/>
      <c r="AH39" s="143"/>
      <c r="AI39" s="143"/>
      <c r="AJ39" s="181"/>
      <c r="AK39" s="181"/>
      <c r="AL39" s="181"/>
      <c r="AM39" s="181"/>
      <c r="AN39" s="181"/>
      <c r="AO39" s="181"/>
      <c r="AP39" s="181"/>
      <c r="AQ39" s="181"/>
      <c r="AR39" s="181"/>
      <c r="AS39" s="181"/>
      <c r="AT39" s="181"/>
      <c r="AU39" s="283"/>
      <c r="AV39" s="283"/>
      <c r="AW39" s="283"/>
      <c r="AX39" s="283"/>
      <c r="AY39" s="181"/>
      <c r="AZ39" s="181"/>
      <c r="BA39" s="181"/>
      <c r="BB39" s="181"/>
      <c r="BC39" s="181"/>
      <c r="BD39" s="181"/>
      <c r="BE39" s="181"/>
      <c r="BF39" s="181"/>
    </row>
    <row r="40" spans="1:58" s="202" customFormat="1" ht="15">
      <c r="A40" s="143"/>
      <c r="B40" s="55"/>
      <c r="C40" s="381"/>
      <c r="D40" s="143"/>
      <c r="E40" s="580"/>
      <c r="F40" s="143"/>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c r="AH40" s="143"/>
      <c r="AI40" s="143"/>
      <c r="AJ40" s="181"/>
      <c r="AK40" s="181"/>
      <c r="AL40" s="181"/>
      <c r="AM40" s="181"/>
      <c r="AN40" s="181"/>
      <c r="AO40" s="181"/>
      <c r="AP40" s="181"/>
      <c r="AQ40" s="181"/>
      <c r="AR40" s="181"/>
      <c r="AS40" s="181"/>
      <c r="AT40" s="181"/>
      <c r="AU40" s="283"/>
      <c r="AV40" s="283"/>
      <c r="AW40" s="283"/>
      <c r="AX40" s="283"/>
      <c r="AY40" s="181"/>
      <c r="AZ40" s="181"/>
      <c r="BA40" s="181"/>
      <c r="BB40" s="181"/>
      <c r="BC40" s="181"/>
      <c r="BD40" s="181"/>
      <c r="BE40" s="181"/>
      <c r="BF40" s="181"/>
    </row>
    <row r="41" spans="1:58" s="202" customFormat="1" ht="15">
      <c r="A41" s="143"/>
      <c r="B41" s="55"/>
      <c r="C41" s="381"/>
      <c r="D41" s="143"/>
      <c r="E41" s="580"/>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81"/>
      <c r="AK41" s="181"/>
      <c r="AL41" s="181"/>
      <c r="AM41" s="181"/>
      <c r="AN41" s="181"/>
      <c r="AO41" s="181"/>
      <c r="AP41" s="181"/>
      <c r="AQ41" s="181"/>
      <c r="AR41" s="181"/>
      <c r="AS41" s="181"/>
      <c r="AT41" s="181"/>
      <c r="AU41" s="283"/>
      <c r="AV41" s="283"/>
      <c r="AW41" s="283"/>
      <c r="AX41" s="283"/>
      <c r="AY41" s="181"/>
      <c r="AZ41" s="181"/>
      <c r="BA41" s="181"/>
      <c r="BB41" s="181"/>
      <c r="BC41" s="181"/>
      <c r="BD41" s="181"/>
      <c r="BE41" s="181"/>
      <c r="BF41" s="181"/>
    </row>
    <row r="42" spans="1:58" s="202" customFormat="1" ht="15">
      <c r="A42" s="143"/>
      <c r="B42" s="55"/>
      <c r="C42" s="381"/>
      <c r="D42" s="143"/>
      <c r="E42" s="578"/>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81"/>
      <c r="AK42" s="181"/>
      <c r="AL42" s="181"/>
      <c r="AM42" s="181"/>
      <c r="AN42" s="181"/>
      <c r="AO42" s="181"/>
      <c r="AP42" s="181"/>
      <c r="AQ42" s="181"/>
      <c r="AR42" s="181"/>
      <c r="AS42" s="181"/>
      <c r="AT42" s="181"/>
      <c r="AU42" s="283"/>
      <c r="AV42" s="283"/>
      <c r="AW42" s="283"/>
      <c r="AX42" s="283"/>
      <c r="AY42" s="181"/>
      <c r="AZ42" s="181"/>
      <c r="BA42" s="181"/>
      <c r="BB42" s="181"/>
      <c r="BC42" s="181"/>
      <c r="BD42" s="181"/>
      <c r="BE42" s="181"/>
      <c r="BF42" s="181"/>
    </row>
    <row r="43" spans="1:58" s="202" customFormat="1">
      <c r="A43" s="143"/>
      <c r="W43" s="143"/>
      <c r="X43" s="143"/>
      <c r="Y43" s="143"/>
      <c r="Z43" s="143"/>
      <c r="AA43" s="143"/>
      <c r="AB43" s="143"/>
      <c r="AC43" s="143"/>
      <c r="AD43" s="143"/>
      <c r="AE43" s="143"/>
      <c r="AF43" s="143"/>
      <c r="AG43" s="143"/>
      <c r="AH43" s="143"/>
      <c r="AI43" s="143"/>
      <c r="AJ43" s="181"/>
      <c r="AK43" s="181"/>
      <c r="AL43" s="181"/>
      <c r="AM43" s="181"/>
      <c r="AN43" s="181"/>
      <c r="AO43" s="181"/>
      <c r="AP43" s="181"/>
      <c r="AQ43" s="181"/>
      <c r="AR43" s="181"/>
      <c r="AS43" s="181"/>
      <c r="AT43" s="181"/>
      <c r="AU43" s="283"/>
      <c r="AV43" s="283"/>
      <c r="AW43" s="283"/>
      <c r="AX43" s="283"/>
      <c r="AY43" s="181"/>
      <c r="AZ43" s="181"/>
      <c r="BA43" s="181"/>
      <c r="BB43" s="181"/>
      <c r="BC43" s="181"/>
      <c r="BD43" s="181"/>
      <c r="BE43" s="181"/>
      <c r="BF43" s="181"/>
    </row>
    <row r="44" spans="1:58" s="202" customFormat="1">
      <c r="A44" s="143"/>
      <c r="W44" s="143"/>
      <c r="X44" s="143"/>
      <c r="Y44" s="143"/>
      <c r="Z44" s="143"/>
      <c r="AA44" s="143"/>
      <c r="AB44" s="143"/>
      <c r="AC44" s="143"/>
      <c r="AD44" s="143"/>
      <c r="AE44" s="143"/>
      <c r="AF44" s="143"/>
      <c r="AG44" s="143"/>
      <c r="AH44" s="143"/>
      <c r="AI44" s="143"/>
      <c r="AJ44" s="181"/>
      <c r="AK44" s="181"/>
      <c r="AL44" s="181"/>
      <c r="AM44" s="181"/>
      <c r="AN44" s="181"/>
      <c r="AO44" s="181"/>
      <c r="AP44" s="181"/>
      <c r="AQ44" s="181"/>
      <c r="AR44" s="181"/>
      <c r="AS44" s="181"/>
      <c r="AT44" s="181"/>
      <c r="AU44" s="283"/>
      <c r="AV44" s="283"/>
      <c r="AW44" s="283"/>
      <c r="AX44" s="283"/>
      <c r="AY44" s="181"/>
      <c r="AZ44" s="181"/>
      <c r="BA44" s="181"/>
      <c r="BB44" s="181"/>
      <c r="BC44" s="181"/>
      <c r="BD44" s="181"/>
      <c r="BE44" s="181"/>
      <c r="BF44" s="181"/>
    </row>
    <row r="45" spans="1:58" s="202" customFormat="1">
      <c r="A45" s="143"/>
      <c r="W45" s="143"/>
      <c r="X45" s="143"/>
      <c r="Y45" s="143"/>
      <c r="Z45" s="143"/>
      <c r="AA45" s="143"/>
      <c r="AB45" s="143"/>
      <c r="AC45" s="143"/>
      <c r="AD45" s="143"/>
      <c r="AE45" s="143"/>
      <c r="AF45" s="143"/>
      <c r="AG45" s="143"/>
      <c r="AH45" s="143"/>
      <c r="AI45" s="143"/>
      <c r="AJ45" s="181"/>
      <c r="AK45" s="181"/>
      <c r="AL45" s="181"/>
      <c r="AM45" s="181"/>
      <c r="AN45" s="181"/>
      <c r="AO45" s="181"/>
      <c r="AP45" s="181"/>
      <c r="AQ45" s="181"/>
      <c r="AR45" s="181"/>
      <c r="AS45" s="181"/>
      <c r="AT45" s="181"/>
      <c r="AU45" s="283"/>
      <c r="AV45" s="283"/>
      <c r="AW45" s="283"/>
      <c r="AX45" s="283"/>
      <c r="AY45" s="181"/>
      <c r="AZ45" s="181"/>
      <c r="BA45" s="181"/>
      <c r="BB45" s="181"/>
      <c r="BC45" s="181"/>
      <c r="BD45" s="181"/>
      <c r="BE45" s="181"/>
      <c r="BF45" s="181"/>
    </row>
    <row r="46" spans="1:58" s="202" customFormat="1">
      <c r="A46" s="143"/>
      <c r="W46" s="143"/>
      <c r="X46" s="143"/>
      <c r="Y46" s="143"/>
      <c r="Z46" s="143"/>
      <c r="AA46" s="143"/>
      <c r="AB46" s="143"/>
      <c r="AC46" s="143"/>
      <c r="AD46" s="143"/>
      <c r="AE46" s="143"/>
      <c r="AF46" s="143"/>
      <c r="AG46" s="143"/>
      <c r="AH46" s="143"/>
      <c r="AI46" s="143"/>
      <c r="AJ46" s="181"/>
      <c r="AK46" s="181"/>
      <c r="AL46" s="181"/>
      <c r="AM46" s="181"/>
      <c r="AN46" s="181"/>
      <c r="AO46" s="181"/>
      <c r="AP46" s="181"/>
      <c r="AQ46" s="181"/>
      <c r="AR46" s="181"/>
      <c r="AS46" s="181"/>
      <c r="AT46" s="181"/>
      <c r="AU46" s="283"/>
      <c r="AV46" s="283"/>
      <c r="AW46" s="283"/>
      <c r="AX46" s="283"/>
      <c r="AY46" s="181"/>
      <c r="AZ46" s="181"/>
      <c r="BA46" s="181"/>
      <c r="BB46" s="181"/>
      <c r="BC46" s="181"/>
      <c r="BD46" s="181"/>
      <c r="BE46" s="181"/>
      <c r="BF46" s="181"/>
    </row>
    <row r="47" spans="1:58" s="202" customFormat="1">
      <c r="A47" s="143"/>
      <c r="W47" s="143"/>
      <c r="X47" s="143"/>
      <c r="Y47" s="143"/>
      <c r="Z47" s="143"/>
      <c r="AA47" s="143"/>
      <c r="AB47" s="143"/>
      <c r="AC47" s="143"/>
      <c r="AD47" s="143"/>
      <c r="AE47" s="143"/>
      <c r="AF47" s="143"/>
      <c r="AG47" s="143"/>
      <c r="AH47" s="143"/>
      <c r="AI47" s="143"/>
      <c r="AJ47" s="181"/>
      <c r="AK47" s="181"/>
      <c r="AL47" s="181"/>
      <c r="AM47" s="181"/>
      <c r="AN47" s="181"/>
      <c r="AO47" s="181"/>
      <c r="AP47" s="181"/>
      <c r="AQ47" s="181"/>
      <c r="AR47" s="181"/>
      <c r="AS47" s="181"/>
      <c r="AT47" s="181"/>
      <c r="AU47" s="283"/>
      <c r="AV47" s="283"/>
      <c r="AW47" s="283"/>
      <c r="AX47" s="283"/>
      <c r="AY47" s="181"/>
      <c r="AZ47" s="181"/>
      <c r="BA47" s="181"/>
      <c r="BB47" s="181"/>
      <c r="BC47" s="181"/>
      <c r="BD47" s="181"/>
      <c r="BE47" s="181"/>
      <c r="BF47" s="181"/>
    </row>
    <row r="48" spans="1:58" s="202" customFormat="1" ht="15">
      <c r="A48" s="143"/>
      <c r="B48" s="55"/>
      <c r="C48" s="381"/>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81"/>
      <c r="AK48" s="181"/>
      <c r="AL48" s="181"/>
      <c r="AM48" s="181"/>
      <c r="AN48" s="181"/>
      <c r="AO48" s="181"/>
      <c r="AP48" s="181"/>
      <c r="AQ48" s="181"/>
      <c r="AR48" s="181"/>
      <c r="AS48" s="181"/>
      <c r="AT48" s="181"/>
      <c r="AU48" s="283"/>
      <c r="AV48" s="283"/>
      <c r="AW48" s="283"/>
      <c r="AX48" s="283"/>
      <c r="AY48" s="181"/>
      <c r="AZ48" s="181"/>
      <c r="BA48" s="181"/>
      <c r="BB48" s="181"/>
      <c r="BC48" s="181"/>
      <c r="BD48" s="181"/>
      <c r="BE48" s="181"/>
      <c r="BF48" s="181"/>
    </row>
    <row r="49" spans="1:58" s="202" customFormat="1">
      <c r="A49" s="143"/>
      <c r="B49" s="55"/>
      <c r="C49" s="143"/>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143"/>
      <c r="AD49" s="143"/>
      <c r="AE49" s="143"/>
      <c r="AF49" s="143"/>
      <c r="AG49" s="143"/>
      <c r="AH49" s="143"/>
      <c r="AI49" s="143"/>
      <c r="AJ49" s="181"/>
      <c r="AK49" s="181"/>
      <c r="AL49" s="181"/>
      <c r="AM49" s="181"/>
      <c r="AN49" s="181"/>
      <c r="AO49" s="181"/>
      <c r="AP49" s="181"/>
      <c r="AQ49" s="181"/>
      <c r="AR49" s="181"/>
      <c r="AS49" s="181"/>
      <c r="AT49" s="181"/>
      <c r="AU49" s="283"/>
      <c r="AV49" s="283"/>
      <c r="AW49" s="283"/>
      <c r="AX49" s="283"/>
      <c r="AY49" s="181"/>
      <c r="AZ49" s="181"/>
      <c r="BA49" s="181"/>
      <c r="BB49" s="181"/>
      <c r="BC49" s="181"/>
      <c r="BD49" s="181"/>
      <c r="BE49" s="181"/>
      <c r="BF49" s="181"/>
    </row>
    <row r="50" spans="1:58" s="202" customFormat="1">
      <c r="A50" s="143"/>
      <c r="B50" s="55"/>
      <c r="C50" s="143"/>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143"/>
      <c r="AD50" s="143"/>
      <c r="AE50" s="143"/>
      <c r="AF50" s="143"/>
      <c r="AG50" s="143"/>
      <c r="AH50" s="143"/>
      <c r="AI50" s="143"/>
      <c r="AJ50" s="181"/>
      <c r="AK50" s="181"/>
      <c r="AL50" s="181"/>
      <c r="AM50" s="181"/>
      <c r="AN50" s="181"/>
      <c r="AO50" s="181"/>
      <c r="AP50" s="181"/>
      <c r="AQ50" s="181"/>
      <c r="AR50" s="181"/>
      <c r="AS50" s="181"/>
      <c r="AT50" s="181"/>
      <c r="AU50" s="283"/>
      <c r="AV50" s="283"/>
      <c r="AW50" s="283"/>
      <c r="AX50" s="283"/>
      <c r="AY50" s="181"/>
      <c r="AZ50" s="181"/>
      <c r="BA50" s="181"/>
      <c r="BB50" s="181"/>
      <c r="BC50" s="181"/>
      <c r="BD50" s="181"/>
      <c r="BE50" s="181"/>
      <c r="BF50" s="181"/>
    </row>
    <row r="51" spans="1:58" s="202" customFormat="1">
      <c r="A51" s="143"/>
      <c r="B51" s="55"/>
      <c r="C51" s="143"/>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c r="AH51" s="143"/>
      <c r="AI51" s="143"/>
      <c r="AJ51" s="181"/>
      <c r="AK51" s="181"/>
      <c r="AL51" s="181"/>
      <c r="AM51" s="181"/>
      <c r="AN51" s="181"/>
      <c r="AO51" s="181"/>
      <c r="AP51" s="181"/>
      <c r="AQ51" s="181"/>
      <c r="AR51" s="181"/>
      <c r="AS51" s="181"/>
      <c r="AT51" s="181"/>
      <c r="AU51" s="283"/>
      <c r="AV51" s="283"/>
      <c r="AW51" s="283"/>
      <c r="AX51" s="283"/>
      <c r="AY51" s="181"/>
      <c r="AZ51" s="181"/>
      <c r="BA51" s="181"/>
      <c r="BB51" s="181"/>
      <c r="BC51" s="181"/>
      <c r="BD51" s="181"/>
      <c r="BE51" s="181"/>
      <c r="BF51" s="181"/>
    </row>
    <row r="52" spans="1:58" s="202" customFormat="1">
      <c r="A52" s="143"/>
      <c r="B52" s="55"/>
      <c r="C52" s="143"/>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c r="AD52" s="143"/>
      <c r="AE52" s="143"/>
      <c r="AF52" s="143"/>
      <c r="AG52" s="143"/>
      <c r="AH52" s="143"/>
      <c r="AI52" s="143"/>
      <c r="AJ52" s="181"/>
      <c r="AK52" s="181"/>
      <c r="AL52" s="181"/>
      <c r="AM52" s="181"/>
      <c r="AN52" s="181"/>
      <c r="AO52" s="181"/>
      <c r="AP52" s="181"/>
      <c r="AQ52" s="181"/>
      <c r="AR52" s="181"/>
      <c r="AS52" s="181"/>
      <c r="AT52" s="181"/>
      <c r="AU52" s="283"/>
      <c r="AV52" s="283"/>
      <c r="AW52" s="283"/>
      <c r="AX52" s="283"/>
      <c r="AY52" s="181"/>
      <c r="AZ52" s="181"/>
      <c r="BA52" s="181"/>
      <c r="BB52" s="181"/>
      <c r="BC52" s="181"/>
      <c r="BD52" s="181"/>
      <c r="BE52" s="181"/>
      <c r="BF52" s="181"/>
    </row>
    <row r="53" spans="1:58" s="202" customFormat="1">
      <c r="A53" s="143"/>
      <c r="B53" s="55"/>
      <c r="C53" s="143"/>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c r="AD53" s="143"/>
      <c r="AE53" s="143"/>
      <c r="AF53" s="143"/>
      <c r="AG53" s="143"/>
      <c r="AH53" s="143"/>
      <c r="AI53" s="143"/>
      <c r="AJ53" s="181"/>
      <c r="AK53" s="181"/>
      <c r="AL53" s="181"/>
      <c r="AM53" s="181"/>
      <c r="AN53" s="181"/>
      <c r="AO53" s="181"/>
      <c r="AP53" s="181"/>
      <c r="AQ53" s="181"/>
      <c r="AR53" s="181"/>
      <c r="AS53" s="181"/>
      <c r="AT53" s="181"/>
      <c r="AU53" s="283"/>
      <c r="AV53" s="283"/>
      <c r="AW53" s="283"/>
      <c r="AX53" s="283"/>
      <c r="AY53" s="181"/>
      <c r="AZ53" s="181"/>
      <c r="BA53" s="181"/>
      <c r="BB53" s="181"/>
      <c r="BC53" s="181"/>
      <c r="BD53" s="181"/>
      <c r="BE53" s="181"/>
      <c r="BF53" s="181"/>
    </row>
    <row r="54" spans="1:58" s="202" customFormat="1">
      <c r="A54" s="143"/>
      <c r="B54" s="55"/>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c r="AD54" s="143"/>
      <c r="AE54" s="143"/>
      <c r="AF54" s="143"/>
      <c r="AG54" s="143"/>
      <c r="AH54" s="143"/>
      <c r="AI54" s="143"/>
      <c r="AJ54" s="181"/>
      <c r="AK54" s="181"/>
      <c r="AL54" s="181"/>
      <c r="AM54" s="181"/>
      <c r="AN54" s="181"/>
      <c r="AO54" s="181"/>
      <c r="AP54" s="181"/>
      <c r="AQ54" s="181"/>
      <c r="AR54" s="181"/>
      <c r="AS54" s="181"/>
      <c r="AT54" s="181"/>
      <c r="AU54" s="283"/>
      <c r="AV54" s="283"/>
      <c r="AW54" s="283"/>
      <c r="AX54" s="283"/>
      <c r="AY54" s="181"/>
      <c r="AZ54" s="181"/>
      <c r="BA54" s="181"/>
      <c r="BB54" s="181"/>
      <c r="BC54" s="181"/>
      <c r="BD54" s="181"/>
      <c r="BE54" s="181"/>
      <c r="BF54" s="181"/>
    </row>
    <row r="55" spans="1:58" s="202" customFormat="1">
      <c r="A55" s="143"/>
      <c r="B55" s="55"/>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c r="AD55" s="143"/>
      <c r="AE55" s="143"/>
      <c r="AF55" s="143"/>
      <c r="AG55" s="143"/>
      <c r="AH55" s="143"/>
      <c r="AI55" s="143"/>
      <c r="AJ55" s="181"/>
      <c r="AK55" s="181"/>
      <c r="AL55" s="181"/>
      <c r="AM55" s="181"/>
      <c r="AN55" s="181"/>
      <c r="AO55" s="181"/>
      <c r="AP55" s="181"/>
      <c r="AQ55" s="181"/>
      <c r="AR55" s="181"/>
      <c r="AS55" s="181"/>
      <c r="AT55" s="181"/>
      <c r="AU55" s="283"/>
      <c r="AV55" s="283"/>
      <c r="AW55" s="283"/>
      <c r="AX55" s="283"/>
      <c r="AY55" s="181"/>
      <c r="AZ55" s="181"/>
      <c r="BA55" s="181"/>
      <c r="BB55" s="181"/>
      <c r="BC55" s="181"/>
      <c r="BD55" s="181"/>
      <c r="BE55" s="181"/>
      <c r="BF55" s="181"/>
    </row>
    <row r="56" spans="1:58" s="202" customFormat="1">
      <c r="A56" s="143"/>
      <c r="B56" s="55"/>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81"/>
      <c r="AK56" s="181"/>
      <c r="AL56" s="181"/>
      <c r="AM56" s="181"/>
      <c r="AN56" s="181"/>
      <c r="AO56" s="181"/>
      <c r="AP56" s="181"/>
      <c r="AQ56" s="181"/>
      <c r="AR56" s="181"/>
      <c r="AS56" s="181"/>
      <c r="AT56" s="181"/>
      <c r="AU56" s="283"/>
      <c r="AV56" s="283"/>
      <c r="AW56" s="283"/>
      <c r="AX56" s="283"/>
      <c r="AY56" s="181"/>
      <c r="AZ56" s="181"/>
      <c r="BA56" s="181"/>
      <c r="BB56" s="181"/>
      <c r="BC56" s="181"/>
      <c r="BD56" s="181"/>
      <c r="BE56" s="181"/>
      <c r="BF56" s="181"/>
    </row>
    <row r="57" spans="1:58" s="202" customFormat="1">
      <c r="A57" s="143"/>
      <c r="B57" s="55"/>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81"/>
      <c r="AK57" s="181"/>
      <c r="AL57" s="181"/>
      <c r="AM57" s="181"/>
      <c r="AN57" s="181"/>
      <c r="AO57" s="181"/>
      <c r="AP57" s="181"/>
      <c r="AQ57" s="181"/>
      <c r="AR57" s="181"/>
      <c r="AS57" s="181"/>
      <c r="AT57" s="181"/>
      <c r="AU57" s="283"/>
      <c r="AV57" s="283"/>
      <c r="AW57" s="283"/>
      <c r="AX57" s="283"/>
      <c r="AY57" s="181"/>
      <c r="AZ57" s="181"/>
      <c r="BA57" s="181"/>
      <c r="BB57" s="181"/>
      <c r="BC57" s="181"/>
      <c r="BD57" s="181"/>
      <c r="BE57" s="181"/>
      <c r="BF57" s="181"/>
    </row>
    <row r="58" spans="1:58" s="202" customFormat="1">
      <c r="A58" s="143"/>
      <c r="B58" s="55"/>
      <c r="C58" s="143"/>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81"/>
      <c r="AK58" s="181"/>
      <c r="AL58" s="181"/>
      <c r="AM58" s="181"/>
      <c r="AN58" s="181"/>
      <c r="AO58" s="181"/>
      <c r="AP58" s="181"/>
      <c r="AQ58" s="181"/>
      <c r="AR58" s="181"/>
      <c r="AS58" s="181"/>
      <c r="AT58" s="181"/>
      <c r="AU58" s="283"/>
      <c r="AV58" s="283"/>
      <c r="AW58" s="283"/>
      <c r="AX58" s="283"/>
      <c r="AY58" s="181"/>
      <c r="AZ58" s="181"/>
      <c r="BA58" s="181"/>
      <c r="BB58" s="181"/>
      <c r="BC58" s="181"/>
      <c r="BD58" s="181"/>
      <c r="BE58" s="181"/>
      <c r="BF58" s="181"/>
    </row>
    <row r="59" spans="1:58" s="202" customFormat="1">
      <c r="A59" s="143"/>
      <c r="B59" s="55"/>
      <c r="C59" s="143"/>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81"/>
      <c r="AK59" s="181"/>
      <c r="AL59" s="181"/>
      <c r="AM59" s="181"/>
      <c r="AN59" s="181"/>
      <c r="AO59" s="181"/>
      <c r="AP59" s="181"/>
      <c r="AQ59" s="181"/>
      <c r="AR59" s="181"/>
      <c r="AS59" s="181"/>
      <c r="AT59" s="181"/>
      <c r="AU59" s="283"/>
      <c r="AV59" s="283"/>
      <c r="AW59" s="283"/>
      <c r="AX59" s="283"/>
      <c r="AY59" s="181"/>
      <c r="AZ59" s="181"/>
      <c r="BA59" s="181"/>
      <c r="BB59" s="181"/>
      <c r="BC59" s="181"/>
      <c r="BD59" s="181"/>
      <c r="BE59" s="181"/>
      <c r="BF59" s="181"/>
    </row>
    <row r="60" spans="1:58" s="202" customFormat="1">
      <c r="A60" s="143"/>
      <c r="B60" s="55"/>
      <c r="C60" s="143"/>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c r="AD60" s="143"/>
      <c r="AE60" s="143"/>
      <c r="AF60" s="143"/>
      <c r="AG60" s="143"/>
      <c r="AH60" s="143"/>
      <c r="AI60" s="143"/>
      <c r="AJ60" s="181"/>
      <c r="AK60" s="181"/>
      <c r="AL60" s="181"/>
      <c r="AM60" s="181"/>
      <c r="AN60" s="181"/>
      <c r="AO60" s="181"/>
      <c r="AP60" s="181"/>
      <c r="AQ60" s="181"/>
      <c r="AR60" s="181"/>
      <c r="AS60" s="181"/>
      <c r="AT60" s="181"/>
      <c r="AU60" s="283"/>
      <c r="AV60" s="283"/>
      <c r="AW60" s="283"/>
      <c r="AX60" s="283"/>
      <c r="AY60" s="181"/>
      <c r="AZ60" s="181"/>
      <c r="BA60" s="181"/>
      <c r="BB60" s="181"/>
      <c r="BC60" s="181"/>
      <c r="BD60" s="181"/>
      <c r="BE60" s="181"/>
      <c r="BF60" s="181"/>
    </row>
    <row r="61" spans="1:58" s="202" customFormat="1">
      <c r="A61" s="143"/>
      <c r="B61" s="55"/>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81"/>
      <c r="AK61" s="181"/>
      <c r="AL61" s="181"/>
      <c r="AM61" s="181"/>
      <c r="AN61" s="181"/>
      <c r="AO61" s="181"/>
      <c r="AP61" s="181"/>
      <c r="AQ61" s="181"/>
      <c r="AR61" s="181"/>
      <c r="AS61" s="181"/>
      <c r="AT61" s="181"/>
      <c r="AU61" s="283"/>
      <c r="AV61" s="283"/>
      <c r="AW61" s="283"/>
      <c r="AX61" s="283"/>
      <c r="AY61" s="181"/>
      <c r="AZ61" s="181"/>
      <c r="BA61" s="181"/>
      <c r="BB61" s="181"/>
      <c r="BC61" s="181"/>
      <c r="BD61" s="181"/>
      <c r="BE61" s="181"/>
      <c r="BF61" s="181"/>
    </row>
    <row r="62" spans="1:58" s="202" customFormat="1">
      <c r="A62" s="143"/>
      <c r="B62" s="55"/>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81"/>
      <c r="AK62" s="181"/>
      <c r="AL62" s="181"/>
      <c r="AM62" s="181"/>
      <c r="AN62" s="181"/>
      <c r="AO62" s="181"/>
      <c r="AP62" s="181"/>
      <c r="AQ62" s="181"/>
      <c r="AR62" s="181"/>
      <c r="AS62" s="181"/>
      <c r="AT62" s="181"/>
      <c r="AU62" s="283"/>
      <c r="AV62" s="283"/>
      <c r="AW62" s="283"/>
      <c r="AX62" s="283"/>
      <c r="AY62" s="181"/>
      <c r="AZ62" s="181"/>
      <c r="BA62" s="181"/>
      <c r="BB62" s="181"/>
      <c r="BC62" s="181"/>
      <c r="BD62" s="181"/>
      <c r="BE62" s="181"/>
      <c r="BF62" s="181"/>
    </row>
    <row r="63" spans="1:58" s="202" customFormat="1">
      <c r="A63" s="143"/>
      <c r="B63" s="55"/>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c r="AH63" s="143"/>
      <c r="AI63" s="143"/>
      <c r="AJ63" s="181"/>
      <c r="AK63" s="181"/>
      <c r="AL63" s="181"/>
      <c r="AM63" s="181"/>
      <c r="AN63" s="181"/>
      <c r="AO63" s="181"/>
      <c r="AP63" s="181"/>
      <c r="AQ63" s="181"/>
      <c r="AR63" s="181"/>
      <c r="AS63" s="181"/>
      <c r="AT63" s="181"/>
      <c r="AU63" s="283"/>
      <c r="AV63" s="283"/>
      <c r="AW63" s="283"/>
      <c r="AX63" s="283"/>
      <c r="AY63" s="181"/>
      <c r="AZ63" s="181"/>
      <c r="BA63" s="181"/>
      <c r="BB63" s="181"/>
      <c r="BC63" s="181"/>
      <c r="BD63" s="181"/>
      <c r="BE63" s="181"/>
      <c r="BF63" s="181"/>
    </row>
    <row r="64" spans="1:58" s="202" customFormat="1">
      <c r="A64" s="143"/>
      <c r="B64" s="55"/>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c r="AH64" s="143"/>
      <c r="AI64" s="143"/>
      <c r="AJ64" s="181"/>
      <c r="AK64" s="181"/>
      <c r="AL64" s="181"/>
      <c r="AM64" s="181"/>
      <c r="AN64" s="181"/>
      <c r="AO64" s="181"/>
      <c r="AP64" s="181"/>
      <c r="AQ64" s="181"/>
      <c r="AR64" s="181"/>
      <c r="AS64" s="181"/>
      <c r="AT64" s="181"/>
      <c r="AU64" s="283"/>
      <c r="AV64" s="283"/>
      <c r="AW64" s="283"/>
      <c r="AX64" s="283"/>
      <c r="AY64" s="181"/>
      <c r="AZ64" s="181"/>
      <c r="BA64" s="181"/>
      <c r="BB64" s="181"/>
      <c r="BC64" s="181"/>
      <c r="BD64" s="181"/>
      <c r="BE64" s="181"/>
      <c r="BF64" s="181"/>
    </row>
    <row r="65" spans="1:58" s="202" customFormat="1">
      <c r="A65" s="143"/>
      <c r="B65" s="55"/>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c r="AD65" s="143"/>
      <c r="AE65" s="143"/>
      <c r="AF65" s="143"/>
      <c r="AG65" s="143"/>
      <c r="AH65" s="143"/>
      <c r="AI65" s="143"/>
      <c r="AJ65" s="181"/>
      <c r="AK65" s="181"/>
      <c r="AL65" s="181"/>
      <c r="AM65" s="181"/>
      <c r="AN65" s="181"/>
      <c r="AO65" s="181"/>
      <c r="AP65" s="181"/>
      <c r="AQ65" s="181"/>
      <c r="AR65" s="181"/>
      <c r="AS65" s="181"/>
      <c r="AT65" s="181"/>
      <c r="AU65" s="283"/>
      <c r="AV65" s="283"/>
      <c r="AW65" s="283"/>
      <c r="AX65" s="283"/>
      <c r="AY65" s="181"/>
      <c r="AZ65" s="181"/>
      <c r="BA65" s="181"/>
      <c r="BB65" s="181"/>
      <c r="BC65" s="181"/>
      <c r="BD65" s="181"/>
      <c r="BE65" s="181"/>
      <c r="BF65" s="181"/>
    </row>
    <row r="66" spans="1:58" s="202" customFormat="1">
      <c r="A66" s="143"/>
      <c r="B66" s="55"/>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c r="AD66" s="143"/>
      <c r="AE66" s="143"/>
      <c r="AF66" s="143"/>
      <c r="AG66" s="143"/>
      <c r="AH66" s="143"/>
      <c r="AI66" s="143"/>
      <c r="AJ66" s="181"/>
      <c r="AK66" s="181"/>
      <c r="AL66" s="181"/>
      <c r="AM66" s="181"/>
      <c r="AN66" s="181"/>
      <c r="AO66" s="181"/>
      <c r="AP66" s="181"/>
      <c r="AQ66" s="181"/>
      <c r="AR66" s="181"/>
      <c r="AS66" s="181"/>
      <c r="AT66" s="181"/>
      <c r="AU66" s="283"/>
      <c r="AV66" s="283"/>
      <c r="AW66" s="283"/>
      <c r="AX66" s="283"/>
      <c r="AY66" s="181"/>
      <c r="AZ66" s="181"/>
      <c r="BA66" s="181"/>
      <c r="BB66" s="181"/>
      <c r="BC66" s="181"/>
      <c r="BD66" s="181"/>
      <c r="BE66" s="181"/>
      <c r="BF66" s="181"/>
    </row>
    <row r="67" spans="1:58" s="202" customFormat="1">
      <c r="A67" s="143"/>
      <c r="B67" s="55"/>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c r="AD67" s="143"/>
      <c r="AE67" s="143"/>
      <c r="AF67" s="143"/>
      <c r="AG67" s="143"/>
      <c r="AH67" s="143"/>
      <c r="AI67" s="143"/>
      <c r="AJ67" s="181"/>
      <c r="AK67" s="181"/>
      <c r="AL67" s="181"/>
      <c r="AM67" s="181"/>
      <c r="AN67" s="181"/>
      <c r="AO67" s="181"/>
      <c r="AP67" s="181"/>
      <c r="AQ67" s="181"/>
      <c r="AR67" s="181"/>
      <c r="AS67" s="181"/>
      <c r="AT67" s="181"/>
      <c r="AU67" s="283"/>
      <c r="AV67" s="283"/>
      <c r="AW67" s="283"/>
      <c r="AX67" s="283"/>
      <c r="AY67" s="181"/>
      <c r="AZ67" s="181"/>
      <c r="BA67" s="181"/>
      <c r="BB67" s="181"/>
      <c r="BC67" s="181"/>
      <c r="BD67" s="181"/>
      <c r="BE67" s="181"/>
      <c r="BF67" s="181"/>
    </row>
    <row r="68" spans="1:58" s="202" customFormat="1">
      <c r="A68" s="143"/>
      <c r="B68" s="55"/>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c r="AD68" s="143"/>
      <c r="AE68" s="143"/>
      <c r="AF68" s="143"/>
      <c r="AG68" s="143"/>
      <c r="AH68" s="143"/>
      <c r="AI68" s="143"/>
      <c r="AJ68" s="181"/>
      <c r="AK68" s="181"/>
      <c r="AL68" s="181"/>
      <c r="AM68" s="181"/>
      <c r="AN68" s="181"/>
      <c r="AO68" s="181"/>
      <c r="AP68" s="181"/>
      <c r="AQ68" s="181"/>
      <c r="AR68" s="181"/>
      <c r="AS68" s="181"/>
      <c r="AT68" s="181"/>
      <c r="AU68" s="283"/>
      <c r="AV68" s="283"/>
      <c r="AW68" s="283"/>
      <c r="AX68" s="283"/>
      <c r="AY68" s="181"/>
      <c r="AZ68" s="181"/>
      <c r="BA68" s="181"/>
      <c r="BB68" s="181"/>
      <c r="BC68" s="181"/>
      <c r="BD68" s="181"/>
      <c r="BE68" s="181"/>
      <c r="BF68" s="181"/>
    </row>
    <row r="69" spans="1:58" s="202" customFormat="1">
      <c r="A69" s="143"/>
      <c r="B69" s="55"/>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c r="AD69" s="143"/>
      <c r="AE69" s="143"/>
      <c r="AF69" s="143"/>
      <c r="AG69" s="143"/>
      <c r="AH69" s="143"/>
      <c r="AI69" s="143"/>
      <c r="AJ69" s="181"/>
      <c r="AK69" s="181"/>
      <c r="AL69" s="181"/>
      <c r="AM69" s="181"/>
      <c r="AN69" s="181"/>
      <c r="AO69" s="181"/>
      <c r="AP69" s="181"/>
      <c r="AQ69" s="181"/>
      <c r="AR69" s="181"/>
      <c r="AS69" s="181"/>
      <c r="AT69" s="181"/>
      <c r="AU69" s="283"/>
      <c r="AV69" s="283"/>
      <c r="AW69" s="283"/>
      <c r="AX69" s="283"/>
      <c r="AY69" s="181"/>
      <c r="AZ69" s="181"/>
      <c r="BA69" s="181"/>
      <c r="BB69" s="181"/>
      <c r="BC69" s="181"/>
      <c r="BD69" s="181"/>
      <c r="BE69" s="181"/>
      <c r="BF69" s="181"/>
    </row>
    <row r="70" spans="1:58" s="202" customFormat="1">
      <c r="A70" s="143"/>
      <c r="B70" s="55"/>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c r="AD70" s="143"/>
      <c r="AE70" s="143"/>
      <c r="AF70" s="143"/>
      <c r="AG70" s="143"/>
      <c r="AH70" s="143"/>
      <c r="AI70" s="143"/>
      <c r="AJ70" s="181"/>
      <c r="AK70" s="181"/>
      <c r="AL70" s="181"/>
      <c r="AM70" s="181"/>
      <c r="AN70" s="181"/>
      <c r="AO70" s="181"/>
      <c r="AP70" s="181"/>
      <c r="AQ70" s="181"/>
      <c r="AR70" s="181"/>
      <c r="AS70" s="181"/>
      <c r="AT70" s="181"/>
      <c r="AU70" s="283"/>
      <c r="AV70" s="283"/>
      <c r="AW70" s="283"/>
      <c r="AX70" s="283"/>
      <c r="AY70" s="181"/>
      <c r="AZ70" s="181"/>
      <c r="BA70" s="181"/>
      <c r="BB70" s="181"/>
      <c r="BC70" s="181"/>
      <c r="BD70" s="181"/>
      <c r="BE70" s="181"/>
      <c r="BF70" s="181"/>
    </row>
    <row r="71" spans="1:58" s="202" customFormat="1">
      <c r="A71" s="143"/>
      <c r="B71" s="55"/>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c r="AD71" s="143"/>
      <c r="AE71" s="143"/>
      <c r="AF71" s="143"/>
      <c r="AG71" s="143"/>
      <c r="AH71" s="143"/>
      <c r="AI71" s="143"/>
      <c r="AJ71" s="181"/>
      <c r="AK71" s="181"/>
      <c r="AL71" s="181"/>
      <c r="AM71" s="181"/>
      <c r="AN71" s="181"/>
      <c r="AO71" s="181"/>
      <c r="AP71" s="181"/>
      <c r="AQ71" s="181"/>
      <c r="AR71" s="181"/>
      <c r="AS71" s="181"/>
      <c r="AT71" s="181"/>
      <c r="AU71" s="283"/>
      <c r="AV71" s="283"/>
      <c r="AW71" s="283"/>
      <c r="AX71" s="283"/>
      <c r="AY71" s="181"/>
      <c r="AZ71" s="181"/>
      <c r="BA71" s="181"/>
      <c r="BB71" s="181"/>
      <c r="BC71" s="181"/>
      <c r="BD71" s="181"/>
      <c r="BE71" s="181"/>
      <c r="BF71" s="181"/>
    </row>
    <row r="72" spans="1:58" s="202" customFormat="1">
      <c r="A72" s="143"/>
      <c r="B72" s="55"/>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81"/>
      <c r="AK72" s="181"/>
      <c r="AL72" s="181"/>
      <c r="AM72" s="181"/>
      <c r="AN72" s="181"/>
      <c r="AO72" s="181"/>
      <c r="AP72" s="181"/>
      <c r="AQ72" s="181"/>
      <c r="AR72" s="181"/>
      <c r="AS72" s="181"/>
      <c r="AT72" s="181"/>
      <c r="AU72" s="283"/>
      <c r="AV72" s="283"/>
      <c r="AW72" s="283"/>
      <c r="AX72" s="283"/>
      <c r="AY72" s="181"/>
      <c r="AZ72" s="181"/>
      <c r="BA72" s="181"/>
      <c r="BB72" s="181"/>
      <c r="BC72" s="181"/>
      <c r="BD72" s="181"/>
      <c r="BE72" s="181"/>
      <c r="BF72" s="181"/>
    </row>
    <row r="73" spans="1:58" s="202" customFormat="1">
      <c r="A73" s="143"/>
      <c r="B73" s="55"/>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81"/>
      <c r="AK73" s="181"/>
      <c r="AL73" s="181"/>
      <c r="AM73" s="181"/>
      <c r="AN73" s="181"/>
      <c r="AO73" s="181"/>
      <c r="AP73" s="181"/>
      <c r="AQ73" s="181"/>
      <c r="AR73" s="181"/>
      <c r="AS73" s="181"/>
      <c r="AT73" s="181"/>
      <c r="AU73" s="283"/>
      <c r="AV73" s="283"/>
      <c r="AW73" s="283"/>
      <c r="AX73" s="283"/>
      <c r="AY73" s="181"/>
      <c r="AZ73" s="181"/>
      <c r="BA73" s="181"/>
      <c r="BB73" s="181"/>
      <c r="BC73" s="181"/>
      <c r="BD73" s="181"/>
      <c r="BE73" s="181"/>
      <c r="BF73" s="181"/>
    </row>
    <row r="74" spans="1:58" s="202" customFormat="1">
      <c r="A74" s="143"/>
      <c r="B74" s="55"/>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81"/>
      <c r="AK74" s="181"/>
      <c r="AL74" s="181"/>
      <c r="AM74" s="181"/>
      <c r="AN74" s="181"/>
      <c r="AO74" s="181"/>
      <c r="AP74" s="181"/>
      <c r="AQ74" s="181"/>
      <c r="AR74" s="181"/>
      <c r="AS74" s="181"/>
      <c r="AT74" s="181"/>
      <c r="AU74" s="283"/>
      <c r="AV74" s="283"/>
      <c r="AW74" s="283"/>
      <c r="AX74" s="283"/>
      <c r="AY74" s="181"/>
      <c r="AZ74" s="181"/>
      <c r="BA74" s="181"/>
      <c r="BB74" s="181"/>
      <c r="BC74" s="181"/>
      <c r="BD74" s="181"/>
      <c r="BE74" s="181"/>
      <c r="BF74" s="181"/>
    </row>
    <row r="75" spans="1:58" s="202" customFormat="1">
      <c r="A75" s="143"/>
      <c r="B75" s="55"/>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81"/>
      <c r="AK75" s="181"/>
      <c r="AL75" s="181"/>
      <c r="AM75" s="181"/>
      <c r="AN75" s="181"/>
      <c r="AO75" s="181"/>
      <c r="AP75" s="181"/>
      <c r="AQ75" s="181"/>
      <c r="AR75" s="181"/>
      <c r="AS75" s="181"/>
      <c r="AT75" s="181"/>
      <c r="AU75" s="283"/>
      <c r="AV75" s="283"/>
      <c r="AW75" s="283"/>
      <c r="AX75" s="283"/>
      <c r="AY75" s="181"/>
      <c r="AZ75" s="181"/>
      <c r="BA75" s="181"/>
      <c r="BB75" s="181"/>
      <c r="BC75" s="181"/>
      <c r="BD75" s="181"/>
      <c r="BE75" s="181"/>
      <c r="BF75" s="181"/>
    </row>
    <row r="76" spans="1:58" s="202" customFormat="1">
      <c r="A76" s="143"/>
      <c r="B76" s="55"/>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81"/>
      <c r="AK76" s="181"/>
      <c r="AL76" s="181"/>
      <c r="AM76" s="181"/>
      <c r="AN76" s="181"/>
      <c r="AO76" s="181"/>
      <c r="AP76" s="181"/>
      <c r="AQ76" s="181"/>
      <c r="AR76" s="181"/>
      <c r="AS76" s="181"/>
      <c r="AT76" s="181"/>
      <c r="AU76" s="283"/>
      <c r="AV76" s="283"/>
      <c r="AW76" s="283"/>
      <c r="AX76" s="283"/>
      <c r="AY76" s="181"/>
      <c r="AZ76" s="181"/>
      <c r="BA76" s="181"/>
      <c r="BB76" s="181"/>
      <c r="BC76" s="181"/>
      <c r="BD76" s="181"/>
      <c r="BE76" s="181"/>
      <c r="BF76" s="181"/>
    </row>
    <row r="77" spans="1:58" s="202" customFormat="1">
      <c r="A77" s="143"/>
      <c r="B77" s="55"/>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81"/>
      <c r="AK77" s="181"/>
      <c r="AL77" s="181"/>
      <c r="AM77" s="181"/>
      <c r="AN77" s="181"/>
      <c r="AO77" s="181"/>
      <c r="AP77" s="181"/>
      <c r="AQ77" s="181"/>
      <c r="AR77" s="181"/>
      <c r="AS77" s="181"/>
      <c r="AT77" s="181"/>
      <c r="AU77" s="283"/>
      <c r="AV77" s="283"/>
      <c r="AW77" s="283"/>
      <c r="AX77" s="283"/>
      <c r="AY77" s="181"/>
      <c r="AZ77" s="181"/>
      <c r="BA77" s="181"/>
      <c r="BB77" s="181"/>
      <c r="BC77" s="181"/>
      <c r="BD77" s="181"/>
      <c r="BE77" s="181"/>
      <c r="BF77" s="181"/>
    </row>
    <row r="78" spans="1:58" s="202" customFormat="1">
      <c r="A78" s="143"/>
      <c r="B78" s="55"/>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81"/>
      <c r="AK78" s="181"/>
      <c r="AL78" s="181"/>
      <c r="AM78" s="181"/>
      <c r="AN78" s="181"/>
      <c r="AO78" s="181"/>
      <c r="AP78" s="181"/>
      <c r="AQ78" s="181"/>
      <c r="AR78" s="181"/>
      <c r="AS78" s="181"/>
      <c r="AT78" s="181"/>
      <c r="AU78" s="283"/>
      <c r="AV78" s="283"/>
      <c r="AW78" s="283"/>
      <c r="AX78" s="283"/>
      <c r="AY78" s="181"/>
      <c r="AZ78" s="181"/>
      <c r="BA78" s="181"/>
      <c r="BB78" s="181"/>
      <c r="BC78" s="181"/>
      <c r="BD78" s="181"/>
      <c r="BE78" s="181"/>
      <c r="BF78" s="181"/>
    </row>
    <row r="79" spans="1:58" s="202" customFormat="1">
      <c r="A79" s="143"/>
      <c r="B79" s="5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81"/>
      <c r="AK79" s="181"/>
      <c r="AL79" s="181"/>
      <c r="AM79" s="181"/>
      <c r="AN79" s="181"/>
      <c r="AO79" s="181"/>
      <c r="AP79" s="181"/>
      <c r="AQ79" s="181"/>
      <c r="AR79" s="181"/>
      <c r="AS79" s="181"/>
      <c r="AT79" s="181"/>
      <c r="AU79" s="283"/>
      <c r="AV79" s="283"/>
      <c r="AW79" s="283"/>
      <c r="AX79" s="283"/>
      <c r="AY79" s="181"/>
      <c r="AZ79" s="181"/>
      <c r="BA79" s="181"/>
      <c r="BB79" s="181"/>
      <c r="BC79" s="181"/>
      <c r="BD79" s="181"/>
      <c r="BE79" s="181"/>
      <c r="BF79" s="181"/>
    </row>
    <row r="80" spans="1:58" s="202" customFormat="1">
      <c r="A80" s="143"/>
      <c r="B80" s="55"/>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81"/>
      <c r="AK80" s="181"/>
      <c r="AL80" s="181"/>
      <c r="AM80" s="181"/>
      <c r="AN80" s="181"/>
      <c r="AO80" s="181"/>
      <c r="AP80" s="181"/>
      <c r="AQ80" s="181"/>
      <c r="AR80" s="181"/>
      <c r="AS80" s="181"/>
      <c r="AT80" s="181"/>
      <c r="AU80" s="283"/>
      <c r="AV80" s="283"/>
      <c r="AW80" s="283"/>
      <c r="AX80" s="283"/>
      <c r="AY80" s="181"/>
      <c r="AZ80" s="181"/>
      <c r="BA80" s="181"/>
      <c r="BB80" s="181"/>
      <c r="BC80" s="181"/>
      <c r="BD80" s="181"/>
      <c r="BE80" s="181"/>
      <c r="BF80" s="181"/>
    </row>
    <row r="81" spans="1:58" s="202" customFormat="1">
      <c r="A81" s="143"/>
      <c r="B81" s="55"/>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181"/>
      <c r="AZ81" s="181"/>
      <c r="BA81" s="181"/>
      <c r="BB81" s="181"/>
      <c r="BC81" s="181"/>
      <c r="BD81" s="181"/>
      <c r="BE81" s="181"/>
      <c r="BF81" s="181"/>
    </row>
    <row r="82" spans="1:58" s="202" customFormat="1">
      <c r="A82" s="143"/>
      <c r="B82" s="55"/>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181"/>
      <c r="AZ82" s="181"/>
      <c r="BA82" s="181"/>
      <c r="BB82" s="181"/>
      <c r="BC82" s="181"/>
      <c r="BD82" s="181"/>
      <c r="BE82" s="181"/>
      <c r="BF82" s="181"/>
    </row>
    <row r="83" spans="1:58" s="202" customFormat="1">
      <c r="A83" s="143"/>
      <c r="B83" s="55"/>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181"/>
      <c r="AZ83" s="181"/>
      <c r="BA83" s="181"/>
      <c r="BB83" s="181"/>
      <c r="BC83" s="181"/>
      <c r="BD83" s="181"/>
      <c r="BE83" s="181"/>
      <c r="BF83" s="181"/>
    </row>
    <row r="84" spans="1:58" s="202" customFormat="1">
      <c r="A84" s="143"/>
      <c r="B84" s="55"/>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row>
    <row r="85" spans="1:58" s="202" customFormat="1">
      <c r="A85" s="143"/>
      <c r="B85" s="55"/>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row>
    <row r="86" spans="1:58" s="202" customFormat="1">
      <c r="A86" s="143"/>
      <c r="B86" s="55"/>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row>
    <row r="87" spans="1:58" s="202" customFormat="1">
      <c r="A87" s="143"/>
      <c r="B87" s="55"/>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row>
    <row r="88" spans="1:58" s="202" customFormat="1">
      <c r="A88" s="143"/>
      <c r="B88" s="55"/>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row>
    <row r="89" spans="1:58" s="202" customFormat="1">
      <c r="A89" s="143"/>
      <c r="B89" s="55"/>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row>
    <row r="90" spans="1:58" s="202" customFormat="1">
      <c r="A90" s="143"/>
      <c r="B90" s="55"/>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row>
    <row r="91" spans="1:58" s="202" customFormat="1">
      <c r="A91" s="143"/>
      <c r="B91" s="55"/>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row>
    <row r="92" spans="1:58" s="202" customFormat="1">
      <c r="A92" s="143"/>
      <c r="B92" s="55"/>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row>
    <row r="93" spans="1:58" s="202" customFormat="1">
      <c r="A93" s="143"/>
      <c r="B93" s="55"/>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row>
    <row r="94" spans="1:58" s="202" customFormat="1">
      <c r="A94" s="143"/>
      <c r="B94" s="55"/>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row>
    <row r="95" spans="1:58" s="202" customFormat="1">
      <c r="A95" s="143"/>
      <c r="B95" s="55"/>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row>
    <row r="96" spans="1:58" s="202" customFormat="1">
      <c r="A96" s="143"/>
      <c r="B96" s="55"/>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row>
    <row r="97" spans="1:58" s="202" customFormat="1">
      <c r="A97" s="143"/>
      <c r="B97" s="55"/>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row>
    <row r="98" spans="1:58" s="202" customFormat="1">
      <c r="A98" s="143"/>
      <c r="B98" s="55"/>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row>
    <row r="99" spans="1:58" s="202" customFormat="1">
      <c r="A99" s="143"/>
      <c r="B99" s="55"/>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row>
    <row r="100" spans="1:58" s="202" customFormat="1">
      <c r="A100" s="143"/>
      <c r="B100" s="55"/>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row>
    <row r="101" spans="1:58" s="202" customFormat="1">
      <c r="A101" s="143"/>
      <c r="B101" s="55"/>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row>
    <row r="102" spans="1:58" s="202" customFormat="1">
      <c r="A102" s="143"/>
      <c r="B102" s="55"/>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row>
    <row r="103" spans="1:58" s="202" customFormat="1">
      <c r="A103" s="143"/>
      <c r="B103" s="55"/>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row>
    <row r="104" spans="1:58" s="202" customFormat="1">
      <c r="A104" s="143"/>
      <c r="B104" s="55"/>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row>
    <row r="105" spans="1:58" s="202" customFormat="1">
      <c r="A105" s="143"/>
      <c r="B105" s="55"/>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row>
    <row r="106" spans="1:58" s="202" customFormat="1">
      <c r="A106" s="143"/>
      <c r="B106" s="55"/>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row>
    <row r="107" spans="1:58" s="202" customFormat="1">
      <c r="A107" s="143"/>
      <c r="B107" s="55"/>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row>
    <row r="108" spans="1:58" s="202" customFormat="1">
      <c r="A108" s="143"/>
      <c r="B108" s="55"/>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row>
    <row r="109" spans="1:58" s="202" customFormat="1">
      <c r="A109" s="143"/>
      <c r="B109" s="55"/>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row>
    <row r="110" spans="1:58" s="202" customFormat="1">
      <c r="A110" s="143"/>
      <c r="B110" s="55"/>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row>
    <row r="111" spans="1:58" s="202" customFormat="1">
      <c r="A111" s="143"/>
      <c r="B111" s="55"/>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row>
    <row r="112" spans="1:58" s="202" customFormat="1">
      <c r="A112" s="143"/>
      <c r="B112" s="55"/>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row>
    <row r="113" spans="1:58" s="202" customFormat="1">
      <c r="A113" s="143"/>
      <c r="B113" s="55"/>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row>
    <row r="114" spans="1:58" s="202" customFormat="1">
      <c r="A114" s="143"/>
      <c r="B114" s="55"/>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row>
    <row r="115" spans="1:58" s="202" customFormat="1">
      <c r="A115" s="143"/>
      <c r="B115" s="55"/>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row>
    <row r="116" spans="1:58" s="202" customFormat="1">
      <c r="A116" s="143"/>
      <c r="B116" s="55"/>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row>
    <row r="117" spans="1:58" s="202" customFormat="1">
      <c r="A117" s="143"/>
      <c r="B117" s="55"/>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row>
    <row r="118" spans="1:58" s="202" customFormat="1">
      <c r="A118" s="143"/>
      <c r="B118" s="55"/>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row>
    <row r="119" spans="1:58" s="202" customFormat="1">
      <c r="A119" s="143"/>
      <c r="B119" s="55"/>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row>
    <row r="120" spans="1:58" s="202" customFormat="1">
      <c r="A120" s="143"/>
      <c r="B120" s="55"/>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row>
    <row r="121" spans="1:58" s="202" customFormat="1">
      <c r="A121" s="143"/>
      <c r="B121" s="55"/>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row>
    <row r="122" spans="1:58" s="202" customFormat="1">
      <c r="A122" s="143"/>
      <c r="B122" s="55"/>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row>
    <row r="123" spans="1:58" s="202" customFormat="1">
      <c r="A123" s="143"/>
      <c r="B123" s="55"/>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row>
    <row r="124" spans="1:58" s="202" customFormat="1">
      <c r="A124" s="143"/>
      <c r="B124" s="55"/>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row>
    <row r="125" spans="1:58" s="202" customFormat="1">
      <c r="A125" s="143"/>
      <c r="B125" s="55"/>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row>
    <row r="126" spans="1:58" s="202" customFormat="1">
      <c r="A126" s="143"/>
      <c r="B126" s="55"/>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row>
    <row r="127" spans="1:58" s="202" customFormat="1">
      <c r="A127" s="143"/>
      <c r="B127" s="55"/>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row>
    <row r="128" spans="1:58" s="202" customFormat="1">
      <c r="A128" s="143"/>
      <c r="B128" s="55"/>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row>
    <row r="129" spans="1:58" s="202" customFormat="1">
      <c r="A129" s="143"/>
      <c r="B129" s="55"/>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row>
    <row r="130" spans="1:58" s="202" customFormat="1">
      <c r="A130" s="143"/>
      <c r="B130" s="55"/>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row>
    <row r="131" spans="1:58" s="202" customFormat="1">
      <c r="A131" s="143"/>
      <c r="B131" s="55"/>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row>
    <row r="132" spans="1:58" s="202" customFormat="1">
      <c r="A132" s="143"/>
      <c r="B132" s="55"/>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row>
    <row r="133" spans="1:58" s="202" customFormat="1">
      <c r="A133" s="143"/>
      <c r="B133" s="55"/>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row>
    <row r="134" spans="1:58" s="202" customFormat="1">
      <c r="A134" s="143"/>
      <c r="B134" s="55"/>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row>
    <row r="135" spans="1:58" s="202" customFormat="1">
      <c r="A135" s="143"/>
      <c r="B135" s="55"/>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row>
    <row r="136" spans="1:58" s="202" customFormat="1">
      <c r="A136" s="143"/>
      <c r="B136" s="55"/>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row>
    <row r="137" spans="1:58" s="202" customFormat="1">
      <c r="A137" s="143"/>
      <c r="B137" s="55"/>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row>
    <row r="138" spans="1:58" s="202" customFormat="1">
      <c r="A138" s="143"/>
      <c r="B138" s="55"/>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row>
    <row r="139" spans="1:58" s="202" customFormat="1">
      <c r="A139" s="143"/>
      <c r="B139" s="55"/>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row>
    <row r="140" spans="1:58" s="202" customFormat="1">
      <c r="A140" s="143"/>
      <c r="B140" s="55"/>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row>
    <row r="141" spans="1:58" s="202" customFormat="1">
      <c r="A141" s="143"/>
      <c r="B141" s="55"/>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row>
    <row r="142" spans="1:58" s="202" customFormat="1">
      <c r="A142" s="143"/>
      <c r="B142" s="55"/>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row>
    <row r="143" spans="1:58" s="202" customFormat="1">
      <c r="A143" s="143"/>
      <c r="B143" s="55"/>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row>
    <row r="144" spans="1:58" s="202" customFormat="1">
      <c r="A144" s="143"/>
      <c r="B144" s="55"/>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row>
    <row r="145" spans="1:58" s="202" customFormat="1">
      <c r="A145" s="143"/>
      <c r="B145" s="55"/>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row>
    <row r="146" spans="1:58" s="202" customFormat="1">
      <c r="A146" s="143"/>
      <c r="B146" s="55"/>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row>
    <row r="147" spans="1:58" s="202" customFormat="1">
      <c r="A147" s="143"/>
      <c r="B147" s="55"/>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row>
    <row r="148" spans="1:58" s="202" customFormat="1">
      <c r="A148" s="143"/>
      <c r="B148" s="55"/>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row>
    <row r="149" spans="1:58" s="202" customFormat="1">
      <c r="A149" s="143"/>
      <c r="B149" s="55"/>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row>
    <row r="150" spans="1:58" s="202" customFormat="1">
      <c r="A150" s="143"/>
      <c r="B150" s="55"/>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row>
    <row r="151" spans="1:58" s="202" customFormat="1">
      <c r="A151" s="143"/>
      <c r="B151" s="55"/>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row>
    <row r="152" spans="1:58" s="202" customFormat="1">
      <c r="A152" s="143"/>
      <c r="B152" s="55"/>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row>
    <row r="153" spans="1:58" s="202" customFormat="1">
      <c r="A153" s="143"/>
      <c r="B153" s="55"/>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row>
    <row r="154" spans="1:58" s="202" customFormat="1">
      <c r="A154" s="143"/>
      <c r="B154" s="55"/>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row>
    <row r="155" spans="1:58" s="202" customFormat="1">
      <c r="A155" s="143"/>
      <c r="B155" s="55"/>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row>
    <row r="156" spans="1:58" s="202" customFormat="1">
      <c r="A156" s="143"/>
      <c r="B156" s="55"/>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row>
    <row r="157" spans="1:58" s="202" customFormat="1">
      <c r="A157" s="143"/>
      <c r="B157" s="55"/>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row>
    <row r="158" spans="1:58" s="202" customFormat="1">
      <c r="A158" s="143"/>
      <c r="B158" s="55"/>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row>
    <row r="159" spans="1:58" s="202" customFormat="1">
      <c r="A159" s="143"/>
      <c r="B159" s="55"/>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row>
    <row r="160" spans="1:58" s="202" customFormat="1">
      <c r="A160" s="143"/>
      <c r="B160" s="55"/>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row>
    <row r="161" spans="1:58" s="202" customFormat="1">
      <c r="A161" s="143"/>
      <c r="B161" s="55"/>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row>
    <row r="162" spans="1:58" s="202" customFormat="1">
      <c r="A162" s="143"/>
      <c r="B162" s="55"/>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row>
    <row r="163" spans="1:58" s="202" customFormat="1">
      <c r="A163" s="143"/>
      <c r="B163" s="55"/>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row>
    <row r="164" spans="1:58" s="202" customFormat="1">
      <c r="A164" s="143"/>
      <c r="B164" s="55"/>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row>
    <row r="165" spans="1:58" s="202" customFormat="1">
      <c r="A165" s="143"/>
      <c r="B165" s="55"/>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row>
    <row r="166" spans="1:58" s="202" customFormat="1">
      <c r="A166" s="143"/>
      <c r="B166" s="55"/>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row>
    <row r="167" spans="1:58" s="202" customFormat="1">
      <c r="A167" s="143"/>
      <c r="B167" s="55"/>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row>
    <row r="168" spans="1:58" s="202" customFormat="1">
      <c r="A168" s="143"/>
      <c r="B168" s="55"/>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row>
    <row r="169" spans="1:58" s="202" customFormat="1">
      <c r="A169" s="143"/>
      <c r="B169" s="55"/>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row>
    <row r="170" spans="1:58" s="202" customFormat="1">
      <c r="A170" s="143"/>
      <c r="B170" s="55"/>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row>
    <row r="171" spans="1:58" s="202" customFormat="1">
      <c r="A171" s="143"/>
      <c r="B171" s="55"/>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row>
    <row r="172" spans="1:58" s="202" customFormat="1">
      <c r="A172" s="143"/>
      <c r="B172" s="55"/>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row>
    <row r="173" spans="1:58" s="202" customFormat="1">
      <c r="A173" s="143"/>
      <c r="B173" s="55"/>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row>
    <row r="174" spans="1:58" s="202" customFormat="1">
      <c r="A174" s="143"/>
      <c r="B174" s="55"/>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row>
    <row r="175" spans="1:58" s="202" customFormat="1">
      <c r="A175" s="143"/>
      <c r="B175" s="55"/>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row>
    <row r="176" spans="1:58" s="202" customFormat="1">
      <c r="A176" s="143"/>
      <c r="B176" s="55"/>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row>
    <row r="177" spans="1:58" s="202" customFormat="1">
      <c r="A177" s="143"/>
      <c r="B177" s="55"/>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row>
    <row r="178" spans="1:58" s="202" customFormat="1">
      <c r="A178" s="143"/>
      <c r="B178" s="55"/>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row>
    <row r="179" spans="1:58" s="202" customFormat="1">
      <c r="A179" s="143"/>
      <c r="B179" s="55"/>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row>
    <row r="180" spans="1:58" s="202" customFormat="1">
      <c r="A180" s="143"/>
      <c r="B180" s="55"/>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row>
    <row r="181" spans="1:58" s="202" customFormat="1">
      <c r="A181" s="143"/>
      <c r="B181" s="55"/>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row>
    <row r="182" spans="1:58" s="202" customFormat="1">
      <c r="A182" s="143"/>
      <c r="B182" s="55"/>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row>
    <row r="183" spans="1:58" s="202" customFormat="1">
      <c r="A183" s="143"/>
      <c r="B183" s="55"/>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row>
    <row r="184" spans="1:58" s="202" customFormat="1">
      <c r="A184" s="143"/>
      <c r="B184" s="55"/>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row>
    <row r="185" spans="1:58" s="202" customFormat="1">
      <c r="A185" s="143"/>
      <c r="B185" s="55"/>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row>
    <row r="186" spans="1:58" s="202" customFormat="1">
      <c r="A186" s="143"/>
      <c r="B186" s="55"/>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row>
    <row r="187" spans="1:58" s="202" customFormat="1">
      <c r="A187" s="143"/>
      <c r="B187" s="55"/>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row>
    <row r="188" spans="1:58" s="202" customFormat="1">
      <c r="A188" s="143"/>
      <c r="B188" s="55"/>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row>
    <row r="189" spans="1:58" s="202" customFormat="1">
      <c r="A189" s="143"/>
      <c r="B189" s="55"/>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row>
    <row r="190" spans="1:58" s="202" customFormat="1">
      <c r="A190" s="143"/>
      <c r="B190" s="55"/>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row>
    <row r="191" spans="1:58" s="202" customFormat="1">
      <c r="A191" s="143"/>
      <c r="B191" s="55"/>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row>
    <row r="192" spans="1:58" s="202" customFormat="1">
      <c r="A192" s="143"/>
      <c r="B192" s="55"/>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row>
    <row r="193" spans="1:58" s="202" customFormat="1">
      <c r="A193" s="143"/>
      <c r="B193" s="55"/>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row>
    <row r="194" spans="1:58" s="202" customFormat="1">
      <c r="A194" s="143"/>
      <c r="B194" s="55"/>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row>
    <row r="195" spans="1:58" s="202" customFormat="1">
      <c r="A195" s="143"/>
      <c r="B195" s="55"/>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row>
    <row r="196" spans="1:58" s="202" customFormat="1">
      <c r="A196" s="143"/>
      <c r="B196" s="55"/>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row>
    <row r="197" spans="1:58" s="202" customFormat="1">
      <c r="A197" s="143"/>
      <c r="B197" s="55"/>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row>
    <row r="198" spans="1:58" s="202" customFormat="1">
      <c r="A198" s="143"/>
      <c r="B198" s="55"/>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row>
    <row r="199" spans="1:58" s="202" customFormat="1">
      <c r="A199" s="143"/>
      <c r="B199" s="55"/>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row>
    <row r="200" spans="1:58" s="202" customFormat="1">
      <c r="A200" s="143"/>
      <c r="B200" s="55"/>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row>
    <row r="201" spans="1:58" s="202" customFormat="1">
      <c r="A201" s="143"/>
      <c r="B201" s="55"/>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row>
    <row r="202" spans="1:58" s="202" customFormat="1">
      <c r="A202" s="143"/>
      <c r="B202" s="55"/>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row>
    <row r="203" spans="1:58" s="202" customFormat="1">
      <c r="A203" s="143"/>
      <c r="B203" s="55"/>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row>
    <row r="204" spans="1:58" s="202" customFormat="1">
      <c r="A204" s="143"/>
      <c r="B204" s="55"/>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row>
    <row r="205" spans="1:58" s="202" customFormat="1">
      <c r="A205" s="143"/>
      <c r="B205" s="55"/>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row>
    <row r="206" spans="1:58" s="202" customFormat="1">
      <c r="A206" s="143"/>
      <c r="B206" s="55"/>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row>
    <row r="207" spans="1:58" s="202" customFormat="1">
      <c r="A207" s="143"/>
      <c r="B207" s="55"/>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row>
    <row r="208" spans="1:58" s="202" customFormat="1">
      <c r="A208" s="143"/>
      <c r="B208" s="55"/>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row>
    <row r="209" spans="1:58" s="202" customFormat="1">
      <c r="A209" s="143"/>
      <c r="B209" s="55"/>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row>
    <row r="210" spans="1:58" s="202" customFormat="1">
      <c r="A210" s="143"/>
      <c r="B210" s="55"/>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row>
    <row r="211" spans="1:58" s="202" customFormat="1">
      <c r="A211" s="143"/>
      <c r="B211" s="55"/>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row>
    <row r="212" spans="1:58" s="202" customFormat="1">
      <c r="A212" s="143"/>
      <c r="B212" s="55"/>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row>
    <row r="213" spans="1:58" s="202" customFormat="1">
      <c r="A213" s="143"/>
      <c r="B213" s="55"/>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row>
    <row r="214" spans="1:58" s="202" customFormat="1">
      <c r="A214" s="143"/>
      <c r="B214" s="55"/>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row>
    <row r="215" spans="1:58" s="202" customFormat="1">
      <c r="A215" s="143"/>
      <c r="B215" s="55"/>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row>
    <row r="216" spans="1:58" s="202" customFormat="1">
      <c r="A216" s="143"/>
      <c r="B216" s="55"/>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row>
    <row r="217" spans="1:58" s="202" customFormat="1">
      <c r="A217" s="143"/>
      <c r="B217" s="55"/>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row>
    <row r="218" spans="1:58" s="202" customFormat="1">
      <c r="A218" s="143"/>
      <c r="B218" s="55"/>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row>
    <row r="219" spans="1:58" s="202" customFormat="1">
      <c r="A219" s="143"/>
      <c r="B219" s="55"/>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row>
    <row r="220" spans="1:58" s="202" customFormat="1">
      <c r="A220" s="143"/>
      <c r="B220" s="55"/>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row>
    <row r="221" spans="1:58" s="202" customFormat="1">
      <c r="A221" s="143"/>
      <c r="B221" s="55"/>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row>
    <row r="222" spans="1:58" s="202" customFormat="1">
      <c r="A222" s="143"/>
      <c r="B222" s="55"/>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row>
    <row r="223" spans="1:58" s="202" customFormat="1">
      <c r="A223" s="143"/>
      <c r="B223" s="55"/>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row>
    <row r="224" spans="1:58" s="202" customFormat="1">
      <c r="A224" s="143"/>
      <c r="B224" s="55"/>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row>
    <row r="225" spans="1:58" s="202" customFormat="1">
      <c r="A225" s="143"/>
      <c r="B225" s="55"/>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row>
    <row r="226" spans="1:58" s="202" customFormat="1">
      <c r="A226" s="143"/>
      <c r="B226" s="55"/>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row>
    <row r="227" spans="1:58" s="202" customFormat="1">
      <c r="A227" s="143"/>
      <c r="B227" s="55"/>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row>
    <row r="228" spans="1:58" s="202" customFormat="1">
      <c r="A228" s="143"/>
      <c r="B228" s="55"/>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row>
    <row r="229" spans="1:58" s="202" customFormat="1">
      <c r="A229" s="143"/>
      <c r="B229" s="55"/>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row>
    <row r="230" spans="1:58" s="202" customFormat="1">
      <c r="A230" s="143"/>
      <c r="B230" s="55"/>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row>
    <row r="231" spans="1:58" s="202" customFormat="1">
      <c r="A231" s="143"/>
      <c r="B231" s="55"/>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row>
    <row r="232" spans="1:58" s="202" customFormat="1">
      <c r="A232" s="143"/>
      <c r="B232" s="55"/>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row>
    <row r="233" spans="1:58" s="202" customFormat="1">
      <c r="A233" s="143"/>
      <c r="B233" s="55"/>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row>
    <row r="234" spans="1:58" s="202" customFormat="1">
      <c r="A234" s="143"/>
      <c r="B234" s="55"/>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row>
    <row r="235" spans="1:58" s="202" customFormat="1">
      <c r="A235" s="143"/>
      <c r="B235" s="55"/>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row>
    <row r="236" spans="1:58" s="202" customFormat="1">
      <c r="A236" s="143"/>
      <c r="B236" s="55"/>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row>
    <row r="237" spans="1:58" s="202" customFormat="1">
      <c r="A237" s="143"/>
      <c r="B237" s="55"/>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row>
    <row r="238" spans="1:58" s="202" customFormat="1">
      <c r="A238" s="143"/>
      <c r="B238" s="55"/>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row>
    <row r="239" spans="1:58" s="202" customFormat="1">
      <c r="A239" s="143"/>
      <c r="B239" s="55"/>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row>
    <row r="240" spans="1:58" s="202" customFormat="1">
      <c r="A240" s="143"/>
      <c r="B240" s="55"/>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row>
    <row r="241" spans="1:58" s="202" customFormat="1">
      <c r="A241" s="143"/>
      <c r="B241" s="55"/>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row>
    <row r="242" spans="1:58" s="202" customFormat="1">
      <c r="A242" s="143"/>
      <c r="B242" s="55"/>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row>
    <row r="243" spans="1:58" s="202" customFormat="1">
      <c r="A243" s="143"/>
      <c r="B243" s="55"/>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row>
    <row r="244" spans="1:58" s="202" customFormat="1">
      <c r="A244" s="143"/>
      <c r="B244" s="55"/>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row>
    <row r="245" spans="1:58" s="202" customFormat="1">
      <c r="A245" s="143"/>
      <c r="B245" s="55"/>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row>
    <row r="246" spans="1:58" s="202" customFormat="1">
      <c r="A246" s="143"/>
      <c r="B246" s="55"/>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row>
    <row r="247" spans="1:58" s="202" customFormat="1">
      <c r="A247" s="143"/>
      <c r="B247" s="55"/>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row>
    <row r="248" spans="1:58" s="202" customFormat="1">
      <c r="A248" s="143"/>
      <c r="B248" s="55"/>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row>
    <row r="249" spans="1:58" s="202" customFormat="1">
      <c r="A249" s="143"/>
      <c r="B249" s="55"/>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row>
    <row r="250" spans="1:58" s="202" customFormat="1">
      <c r="A250" s="143"/>
      <c r="B250" s="55"/>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row>
    <row r="251" spans="1:58" s="202" customFormat="1">
      <c r="A251" s="143"/>
      <c r="B251" s="55"/>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row>
    <row r="252" spans="1:58" s="202" customFormat="1">
      <c r="A252" s="143"/>
      <c r="B252" s="55"/>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row>
    <row r="253" spans="1:58" s="202" customFormat="1">
      <c r="A253" s="143"/>
      <c r="B253" s="55"/>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row>
    <row r="254" spans="1:58" s="202" customFormat="1">
      <c r="A254" s="143"/>
      <c r="B254" s="55"/>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row>
    <row r="255" spans="1:58" s="202" customFormat="1">
      <c r="A255" s="143"/>
      <c r="B255" s="55"/>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row>
    <row r="256" spans="1:58" s="202" customFormat="1">
      <c r="A256" s="143"/>
      <c r="B256" s="55"/>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row>
    <row r="257" spans="1:58" s="202" customFormat="1">
      <c r="A257" s="143"/>
      <c r="B257" s="55"/>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row>
    <row r="258" spans="1:58" s="202" customFormat="1">
      <c r="A258" s="143"/>
      <c r="B258" s="55"/>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row>
    <row r="259" spans="1:58" s="202" customFormat="1">
      <c r="A259" s="143"/>
      <c r="B259" s="55"/>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row>
    <row r="260" spans="1:58" s="202" customFormat="1">
      <c r="A260" s="143"/>
      <c r="B260" s="55"/>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row>
    <row r="261" spans="1:58" s="202" customFormat="1">
      <c r="A261" s="143"/>
      <c r="B261" s="55"/>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row>
    <row r="262" spans="1:58" s="202" customFormat="1">
      <c r="A262" s="143"/>
      <c r="B262" s="55"/>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row>
    <row r="263" spans="1:58" s="202" customFormat="1">
      <c r="A263" s="143"/>
      <c r="B263" s="55"/>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row>
    <row r="264" spans="1:58" s="202" customFormat="1">
      <c r="A264" s="143"/>
      <c r="B264" s="55"/>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row>
    <row r="265" spans="1:58" s="202" customFormat="1">
      <c r="A265" s="143"/>
      <c r="B265" s="55"/>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row>
    <row r="266" spans="1:58" s="202" customFormat="1">
      <c r="A266" s="143"/>
      <c r="B266" s="55"/>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row>
    <row r="267" spans="1:58" s="202" customFormat="1">
      <c r="A267" s="143"/>
      <c r="B267" s="55"/>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row>
    <row r="268" spans="1:58" s="202" customFormat="1">
      <c r="A268" s="143"/>
      <c r="B268" s="55"/>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row>
    <row r="269" spans="1:58" s="202" customFormat="1">
      <c r="A269" s="143"/>
      <c r="B269" s="55"/>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row>
    <row r="270" spans="1:58" s="202" customFormat="1">
      <c r="A270" s="143"/>
      <c r="B270" s="55"/>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row>
    <row r="271" spans="1:58" s="202" customFormat="1">
      <c r="A271" s="143"/>
      <c r="B271" s="55"/>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row>
    <row r="272" spans="1:58" s="202" customFormat="1">
      <c r="A272" s="143"/>
      <c r="B272" s="55"/>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row>
    <row r="273" spans="1:58" s="202" customFormat="1">
      <c r="A273" s="143"/>
      <c r="B273" s="55"/>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row>
    <row r="274" spans="1:58" s="202" customFormat="1">
      <c r="A274" s="143"/>
      <c r="B274" s="55"/>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row>
    <row r="275" spans="1:58" s="202" customFormat="1">
      <c r="A275" s="143"/>
      <c r="B275" s="55"/>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row>
    <row r="276" spans="1:58" s="202" customFormat="1">
      <c r="A276" s="143"/>
      <c r="B276" s="55"/>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row>
    <row r="277" spans="1:58" s="202" customFormat="1">
      <c r="A277" s="143"/>
      <c r="B277" s="55"/>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row>
    <row r="278" spans="1:58" s="202" customFormat="1">
      <c r="A278" s="143"/>
      <c r="B278" s="55"/>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row>
    <row r="279" spans="1:58" s="202" customFormat="1">
      <c r="A279" s="143"/>
      <c r="B279" s="55"/>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row>
    <row r="280" spans="1:58" s="202" customFormat="1">
      <c r="A280" s="143"/>
      <c r="B280" s="55"/>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row>
    <row r="281" spans="1:58" s="202" customFormat="1">
      <c r="A281" s="143"/>
      <c r="B281" s="55"/>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row>
    <row r="282" spans="1:58" s="202" customFormat="1">
      <c r="A282" s="143"/>
      <c r="B282" s="55"/>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row>
    <row r="283" spans="1:58" s="202" customFormat="1">
      <c r="A283" s="143"/>
      <c r="B283" s="55"/>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row>
    <row r="284" spans="1:58" s="202" customFormat="1">
      <c r="A284" s="143"/>
      <c r="B284" s="55"/>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row>
    <row r="285" spans="1:58" s="202" customFormat="1">
      <c r="A285" s="143"/>
      <c r="B285" s="55"/>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row>
    <row r="286" spans="1:58" s="202" customFormat="1">
      <c r="A286" s="143"/>
      <c r="B286" s="55"/>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row>
    <row r="287" spans="1:58" s="202" customFormat="1">
      <c r="A287" s="143"/>
      <c r="B287" s="55"/>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row>
    <row r="288" spans="1:58" s="202" customFormat="1">
      <c r="A288" s="143"/>
      <c r="B288" s="55"/>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row>
    <row r="289" spans="1:58" s="202" customFormat="1">
      <c r="A289" s="143"/>
      <c r="B289" s="55"/>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row>
    <row r="290" spans="1:58" s="202" customFormat="1">
      <c r="A290" s="143"/>
      <c r="B290" s="55"/>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row>
    <row r="291" spans="1:58" s="202" customFormat="1">
      <c r="A291" s="143"/>
      <c r="B291" s="55"/>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row>
    <row r="292" spans="1:58" s="202" customFormat="1">
      <c r="A292" s="143"/>
      <c r="B292" s="55"/>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row>
    <row r="293" spans="1:58" s="202" customFormat="1">
      <c r="A293" s="143"/>
      <c r="B293" s="55"/>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row>
    <row r="294" spans="1:58" s="202" customFormat="1">
      <c r="A294" s="143"/>
      <c r="B294" s="55"/>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row>
    <row r="295" spans="1:58" s="202" customFormat="1">
      <c r="A295" s="143"/>
      <c r="B295" s="55"/>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row>
    <row r="296" spans="1:58" s="202" customFormat="1">
      <c r="A296" s="143"/>
      <c r="B296" s="55"/>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row>
    <row r="297" spans="1:58" s="202" customFormat="1">
      <c r="A297" s="143"/>
      <c r="B297" s="55"/>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row>
    <row r="298" spans="1:58" s="202" customFormat="1">
      <c r="A298" s="143"/>
      <c r="B298" s="55"/>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row>
    <row r="299" spans="1:58" s="202" customFormat="1">
      <c r="A299" s="143"/>
      <c r="B299" s="55"/>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row>
    <row r="300" spans="1:58" s="202" customFormat="1">
      <c r="A300" s="143"/>
      <c r="B300" s="55"/>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row>
    <row r="301" spans="1:58" s="202" customFormat="1">
      <c r="A301" s="143"/>
      <c r="B301" s="55"/>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row>
    <row r="302" spans="1:58" s="202" customFormat="1">
      <c r="A302" s="143"/>
      <c r="B302" s="55"/>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row>
    <row r="303" spans="1:58" s="202" customFormat="1">
      <c r="A303" s="143"/>
      <c r="B303" s="55"/>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row>
    <row r="304" spans="1:58" s="202" customFormat="1">
      <c r="A304" s="143"/>
      <c r="B304" s="55"/>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row>
    <row r="305" spans="1:58" s="202" customFormat="1">
      <c r="A305" s="143"/>
      <c r="B305" s="55"/>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row>
    <row r="306" spans="1:58" s="202" customFormat="1">
      <c r="A306" s="143"/>
      <c r="B306" s="55"/>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row>
    <row r="307" spans="1:58" s="202" customFormat="1">
      <c r="A307" s="143"/>
      <c r="B307" s="55"/>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row>
    <row r="308" spans="1:58" s="202" customFormat="1">
      <c r="A308" s="143"/>
      <c r="B308" s="55"/>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row>
    <row r="309" spans="1:58" s="202" customFormat="1">
      <c r="A309" s="143"/>
      <c r="B309" s="55"/>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row>
    <row r="310" spans="1:58" s="202" customFormat="1">
      <c r="A310" s="143"/>
      <c r="B310" s="55"/>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row>
    <row r="311" spans="1:58" s="202" customFormat="1">
      <c r="A311" s="143"/>
      <c r="B311" s="55"/>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row>
    <row r="312" spans="1:58" s="202" customFormat="1">
      <c r="A312" s="143"/>
      <c r="B312" s="55"/>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row>
    <row r="313" spans="1:58" s="202" customFormat="1">
      <c r="A313" s="143"/>
      <c r="B313" s="55"/>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row>
    <row r="314" spans="1:58" s="202" customFormat="1">
      <c r="A314" s="143"/>
      <c r="B314" s="55"/>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row>
    <row r="315" spans="1:58" s="202" customFormat="1">
      <c r="A315" s="143"/>
      <c r="B315" s="55"/>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row>
    <row r="316" spans="1:58" s="202" customFormat="1">
      <c r="A316" s="143"/>
      <c r="B316" s="55"/>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row>
    <row r="317" spans="1:58" s="202" customFormat="1">
      <c r="A317" s="143"/>
      <c r="B317" s="55"/>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row>
    <row r="318" spans="1:58" s="202" customFormat="1">
      <c r="A318" s="143"/>
      <c r="B318" s="55"/>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row>
    <row r="319" spans="1:58" s="202" customFormat="1">
      <c r="A319" s="143"/>
      <c r="B319" s="55"/>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row>
    <row r="320" spans="1:58" s="202" customFormat="1">
      <c r="A320" s="143"/>
      <c r="B320" s="55"/>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row>
    <row r="321" spans="1:58" s="202" customFormat="1">
      <c r="A321" s="143"/>
      <c r="B321" s="55"/>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row>
    <row r="322" spans="1:58" s="202" customFormat="1">
      <c r="A322" s="143"/>
      <c r="B322" s="55"/>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row>
    <row r="323" spans="1:58" s="202" customFormat="1">
      <c r="A323" s="143"/>
      <c r="B323" s="55"/>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row>
    <row r="324" spans="1:58" s="202" customFormat="1">
      <c r="A324" s="143"/>
      <c r="B324" s="55"/>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row>
    <row r="325" spans="1:58" s="202" customFormat="1">
      <c r="A325" s="143"/>
      <c r="B325" s="55"/>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row>
    <row r="326" spans="1:58" s="202" customFormat="1">
      <c r="A326" s="143"/>
      <c r="B326" s="55"/>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row>
    <row r="327" spans="1:58" s="202" customFormat="1">
      <c r="A327" s="143"/>
      <c r="B327" s="55"/>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row>
    <row r="328" spans="1:58" s="202" customFormat="1">
      <c r="A328" s="143"/>
      <c r="B328" s="55"/>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row>
    <row r="329" spans="1:58" s="202" customFormat="1">
      <c r="A329" s="143"/>
      <c r="B329" s="55"/>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row>
    <row r="330" spans="1:58" s="202" customFormat="1">
      <c r="A330" s="143"/>
      <c r="B330" s="55"/>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row>
    <row r="331" spans="1:58" s="202" customFormat="1">
      <c r="A331" s="143"/>
      <c r="B331" s="55"/>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row>
    <row r="332" spans="1:58" s="202" customFormat="1">
      <c r="A332" s="143"/>
      <c r="B332" s="55"/>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row>
    <row r="333" spans="1:58" s="202" customFormat="1">
      <c r="A333" s="143"/>
      <c r="B333" s="55"/>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row>
    <row r="334" spans="1:58" s="202" customFormat="1">
      <c r="A334" s="143"/>
      <c r="B334" s="55"/>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row>
    <row r="335" spans="1:58" s="202" customFormat="1">
      <c r="A335" s="143"/>
      <c r="B335" s="55"/>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row>
    <row r="336" spans="1:58" s="202" customFormat="1">
      <c r="A336" s="143"/>
      <c r="B336" s="55"/>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row>
    <row r="337" spans="1:58" s="202" customFormat="1">
      <c r="A337" s="143"/>
      <c r="B337" s="55"/>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row>
    <row r="338" spans="1:58" s="202" customFormat="1">
      <c r="A338" s="143"/>
      <c r="B338" s="55"/>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row>
    <row r="339" spans="1:58" s="202" customFormat="1">
      <c r="A339" s="143"/>
      <c r="B339" s="55"/>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row>
    <row r="340" spans="1:58" s="202" customFormat="1">
      <c r="A340" s="143"/>
      <c r="B340" s="55"/>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row>
    <row r="341" spans="1:58" s="202" customFormat="1">
      <c r="A341" s="143"/>
      <c r="B341" s="55"/>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row>
    <row r="342" spans="1:58" s="202" customFormat="1">
      <c r="A342" s="143"/>
      <c r="B342" s="55"/>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row>
    <row r="343" spans="1:58" s="202" customFormat="1">
      <c r="A343" s="143"/>
      <c r="B343" s="55"/>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row>
    <row r="344" spans="1:58" s="202" customFormat="1">
      <c r="A344" s="143"/>
      <c r="B344" s="55"/>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row>
    <row r="345" spans="1:58" s="202" customFormat="1">
      <c r="A345" s="143"/>
      <c r="B345" s="55"/>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row>
    <row r="346" spans="1:58" s="202" customFormat="1">
      <c r="A346" s="143"/>
      <c r="B346" s="55"/>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row>
    <row r="347" spans="1:58" s="202" customFormat="1">
      <c r="A347" s="143"/>
      <c r="B347" s="55"/>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row>
    <row r="348" spans="1:58" s="202" customFormat="1">
      <c r="A348" s="143"/>
      <c r="B348" s="55"/>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row>
    <row r="349" spans="1:58" s="202" customFormat="1">
      <c r="A349" s="143"/>
      <c r="B349" s="55"/>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row>
    <row r="350" spans="1:58" s="202" customFormat="1">
      <c r="A350" s="143"/>
      <c r="B350" s="55"/>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row>
    <row r="351" spans="1:58" s="202" customFormat="1">
      <c r="A351" s="143"/>
      <c r="B351" s="55"/>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row>
    <row r="352" spans="1:58" s="202" customFormat="1">
      <c r="A352" s="143"/>
      <c r="B352" s="55"/>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row>
    <row r="353" spans="1:58" s="202" customFormat="1">
      <c r="A353" s="143"/>
      <c r="B353" s="55"/>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row>
    <row r="354" spans="1:58" s="202" customFormat="1">
      <c r="A354" s="143"/>
      <c r="B354" s="55"/>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row>
    <row r="355" spans="1:58" s="202" customFormat="1">
      <c r="A355" s="143"/>
      <c r="B355" s="55"/>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row>
    <row r="356" spans="1:58" s="202" customFormat="1">
      <c r="A356" s="143"/>
      <c r="B356" s="55"/>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row>
    <row r="357" spans="1:58" s="202" customFormat="1">
      <c r="A357" s="143"/>
      <c r="B357" s="55"/>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row>
    <row r="358" spans="1:58" s="202" customFormat="1">
      <c r="A358" s="143"/>
      <c r="B358" s="55"/>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row>
    <row r="359" spans="1:58" s="202" customFormat="1">
      <c r="A359" s="143"/>
      <c r="B359" s="55"/>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row>
    <row r="360" spans="1:58" s="202" customFormat="1">
      <c r="A360" s="143"/>
      <c r="B360" s="55"/>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row>
    <row r="361" spans="1:58" s="202" customFormat="1">
      <c r="A361" s="143"/>
      <c r="B361" s="55"/>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row>
    <row r="362" spans="1:58" s="202" customFormat="1">
      <c r="A362" s="143"/>
      <c r="B362" s="55"/>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row>
    <row r="363" spans="1:58" s="202" customFormat="1">
      <c r="A363" s="143"/>
      <c r="B363" s="55"/>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row>
    <row r="364" spans="1:58" s="202" customFormat="1">
      <c r="A364" s="143"/>
      <c r="B364" s="55"/>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row>
    <row r="365" spans="1:58" s="202" customFormat="1">
      <c r="A365" s="143"/>
      <c r="B365" s="55"/>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row>
    <row r="366" spans="1:58" s="202" customFormat="1">
      <c r="A366" s="143"/>
      <c r="B366" s="55"/>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row>
    <row r="367" spans="1:58" s="202" customFormat="1">
      <c r="A367" s="143"/>
      <c r="B367" s="55"/>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row>
    <row r="368" spans="1:58" s="202" customFormat="1">
      <c r="A368" s="143"/>
      <c r="B368" s="55"/>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row>
    <row r="369" spans="1:58" s="202" customFormat="1">
      <c r="A369" s="143"/>
      <c r="B369" s="55"/>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row>
    <row r="370" spans="1:58" s="202" customFormat="1">
      <c r="A370" s="143"/>
      <c r="B370" s="55"/>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row>
    <row r="371" spans="1:58" s="202" customFormat="1">
      <c r="A371" s="143"/>
      <c r="B371" s="55"/>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row>
    <row r="372" spans="1:58" s="202" customFormat="1">
      <c r="A372" s="143"/>
      <c r="B372" s="55"/>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row>
    <row r="373" spans="1:58" s="202" customFormat="1">
      <c r="A373" s="143"/>
      <c r="B373" s="55"/>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row>
    <row r="374" spans="1:58" s="202" customFormat="1">
      <c r="A374" s="143"/>
      <c r="B374" s="55"/>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row>
    <row r="375" spans="1:58" s="202" customFormat="1">
      <c r="A375" s="143"/>
      <c r="B375" s="55"/>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row>
    <row r="376" spans="1:58" s="202" customFormat="1">
      <c r="A376" s="143"/>
      <c r="B376" s="55"/>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row>
    <row r="377" spans="1:58" s="202" customFormat="1">
      <c r="A377" s="143"/>
      <c r="B377" s="55"/>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row>
    <row r="378" spans="1:58" s="202" customFormat="1">
      <c r="A378" s="143"/>
      <c r="B378" s="55"/>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row>
    <row r="379" spans="1:58" s="202" customFormat="1">
      <c r="A379" s="143"/>
      <c r="B379" s="55"/>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row>
    <row r="380" spans="1:58" s="202" customFormat="1">
      <c r="A380" s="143"/>
      <c r="B380" s="55"/>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row>
    <row r="381" spans="1:58" s="202" customFormat="1">
      <c r="A381" s="143"/>
      <c r="B381" s="55"/>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row>
    <row r="382" spans="1:58" s="202" customFormat="1">
      <c r="A382" s="143"/>
      <c r="B382" s="55"/>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row>
    <row r="383" spans="1:58" s="202" customFormat="1">
      <c r="A383" s="143"/>
      <c r="B383" s="55"/>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row>
    <row r="384" spans="1:58" s="202" customFormat="1">
      <c r="A384" s="143"/>
      <c r="B384" s="55"/>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row>
    <row r="385" spans="1:58" s="202" customFormat="1">
      <c r="A385" s="143"/>
      <c r="B385" s="55"/>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row>
    <row r="386" spans="1:58" s="202" customFormat="1">
      <c r="A386" s="143"/>
      <c r="B386" s="55"/>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row>
    <row r="387" spans="1:58" s="202" customFormat="1">
      <c r="A387" s="143"/>
      <c r="B387" s="55"/>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row>
    <row r="388" spans="1:58" s="202" customFormat="1">
      <c r="A388" s="143"/>
      <c r="B388" s="55"/>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row>
    <row r="389" spans="1:58" s="202" customFormat="1">
      <c r="A389" s="143"/>
      <c r="B389" s="55"/>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row>
    <row r="390" spans="1:58" s="202" customFormat="1">
      <c r="A390" s="143"/>
      <c r="B390" s="55"/>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row>
    <row r="391" spans="1:58" s="202" customFormat="1">
      <c r="A391" s="143"/>
      <c r="B391" s="55"/>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row>
    <row r="392" spans="1:58" s="202" customFormat="1">
      <c r="A392" s="143"/>
      <c r="B392" s="55"/>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row>
    <row r="393" spans="1:58" s="202" customFormat="1">
      <c r="A393" s="143"/>
      <c r="B393" s="55"/>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row>
    <row r="394" spans="1:58" s="202" customFormat="1">
      <c r="A394" s="143"/>
      <c r="B394" s="55"/>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row>
    <row r="395" spans="1:58" s="202" customFormat="1">
      <c r="A395" s="143"/>
      <c r="B395" s="55"/>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row>
    <row r="396" spans="1:58" s="202" customFormat="1">
      <c r="A396" s="143"/>
      <c r="B396" s="55"/>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row>
    <row r="397" spans="1:58" s="202" customFormat="1">
      <c r="A397" s="143"/>
      <c r="B397" s="55"/>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row>
    <row r="398" spans="1:58" s="202" customFormat="1">
      <c r="A398" s="143"/>
      <c r="B398" s="55"/>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row>
    <row r="399" spans="1:58" s="202" customFormat="1">
      <c r="A399" s="143"/>
      <c r="B399" s="55"/>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row>
    <row r="400" spans="1:58" s="202" customFormat="1">
      <c r="A400" s="143"/>
      <c r="B400" s="55"/>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row>
    <row r="401" spans="1:58" s="202" customFormat="1">
      <c r="A401" s="143"/>
      <c r="B401" s="55"/>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row>
    <row r="402" spans="1:58" s="202" customFormat="1">
      <c r="A402" s="143"/>
      <c r="B402" s="55"/>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row>
    <row r="403" spans="1:58" s="202" customFormat="1">
      <c r="A403" s="143"/>
      <c r="B403" s="55"/>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row>
    <row r="404" spans="1:58" s="202" customFormat="1">
      <c r="A404" s="143"/>
      <c r="B404" s="55"/>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row>
    <row r="405" spans="1:58" s="202" customFormat="1">
      <c r="A405" s="143"/>
      <c r="B405" s="55"/>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row>
    <row r="406" spans="1:58" s="202" customFormat="1">
      <c r="A406" s="143"/>
      <c r="B406" s="55"/>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row>
    <row r="407" spans="1:58" s="202" customFormat="1">
      <c r="A407" s="143"/>
      <c r="B407" s="55"/>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row>
    <row r="408" spans="1:58" s="202" customFormat="1">
      <c r="A408" s="143"/>
      <c r="B408" s="55"/>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row>
    <row r="409" spans="1:58" s="202" customFormat="1">
      <c r="A409" s="143"/>
      <c r="B409" s="55"/>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row>
    <row r="410" spans="1:58" s="202" customFormat="1">
      <c r="A410" s="143"/>
      <c r="B410" s="55"/>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row>
    <row r="411" spans="1:58" s="202" customFormat="1">
      <c r="A411" s="143"/>
      <c r="B411" s="55"/>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row>
    <row r="412" spans="1:58" s="202" customFormat="1">
      <c r="A412" s="346"/>
      <c r="B412" s="55"/>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row>
    <row r="413" spans="1:58" s="202" customFormat="1">
      <c r="A413" s="346"/>
      <c r="B413" s="55"/>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row>
    <row r="414" spans="1:58" s="202" customFormat="1">
      <c r="A414" s="346"/>
      <c r="B414" s="55"/>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row>
    <row r="415" spans="1:58" s="202" customFormat="1">
      <c r="A415" s="346"/>
      <c r="B415" s="55"/>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row>
    <row r="416" spans="1:58" s="202" customFormat="1">
      <c r="A416" s="346"/>
      <c r="B416" s="55"/>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row>
    <row r="417" spans="1:121" s="202" customFormat="1">
      <c r="A417" s="346"/>
      <c r="B417" s="55"/>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row>
    <row r="418" spans="1:121" s="202" customFormat="1">
      <c r="A418" s="346"/>
      <c r="B418" s="55"/>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row>
    <row r="419" spans="1:121" s="202" customFormat="1">
      <c r="A419" s="346"/>
      <c r="B419" s="55"/>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row>
    <row r="420" spans="1:121" s="202" customFormat="1">
      <c r="A420" s="346"/>
      <c r="B420" s="55"/>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row>
    <row r="421" spans="1:121" s="202" customFormat="1">
      <c r="A421" s="346"/>
      <c r="B421" s="55"/>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346"/>
      <c r="AD421" s="346"/>
      <c r="AE421" s="346"/>
      <c r="AF421" s="346"/>
      <c r="AG421" s="346"/>
      <c r="AH421" s="346"/>
      <c r="AI421" s="346"/>
      <c r="AJ421" s="284"/>
      <c r="AK421" s="284"/>
      <c r="AL421" s="284"/>
      <c r="AM421" s="284"/>
      <c r="AN421" s="284"/>
      <c r="AO421" s="284"/>
      <c r="AP421" s="284"/>
      <c r="AQ421" s="284"/>
      <c r="AR421" s="284"/>
      <c r="AS421" s="284"/>
      <c r="AT421" s="284"/>
      <c r="AU421" s="347"/>
      <c r="AV421" s="347"/>
      <c r="AW421" s="347"/>
      <c r="AX421" s="347"/>
      <c r="AY421" s="284"/>
      <c r="AZ421" s="284"/>
      <c r="BA421" s="284"/>
      <c r="BB421" s="284"/>
      <c r="BC421" s="284"/>
      <c r="BD421" s="284"/>
      <c r="BE421" s="284"/>
      <c r="BF421" s="284"/>
    </row>
    <row r="422" spans="1:121" s="202" customFormat="1">
      <c r="A422" s="346"/>
      <c r="B422" s="55"/>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346"/>
      <c r="AD422" s="346"/>
      <c r="AE422" s="346"/>
      <c r="AF422" s="346"/>
      <c r="AG422" s="346"/>
      <c r="AH422" s="346"/>
      <c r="AI422" s="346"/>
      <c r="AJ422" s="284"/>
      <c r="AK422" s="284"/>
      <c r="AL422" s="284"/>
      <c r="AM422" s="284"/>
      <c r="AN422" s="284"/>
      <c r="AO422" s="284"/>
      <c r="AP422" s="284"/>
      <c r="AQ422" s="284"/>
      <c r="AR422" s="284"/>
      <c r="AS422" s="284"/>
      <c r="AT422" s="284"/>
      <c r="AU422" s="347"/>
      <c r="AV422" s="347"/>
      <c r="AW422" s="347"/>
      <c r="AX422" s="347"/>
      <c r="AY422" s="284"/>
      <c r="AZ422" s="284"/>
      <c r="BA422" s="284"/>
      <c r="BB422" s="284"/>
      <c r="BC422" s="284"/>
      <c r="BD422" s="284"/>
      <c r="BE422" s="284"/>
      <c r="BF422" s="284"/>
    </row>
    <row r="423" spans="1:121" s="202" customFormat="1">
      <c r="A423" s="346"/>
      <c r="B423" s="55"/>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346"/>
      <c r="AD423" s="346"/>
      <c r="AE423" s="346"/>
      <c r="AF423" s="346"/>
      <c r="AG423" s="346"/>
      <c r="AH423" s="346"/>
      <c r="AI423" s="346"/>
      <c r="AJ423" s="284"/>
      <c r="AK423" s="284"/>
      <c r="AL423" s="284"/>
      <c r="AM423" s="284"/>
      <c r="AN423" s="284"/>
      <c r="AO423" s="284"/>
      <c r="AP423" s="284"/>
      <c r="AQ423" s="284"/>
      <c r="AR423" s="284"/>
      <c r="AS423" s="284"/>
      <c r="AT423" s="284"/>
      <c r="AU423" s="347"/>
      <c r="AV423" s="347"/>
      <c r="AW423" s="347"/>
      <c r="AX423" s="347"/>
      <c r="AY423" s="284"/>
      <c r="AZ423" s="284"/>
      <c r="BA423" s="284"/>
      <c r="BB423" s="284"/>
      <c r="BC423" s="284"/>
      <c r="BD423" s="284"/>
      <c r="BE423" s="284"/>
      <c r="BF423" s="284"/>
    </row>
    <row r="424" spans="1:121" s="202" customFormat="1">
      <c r="A424" s="346"/>
      <c r="B424" s="55"/>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346"/>
      <c r="AD424" s="346"/>
      <c r="AE424" s="346"/>
      <c r="AF424" s="346"/>
      <c r="AG424" s="346"/>
      <c r="AH424" s="346"/>
      <c r="AI424" s="346"/>
      <c r="AJ424" s="284"/>
      <c r="AK424" s="284"/>
      <c r="AL424" s="284"/>
      <c r="AM424" s="284"/>
      <c r="AN424" s="284"/>
      <c r="AO424" s="284"/>
      <c r="AP424" s="284"/>
      <c r="AQ424" s="284"/>
      <c r="AR424" s="284"/>
      <c r="AS424" s="284"/>
      <c r="AT424" s="284"/>
      <c r="AU424" s="347"/>
      <c r="AV424" s="347"/>
      <c r="AW424" s="347"/>
      <c r="AX424" s="347"/>
      <c r="AY424" s="284"/>
      <c r="AZ424" s="284"/>
      <c r="BA424" s="284"/>
      <c r="BB424" s="284"/>
      <c r="BC424" s="284"/>
      <c r="BD424" s="284"/>
      <c r="BE424" s="284"/>
      <c r="BF424" s="284"/>
    </row>
    <row r="425" spans="1:121" s="202" customFormat="1">
      <c r="A425" s="346"/>
      <c r="B425" s="55"/>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346"/>
      <c r="AD425" s="346"/>
      <c r="AE425" s="346"/>
      <c r="AF425" s="346"/>
      <c r="AG425" s="346"/>
      <c r="AH425" s="346"/>
      <c r="AI425" s="346"/>
      <c r="AJ425" s="284"/>
      <c r="AK425" s="284"/>
      <c r="AL425" s="284"/>
      <c r="AM425" s="284"/>
      <c r="AN425" s="284"/>
      <c r="AO425" s="284"/>
      <c r="AP425" s="284"/>
      <c r="AQ425" s="284"/>
      <c r="AR425" s="284"/>
      <c r="AS425" s="284"/>
      <c r="AT425" s="284"/>
      <c r="AU425" s="347"/>
      <c r="AV425" s="347"/>
      <c r="AW425" s="347"/>
      <c r="AX425" s="347"/>
      <c r="AY425" s="284"/>
      <c r="AZ425" s="284"/>
      <c r="BA425" s="284"/>
      <c r="BB425" s="284"/>
      <c r="BC425" s="284"/>
      <c r="BD425" s="284"/>
      <c r="BE425" s="284"/>
      <c r="BF425" s="284"/>
    </row>
    <row r="426" spans="1:121" s="202" customFormat="1">
      <c r="A426" s="346"/>
      <c r="B426" s="55"/>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346"/>
      <c r="AD426" s="346"/>
      <c r="AE426" s="346"/>
      <c r="AF426" s="346"/>
      <c r="AG426" s="346"/>
      <c r="AH426" s="346"/>
      <c r="AI426" s="346"/>
      <c r="AJ426" s="284"/>
      <c r="AK426" s="284"/>
      <c r="AL426" s="284"/>
      <c r="AM426" s="284"/>
      <c r="AN426" s="284"/>
      <c r="AO426" s="284"/>
      <c r="AP426" s="284"/>
      <c r="AQ426" s="284"/>
      <c r="AR426" s="284"/>
      <c r="AS426" s="284"/>
      <c r="AT426" s="284"/>
      <c r="AU426" s="347"/>
      <c r="AV426" s="347"/>
      <c r="AW426" s="347"/>
      <c r="AX426" s="347"/>
      <c r="AY426" s="284"/>
      <c r="AZ426" s="284"/>
      <c r="BA426" s="284"/>
      <c r="BB426" s="284"/>
      <c r="BC426" s="284"/>
      <c r="BD426" s="284"/>
      <c r="BE426" s="284"/>
      <c r="BF426" s="284"/>
    </row>
    <row r="427" spans="1:121" s="202" customFormat="1">
      <c r="A427" s="346"/>
      <c r="B427" s="55"/>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346"/>
      <c r="AD427" s="346"/>
      <c r="AE427" s="346"/>
      <c r="AF427" s="346"/>
      <c r="AG427" s="346"/>
      <c r="AH427" s="346"/>
      <c r="AI427" s="346"/>
      <c r="AJ427" s="284"/>
      <c r="AK427" s="284"/>
      <c r="AL427" s="284"/>
      <c r="AM427" s="284"/>
      <c r="AN427" s="284"/>
      <c r="AO427" s="284"/>
      <c r="AP427" s="284"/>
      <c r="AQ427" s="284"/>
      <c r="AR427" s="284"/>
      <c r="AS427" s="284"/>
      <c r="AT427" s="284"/>
      <c r="AU427" s="347"/>
      <c r="AV427" s="347"/>
      <c r="AW427" s="347"/>
      <c r="AX427" s="347"/>
      <c r="AY427" s="284"/>
      <c r="AZ427" s="284"/>
      <c r="BA427" s="284"/>
      <c r="BB427" s="284"/>
      <c r="BC427" s="284"/>
      <c r="BD427" s="284"/>
      <c r="BE427" s="284"/>
      <c r="BF427" s="284"/>
    </row>
    <row r="428" spans="1:121" s="202" customFormat="1">
      <c r="A428" s="346"/>
      <c r="B428" s="55"/>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346"/>
      <c r="AD428" s="346"/>
      <c r="AE428" s="346"/>
      <c r="AF428" s="346"/>
      <c r="AG428" s="346"/>
      <c r="AH428" s="346"/>
      <c r="AI428" s="346"/>
      <c r="AJ428" s="284"/>
      <c r="AK428" s="284"/>
      <c r="AL428" s="284"/>
      <c r="AM428" s="284"/>
      <c r="AN428" s="284"/>
      <c r="AO428" s="284"/>
      <c r="AP428" s="284"/>
      <c r="AQ428" s="284"/>
      <c r="AR428" s="284"/>
      <c r="AS428" s="284"/>
      <c r="AT428" s="284"/>
      <c r="AU428" s="347"/>
      <c r="AV428" s="347"/>
      <c r="AW428" s="347"/>
      <c r="AX428" s="347"/>
      <c r="AY428" s="284"/>
      <c r="AZ428" s="284"/>
      <c r="BA428" s="284"/>
      <c r="BB428" s="284"/>
      <c r="BC428" s="284"/>
      <c r="BD428" s="284"/>
      <c r="BE428" s="284"/>
      <c r="BF428" s="284"/>
    </row>
    <row r="429" spans="1:121" s="202" customFormat="1">
      <c r="A429" s="346"/>
      <c r="B429" s="55"/>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346"/>
      <c r="AD429" s="346"/>
      <c r="AE429" s="346"/>
      <c r="AF429" s="346"/>
      <c r="AG429" s="346"/>
      <c r="AH429" s="346"/>
      <c r="AI429" s="346"/>
      <c r="AJ429" s="284"/>
      <c r="AK429" s="284"/>
      <c r="AL429" s="284"/>
      <c r="AM429" s="284"/>
      <c r="AN429" s="284"/>
      <c r="AO429" s="284"/>
      <c r="AP429" s="284"/>
      <c r="AQ429" s="284"/>
      <c r="AR429" s="284"/>
      <c r="AS429" s="284"/>
      <c r="AT429" s="284"/>
      <c r="AU429" s="347"/>
      <c r="AV429" s="347"/>
      <c r="AW429" s="347"/>
      <c r="AX429" s="347"/>
      <c r="AY429" s="284"/>
      <c r="AZ429" s="284"/>
      <c r="BA429" s="284"/>
      <c r="BB429" s="284"/>
      <c r="BC429" s="284"/>
      <c r="BD429" s="284"/>
      <c r="BE429" s="284"/>
      <c r="BF429" s="284"/>
    </row>
    <row r="430" spans="1:121" s="202" customFormat="1">
      <c r="A430" s="346"/>
      <c r="B430" s="55"/>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346"/>
      <c r="AD430" s="346"/>
      <c r="AE430" s="346"/>
      <c r="AF430" s="346"/>
      <c r="AG430" s="346"/>
      <c r="AH430" s="346"/>
      <c r="AI430" s="346"/>
      <c r="AJ430" s="284"/>
      <c r="AK430" s="284"/>
      <c r="AL430" s="284"/>
      <c r="AM430" s="284"/>
      <c r="AN430" s="284"/>
      <c r="AO430" s="284"/>
      <c r="AP430" s="284"/>
      <c r="AQ430" s="284"/>
      <c r="AR430" s="284"/>
      <c r="AS430" s="284"/>
      <c r="AT430" s="284"/>
      <c r="AU430" s="347"/>
      <c r="AV430" s="347"/>
      <c r="AW430" s="347"/>
      <c r="AX430" s="347"/>
      <c r="AY430" s="284"/>
      <c r="AZ430" s="284"/>
      <c r="BA430" s="284"/>
      <c r="BB430" s="284"/>
      <c r="BC430" s="284"/>
      <c r="BD430" s="284"/>
      <c r="BE430" s="284"/>
      <c r="BF430" s="284"/>
    </row>
    <row r="431" spans="1:121" s="202" customFormat="1">
      <c r="A431" s="346"/>
      <c r="B431" s="55"/>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346"/>
      <c r="AD431" s="346"/>
      <c r="AE431" s="346"/>
      <c r="AF431" s="346"/>
      <c r="AG431" s="346"/>
      <c r="AH431" s="346"/>
      <c r="AI431" s="346"/>
      <c r="AJ431" s="284"/>
      <c r="AK431" s="284"/>
      <c r="AL431" s="284"/>
      <c r="AM431" s="284"/>
      <c r="AN431" s="284"/>
      <c r="AO431" s="284"/>
      <c r="AP431" s="284"/>
      <c r="AQ431" s="284"/>
      <c r="AR431" s="284"/>
      <c r="AS431" s="284"/>
      <c r="AT431" s="284"/>
      <c r="AU431" s="347"/>
      <c r="AV431" s="347"/>
      <c r="AW431" s="347"/>
      <c r="AX431" s="347"/>
      <c r="AY431" s="284"/>
      <c r="AZ431" s="284"/>
      <c r="BA431" s="284"/>
      <c r="BB431" s="284"/>
      <c r="BC431" s="284"/>
      <c r="BD431" s="284"/>
      <c r="BE431" s="284"/>
      <c r="BF431" s="284"/>
    </row>
    <row r="432" spans="1:121">
      <c r="A432" s="346"/>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346"/>
      <c r="AD432" s="346"/>
      <c r="AE432" s="346"/>
      <c r="AF432" s="346"/>
      <c r="AG432" s="346"/>
      <c r="AH432" s="346"/>
      <c r="AI432" s="346"/>
      <c r="BG432" s="284"/>
      <c r="BH432" s="284"/>
      <c r="BI432" s="284"/>
      <c r="BJ432" s="284"/>
      <c r="BK432" s="284"/>
      <c r="BL432" s="284"/>
      <c r="BM432" s="284"/>
      <c r="BN432" s="284"/>
      <c r="BO432" s="284"/>
      <c r="BP432" s="284"/>
      <c r="BQ432" s="284"/>
      <c r="BR432" s="284"/>
      <c r="BS432" s="284"/>
      <c r="BT432" s="284"/>
      <c r="BU432" s="284"/>
      <c r="BV432" s="284"/>
      <c r="BW432" s="284"/>
      <c r="BX432" s="284"/>
      <c r="BY432" s="284"/>
      <c r="BZ432" s="284"/>
      <c r="CA432" s="284"/>
      <c r="CB432" s="284"/>
      <c r="CC432" s="284"/>
      <c r="CD432" s="284"/>
      <c r="CE432" s="284"/>
      <c r="CF432" s="284"/>
      <c r="CG432" s="284"/>
      <c r="CH432" s="284"/>
      <c r="CI432" s="284"/>
      <c r="CJ432" s="284"/>
      <c r="CK432" s="284"/>
      <c r="CL432" s="284"/>
      <c r="CM432" s="284"/>
      <c r="CN432" s="284"/>
      <c r="CO432" s="284"/>
      <c r="CP432" s="284"/>
      <c r="CQ432" s="284"/>
      <c r="CR432" s="284"/>
      <c r="CS432" s="284"/>
      <c r="CT432" s="284"/>
      <c r="CU432" s="284"/>
      <c r="CV432" s="284"/>
      <c r="CW432" s="284"/>
      <c r="CX432" s="284"/>
      <c r="CY432" s="284"/>
      <c r="CZ432" s="284"/>
      <c r="DA432" s="284"/>
      <c r="DB432" s="284"/>
      <c r="DC432" s="284"/>
      <c r="DD432" s="284"/>
      <c r="DE432" s="284"/>
      <c r="DF432" s="284"/>
      <c r="DG432" s="284"/>
      <c r="DH432" s="284"/>
      <c r="DI432" s="284"/>
      <c r="DJ432" s="284"/>
      <c r="DK432" s="284"/>
      <c r="DL432" s="284"/>
      <c r="DM432" s="284"/>
      <c r="DN432" s="284"/>
      <c r="DO432" s="284"/>
      <c r="DP432" s="284"/>
      <c r="DQ432" s="284"/>
    </row>
    <row r="433" spans="1:121">
      <c r="A433" s="346"/>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346"/>
      <c r="AD433" s="346"/>
      <c r="AE433" s="346"/>
      <c r="AF433" s="346"/>
      <c r="AG433" s="346"/>
      <c r="AH433" s="346"/>
      <c r="AI433" s="346"/>
      <c r="AU433" s="284"/>
      <c r="AV433" s="284"/>
      <c r="AW433" s="284"/>
      <c r="AX433" s="284"/>
      <c r="BG433" s="284"/>
      <c r="BH433" s="284"/>
      <c r="BI433" s="284"/>
      <c r="BJ433" s="284"/>
      <c r="BK433" s="284"/>
      <c r="BL433" s="284"/>
      <c r="BM433" s="284"/>
      <c r="BN433" s="284"/>
      <c r="BO433" s="284"/>
      <c r="BP433" s="284"/>
      <c r="BQ433" s="284"/>
      <c r="BR433" s="284"/>
      <c r="BS433" s="284"/>
      <c r="BT433" s="284"/>
      <c r="BU433" s="284"/>
      <c r="BV433" s="284"/>
      <c r="BW433" s="284"/>
      <c r="BX433" s="284"/>
      <c r="BY433" s="284"/>
      <c r="BZ433" s="284"/>
      <c r="CA433" s="284"/>
      <c r="CB433" s="284"/>
      <c r="CC433" s="284"/>
      <c r="CD433" s="284"/>
      <c r="CE433" s="284"/>
      <c r="CF433" s="284"/>
      <c r="CG433" s="284"/>
      <c r="CH433" s="284"/>
      <c r="CI433" s="284"/>
      <c r="CJ433" s="284"/>
      <c r="CK433" s="284"/>
      <c r="CL433" s="284"/>
      <c r="CM433" s="284"/>
      <c r="CN433" s="284"/>
      <c r="CO433" s="284"/>
      <c r="CP433" s="284"/>
      <c r="CQ433" s="284"/>
      <c r="CR433" s="284"/>
      <c r="CS433" s="284"/>
      <c r="CT433" s="284"/>
      <c r="CU433" s="284"/>
      <c r="CV433" s="284"/>
      <c r="CW433" s="284"/>
      <c r="CX433" s="284"/>
      <c r="CY433" s="284"/>
      <c r="CZ433" s="284"/>
      <c r="DA433" s="284"/>
      <c r="DB433" s="284"/>
      <c r="DC433" s="284"/>
      <c r="DD433" s="284"/>
      <c r="DE433" s="284"/>
      <c r="DF433" s="284"/>
      <c r="DG433" s="284"/>
      <c r="DH433" s="284"/>
      <c r="DI433" s="284"/>
      <c r="DJ433" s="284"/>
      <c r="DK433" s="284"/>
      <c r="DL433" s="284"/>
      <c r="DM433" s="284"/>
      <c r="DN433" s="284"/>
      <c r="DO433" s="284"/>
      <c r="DP433" s="284"/>
      <c r="DQ433" s="284"/>
    </row>
    <row r="434" spans="1:121">
      <c r="A434" s="346"/>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346"/>
      <c r="AD434" s="346"/>
      <c r="AE434" s="346"/>
      <c r="AF434" s="346"/>
      <c r="AG434" s="346"/>
      <c r="AH434" s="346"/>
      <c r="AI434" s="346"/>
      <c r="AU434" s="284"/>
      <c r="AV434" s="284"/>
      <c r="AW434" s="284"/>
      <c r="AX434" s="284"/>
      <c r="BG434" s="284"/>
      <c r="BH434" s="284"/>
      <c r="BI434" s="284"/>
      <c r="BJ434" s="284"/>
      <c r="BK434" s="284"/>
      <c r="BL434" s="284"/>
      <c r="BM434" s="284"/>
      <c r="BN434" s="284"/>
      <c r="BO434" s="284"/>
      <c r="BP434" s="284"/>
      <c r="BQ434" s="284"/>
      <c r="BR434" s="284"/>
      <c r="BS434" s="284"/>
      <c r="BT434" s="284"/>
      <c r="BU434" s="284"/>
      <c r="BV434" s="284"/>
      <c r="BW434" s="284"/>
      <c r="BX434" s="284"/>
      <c r="BY434" s="284"/>
      <c r="BZ434" s="284"/>
      <c r="CA434" s="284"/>
      <c r="CB434" s="284"/>
      <c r="CC434" s="284"/>
      <c r="CD434" s="284"/>
      <c r="CE434" s="284"/>
      <c r="CF434" s="284"/>
      <c r="CG434" s="284"/>
      <c r="CH434" s="284"/>
      <c r="CI434" s="284"/>
      <c r="CJ434" s="284"/>
      <c r="CK434" s="284"/>
      <c r="CL434" s="284"/>
      <c r="CM434" s="284"/>
      <c r="CN434" s="284"/>
      <c r="CO434" s="284"/>
      <c r="CP434" s="284"/>
      <c r="CQ434" s="284"/>
      <c r="CR434" s="284"/>
      <c r="CS434" s="284"/>
      <c r="CT434" s="284"/>
      <c r="CU434" s="284"/>
      <c r="CV434" s="284"/>
      <c r="CW434" s="284"/>
      <c r="CX434" s="284"/>
      <c r="CY434" s="284"/>
      <c r="CZ434" s="284"/>
      <c r="DA434" s="284"/>
      <c r="DB434" s="284"/>
      <c r="DC434" s="284"/>
      <c r="DD434" s="284"/>
      <c r="DE434" s="284"/>
      <c r="DF434" s="284"/>
      <c r="DG434" s="284"/>
      <c r="DH434" s="284"/>
      <c r="DI434" s="284"/>
      <c r="DJ434" s="284"/>
      <c r="DK434" s="284"/>
      <c r="DL434" s="284"/>
      <c r="DM434" s="284"/>
      <c r="DN434" s="284"/>
      <c r="DO434" s="284"/>
      <c r="DP434" s="284"/>
      <c r="DQ434" s="284"/>
    </row>
    <row r="435" spans="1:121">
      <c r="A435" s="346"/>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346"/>
      <c r="AD435" s="346"/>
      <c r="AE435" s="346"/>
      <c r="AF435" s="346"/>
      <c r="AG435" s="346"/>
      <c r="AH435" s="346"/>
      <c r="AI435" s="346"/>
      <c r="AU435" s="284"/>
      <c r="AV435" s="284"/>
      <c r="AW435" s="284"/>
      <c r="AX435" s="284"/>
      <c r="BG435" s="284"/>
      <c r="BH435" s="284"/>
      <c r="BI435" s="284"/>
      <c r="BJ435" s="284"/>
      <c r="BK435" s="284"/>
      <c r="BL435" s="284"/>
      <c r="BM435" s="284"/>
      <c r="BN435" s="284"/>
      <c r="BO435" s="284"/>
      <c r="BP435" s="284"/>
      <c r="BQ435" s="284"/>
      <c r="BR435" s="284"/>
      <c r="BS435" s="284"/>
      <c r="BT435" s="284"/>
      <c r="BU435" s="284"/>
      <c r="BV435" s="284"/>
      <c r="BW435" s="284"/>
      <c r="BX435" s="284"/>
      <c r="BY435" s="284"/>
      <c r="BZ435" s="284"/>
      <c r="CA435" s="284"/>
      <c r="CB435" s="284"/>
      <c r="CC435" s="284"/>
      <c r="CD435" s="284"/>
      <c r="CE435" s="284"/>
      <c r="CF435" s="284"/>
      <c r="CG435" s="284"/>
      <c r="CH435" s="284"/>
      <c r="CI435" s="284"/>
      <c r="CJ435" s="284"/>
      <c r="CK435" s="284"/>
      <c r="CL435" s="284"/>
      <c r="CM435" s="284"/>
      <c r="CN435" s="284"/>
      <c r="CO435" s="284"/>
      <c r="CP435" s="284"/>
      <c r="CQ435" s="284"/>
      <c r="CR435" s="284"/>
      <c r="CS435" s="284"/>
      <c r="CT435" s="284"/>
      <c r="CU435" s="284"/>
      <c r="CV435" s="284"/>
      <c r="CW435" s="284"/>
      <c r="CX435" s="284"/>
      <c r="CY435" s="284"/>
      <c r="CZ435" s="284"/>
      <c r="DA435" s="284"/>
      <c r="DB435" s="284"/>
      <c r="DC435" s="284"/>
      <c r="DD435" s="284"/>
      <c r="DE435" s="284"/>
      <c r="DF435" s="284"/>
      <c r="DG435" s="284"/>
      <c r="DH435" s="284"/>
      <c r="DI435" s="284"/>
      <c r="DJ435" s="284"/>
      <c r="DK435" s="284"/>
      <c r="DL435" s="284"/>
      <c r="DM435" s="284"/>
      <c r="DN435" s="284"/>
      <c r="DO435" s="284"/>
      <c r="DP435" s="284"/>
      <c r="DQ435" s="284"/>
    </row>
    <row r="436" spans="1:121">
      <c r="A436" s="346"/>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346"/>
      <c r="AD436" s="346"/>
      <c r="AE436" s="346"/>
      <c r="AF436" s="346"/>
      <c r="AG436" s="346"/>
      <c r="AH436" s="346"/>
      <c r="AI436" s="346"/>
      <c r="AU436" s="284"/>
      <c r="AV436" s="284"/>
      <c r="AW436" s="284"/>
      <c r="AX436" s="284"/>
      <c r="BG436" s="284"/>
      <c r="BH436" s="284"/>
      <c r="BI436" s="284"/>
      <c r="BJ436" s="284"/>
      <c r="BK436" s="284"/>
      <c r="BL436" s="284"/>
      <c r="BM436" s="284"/>
      <c r="BN436" s="284"/>
      <c r="BO436" s="284"/>
      <c r="BP436" s="284"/>
      <c r="BQ436" s="284"/>
      <c r="BR436" s="284"/>
      <c r="BS436" s="284"/>
      <c r="BT436" s="284"/>
      <c r="BU436" s="284"/>
      <c r="BV436" s="284"/>
      <c r="BW436" s="284"/>
      <c r="BX436" s="284"/>
      <c r="BY436" s="284"/>
      <c r="BZ436" s="284"/>
      <c r="CA436" s="284"/>
      <c r="CB436" s="284"/>
      <c r="CC436" s="284"/>
      <c r="CD436" s="284"/>
      <c r="CE436" s="284"/>
      <c r="CF436" s="284"/>
      <c r="CG436" s="284"/>
      <c r="CH436" s="284"/>
      <c r="CI436" s="284"/>
      <c r="CJ436" s="284"/>
      <c r="CK436" s="284"/>
      <c r="CL436" s="284"/>
      <c r="CM436" s="284"/>
      <c r="CN436" s="284"/>
      <c r="CO436" s="284"/>
      <c r="CP436" s="284"/>
      <c r="CQ436" s="284"/>
      <c r="CR436" s="284"/>
      <c r="CS436" s="284"/>
      <c r="CT436" s="284"/>
      <c r="CU436" s="284"/>
      <c r="CV436" s="284"/>
      <c r="CW436" s="284"/>
      <c r="CX436" s="284"/>
      <c r="CY436" s="284"/>
      <c r="CZ436" s="284"/>
      <c r="DA436" s="284"/>
      <c r="DB436" s="284"/>
      <c r="DC436" s="284"/>
      <c r="DD436" s="284"/>
      <c r="DE436" s="284"/>
      <c r="DF436" s="284"/>
      <c r="DG436" s="284"/>
      <c r="DH436" s="284"/>
      <c r="DI436" s="284"/>
      <c r="DJ436" s="284"/>
      <c r="DK436" s="284"/>
      <c r="DL436" s="284"/>
      <c r="DM436" s="284"/>
      <c r="DN436" s="284"/>
      <c r="DO436" s="284"/>
      <c r="DP436" s="284"/>
      <c r="DQ436" s="284"/>
    </row>
    <row r="437" spans="1:121">
      <c r="A437" s="346"/>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346"/>
      <c r="AD437" s="346"/>
      <c r="AE437" s="346"/>
      <c r="AF437" s="346"/>
      <c r="AG437" s="346"/>
      <c r="AH437" s="346"/>
      <c r="AI437" s="346"/>
      <c r="AU437" s="284"/>
      <c r="AV437" s="284"/>
      <c r="AW437" s="284"/>
      <c r="AX437" s="284"/>
      <c r="BG437" s="284"/>
      <c r="BH437" s="284"/>
      <c r="BI437" s="284"/>
      <c r="BJ437" s="284"/>
      <c r="BK437" s="284"/>
      <c r="BL437" s="284"/>
      <c r="BM437" s="284"/>
      <c r="BN437" s="284"/>
      <c r="BO437" s="284"/>
      <c r="BP437" s="284"/>
      <c r="BQ437" s="284"/>
      <c r="BR437" s="284"/>
      <c r="BS437" s="284"/>
      <c r="BT437" s="284"/>
      <c r="BU437" s="284"/>
      <c r="BV437" s="284"/>
      <c r="BW437" s="284"/>
      <c r="BX437" s="284"/>
      <c r="BY437" s="284"/>
      <c r="BZ437" s="284"/>
      <c r="CA437" s="284"/>
      <c r="CB437" s="284"/>
      <c r="CC437" s="284"/>
      <c r="CD437" s="284"/>
      <c r="CE437" s="284"/>
      <c r="CF437" s="284"/>
      <c r="CG437" s="284"/>
      <c r="CH437" s="284"/>
      <c r="CI437" s="284"/>
      <c r="CJ437" s="284"/>
      <c r="CK437" s="284"/>
      <c r="CL437" s="284"/>
      <c r="CM437" s="284"/>
      <c r="CN437" s="284"/>
      <c r="CO437" s="284"/>
      <c r="CP437" s="284"/>
      <c r="CQ437" s="284"/>
      <c r="CR437" s="284"/>
      <c r="CS437" s="284"/>
      <c r="CT437" s="284"/>
      <c r="CU437" s="284"/>
      <c r="CV437" s="284"/>
      <c r="CW437" s="284"/>
      <c r="CX437" s="284"/>
      <c r="CY437" s="284"/>
      <c r="CZ437" s="284"/>
      <c r="DA437" s="284"/>
      <c r="DB437" s="284"/>
      <c r="DC437" s="284"/>
      <c r="DD437" s="284"/>
      <c r="DE437" s="284"/>
      <c r="DF437" s="284"/>
      <c r="DG437" s="284"/>
      <c r="DH437" s="284"/>
      <c r="DI437" s="284"/>
      <c r="DJ437" s="284"/>
      <c r="DK437" s="284"/>
      <c r="DL437" s="284"/>
      <c r="DM437" s="284"/>
      <c r="DN437" s="284"/>
      <c r="DO437" s="284"/>
      <c r="DP437" s="284"/>
      <c r="DQ437" s="284"/>
    </row>
    <row r="438" spans="1:121">
      <c r="A438" s="346"/>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346"/>
      <c r="AD438" s="346"/>
      <c r="AE438" s="346"/>
      <c r="AF438" s="346"/>
      <c r="AG438" s="346"/>
      <c r="AH438" s="346"/>
      <c r="AI438" s="346"/>
      <c r="AU438" s="284"/>
      <c r="AV438" s="284"/>
      <c r="AW438" s="284"/>
      <c r="AX438" s="284"/>
      <c r="BG438" s="284"/>
      <c r="BH438" s="284"/>
      <c r="BI438" s="284"/>
      <c r="BJ438" s="284"/>
      <c r="BK438" s="284"/>
      <c r="BL438" s="284"/>
      <c r="BM438" s="284"/>
      <c r="BN438" s="284"/>
      <c r="BO438" s="284"/>
      <c r="BP438" s="284"/>
      <c r="BQ438" s="284"/>
      <c r="BR438" s="284"/>
      <c r="BS438" s="284"/>
      <c r="BT438" s="284"/>
      <c r="BU438" s="284"/>
      <c r="BV438" s="284"/>
      <c r="BW438" s="284"/>
      <c r="BX438" s="284"/>
      <c r="BY438" s="284"/>
      <c r="BZ438" s="284"/>
      <c r="CA438" s="284"/>
      <c r="CB438" s="284"/>
      <c r="CC438" s="284"/>
      <c r="CD438" s="284"/>
      <c r="CE438" s="284"/>
      <c r="CF438" s="284"/>
      <c r="CG438" s="284"/>
      <c r="CH438" s="284"/>
      <c r="CI438" s="284"/>
      <c r="CJ438" s="284"/>
      <c r="CK438" s="284"/>
      <c r="CL438" s="284"/>
      <c r="CM438" s="284"/>
      <c r="CN438" s="284"/>
      <c r="CO438" s="284"/>
      <c r="CP438" s="284"/>
      <c r="CQ438" s="284"/>
      <c r="CR438" s="284"/>
      <c r="CS438" s="284"/>
      <c r="CT438" s="284"/>
      <c r="CU438" s="284"/>
      <c r="CV438" s="284"/>
      <c r="CW438" s="284"/>
      <c r="CX438" s="284"/>
      <c r="CY438" s="284"/>
      <c r="CZ438" s="284"/>
      <c r="DA438" s="284"/>
      <c r="DB438" s="284"/>
      <c r="DC438" s="284"/>
      <c r="DD438" s="284"/>
      <c r="DE438" s="284"/>
      <c r="DF438" s="284"/>
      <c r="DG438" s="284"/>
      <c r="DH438" s="284"/>
      <c r="DI438" s="284"/>
      <c r="DJ438" s="284"/>
      <c r="DK438" s="284"/>
      <c r="DL438" s="284"/>
      <c r="DM438" s="284"/>
      <c r="DN438" s="284"/>
      <c r="DO438" s="284"/>
      <c r="DP438" s="284"/>
      <c r="DQ438" s="284"/>
    </row>
    <row r="439" spans="1:121">
      <c r="A439" s="346"/>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346"/>
      <c r="AD439" s="346"/>
      <c r="AE439" s="346"/>
      <c r="AF439" s="346"/>
      <c r="AG439" s="346"/>
      <c r="AH439" s="346"/>
      <c r="AI439" s="346"/>
      <c r="AU439" s="284"/>
      <c r="AV439" s="284"/>
      <c r="AW439" s="284"/>
      <c r="AX439" s="284"/>
      <c r="BG439" s="284"/>
      <c r="BH439" s="284"/>
      <c r="BI439" s="284"/>
      <c r="BJ439" s="284"/>
      <c r="BK439" s="284"/>
      <c r="BL439" s="284"/>
      <c r="BM439" s="284"/>
      <c r="BN439" s="284"/>
      <c r="BO439" s="284"/>
      <c r="BP439" s="284"/>
      <c r="BQ439" s="284"/>
      <c r="BR439" s="284"/>
      <c r="BS439" s="284"/>
      <c r="BT439" s="284"/>
      <c r="BU439" s="284"/>
      <c r="BV439" s="284"/>
      <c r="BW439" s="284"/>
      <c r="BX439" s="284"/>
      <c r="BY439" s="284"/>
      <c r="BZ439" s="284"/>
      <c r="CA439" s="284"/>
      <c r="CB439" s="284"/>
      <c r="CC439" s="284"/>
      <c r="CD439" s="284"/>
      <c r="CE439" s="284"/>
      <c r="CF439" s="284"/>
      <c r="CG439" s="284"/>
      <c r="CH439" s="284"/>
      <c r="CI439" s="284"/>
      <c r="CJ439" s="284"/>
      <c r="CK439" s="284"/>
      <c r="CL439" s="284"/>
      <c r="CM439" s="284"/>
      <c r="CN439" s="284"/>
      <c r="CO439" s="284"/>
      <c r="CP439" s="284"/>
      <c r="CQ439" s="284"/>
      <c r="CR439" s="284"/>
      <c r="CS439" s="284"/>
      <c r="CT439" s="284"/>
      <c r="CU439" s="284"/>
      <c r="CV439" s="284"/>
      <c r="CW439" s="284"/>
      <c r="CX439" s="284"/>
      <c r="CY439" s="284"/>
      <c r="CZ439" s="284"/>
      <c r="DA439" s="284"/>
      <c r="DB439" s="284"/>
      <c r="DC439" s="284"/>
      <c r="DD439" s="284"/>
      <c r="DE439" s="284"/>
      <c r="DF439" s="284"/>
      <c r="DG439" s="284"/>
      <c r="DH439" s="284"/>
      <c r="DI439" s="284"/>
      <c r="DJ439" s="284"/>
      <c r="DK439" s="284"/>
      <c r="DL439" s="284"/>
      <c r="DM439" s="284"/>
      <c r="DN439" s="284"/>
      <c r="DO439" s="284"/>
      <c r="DP439" s="284"/>
      <c r="DQ439" s="284"/>
    </row>
    <row r="440" spans="1:121">
      <c r="A440" s="346"/>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346"/>
      <c r="AD440" s="346"/>
      <c r="AE440" s="346"/>
      <c r="AF440" s="346"/>
      <c r="AG440" s="346"/>
      <c r="AH440" s="346"/>
      <c r="AI440" s="346"/>
      <c r="AU440" s="284"/>
      <c r="AV440" s="284"/>
      <c r="AW440" s="284"/>
      <c r="AX440" s="284"/>
      <c r="BG440" s="284"/>
      <c r="BH440" s="284"/>
      <c r="BI440" s="284"/>
      <c r="BJ440" s="284"/>
      <c r="BK440" s="284"/>
      <c r="BL440" s="284"/>
      <c r="BM440" s="284"/>
      <c r="BN440" s="284"/>
      <c r="BO440" s="284"/>
      <c r="BP440" s="284"/>
      <c r="BQ440" s="284"/>
      <c r="BR440" s="284"/>
      <c r="BS440" s="284"/>
      <c r="BT440" s="284"/>
      <c r="BU440" s="284"/>
      <c r="BV440" s="284"/>
      <c r="BW440" s="284"/>
      <c r="BX440" s="284"/>
      <c r="BY440" s="284"/>
      <c r="BZ440" s="284"/>
      <c r="CA440" s="284"/>
      <c r="CB440" s="284"/>
      <c r="CC440" s="284"/>
      <c r="CD440" s="284"/>
      <c r="CE440" s="284"/>
      <c r="CF440" s="284"/>
      <c r="CG440" s="284"/>
      <c r="CH440" s="284"/>
      <c r="CI440" s="284"/>
      <c r="CJ440" s="284"/>
      <c r="CK440" s="284"/>
      <c r="CL440" s="284"/>
      <c r="CM440" s="284"/>
      <c r="CN440" s="284"/>
      <c r="CO440" s="284"/>
      <c r="CP440" s="284"/>
      <c r="CQ440" s="284"/>
      <c r="CR440" s="284"/>
      <c r="CS440" s="284"/>
      <c r="CT440" s="284"/>
      <c r="CU440" s="284"/>
      <c r="CV440" s="284"/>
      <c r="CW440" s="284"/>
      <c r="CX440" s="284"/>
      <c r="CY440" s="284"/>
      <c r="CZ440" s="284"/>
      <c r="DA440" s="284"/>
      <c r="DB440" s="284"/>
      <c r="DC440" s="284"/>
      <c r="DD440" s="284"/>
      <c r="DE440" s="284"/>
      <c r="DF440" s="284"/>
      <c r="DG440" s="284"/>
      <c r="DH440" s="284"/>
      <c r="DI440" s="284"/>
      <c r="DJ440" s="284"/>
      <c r="DK440" s="284"/>
      <c r="DL440" s="284"/>
      <c r="DM440" s="284"/>
      <c r="DN440" s="284"/>
      <c r="DO440" s="284"/>
      <c r="DP440" s="284"/>
      <c r="DQ440" s="284"/>
    </row>
    <row r="441" spans="1:121">
      <c r="A441" s="346"/>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346"/>
      <c r="AD441" s="346"/>
      <c r="AE441" s="346"/>
      <c r="AF441" s="346"/>
      <c r="AG441" s="346"/>
      <c r="AH441" s="346"/>
      <c r="AI441" s="346"/>
      <c r="AU441" s="284"/>
      <c r="AV441" s="284"/>
      <c r="AW441" s="284"/>
      <c r="AX441" s="284"/>
      <c r="BG441" s="284"/>
      <c r="BH441" s="284"/>
      <c r="BI441" s="284"/>
      <c r="BJ441" s="284"/>
      <c r="BK441" s="284"/>
      <c r="BL441" s="284"/>
      <c r="BM441" s="284"/>
      <c r="BN441" s="284"/>
      <c r="BO441" s="284"/>
      <c r="BP441" s="284"/>
      <c r="BQ441" s="284"/>
      <c r="BR441" s="284"/>
      <c r="BS441" s="284"/>
      <c r="BT441" s="284"/>
      <c r="BU441" s="284"/>
      <c r="BV441" s="284"/>
      <c r="BW441" s="284"/>
      <c r="BX441" s="284"/>
      <c r="BY441" s="284"/>
      <c r="BZ441" s="284"/>
      <c r="CA441" s="284"/>
      <c r="CB441" s="284"/>
      <c r="CC441" s="284"/>
      <c r="CD441" s="284"/>
      <c r="CE441" s="284"/>
      <c r="CF441" s="284"/>
      <c r="CG441" s="284"/>
      <c r="CH441" s="284"/>
      <c r="CI441" s="284"/>
      <c r="CJ441" s="284"/>
      <c r="CK441" s="284"/>
      <c r="CL441" s="284"/>
      <c r="CM441" s="284"/>
      <c r="CN441" s="284"/>
      <c r="CO441" s="284"/>
      <c r="CP441" s="284"/>
      <c r="CQ441" s="284"/>
      <c r="CR441" s="284"/>
      <c r="CS441" s="284"/>
      <c r="CT441" s="284"/>
      <c r="CU441" s="284"/>
      <c r="CV441" s="284"/>
      <c r="CW441" s="284"/>
      <c r="CX441" s="284"/>
      <c r="CY441" s="284"/>
      <c r="CZ441" s="284"/>
      <c r="DA441" s="284"/>
      <c r="DB441" s="284"/>
      <c r="DC441" s="284"/>
      <c r="DD441" s="284"/>
      <c r="DE441" s="284"/>
      <c r="DF441" s="284"/>
      <c r="DG441" s="284"/>
      <c r="DH441" s="284"/>
      <c r="DI441" s="284"/>
      <c r="DJ441" s="284"/>
      <c r="DK441" s="284"/>
      <c r="DL441" s="284"/>
      <c r="DM441" s="284"/>
      <c r="DN441" s="284"/>
      <c r="DO441" s="284"/>
      <c r="DP441" s="284"/>
      <c r="DQ441" s="284"/>
    </row>
    <row r="442" spans="1:121">
      <c r="A442" s="346"/>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346"/>
      <c r="AD442" s="346"/>
      <c r="AE442" s="346"/>
      <c r="AF442" s="346"/>
      <c r="AG442" s="346"/>
      <c r="AH442" s="346"/>
      <c r="AI442" s="346"/>
      <c r="AU442" s="284"/>
      <c r="AV442" s="284"/>
      <c r="AW442" s="284"/>
      <c r="AX442" s="284"/>
      <c r="BG442" s="284"/>
      <c r="BH442" s="284"/>
      <c r="BI442" s="284"/>
      <c r="BJ442" s="284"/>
      <c r="BK442" s="284"/>
      <c r="BL442" s="284"/>
      <c r="BM442" s="284"/>
      <c r="BN442" s="284"/>
      <c r="BO442" s="284"/>
      <c r="BP442" s="284"/>
      <c r="BQ442" s="284"/>
      <c r="BR442" s="284"/>
      <c r="BS442" s="284"/>
      <c r="BT442" s="284"/>
      <c r="BU442" s="284"/>
      <c r="BV442" s="284"/>
      <c r="BW442" s="284"/>
      <c r="BX442" s="284"/>
      <c r="BY442" s="284"/>
      <c r="BZ442" s="284"/>
      <c r="CA442" s="284"/>
      <c r="CB442" s="284"/>
      <c r="CC442" s="284"/>
      <c r="CD442" s="284"/>
      <c r="CE442" s="284"/>
      <c r="CF442" s="284"/>
      <c r="CG442" s="284"/>
      <c r="CH442" s="284"/>
      <c r="CI442" s="284"/>
      <c r="CJ442" s="284"/>
      <c r="CK442" s="284"/>
      <c r="CL442" s="284"/>
      <c r="CM442" s="284"/>
      <c r="CN442" s="284"/>
      <c r="CO442" s="284"/>
      <c r="CP442" s="284"/>
      <c r="CQ442" s="284"/>
      <c r="CR442" s="284"/>
      <c r="CS442" s="284"/>
      <c r="CT442" s="284"/>
      <c r="CU442" s="284"/>
      <c r="CV442" s="284"/>
      <c r="CW442" s="284"/>
      <c r="CX442" s="284"/>
      <c r="CY442" s="284"/>
      <c r="CZ442" s="284"/>
      <c r="DA442" s="284"/>
      <c r="DB442" s="284"/>
      <c r="DC442" s="284"/>
      <c r="DD442" s="284"/>
      <c r="DE442" s="284"/>
      <c r="DF442" s="284"/>
      <c r="DG442" s="284"/>
      <c r="DH442" s="284"/>
      <c r="DI442" s="284"/>
      <c r="DJ442" s="284"/>
      <c r="DK442" s="284"/>
      <c r="DL442" s="284"/>
      <c r="DM442" s="284"/>
      <c r="DN442" s="284"/>
      <c r="DO442" s="284"/>
      <c r="DP442" s="284"/>
      <c r="DQ442" s="284"/>
    </row>
    <row r="443" spans="1:121">
      <c r="A443" s="346"/>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346"/>
      <c r="AD443" s="346"/>
      <c r="AE443" s="346"/>
      <c r="AF443" s="346"/>
      <c r="AG443" s="346"/>
      <c r="AH443" s="346"/>
      <c r="AI443" s="346"/>
      <c r="AU443" s="284"/>
      <c r="AV443" s="284"/>
      <c r="AW443" s="284"/>
      <c r="AX443" s="284"/>
      <c r="BG443" s="284"/>
      <c r="BH443" s="284"/>
      <c r="BI443" s="284"/>
      <c r="BJ443" s="284"/>
      <c r="BK443" s="284"/>
      <c r="BL443" s="284"/>
      <c r="BM443" s="284"/>
      <c r="BN443" s="284"/>
      <c r="BO443" s="284"/>
      <c r="BP443" s="284"/>
      <c r="BQ443" s="284"/>
      <c r="BR443" s="284"/>
      <c r="BS443" s="284"/>
      <c r="BT443" s="284"/>
      <c r="BU443" s="284"/>
      <c r="BV443" s="284"/>
      <c r="BW443" s="284"/>
      <c r="BX443" s="284"/>
      <c r="BY443" s="284"/>
      <c r="BZ443" s="284"/>
      <c r="CA443" s="284"/>
      <c r="CB443" s="284"/>
      <c r="CC443" s="284"/>
      <c r="CD443" s="284"/>
      <c r="CE443" s="284"/>
      <c r="CF443" s="284"/>
      <c r="CG443" s="284"/>
      <c r="CH443" s="284"/>
      <c r="CI443" s="284"/>
      <c r="CJ443" s="284"/>
      <c r="CK443" s="284"/>
      <c r="CL443" s="284"/>
      <c r="CM443" s="284"/>
      <c r="CN443" s="284"/>
      <c r="CO443" s="284"/>
      <c r="CP443" s="284"/>
      <c r="CQ443" s="284"/>
      <c r="CR443" s="284"/>
      <c r="CS443" s="284"/>
      <c r="CT443" s="284"/>
      <c r="CU443" s="284"/>
      <c r="CV443" s="284"/>
      <c r="CW443" s="284"/>
      <c r="CX443" s="284"/>
      <c r="CY443" s="284"/>
      <c r="CZ443" s="284"/>
      <c r="DA443" s="284"/>
      <c r="DB443" s="284"/>
      <c r="DC443" s="284"/>
      <c r="DD443" s="284"/>
      <c r="DE443" s="284"/>
      <c r="DF443" s="284"/>
      <c r="DG443" s="284"/>
      <c r="DH443" s="284"/>
      <c r="DI443" s="284"/>
      <c r="DJ443" s="284"/>
      <c r="DK443" s="284"/>
      <c r="DL443" s="284"/>
      <c r="DM443" s="284"/>
      <c r="DN443" s="284"/>
      <c r="DO443" s="284"/>
      <c r="DP443" s="284"/>
      <c r="DQ443" s="284"/>
    </row>
    <row r="444" spans="1:121">
      <c r="A444" s="346"/>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346"/>
      <c r="AD444" s="346"/>
      <c r="AE444" s="346"/>
      <c r="AF444" s="346"/>
      <c r="AG444" s="346"/>
      <c r="AH444" s="346"/>
      <c r="AI444" s="346"/>
      <c r="AU444" s="284"/>
      <c r="AV444" s="284"/>
      <c r="AW444" s="284"/>
      <c r="AX444" s="284"/>
      <c r="BG444" s="284"/>
      <c r="BH444" s="284"/>
      <c r="BI444" s="284"/>
      <c r="BJ444" s="284"/>
      <c r="BK444" s="284"/>
      <c r="BL444" s="284"/>
      <c r="BM444" s="284"/>
      <c r="BN444" s="284"/>
      <c r="BO444" s="284"/>
      <c r="BP444" s="284"/>
      <c r="BQ444" s="284"/>
      <c r="BR444" s="284"/>
      <c r="BS444" s="284"/>
      <c r="BT444" s="284"/>
      <c r="BU444" s="284"/>
      <c r="BV444" s="284"/>
      <c r="BW444" s="284"/>
      <c r="BX444" s="284"/>
      <c r="BY444" s="284"/>
      <c r="BZ444" s="284"/>
      <c r="CA444" s="284"/>
      <c r="CB444" s="284"/>
      <c r="CC444" s="284"/>
      <c r="CD444" s="284"/>
      <c r="CE444" s="284"/>
      <c r="CF444" s="284"/>
      <c r="CG444" s="284"/>
      <c r="CH444" s="284"/>
      <c r="CI444" s="284"/>
      <c r="CJ444" s="284"/>
      <c r="CK444" s="284"/>
      <c r="CL444" s="284"/>
      <c r="CM444" s="284"/>
      <c r="CN444" s="284"/>
      <c r="CO444" s="284"/>
      <c r="CP444" s="284"/>
      <c r="CQ444" s="284"/>
      <c r="CR444" s="284"/>
      <c r="CS444" s="284"/>
      <c r="CT444" s="284"/>
      <c r="CU444" s="284"/>
      <c r="CV444" s="284"/>
      <c r="CW444" s="284"/>
      <c r="CX444" s="284"/>
      <c r="CY444" s="284"/>
      <c r="CZ444" s="284"/>
      <c r="DA444" s="284"/>
      <c r="DB444" s="284"/>
      <c r="DC444" s="284"/>
      <c r="DD444" s="284"/>
      <c r="DE444" s="284"/>
      <c r="DF444" s="284"/>
      <c r="DG444" s="284"/>
      <c r="DH444" s="284"/>
      <c r="DI444" s="284"/>
      <c r="DJ444" s="284"/>
      <c r="DK444" s="284"/>
      <c r="DL444" s="284"/>
      <c r="DM444" s="284"/>
      <c r="DN444" s="284"/>
      <c r="DO444" s="284"/>
      <c r="DP444" s="284"/>
      <c r="DQ444" s="284"/>
    </row>
    <row r="445" spans="1:121">
      <c r="A445" s="346"/>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346"/>
      <c r="AD445" s="346"/>
      <c r="AE445" s="346"/>
      <c r="AF445" s="346"/>
      <c r="AG445" s="346"/>
      <c r="AH445" s="346"/>
      <c r="AI445" s="346"/>
      <c r="AU445" s="284"/>
      <c r="AV445" s="284"/>
      <c r="AW445" s="284"/>
      <c r="AX445" s="284"/>
      <c r="BG445" s="284"/>
      <c r="BH445" s="284"/>
      <c r="BI445" s="284"/>
      <c r="BJ445" s="284"/>
      <c r="BK445" s="284"/>
      <c r="BL445" s="284"/>
      <c r="BM445" s="284"/>
      <c r="BN445" s="284"/>
      <c r="BO445" s="284"/>
      <c r="BP445" s="284"/>
      <c r="BQ445" s="284"/>
      <c r="BR445" s="284"/>
      <c r="BS445" s="284"/>
      <c r="BT445" s="284"/>
      <c r="BU445" s="284"/>
      <c r="BV445" s="284"/>
      <c r="BW445" s="284"/>
      <c r="BX445" s="284"/>
      <c r="BY445" s="284"/>
      <c r="BZ445" s="284"/>
      <c r="CA445" s="284"/>
      <c r="CB445" s="284"/>
      <c r="CC445" s="284"/>
      <c r="CD445" s="284"/>
      <c r="CE445" s="284"/>
      <c r="CF445" s="284"/>
      <c r="CG445" s="284"/>
      <c r="CH445" s="284"/>
      <c r="CI445" s="284"/>
      <c r="CJ445" s="284"/>
      <c r="CK445" s="284"/>
      <c r="CL445" s="284"/>
      <c r="CM445" s="284"/>
      <c r="CN445" s="284"/>
      <c r="CO445" s="284"/>
      <c r="CP445" s="284"/>
      <c r="CQ445" s="284"/>
      <c r="CR445" s="284"/>
      <c r="CS445" s="284"/>
      <c r="CT445" s="284"/>
      <c r="CU445" s="284"/>
      <c r="CV445" s="284"/>
      <c r="CW445" s="284"/>
      <c r="CX445" s="284"/>
      <c r="CY445" s="284"/>
      <c r="CZ445" s="284"/>
      <c r="DA445" s="284"/>
      <c r="DB445" s="284"/>
      <c r="DC445" s="284"/>
      <c r="DD445" s="284"/>
      <c r="DE445" s="284"/>
      <c r="DF445" s="284"/>
      <c r="DG445" s="284"/>
      <c r="DH445" s="284"/>
      <c r="DI445" s="284"/>
      <c r="DJ445" s="284"/>
      <c r="DK445" s="284"/>
      <c r="DL445" s="284"/>
      <c r="DM445" s="284"/>
      <c r="DN445" s="284"/>
      <c r="DO445" s="284"/>
      <c r="DP445" s="284"/>
      <c r="DQ445" s="284"/>
    </row>
    <row r="446" spans="1:121">
      <c r="A446" s="346"/>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346"/>
      <c r="AD446" s="346"/>
      <c r="AE446" s="346"/>
      <c r="AF446" s="346"/>
      <c r="AG446" s="346"/>
      <c r="AH446" s="346"/>
      <c r="AI446" s="346"/>
      <c r="AU446" s="284"/>
      <c r="AV446" s="284"/>
      <c r="AW446" s="284"/>
      <c r="AX446" s="284"/>
      <c r="BG446" s="284"/>
      <c r="BH446" s="284"/>
      <c r="BI446" s="284"/>
      <c r="BJ446" s="284"/>
      <c r="BK446" s="284"/>
      <c r="BL446" s="284"/>
      <c r="BM446" s="284"/>
      <c r="BN446" s="284"/>
      <c r="BO446" s="284"/>
      <c r="BP446" s="284"/>
      <c r="BQ446" s="284"/>
      <c r="BR446" s="284"/>
      <c r="BS446" s="284"/>
      <c r="BT446" s="284"/>
      <c r="BU446" s="284"/>
      <c r="BV446" s="284"/>
      <c r="BW446" s="284"/>
      <c r="BX446" s="284"/>
      <c r="BY446" s="284"/>
      <c r="BZ446" s="284"/>
      <c r="CA446" s="284"/>
      <c r="CB446" s="284"/>
      <c r="CC446" s="284"/>
      <c r="CD446" s="284"/>
      <c r="CE446" s="284"/>
      <c r="CF446" s="284"/>
      <c r="CG446" s="284"/>
      <c r="CH446" s="284"/>
      <c r="CI446" s="284"/>
      <c r="CJ446" s="284"/>
      <c r="CK446" s="284"/>
      <c r="CL446" s="284"/>
      <c r="CM446" s="284"/>
      <c r="CN446" s="284"/>
      <c r="CO446" s="284"/>
      <c r="CP446" s="284"/>
      <c r="CQ446" s="284"/>
      <c r="CR446" s="284"/>
      <c r="CS446" s="284"/>
      <c r="CT446" s="284"/>
      <c r="CU446" s="284"/>
      <c r="CV446" s="284"/>
      <c r="CW446" s="284"/>
      <c r="CX446" s="284"/>
      <c r="CY446" s="284"/>
      <c r="CZ446" s="284"/>
      <c r="DA446" s="284"/>
      <c r="DB446" s="284"/>
      <c r="DC446" s="284"/>
      <c r="DD446" s="284"/>
      <c r="DE446" s="284"/>
      <c r="DF446" s="284"/>
      <c r="DG446" s="284"/>
      <c r="DH446" s="284"/>
      <c r="DI446" s="284"/>
      <c r="DJ446" s="284"/>
      <c r="DK446" s="284"/>
      <c r="DL446" s="284"/>
      <c r="DM446" s="284"/>
      <c r="DN446" s="284"/>
      <c r="DO446" s="284"/>
      <c r="DP446" s="284"/>
      <c r="DQ446" s="284"/>
    </row>
    <row r="447" spans="1:121">
      <c r="A447" s="346"/>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346"/>
      <c r="AD447" s="346"/>
      <c r="AE447" s="346"/>
      <c r="AF447" s="346"/>
      <c r="AG447" s="346"/>
      <c r="AH447" s="346"/>
      <c r="AI447" s="346"/>
      <c r="AU447" s="284"/>
      <c r="AV447" s="284"/>
      <c r="AW447" s="284"/>
      <c r="AX447" s="284"/>
      <c r="BG447" s="284"/>
      <c r="BH447" s="284"/>
      <c r="BI447" s="284"/>
      <c r="BJ447" s="284"/>
      <c r="BK447" s="284"/>
      <c r="BL447" s="284"/>
      <c r="BM447" s="284"/>
      <c r="BN447" s="284"/>
      <c r="BO447" s="284"/>
      <c r="BP447" s="284"/>
      <c r="BQ447" s="284"/>
      <c r="BR447" s="284"/>
      <c r="BS447" s="284"/>
      <c r="BT447" s="284"/>
      <c r="BU447" s="284"/>
      <c r="BV447" s="284"/>
      <c r="BW447" s="284"/>
      <c r="BX447" s="284"/>
      <c r="BY447" s="284"/>
      <c r="BZ447" s="284"/>
      <c r="CA447" s="284"/>
      <c r="CB447" s="284"/>
      <c r="CC447" s="284"/>
      <c r="CD447" s="284"/>
      <c r="CE447" s="284"/>
      <c r="CF447" s="284"/>
      <c r="CG447" s="284"/>
      <c r="CH447" s="284"/>
      <c r="CI447" s="284"/>
      <c r="CJ447" s="284"/>
      <c r="CK447" s="284"/>
      <c r="CL447" s="284"/>
      <c r="CM447" s="284"/>
      <c r="CN447" s="284"/>
      <c r="CO447" s="284"/>
      <c r="CP447" s="284"/>
      <c r="CQ447" s="284"/>
      <c r="CR447" s="284"/>
      <c r="CS447" s="284"/>
      <c r="CT447" s="284"/>
      <c r="CU447" s="284"/>
      <c r="CV447" s="284"/>
      <c r="CW447" s="284"/>
      <c r="CX447" s="284"/>
      <c r="CY447" s="284"/>
      <c r="CZ447" s="284"/>
      <c r="DA447" s="284"/>
      <c r="DB447" s="284"/>
      <c r="DC447" s="284"/>
      <c r="DD447" s="284"/>
      <c r="DE447" s="284"/>
      <c r="DF447" s="284"/>
      <c r="DG447" s="284"/>
      <c r="DH447" s="284"/>
      <c r="DI447" s="284"/>
      <c r="DJ447" s="284"/>
      <c r="DK447" s="284"/>
      <c r="DL447" s="284"/>
      <c r="DM447" s="284"/>
      <c r="DN447" s="284"/>
      <c r="DO447" s="284"/>
      <c r="DP447" s="284"/>
      <c r="DQ447" s="284"/>
    </row>
    <row r="448" spans="1:121">
      <c r="A448" s="346"/>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346"/>
      <c r="AD448" s="346"/>
      <c r="AE448" s="346"/>
      <c r="AF448" s="346"/>
      <c r="AG448" s="346"/>
      <c r="AH448" s="346"/>
      <c r="AI448" s="346"/>
      <c r="AU448" s="284"/>
      <c r="AV448" s="284"/>
      <c r="AW448" s="284"/>
      <c r="AX448" s="284"/>
      <c r="BG448" s="284"/>
      <c r="BH448" s="284"/>
      <c r="BI448" s="284"/>
      <c r="BJ448" s="284"/>
      <c r="BK448" s="284"/>
      <c r="BL448" s="284"/>
      <c r="BM448" s="284"/>
      <c r="BN448" s="284"/>
      <c r="BO448" s="284"/>
      <c r="BP448" s="284"/>
      <c r="BQ448" s="284"/>
      <c r="BR448" s="284"/>
      <c r="BS448" s="284"/>
      <c r="BT448" s="284"/>
      <c r="BU448" s="284"/>
      <c r="BV448" s="284"/>
      <c r="BW448" s="284"/>
      <c r="BX448" s="284"/>
      <c r="BY448" s="284"/>
      <c r="BZ448" s="284"/>
      <c r="CA448" s="284"/>
      <c r="CB448" s="284"/>
      <c r="CC448" s="284"/>
      <c r="CD448" s="284"/>
      <c r="CE448" s="284"/>
      <c r="CF448" s="284"/>
      <c r="CG448" s="284"/>
      <c r="CH448" s="284"/>
      <c r="CI448" s="284"/>
      <c r="CJ448" s="284"/>
      <c r="CK448" s="284"/>
      <c r="CL448" s="284"/>
      <c r="CM448" s="284"/>
      <c r="CN448" s="284"/>
      <c r="CO448" s="284"/>
      <c r="CP448" s="284"/>
      <c r="CQ448" s="284"/>
      <c r="CR448" s="284"/>
      <c r="CS448" s="284"/>
      <c r="CT448" s="284"/>
      <c r="CU448" s="284"/>
      <c r="CV448" s="284"/>
      <c r="CW448" s="284"/>
      <c r="CX448" s="284"/>
      <c r="CY448" s="284"/>
      <c r="CZ448" s="284"/>
      <c r="DA448" s="284"/>
      <c r="DB448" s="284"/>
      <c r="DC448" s="284"/>
      <c r="DD448" s="284"/>
      <c r="DE448" s="284"/>
      <c r="DF448" s="284"/>
      <c r="DG448" s="284"/>
      <c r="DH448" s="284"/>
      <c r="DI448" s="284"/>
      <c r="DJ448" s="284"/>
      <c r="DK448" s="284"/>
      <c r="DL448" s="284"/>
      <c r="DM448" s="284"/>
      <c r="DN448" s="284"/>
      <c r="DO448" s="284"/>
      <c r="DP448" s="284"/>
      <c r="DQ448" s="284"/>
    </row>
    <row r="449" spans="1:121">
      <c r="A449" s="346"/>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346"/>
      <c r="AD449" s="346"/>
      <c r="AE449" s="346"/>
      <c r="AF449" s="346"/>
      <c r="AG449" s="346"/>
      <c r="AH449" s="346"/>
      <c r="AI449" s="346"/>
      <c r="AU449" s="284"/>
      <c r="AV449" s="284"/>
      <c r="AW449" s="284"/>
      <c r="AX449" s="284"/>
      <c r="BG449" s="284"/>
      <c r="BH449" s="284"/>
      <c r="BI449" s="284"/>
      <c r="BJ449" s="284"/>
      <c r="BK449" s="284"/>
      <c r="BL449" s="284"/>
      <c r="BM449" s="284"/>
      <c r="BN449" s="284"/>
      <c r="BO449" s="284"/>
      <c r="BP449" s="284"/>
      <c r="BQ449" s="284"/>
      <c r="BR449" s="284"/>
      <c r="BS449" s="284"/>
      <c r="BT449" s="284"/>
      <c r="BU449" s="284"/>
      <c r="BV449" s="284"/>
      <c r="BW449" s="284"/>
      <c r="BX449" s="284"/>
      <c r="BY449" s="284"/>
      <c r="BZ449" s="284"/>
      <c r="CA449" s="284"/>
      <c r="CB449" s="284"/>
      <c r="CC449" s="284"/>
      <c r="CD449" s="284"/>
      <c r="CE449" s="284"/>
      <c r="CF449" s="284"/>
      <c r="CG449" s="284"/>
      <c r="CH449" s="284"/>
      <c r="CI449" s="284"/>
      <c r="CJ449" s="284"/>
      <c r="CK449" s="284"/>
      <c r="CL449" s="284"/>
      <c r="CM449" s="284"/>
      <c r="CN449" s="284"/>
      <c r="CO449" s="284"/>
      <c r="CP449" s="284"/>
      <c r="CQ449" s="284"/>
      <c r="CR449" s="284"/>
      <c r="CS449" s="284"/>
      <c r="CT449" s="284"/>
      <c r="CU449" s="284"/>
      <c r="CV449" s="284"/>
      <c r="CW449" s="284"/>
      <c r="CX449" s="284"/>
      <c r="CY449" s="284"/>
      <c r="CZ449" s="284"/>
      <c r="DA449" s="284"/>
      <c r="DB449" s="284"/>
      <c r="DC449" s="284"/>
      <c r="DD449" s="284"/>
      <c r="DE449" s="284"/>
      <c r="DF449" s="284"/>
      <c r="DG449" s="284"/>
      <c r="DH449" s="284"/>
      <c r="DI449" s="284"/>
      <c r="DJ449" s="284"/>
      <c r="DK449" s="284"/>
      <c r="DL449" s="284"/>
      <c r="DM449" s="284"/>
      <c r="DN449" s="284"/>
      <c r="DO449" s="284"/>
      <c r="DP449" s="284"/>
      <c r="DQ449" s="284"/>
    </row>
    <row r="450" spans="1:121">
      <c r="A450" s="346"/>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346"/>
      <c r="AD450" s="346"/>
      <c r="AE450" s="346"/>
      <c r="AF450" s="346"/>
      <c r="AG450" s="346"/>
      <c r="AH450" s="346"/>
      <c r="AI450" s="346"/>
      <c r="AU450" s="284"/>
      <c r="AV450" s="284"/>
      <c r="AW450" s="284"/>
      <c r="AX450" s="284"/>
      <c r="BG450" s="284"/>
      <c r="BH450" s="284"/>
      <c r="BI450" s="284"/>
      <c r="BJ450" s="284"/>
      <c r="BK450" s="284"/>
      <c r="BL450" s="284"/>
      <c r="BM450" s="284"/>
      <c r="BN450" s="284"/>
      <c r="BO450" s="284"/>
      <c r="BP450" s="284"/>
      <c r="BQ450" s="284"/>
      <c r="BR450" s="284"/>
      <c r="BS450" s="284"/>
      <c r="BT450" s="284"/>
      <c r="BU450" s="284"/>
      <c r="BV450" s="284"/>
      <c r="BW450" s="284"/>
      <c r="BX450" s="284"/>
      <c r="BY450" s="284"/>
      <c r="BZ450" s="284"/>
      <c r="CA450" s="284"/>
      <c r="CB450" s="284"/>
      <c r="CC450" s="284"/>
      <c r="CD450" s="284"/>
      <c r="CE450" s="284"/>
      <c r="CF450" s="284"/>
      <c r="CG450" s="284"/>
      <c r="CH450" s="284"/>
      <c r="CI450" s="284"/>
      <c r="CJ450" s="284"/>
      <c r="CK450" s="284"/>
      <c r="CL450" s="284"/>
      <c r="CM450" s="284"/>
      <c r="CN450" s="284"/>
      <c r="CO450" s="284"/>
      <c r="CP450" s="284"/>
      <c r="CQ450" s="284"/>
      <c r="CR450" s="284"/>
      <c r="CS450" s="284"/>
      <c r="CT450" s="284"/>
      <c r="CU450" s="284"/>
      <c r="CV450" s="284"/>
      <c r="CW450" s="284"/>
      <c r="CX450" s="284"/>
      <c r="CY450" s="284"/>
      <c r="CZ450" s="284"/>
      <c r="DA450" s="284"/>
      <c r="DB450" s="284"/>
      <c r="DC450" s="284"/>
      <c r="DD450" s="284"/>
      <c r="DE450" s="284"/>
      <c r="DF450" s="284"/>
      <c r="DG450" s="284"/>
      <c r="DH450" s="284"/>
      <c r="DI450" s="284"/>
      <c r="DJ450" s="284"/>
      <c r="DK450" s="284"/>
      <c r="DL450" s="284"/>
      <c r="DM450" s="284"/>
      <c r="DN450" s="284"/>
      <c r="DO450" s="284"/>
      <c r="DP450" s="284"/>
      <c r="DQ450" s="284"/>
    </row>
    <row r="451" spans="1:121">
      <c r="A451" s="346"/>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346"/>
      <c r="AD451" s="346"/>
      <c r="AE451" s="346"/>
      <c r="AF451" s="346"/>
      <c r="AG451" s="346"/>
      <c r="AH451" s="346"/>
      <c r="AI451" s="346"/>
      <c r="AU451" s="284"/>
      <c r="AV451" s="284"/>
      <c r="AW451" s="284"/>
      <c r="AX451" s="284"/>
      <c r="BG451" s="284"/>
      <c r="BH451" s="284"/>
      <c r="BI451" s="284"/>
      <c r="BJ451" s="284"/>
      <c r="BK451" s="284"/>
      <c r="BL451" s="284"/>
      <c r="BM451" s="284"/>
      <c r="BN451" s="284"/>
      <c r="BO451" s="284"/>
      <c r="BP451" s="284"/>
      <c r="BQ451" s="284"/>
      <c r="BR451" s="284"/>
      <c r="BS451" s="284"/>
      <c r="BT451" s="284"/>
      <c r="BU451" s="284"/>
      <c r="BV451" s="284"/>
      <c r="BW451" s="284"/>
      <c r="BX451" s="284"/>
      <c r="BY451" s="284"/>
      <c r="BZ451" s="284"/>
      <c r="CA451" s="284"/>
      <c r="CB451" s="284"/>
      <c r="CC451" s="284"/>
      <c r="CD451" s="284"/>
      <c r="CE451" s="284"/>
      <c r="CF451" s="284"/>
      <c r="CG451" s="284"/>
      <c r="CH451" s="284"/>
      <c r="CI451" s="284"/>
      <c r="CJ451" s="284"/>
      <c r="CK451" s="284"/>
      <c r="CL451" s="284"/>
      <c r="CM451" s="284"/>
      <c r="CN451" s="284"/>
      <c r="CO451" s="284"/>
      <c r="CP451" s="284"/>
      <c r="CQ451" s="284"/>
      <c r="CR451" s="284"/>
      <c r="CS451" s="284"/>
      <c r="CT451" s="284"/>
      <c r="CU451" s="284"/>
      <c r="CV451" s="284"/>
      <c r="CW451" s="284"/>
      <c r="CX451" s="284"/>
      <c r="CY451" s="284"/>
      <c r="CZ451" s="284"/>
      <c r="DA451" s="284"/>
      <c r="DB451" s="284"/>
      <c r="DC451" s="284"/>
      <c r="DD451" s="284"/>
      <c r="DE451" s="284"/>
      <c r="DF451" s="284"/>
      <c r="DG451" s="284"/>
      <c r="DH451" s="284"/>
      <c r="DI451" s="284"/>
      <c r="DJ451" s="284"/>
      <c r="DK451" s="284"/>
      <c r="DL451" s="284"/>
      <c r="DM451" s="284"/>
      <c r="DN451" s="284"/>
      <c r="DO451" s="284"/>
      <c r="DP451" s="284"/>
      <c r="DQ451" s="284"/>
    </row>
    <row r="452" spans="1:121">
      <c r="A452" s="346"/>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346"/>
      <c r="AD452" s="346"/>
      <c r="AE452" s="346"/>
      <c r="AF452" s="346"/>
      <c r="AG452" s="346"/>
      <c r="AH452" s="346"/>
      <c r="AI452" s="346"/>
      <c r="AU452" s="284"/>
      <c r="AV452" s="284"/>
      <c r="AW452" s="284"/>
      <c r="AX452" s="284"/>
      <c r="BG452" s="284"/>
      <c r="BH452" s="284"/>
      <c r="BI452" s="284"/>
      <c r="BJ452" s="284"/>
      <c r="BK452" s="284"/>
      <c r="BL452" s="284"/>
      <c r="BM452" s="284"/>
      <c r="BN452" s="284"/>
      <c r="BO452" s="284"/>
      <c r="BP452" s="284"/>
      <c r="BQ452" s="284"/>
      <c r="BR452" s="284"/>
      <c r="BS452" s="284"/>
      <c r="BT452" s="284"/>
      <c r="BU452" s="284"/>
      <c r="BV452" s="284"/>
      <c r="BW452" s="284"/>
      <c r="BX452" s="284"/>
      <c r="BY452" s="284"/>
      <c r="BZ452" s="284"/>
      <c r="CA452" s="284"/>
      <c r="CB452" s="284"/>
      <c r="CC452" s="284"/>
      <c r="CD452" s="284"/>
      <c r="CE452" s="284"/>
      <c r="CF452" s="284"/>
      <c r="CG452" s="284"/>
      <c r="CH452" s="284"/>
      <c r="CI452" s="284"/>
      <c r="CJ452" s="284"/>
      <c r="CK452" s="284"/>
      <c r="CL452" s="284"/>
      <c r="CM452" s="284"/>
      <c r="CN452" s="284"/>
      <c r="CO452" s="284"/>
      <c r="CP452" s="284"/>
      <c r="CQ452" s="284"/>
      <c r="CR452" s="284"/>
      <c r="CS452" s="284"/>
      <c r="CT452" s="284"/>
      <c r="CU452" s="284"/>
      <c r="CV452" s="284"/>
      <c r="CW452" s="284"/>
      <c r="CX452" s="284"/>
      <c r="CY452" s="284"/>
      <c r="CZ452" s="284"/>
      <c r="DA452" s="284"/>
      <c r="DB452" s="284"/>
      <c r="DC452" s="284"/>
      <c r="DD452" s="284"/>
      <c r="DE452" s="284"/>
      <c r="DF452" s="284"/>
      <c r="DG452" s="284"/>
      <c r="DH452" s="284"/>
      <c r="DI452" s="284"/>
      <c r="DJ452" s="284"/>
      <c r="DK452" s="284"/>
      <c r="DL452" s="284"/>
      <c r="DM452" s="284"/>
      <c r="DN452" s="284"/>
      <c r="DO452" s="284"/>
      <c r="DP452" s="284"/>
      <c r="DQ452" s="284"/>
    </row>
    <row r="453" spans="1:121">
      <c r="A453" s="346"/>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346"/>
      <c r="AD453" s="346"/>
      <c r="AE453" s="346"/>
      <c r="AF453" s="346"/>
      <c r="AG453" s="346"/>
      <c r="AH453" s="346"/>
      <c r="AI453" s="346"/>
      <c r="AU453" s="284"/>
      <c r="AV453" s="284"/>
      <c r="AW453" s="284"/>
      <c r="AX453" s="284"/>
      <c r="BG453" s="284"/>
      <c r="BH453" s="284"/>
      <c r="BI453" s="284"/>
      <c r="BJ453" s="284"/>
      <c r="BK453" s="284"/>
      <c r="BL453" s="284"/>
      <c r="BM453" s="284"/>
      <c r="BN453" s="284"/>
      <c r="BO453" s="284"/>
      <c r="BP453" s="284"/>
      <c r="BQ453" s="284"/>
      <c r="BR453" s="284"/>
      <c r="BS453" s="284"/>
      <c r="BT453" s="284"/>
      <c r="BU453" s="284"/>
      <c r="BV453" s="284"/>
      <c r="BW453" s="284"/>
      <c r="BX453" s="284"/>
      <c r="BY453" s="284"/>
      <c r="BZ453" s="284"/>
      <c r="CA453" s="284"/>
      <c r="CB453" s="284"/>
      <c r="CC453" s="284"/>
      <c r="CD453" s="284"/>
      <c r="CE453" s="284"/>
      <c r="CF453" s="284"/>
      <c r="CG453" s="284"/>
      <c r="CH453" s="284"/>
      <c r="CI453" s="284"/>
      <c r="CJ453" s="284"/>
      <c r="CK453" s="284"/>
      <c r="CL453" s="284"/>
      <c r="CM453" s="284"/>
      <c r="CN453" s="284"/>
      <c r="CO453" s="284"/>
      <c r="CP453" s="284"/>
      <c r="CQ453" s="284"/>
      <c r="CR453" s="284"/>
      <c r="CS453" s="284"/>
      <c r="CT453" s="284"/>
      <c r="CU453" s="284"/>
      <c r="CV453" s="284"/>
      <c r="CW453" s="284"/>
      <c r="CX453" s="284"/>
      <c r="CY453" s="284"/>
      <c r="CZ453" s="284"/>
      <c r="DA453" s="284"/>
      <c r="DB453" s="284"/>
      <c r="DC453" s="284"/>
      <c r="DD453" s="284"/>
      <c r="DE453" s="284"/>
      <c r="DF453" s="284"/>
      <c r="DG453" s="284"/>
      <c r="DH453" s="284"/>
      <c r="DI453" s="284"/>
      <c r="DJ453" s="284"/>
      <c r="DK453" s="284"/>
      <c r="DL453" s="284"/>
      <c r="DM453" s="284"/>
      <c r="DN453" s="284"/>
      <c r="DO453" s="284"/>
      <c r="DP453" s="284"/>
      <c r="DQ453" s="284"/>
    </row>
    <row r="454" spans="1:121">
      <c r="A454" s="346"/>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346"/>
      <c r="AD454" s="346"/>
      <c r="AE454" s="346"/>
      <c r="AF454" s="346"/>
      <c r="AG454" s="346"/>
      <c r="AH454" s="346"/>
      <c r="AI454" s="346"/>
      <c r="AU454" s="284"/>
      <c r="AV454" s="284"/>
      <c r="AW454" s="284"/>
      <c r="AX454" s="284"/>
      <c r="BG454" s="284"/>
      <c r="BH454" s="284"/>
      <c r="BI454" s="284"/>
      <c r="BJ454" s="284"/>
      <c r="BK454" s="284"/>
      <c r="BL454" s="284"/>
      <c r="BM454" s="284"/>
      <c r="BN454" s="284"/>
      <c r="BO454" s="284"/>
      <c r="BP454" s="284"/>
      <c r="BQ454" s="284"/>
      <c r="BR454" s="284"/>
      <c r="BS454" s="284"/>
      <c r="BT454" s="284"/>
      <c r="BU454" s="284"/>
      <c r="BV454" s="284"/>
      <c r="BW454" s="284"/>
      <c r="BX454" s="284"/>
      <c r="BY454" s="284"/>
      <c r="BZ454" s="284"/>
      <c r="CA454" s="284"/>
      <c r="CB454" s="284"/>
      <c r="CC454" s="284"/>
      <c r="CD454" s="284"/>
      <c r="CE454" s="284"/>
      <c r="CF454" s="284"/>
      <c r="CG454" s="284"/>
      <c r="CH454" s="284"/>
      <c r="CI454" s="284"/>
      <c r="CJ454" s="284"/>
      <c r="CK454" s="284"/>
      <c r="CL454" s="284"/>
      <c r="CM454" s="284"/>
      <c r="CN454" s="284"/>
      <c r="CO454" s="284"/>
      <c r="CP454" s="284"/>
      <c r="CQ454" s="284"/>
      <c r="CR454" s="284"/>
      <c r="CS454" s="284"/>
      <c r="CT454" s="284"/>
      <c r="CU454" s="284"/>
      <c r="CV454" s="284"/>
      <c r="CW454" s="284"/>
      <c r="CX454" s="284"/>
      <c r="CY454" s="284"/>
      <c r="CZ454" s="284"/>
      <c r="DA454" s="284"/>
      <c r="DB454" s="284"/>
      <c r="DC454" s="284"/>
      <c r="DD454" s="284"/>
      <c r="DE454" s="284"/>
      <c r="DF454" s="284"/>
      <c r="DG454" s="284"/>
      <c r="DH454" s="284"/>
      <c r="DI454" s="284"/>
      <c r="DJ454" s="284"/>
      <c r="DK454" s="284"/>
      <c r="DL454" s="284"/>
      <c r="DM454" s="284"/>
      <c r="DN454" s="284"/>
      <c r="DO454" s="284"/>
      <c r="DP454" s="284"/>
      <c r="DQ454" s="284"/>
    </row>
    <row r="455" spans="1:121">
      <c r="A455" s="346"/>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346"/>
      <c r="AD455" s="346"/>
      <c r="AE455" s="346"/>
      <c r="AF455" s="346"/>
      <c r="AG455" s="346"/>
      <c r="AH455" s="346"/>
      <c r="AI455" s="346"/>
      <c r="AU455" s="284"/>
      <c r="AV455" s="284"/>
      <c r="AW455" s="284"/>
      <c r="AX455" s="284"/>
      <c r="BG455" s="284"/>
      <c r="BH455" s="284"/>
      <c r="BI455" s="284"/>
      <c r="BJ455" s="284"/>
      <c r="BK455" s="284"/>
      <c r="BL455" s="284"/>
      <c r="BM455" s="284"/>
      <c r="BN455" s="284"/>
      <c r="BO455" s="284"/>
      <c r="BP455" s="284"/>
      <c r="BQ455" s="284"/>
      <c r="BR455" s="284"/>
      <c r="BS455" s="284"/>
      <c r="BT455" s="284"/>
      <c r="BU455" s="284"/>
      <c r="BV455" s="284"/>
      <c r="BW455" s="284"/>
      <c r="BX455" s="284"/>
      <c r="BY455" s="284"/>
      <c r="BZ455" s="284"/>
      <c r="CA455" s="284"/>
      <c r="CB455" s="284"/>
      <c r="CC455" s="284"/>
      <c r="CD455" s="284"/>
      <c r="CE455" s="284"/>
      <c r="CF455" s="284"/>
      <c r="CG455" s="284"/>
      <c r="CH455" s="284"/>
      <c r="CI455" s="284"/>
      <c r="CJ455" s="284"/>
      <c r="CK455" s="284"/>
      <c r="CL455" s="284"/>
      <c r="CM455" s="284"/>
      <c r="CN455" s="284"/>
      <c r="CO455" s="284"/>
      <c r="CP455" s="284"/>
      <c r="CQ455" s="284"/>
      <c r="CR455" s="284"/>
      <c r="CS455" s="284"/>
      <c r="CT455" s="284"/>
      <c r="CU455" s="284"/>
      <c r="CV455" s="284"/>
      <c r="CW455" s="284"/>
      <c r="CX455" s="284"/>
      <c r="CY455" s="284"/>
      <c r="CZ455" s="284"/>
      <c r="DA455" s="284"/>
      <c r="DB455" s="284"/>
      <c r="DC455" s="284"/>
      <c r="DD455" s="284"/>
      <c r="DE455" s="284"/>
      <c r="DF455" s="284"/>
      <c r="DG455" s="284"/>
      <c r="DH455" s="284"/>
      <c r="DI455" s="284"/>
      <c r="DJ455" s="284"/>
      <c r="DK455" s="284"/>
      <c r="DL455" s="284"/>
      <c r="DM455" s="284"/>
      <c r="DN455" s="284"/>
      <c r="DO455" s="284"/>
      <c r="DP455" s="284"/>
      <c r="DQ455" s="284"/>
    </row>
    <row r="456" spans="1:121">
      <c r="A456" s="346"/>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346"/>
      <c r="AD456" s="346"/>
      <c r="AE456" s="346"/>
      <c r="AF456" s="346"/>
      <c r="AG456" s="346"/>
      <c r="AH456" s="346"/>
      <c r="AI456" s="346"/>
      <c r="AU456" s="284"/>
      <c r="AV456" s="284"/>
      <c r="AW456" s="284"/>
      <c r="AX456" s="284"/>
      <c r="BG456" s="284"/>
      <c r="BH456" s="284"/>
      <c r="BI456" s="284"/>
      <c r="BJ456" s="284"/>
      <c r="BK456" s="284"/>
      <c r="BL456" s="284"/>
      <c r="BM456" s="284"/>
      <c r="BN456" s="284"/>
      <c r="BO456" s="284"/>
      <c r="BP456" s="284"/>
      <c r="BQ456" s="284"/>
      <c r="BR456" s="284"/>
      <c r="BS456" s="284"/>
      <c r="BT456" s="284"/>
      <c r="BU456" s="284"/>
      <c r="BV456" s="284"/>
      <c r="BW456" s="284"/>
      <c r="BX456" s="284"/>
      <c r="BY456" s="284"/>
      <c r="BZ456" s="284"/>
      <c r="CA456" s="284"/>
      <c r="CB456" s="284"/>
      <c r="CC456" s="284"/>
      <c r="CD456" s="284"/>
      <c r="CE456" s="284"/>
      <c r="CF456" s="284"/>
      <c r="CG456" s="284"/>
      <c r="CH456" s="284"/>
      <c r="CI456" s="284"/>
      <c r="CJ456" s="284"/>
      <c r="CK456" s="284"/>
      <c r="CL456" s="284"/>
      <c r="CM456" s="284"/>
      <c r="CN456" s="284"/>
      <c r="CO456" s="284"/>
      <c r="CP456" s="284"/>
      <c r="CQ456" s="284"/>
      <c r="CR456" s="284"/>
      <c r="CS456" s="284"/>
      <c r="CT456" s="284"/>
      <c r="CU456" s="284"/>
      <c r="CV456" s="284"/>
      <c r="CW456" s="284"/>
      <c r="CX456" s="284"/>
      <c r="CY456" s="284"/>
      <c r="CZ456" s="284"/>
      <c r="DA456" s="284"/>
      <c r="DB456" s="284"/>
      <c r="DC456" s="284"/>
      <c r="DD456" s="284"/>
      <c r="DE456" s="284"/>
      <c r="DF456" s="284"/>
      <c r="DG456" s="284"/>
      <c r="DH456" s="284"/>
      <c r="DI456" s="284"/>
      <c r="DJ456" s="284"/>
      <c r="DK456" s="284"/>
      <c r="DL456" s="284"/>
      <c r="DM456" s="284"/>
      <c r="DN456" s="284"/>
      <c r="DO456" s="284"/>
      <c r="DP456" s="284"/>
      <c r="DQ456" s="284"/>
    </row>
    <row r="457" spans="1:121">
      <c r="A457" s="346"/>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346"/>
      <c r="AD457" s="346"/>
      <c r="AE457" s="346"/>
      <c r="AF457" s="346"/>
      <c r="AG457" s="346"/>
      <c r="AH457" s="346"/>
      <c r="AI457" s="346"/>
      <c r="AU457" s="284"/>
      <c r="AV457" s="284"/>
      <c r="AW457" s="284"/>
      <c r="AX457" s="284"/>
      <c r="BG457" s="284"/>
      <c r="BH457" s="284"/>
      <c r="BI457" s="284"/>
      <c r="BJ457" s="284"/>
      <c r="BK457" s="284"/>
      <c r="BL457" s="284"/>
      <c r="BM457" s="284"/>
      <c r="BN457" s="284"/>
      <c r="BO457" s="284"/>
      <c r="BP457" s="284"/>
      <c r="BQ457" s="284"/>
      <c r="BR457" s="284"/>
      <c r="BS457" s="284"/>
      <c r="BT457" s="284"/>
      <c r="BU457" s="284"/>
      <c r="BV457" s="284"/>
      <c r="BW457" s="284"/>
      <c r="BX457" s="284"/>
      <c r="BY457" s="284"/>
      <c r="BZ457" s="284"/>
      <c r="CA457" s="284"/>
      <c r="CB457" s="284"/>
      <c r="CC457" s="284"/>
      <c r="CD457" s="284"/>
      <c r="CE457" s="284"/>
      <c r="CF457" s="284"/>
      <c r="CG457" s="284"/>
      <c r="CH457" s="284"/>
      <c r="CI457" s="284"/>
      <c r="CJ457" s="284"/>
      <c r="CK457" s="284"/>
      <c r="CL457" s="284"/>
      <c r="CM457" s="284"/>
      <c r="CN457" s="284"/>
      <c r="CO457" s="284"/>
      <c r="CP457" s="284"/>
      <c r="CQ457" s="284"/>
      <c r="CR457" s="284"/>
      <c r="CS457" s="284"/>
      <c r="CT457" s="284"/>
      <c r="CU457" s="284"/>
      <c r="CV457" s="284"/>
      <c r="CW457" s="284"/>
      <c r="CX457" s="284"/>
      <c r="CY457" s="284"/>
      <c r="CZ457" s="284"/>
      <c r="DA457" s="284"/>
      <c r="DB457" s="284"/>
      <c r="DC457" s="284"/>
      <c r="DD457" s="284"/>
      <c r="DE457" s="284"/>
      <c r="DF457" s="284"/>
      <c r="DG457" s="284"/>
      <c r="DH457" s="284"/>
      <c r="DI457" s="284"/>
      <c r="DJ457" s="284"/>
      <c r="DK457" s="284"/>
      <c r="DL457" s="284"/>
      <c r="DM457" s="284"/>
      <c r="DN457" s="284"/>
      <c r="DO457" s="284"/>
      <c r="DP457" s="284"/>
      <c r="DQ457" s="284"/>
    </row>
    <row r="458" spans="1:121">
      <c r="A458" s="346"/>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346"/>
      <c r="AD458" s="346"/>
      <c r="AE458" s="346"/>
      <c r="AF458" s="346"/>
      <c r="AG458" s="346"/>
      <c r="AH458" s="346"/>
      <c r="AI458" s="346"/>
      <c r="AU458" s="284"/>
      <c r="AV458" s="284"/>
      <c r="AW458" s="284"/>
      <c r="AX458" s="284"/>
      <c r="BG458" s="284"/>
      <c r="BH458" s="284"/>
      <c r="BI458" s="284"/>
      <c r="BJ458" s="284"/>
      <c r="BK458" s="284"/>
      <c r="BL458" s="284"/>
      <c r="BM458" s="284"/>
      <c r="BN458" s="284"/>
      <c r="BO458" s="284"/>
      <c r="BP458" s="284"/>
      <c r="BQ458" s="284"/>
      <c r="BR458" s="284"/>
      <c r="BS458" s="284"/>
      <c r="BT458" s="284"/>
      <c r="BU458" s="284"/>
      <c r="BV458" s="284"/>
      <c r="BW458" s="284"/>
      <c r="BX458" s="284"/>
      <c r="BY458" s="284"/>
      <c r="BZ458" s="284"/>
      <c r="CA458" s="284"/>
      <c r="CB458" s="284"/>
      <c r="CC458" s="284"/>
      <c r="CD458" s="284"/>
      <c r="CE458" s="284"/>
      <c r="CF458" s="284"/>
      <c r="CG458" s="284"/>
      <c r="CH458" s="284"/>
      <c r="CI458" s="284"/>
      <c r="CJ458" s="284"/>
      <c r="CK458" s="284"/>
      <c r="CL458" s="284"/>
      <c r="CM458" s="284"/>
      <c r="CN458" s="284"/>
      <c r="CO458" s="284"/>
      <c r="CP458" s="284"/>
      <c r="CQ458" s="284"/>
      <c r="CR458" s="284"/>
      <c r="CS458" s="284"/>
      <c r="CT458" s="284"/>
      <c r="CU458" s="284"/>
      <c r="CV458" s="284"/>
      <c r="CW458" s="284"/>
      <c r="CX458" s="284"/>
      <c r="CY458" s="284"/>
      <c r="CZ458" s="284"/>
      <c r="DA458" s="284"/>
      <c r="DB458" s="284"/>
      <c r="DC458" s="284"/>
      <c r="DD458" s="284"/>
      <c r="DE458" s="284"/>
      <c r="DF458" s="284"/>
      <c r="DG458" s="284"/>
      <c r="DH458" s="284"/>
      <c r="DI458" s="284"/>
      <c r="DJ458" s="284"/>
      <c r="DK458" s="284"/>
      <c r="DL458" s="284"/>
      <c r="DM458" s="284"/>
      <c r="DN458" s="284"/>
      <c r="DO458" s="284"/>
      <c r="DP458" s="284"/>
      <c r="DQ458" s="284"/>
    </row>
    <row r="459" spans="1:121">
      <c r="A459" s="346"/>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346"/>
      <c r="AD459" s="346"/>
      <c r="AE459" s="346"/>
      <c r="AF459" s="346"/>
      <c r="AG459" s="346"/>
      <c r="AH459" s="346"/>
      <c r="AI459" s="346"/>
      <c r="AU459" s="284"/>
      <c r="AV459" s="284"/>
      <c r="AW459" s="284"/>
      <c r="AX459" s="284"/>
      <c r="BG459" s="284"/>
      <c r="BH459" s="284"/>
      <c r="BI459" s="284"/>
      <c r="BJ459" s="284"/>
      <c r="BK459" s="284"/>
      <c r="BL459" s="284"/>
      <c r="BM459" s="284"/>
      <c r="BN459" s="284"/>
      <c r="BO459" s="284"/>
      <c r="BP459" s="284"/>
      <c r="BQ459" s="284"/>
      <c r="BR459" s="284"/>
      <c r="BS459" s="284"/>
      <c r="BT459" s="284"/>
      <c r="BU459" s="284"/>
      <c r="BV459" s="284"/>
      <c r="BW459" s="284"/>
      <c r="BX459" s="284"/>
      <c r="BY459" s="284"/>
      <c r="BZ459" s="284"/>
      <c r="CA459" s="284"/>
      <c r="CB459" s="284"/>
      <c r="CC459" s="284"/>
      <c r="CD459" s="284"/>
      <c r="CE459" s="284"/>
      <c r="CF459" s="284"/>
      <c r="CG459" s="284"/>
      <c r="CH459" s="284"/>
      <c r="CI459" s="284"/>
      <c r="CJ459" s="284"/>
      <c r="CK459" s="284"/>
      <c r="CL459" s="284"/>
      <c r="CM459" s="284"/>
      <c r="CN459" s="284"/>
      <c r="CO459" s="284"/>
      <c r="CP459" s="284"/>
      <c r="CQ459" s="284"/>
      <c r="CR459" s="284"/>
      <c r="CS459" s="284"/>
      <c r="CT459" s="284"/>
      <c r="CU459" s="284"/>
      <c r="CV459" s="284"/>
      <c r="CW459" s="284"/>
      <c r="CX459" s="284"/>
      <c r="CY459" s="284"/>
      <c r="CZ459" s="284"/>
      <c r="DA459" s="284"/>
      <c r="DB459" s="284"/>
      <c r="DC459" s="284"/>
      <c r="DD459" s="284"/>
      <c r="DE459" s="284"/>
      <c r="DF459" s="284"/>
      <c r="DG459" s="284"/>
      <c r="DH459" s="284"/>
      <c r="DI459" s="284"/>
      <c r="DJ459" s="284"/>
      <c r="DK459" s="284"/>
      <c r="DL459" s="284"/>
      <c r="DM459" s="284"/>
      <c r="DN459" s="284"/>
      <c r="DO459" s="284"/>
      <c r="DP459" s="284"/>
      <c r="DQ459" s="284"/>
    </row>
    <row r="460" spans="1:121">
      <c r="A460" s="346"/>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346"/>
      <c r="AD460" s="346"/>
      <c r="AE460" s="346"/>
      <c r="AF460" s="346"/>
      <c r="AG460" s="346"/>
      <c r="AH460" s="346"/>
      <c r="AI460" s="346"/>
      <c r="AU460" s="284"/>
      <c r="AV460" s="284"/>
      <c r="AW460" s="284"/>
      <c r="AX460" s="284"/>
      <c r="BG460" s="284"/>
      <c r="BH460" s="284"/>
      <c r="BI460" s="284"/>
      <c r="BJ460" s="284"/>
      <c r="BK460" s="284"/>
      <c r="BL460" s="284"/>
      <c r="BM460" s="284"/>
      <c r="BN460" s="284"/>
      <c r="BO460" s="284"/>
      <c r="BP460" s="284"/>
      <c r="BQ460" s="284"/>
      <c r="BR460" s="284"/>
      <c r="BS460" s="284"/>
      <c r="BT460" s="284"/>
      <c r="BU460" s="284"/>
      <c r="BV460" s="284"/>
      <c r="BW460" s="284"/>
      <c r="BX460" s="284"/>
      <c r="BY460" s="284"/>
      <c r="BZ460" s="284"/>
      <c r="CA460" s="284"/>
      <c r="CB460" s="284"/>
      <c r="CC460" s="284"/>
      <c r="CD460" s="284"/>
      <c r="CE460" s="284"/>
      <c r="CF460" s="284"/>
      <c r="CG460" s="284"/>
      <c r="CH460" s="284"/>
      <c r="CI460" s="284"/>
      <c r="CJ460" s="284"/>
      <c r="CK460" s="284"/>
      <c r="CL460" s="284"/>
      <c r="CM460" s="284"/>
      <c r="CN460" s="284"/>
      <c r="CO460" s="284"/>
      <c r="CP460" s="284"/>
      <c r="CQ460" s="284"/>
      <c r="CR460" s="284"/>
      <c r="CS460" s="284"/>
      <c r="CT460" s="284"/>
      <c r="CU460" s="284"/>
      <c r="CV460" s="284"/>
      <c r="CW460" s="284"/>
      <c r="CX460" s="284"/>
      <c r="CY460" s="284"/>
      <c r="CZ460" s="284"/>
      <c r="DA460" s="284"/>
      <c r="DB460" s="284"/>
      <c r="DC460" s="284"/>
      <c r="DD460" s="284"/>
      <c r="DE460" s="284"/>
      <c r="DF460" s="284"/>
      <c r="DG460" s="284"/>
      <c r="DH460" s="284"/>
      <c r="DI460" s="284"/>
      <c r="DJ460" s="284"/>
      <c r="DK460" s="284"/>
      <c r="DL460" s="284"/>
      <c r="DM460" s="284"/>
      <c r="DN460" s="284"/>
      <c r="DO460" s="284"/>
      <c r="DP460" s="284"/>
      <c r="DQ460" s="284"/>
    </row>
    <row r="461" spans="1:121">
      <c r="A461" s="346"/>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346"/>
      <c r="AD461" s="346"/>
      <c r="AE461" s="346"/>
      <c r="AF461" s="346"/>
      <c r="AG461" s="346"/>
      <c r="AH461" s="346"/>
      <c r="AI461" s="346"/>
      <c r="AU461" s="284"/>
      <c r="AV461" s="284"/>
      <c r="AW461" s="284"/>
      <c r="AX461" s="284"/>
      <c r="BG461" s="284"/>
      <c r="BH461" s="284"/>
      <c r="BI461" s="284"/>
      <c r="BJ461" s="284"/>
      <c r="BK461" s="284"/>
      <c r="BL461" s="284"/>
      <c r="BM461" s="284"/>
      <c r="BN461" s="284"/>
      <c r="BO461" s="284"/>
      <c r="BP461" s="284"/>
      <c r="BQ461" s="284"/>
      <c r="BR461" s="284"/>
      <c r="BS461" s="284"/>
      <c r="BT461" s="284"/>
      <c r="BU461" s="284"/>
      <c r="BV461" s="284"/>
      <c r="BW461" s="284"/>
      <c r="BX461" s="284"/>
      <c r="BY461" s="284"/>
      <c r="BZ461" s="284"/>
      <c r="CA461" s="284"/>
      <c r="CB461" s="284"/>
      <c r="CC461" s="284"/>
      <c r="CD461" s="284"/>
      <c r="CE461" s="284"/>
      <c r="CF461" s="284"/>
      <c r="CG461" s="284"/>
      <c r="CH461" s="284"/>
      <c r="CI461" s="284"/>
      <c r="CJ461" s="284"/>
      <c r="CK461" s="284"/>
      <c r="CL461" s="284"/>
      <c r="CM461" s="284"/>
      <c r="CN461" s="284"/>
      <c r="CO461" s="284"/>
      <c r="CP461" s="284"/>
      <c r="CQ461" s="284"/>
      <c r="CR461" s="284"/>
      <c r="CS461" s="284"/>
      <c r="CT461" s="284"/>
      <c r="CU461" s="284"/>
      <c r="CV461" s="284"/>
      <c r="CW461" s="284"/>
      <c r="CX461" s="284"/>
      <c r="CY461" s="284"/>
      <c r="CZ461" s="284"/>
      <c r="DA461" s="284"/>
      <c r="DB461" s="284"/>
      <c r="DC461" s="284"/>
      <c r="DD461" s="284"/>
      <c r="DE461" s="284"/>
      <c r="DF461" s="284"/>
      <c r="DG461" s="284"/>
      <c r="DH461" s="284"/>
      <c r="DI461" s="284"/>
      <c r="DJ461" s="284"/>
      <c r="DK461" s="284"/>
      <c r="DL461" s="284"/>
      <c r="DM461" s="284"/>
      <c r="DN461" s="284"/>
      <c r="DO461" s="284"/>
      <c r="DP461" s="284"/>
      <c r="DQ461" s="284"/>
    </row>
    <row r="462" spans="1:121">
      <c r="A462" s="346"/>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346"/>
      <c r="AD462" s="346"/>
      <c r="AE462" s="346"/>
      <c r="AF462" s="346"/>
      <c r="AG462" s="346"/>
      <c r="AH462" s="346"/>
      <c r="AI462" s="346"/>
      <c r="AU462" s="284"/>
      <c r="AV462" s="284"/>
      <c r="AW462" s="284"/>
      <c r="AX462" s="284"/>
      <c r="BG462" s="284"/>
      <c r="BH462" s="284"/>
      <c r="BI462" s="284"/>
      <c r="BJ462" s="284"/>
      <c r="BK462" s="284"/>
      <c r="BL462" s="284"/>
      <c r="BM462" s="284"/>
      <c r="BN462" s="284"/>
      <c r="BO462" s="284"/>
      <c r="BP462" s="284"/>
      <c r="BQ462" s="284"/>
      <c r="BR462" s="284"/>
      <c r="BS462" s="284"/>
      <c r="BT462" s="284"/>
      <c r="BU462" s="284"/>
      <c r="BV462" s="284"/>
      <c r="BW462" s="284"/>
      <c r="BX462" s="284"/>
      <c r="BY462" s="284"/>
      <c r="BZ462" s="284"/>
      <c r="CA462" s="284"/>
      <c r="CB462" s="284"/>
      <c r="CC462" s="284"/>
      <c r="CD462" s="284"/>
      <c r="CE462" s="284"/>
      <c r="CF462" s="284"/>
      <c r="CG462" s="284"/>
      <c r="CH462" s="284"/>
      <c r="CI462" s="284"/>
      <c r="CJ462" s="284"/>
      <c r="CK462" s="284"/>
      <c r="CL462" s="284"/>
      <c r="CM462" s="284"/>
      <c r="CN462" s="284"/>
      <c r="CO462" s="284"/>
      <c r="CP462" s="284"/>
      <c r="CQ462" s="284"/>
      <c r="CR462" s="284"/>
      <c r="CS462" s="284"/>
      <c r="CT462" s="284"/>
      <c r="CU462" s="284"/>
      <c r="CV462" s="284"/>
      <c r="CW462" s="284"/>
      <c r="CX462" s="284"/>
      <c r="CY462" s="284"/>
      <c r="CZ462" s="284"/>
      <c r="DA462" s="284"/>
      <c r="DB462" s="284"/>
      <c r="DC462" s="284"/>
      <c r="DD462" s="284"/>
      <c r="DE462" s="284"/>
      <c r="DF462" s="284"/>
      <c r="DG462" s="284"/>
      <c r="DH462" s="284"/>
      <c r="DI462" s="284"/>
      <c r="DJ462" s="284"/>
      <c r="DK462" s="284"/>
      <c r="DL462" s="284"/>
      <c r="DM462" s="284"/>
      <c r="DN462" s="284"/>
      <c r="DO462" s="284"/>
      <c r="DP462" s="284"/>
      <c r="DQ462" s="284"/>
    </row>
    <row r="463" spans="1:121">
      <c r="A463" s="346"/>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346"/>
      <c r="AD463" s="346"/>
      <c r="AE463" s="346"/>
      <c r="AF463" s="346"/>
      <c r="AG463" s="346"/>
      <c r="AH463" s="346"/>
      <c r="AI463" s="346"/>
      <c r="AU463" s="284"/>
      <c r="AV463" s="284"/>
      <c r="AW463" s="284"/>
      <c r="AX463" s="284"/>
      <c r="BG463" s="284"/>
      <c r="BH463" s="284"/>
      <c r="BI463" s="284"/>
      <c r="BJ463" s="284"/>
      <c r="BK463" s="284"/>
      <c r="BL463" s="284"/>
      <c r="BM463" s="284"/>
      <c r="BN463" s="284"/>
      <c r="BO463" s="284"/>
      <c r="BP463" s="284"/>
      <c r="BQ463" s="284"/>
      <c r="BR463" s="284"/>
      <c r="BS463" s="284"/>
      <c r="BT463" s="284"/>
      <c r="BU463" s="284"/>
      <c r="BV463" s="284"/>
      <c r="BW463" s="284"/>
      <c r="BX463" s="284"/>
      <c r="BY463" s="284"/>
      <c r="BZ463" s="284"/>
      <c r="CA463" s="284"/>
      <c r="CB463" s="284"/>
      <c r="CC463" s="284"/>
      <c r="CD463" s="284"/>
      <c r="CE463" s="284"/>
      <c r="CF463" s="284"/>
      <c r="CG463" s="284"/>
      <c r="CH463" s="284"/>
      <c r="CI463" s="284"/>
      <c r="CJ463" s="284"/>
      <c r="CK463" s="284"/>
      <c r="CL463" s="284"/>
      <c r="CM463" s="284"/>
      <c r="CN463" s="284"/>
      <c r="CO463" s="284"/>
      <c r="CP463" s="284"/>
      <c r="CQ463" s="284"/>
      <c r="CR463" s="284"/>
      <c r="CS463" s="284"/>
      <c r="CT463" s="284"/>
      <c r="CU463" s="284"/>
      <c r="CV463" s="284"/>
      <c r="CW463" s="284"/>
      <c r="CX463" s="284"/>
      <c r="CY463" s="284"/>
      <c r="CZ463" s="284"/>
      <c r="DA463" s="284"/>
      <c r="DB463" s="284"/>
      <c r="DC463" s="284"/>
      <c r="DD463" s="284"/>
      <c r="DE463" s="284"/>
      <c r="DF463" s="284"/>
      <c r="DG463" s="284"/>
      <c r="DH463" s="284"/>
      <c r="DI463" s="284"/>
      <c r="DJ463" s="284"/>
      <c r="DK463" s="284"/>
      <c r="DL463" s="284"/>
      <c r="DM463" s="284"/>
      <c r="DN463" s="284"/>
      <c r="DO463" s="284"/>
      <c r="DP463" s="284"/>
      <c r="DQ463" s="284"/>
    </row>
    <row r="464" spans="1:121">
      <c r="A464" s="346"/>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346"/>
      <c r="AD464" s="346"/>
      <c r="AE464" s="346"/>
      <c r="AF464" s="346"/>
      <c r="AG464" s="346"/>
      <c r="AH464" s="346"/>
      <c r="AI464" s="346"/>
      <c r="AU464" s="284"/>
      <c r="AV464" s="284"/>
      <c r="AW464" s="284"/>
      <c r="AX464" s="284"/>
      <c r="BG464" s="284"/>
      <c r="BH464" s="284"/>
      <c r="BI464" s="284"/>
      <c r="BJ464" s="284"/>
      <c r="BK464" s="284"/>
      <c r="BL464" s="284"/>
      <c r="BM464" s="284"/>
      <c r="BN464" s="284"/>
      <c r="BO464" s="284"/>
      <c r="BP464" s="284"/>
      <c r="BQ464" s="284"/>
      <c r="BR464" s="284"/>
      <c r="BS464" s="284"/>
      <c r="BT464" s="284"/>
      <c r="BU464" s="284"/>
      <c r="BV464" s="284"/>
      <c r="BW464" s="284"/>
      <c r="BX464" s="284"/>
      <c r="BY464" s="284"/>
      <c r="BZ464" s="284"/>
      <c r="CA464" s="284"/>
      <c r="CB464" s="284"/>
      <c r="CC464" s="284"/>
      <c r="CD464" s="284"/>
      <c r="CE464" s="284"/>
      <c r="CF464" s="284"/>
      <c r="CG464" s="284"/>
      <c r="CH464" s="284"/>
      <c r="CI464" s="284"/>
      <c r="CJ464" s="284"/>
      <c r="CK464" s="284"/>
      <c r="CL464" s="284"/>
      <c r="CM464" s="284"/>
      <c r="CN464" s="284"/>
      <c r="CO464" s="284"/>
      <c r="CP464" s="284"/>
      <c r="CQ464" s="284"/>
      <c r="CR464" s="284"/>
      <c r="CS464" s="284"/>
      <c r="CT464" s="284"/>
      <c r="CU464" s="284"/>
      <c r="CV464" s="284"/>
      <c r="CW464" s="284"/>
      <c r="CX464" s="284"/>
      <c r="CY464" s="284"/>
      <c r="CZ464" s="284"/>
      <c r="DA464" s="284"/>
      <c r="DB464" s="284"/>
      <c r="DC464" s="284"/>
      <c r="DD464" s="284"/>
      <c r="DE464" s="284"/>
      <c r="DF464" s="284"/>
      <c r="DG464" s="284"/>
      <c r="DH464" s="284"/>
      <c r="DI464" s="284"/>
      <c r="DJ464" s="284"/>
      <c r="DK464" s="284"/>
      <c r="DL464" s="284"/>
      <c r="DM464" s="284"/>
      <c r="DN464" s="284"/>
      <c r="DO464" s="284"/>
      <c r="DP464" s="284"/>
      <c r="DQ464" s="284"/>
    </row>
    <row r="465" spans="1:121">
      <c r="A465" s="346"/>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346"/>
      <c r="AD465" s="346"/>
      <c r="AE465" s="346"/>
      <c r="AF465" s="346"/>
      <c r="AG465" s="346"/>
      <c r="AH465" s="346"/>
      <c r="AI465" s="346"/>
      <c r="AU465" s="284"/>
      <c r="AV465" s="284"/>
      <c r="AW465" s="284"/>
      <c r="AX465" s="284"/>
      <c r="BG465" s="284"/>
      <c r="BH465" s="284"/>
      <c r="BI465" s="284"/>
      <c r="BJ465" s="284"/>
      <c r="BK465" s="284"/>
      <c r="BL465" s="284"/>
      <c r="BM465" s="284"/>
      <c r="BN465" s="284"/>
      <c r="BO465" s="284"/>
      <c r="BP465" s="284"/>
      <c r="BQ465" s="284"/>
      <c r="BR465" s="284"/>
      <c r="BS465" s="284"/>
      <c r="BT465" s="284"/>
      <c r="BU465" s="284"/>
      <c r="BV465" s="284"/>
      <c r="BW465" s="284"/>
      <c r="BX465" s="284"/>
      <c r="BY465" s="284"/>
      <c r="BZ465" s="284"/>
      <c r="CA465" s="284"/>
      <c r="CB465" s="284"/>
      <c r="CC465" s="284"/>
      <c r="CD465" s="284"/>
      <c r="CE465" s="284"/>
      <c r="CF465" s="284"/>
      <c r="CG465" s="284"/>
      <c r="CH465" s="284"/>
      <c r="CI465" s="284"/>
      <c r="CJ465" s="284"/>
      <c r="CK465" s="284"/>
      <c r="CL465" s="284"/>
      <c r="CM465" s="284"/>
      <c r="CN465" s="284"/>
      <c r="CO465" s="284"/>
      <c r="CP465" s="284"/>
      <c r="CQ465" s="284"/>
      <c r="CR465" s="284"/>
      <c r="CS465" s="284"/>
      <c r="CT465" s="284"/>
      <c r="CU465" s="284"/>
      <c r="CV465" s="284"/>
      <c r="CW465" s="284"/>
      <c r="CX465" s="284"/>
      <c r="CY465" s="284"/>
      <c r="CZ465" s="284"/>
      <c r="DA465" s="284"/>
      <c r="DB465" s="284"/>
      <c r="DC465" s="284"/>
      <c r="DD465" s="284"/>
      <c r="DE465" s="284"/>
      <c r="DF465" s="284"/>
      <c r="DG465" s="284"/>
      <c r="DH465" s="284"/>
      <c r="DI465" s="284"/>
      <c r="DJ465" s="284"/>
      <c r="DK465" s="284"/>
      <c r="DL465" s="284"/>
      <c r="DM465" s="284"/>
      <c r="DN465" s="284"/>
      <c r="DO465" s="284"/>
      <c r="DP465" s="284"/>
      <c r="DQ465" s="284"/>
    </row>
    <row r="466" spans="1:121">
      <c r="A466" s="346"/>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346"/>
      <c r="AD466" s="346"/>
      <c r="AE466" s="346"/>
      <c r="AF466" s="346"/>
      <c r="AG466" s="346"/>
      <c r="AH466" s="346"/>
      <c r="AI466" s="346"/>
      <c r="AU466" s="284"/>
      <c r="AV466" s="284"/>
      <c r="AW466" s="284"/>
      <c r="AX466" s="284"/>
      <c r="BG466" s="284"/>
      <c r="BH466" s="284"/>
      <c r="BI466" s="284"/>
      <c r="BJ466" s="284"/>
      <c r="BK466" s="284"/>
      <c r="BL466" s="284"/>
      <c r="BM466" s="284"/>
      <c r="BN466" s="284"/>
      <c r="BO466" s="284"/>
      <c r="BP466" s="284"/>
      <c r="BQ466" s="284"/>
      <c r="BR466" s="284"/>
      <c r="BS466" s="284"/>
      <c r="BT466" s="284"/>
      <c r="BU466" s="284"/>
      <c r="BV466" s="284"/>
      <c r="BW466" s="284"/>
      <c r="BX466" s="284"/>
      <c r="BY466" s="284"/>
      <c r="BZ466" s="284"/>
      <c r="CA466" s="284"/>
      <c r="CB466" s="284"/>
      <c r="CC466" s="284"/>
      <c r="CD466" s="284"/>
      <c r="CE466" s="284"/>
      <c r="CF466" s="284"/>
      <c r="CG466" s="284"/>
      <c r="CH466" s="284"/>
      <c r="CI466" s="284"/>
      <c r="CJ466" s="284"/>
      <c r="CK466" s="284"/>
      <c r="CL466" s="284"/>
      <c r="CM466" s="284"/>
      <c r="CN466" s="284"/>
      <c r="CO466" s="284"/>
      <c r="CP466" s="284"/>
      <c r="CQ466" s="284"/>
      <c r="CR466" s="284"/>
      <c r="CS466" s="284"/>
      <c r="CT466" s="284"/>
      <c r="CU466" s="284"/>
      <c r="CV466" s="284"/>
      <c r="CW466" s="284"/>
      <c r="CX466" s="284"/>
      <c r="CY466" s="284"/>
      <c r="CZ466" s="284"/>
      <c r="DA466" s="284"/>
      <c r="DB466" s="284"/>
      <c r="DC466" s="284"/>
      <c r="DD466" s="284"/>
      <c r="DE466" s="284"/>
      <c r="DF466" s="284"/>
      <c r="DG466" s="284"/>
      <c r="DH466" s="284"/>
      <c r="DI466" s="284"/>
      <c r="DJ466" s="284"/>
      <c r="DK466" s="284"/>
      <c r="DL466" s="284"/>
      <c r="DM466" s="284"/>
      <c r="DN466" s="284"/>
      <c r="DO466" s="284"/>
      <c r="DP466" s="284"/>
      <c r="DQ466" s="284"/>
    </row>
    <row r="467" spans="1:121">
      <c r="A467" s="346"/>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346"/>
      <c r="AD467" s="346"/>
      <c r="AE467" s="346"/>
      <c r="AF467" s="346"/>
      <c r="AG467" s="346"/>
      <c r="AH467" s="346"/>
      <c r="AI467" s="346"/>
      <c r="AU467" s="284"/>
      <c r="AV467" s="284"/>
      <c r="AW467" s="284"/>
      <c r="AX467" s="284"/>
      <c r="BG467" s="284"/>
      <c r="BH467" s="284"/>
      <c r="BI467" s="284"/>
      <c r="BJ467" s="284"/>
      <c r="BK467" s="284"/>
      <c r="BL467" s="284"/>
      <c r="BM467" s="284"/>
      <c r="BN467" s="284"/>
      <c r="BO467" s="284"/>
      <c r="BP467" s="284"/>
      <c r="BQ467" s="284"/>
      <c r="BR467" s="284"/>
      <c r="BS467" s="284"/>
      <c r="BT467" s="284"/>
      <c r="BU467" s="284"/>
      <c r="BV467" s="284"/>
      <c r="BW467" s="284"/>
      <c r="BX467" s="284"/>
      <c r="BY467" s="284"/>
      <c r="BZ467" s="284"/>
      <c r="CA467" s="284"/>
      <c r="CB467" s="284"/>
      <c r="CC467" s="284"/>
      <c r="CD467" s="284"/>
      <c r="CE467" s="284"/>
      <c r="CF467" s="284"/>
      <c r="CG467" s="284"/>
      <c r="CH467" s="284"/>
      <c r="CI467" s="284"/>
      <c r="CJ467" s="284"/>
      <c r="CK467" s="284"/>
      <c r="CL467" s="284"/>
      <c r="CM467" s="284"/>
      <c r="CN467" s="284"/>
      <c r="CO467" s="284"/>
      <c r="CP467" s="284"/>
      <c r="CQ467" s="284"/>
      <c r="CR467" s="284"/>
      <c r="CS467" s="284"/>
      <c r="CT467" s="284"/>
      <c r="CU467" s="284"/>
      <c r="CV467" s="284"/>
      <c r="CW467" s="284"/>
      <c r="CX467" s="284"/>
      <c r="CY467" s="284"/>
      <c r="CZ467" s="284"/>
      <c r="DA467" s="284"/>
      <c r="DB467" s="284"/>
      <c r="DC467" s="284"/>
      <c r="DD467" s="284"/>
      <c r="DE467" s="284"/>
      <c r="DF467" s="284"/>
      <c r="DG467" s="284"/>
      <c r="DH467" s="284"/>
      <c r="DI467" s="284"/>
      <c r="DJ467" s="284"/>
      <c r="DK467" s="284"/>
      <c r="DL467" s="284"/>
      <c r="DM467" s="284"/>
      <c r="DN467" s="284"/>
      <c r="DO467" s="284"/>
      <c r="DP467" s="284"/>
      <c r="DQ467" s="284"/>
    </row>
    <row r="468" spans="1:121">
      <c r="A468" s="346"/>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346"/>
      <c r="AD468" s="346"/>
      <c r="AE468" s="346"/>
      <c r="AF468" s="346"/>
      <c r="AG468" s="346"/>
      <c r="AH468" s="346"/>
      <c r="AI468" s="346"/>
      <c r="AU468" s="284"/>
      <c r="AV468" s="284"/>
      <c r="AW468" s="284"/>
      <c r="AX468" s="284"/>
      <c r="BG468" s="284"/>
      <c r="BH468" s="284"/>
      <c r="BI468" s="284"/>
      <c r="BJ468" s="284"/>
      <c r="BK468" s="284"/>
      <c r="BL468" s="284"/>
      <c r="BM468" s="284"/>
      <c r="BN468" s="284"/>
      <c r="BO468" s="284"/>
      <c r="BP468" s="284"/>
      <c r="BQ468" s="284"/>
      <c r="BR468" s="284"/>
      <c r="BS468" s="284"/>
      <c r="BT468" s="284"/>
      <c r="BU468" s="284"/>
      <c r="BV468" s="284"/>
      <c r="BW468" s="284"/>
      <c r="BX468" s="284"/>
      <c r="BY468" s="284"/>
      <c r="BZ468" s="284"/>
      <c r="CA468" s="284"/>
      <c r="CB468" s="284"/>
      <c r="CC468" s="284"/>
      <c r="CD468" s="284"/>
      <c r="CE468" s="284"/>
      <c r="CF468" s="284"/>
      <c r="CG468" s="284"/>
      <c r="CH468" s="284"/>
      <c r="CI468" s="284"/>
      <c r="CJ468" s="284"/>
      <c r="CK468" s="284"/>
      <c r="CL468" s="284"/>
      <c r="CM468" s="284"/>
      <c r="CN468" s="284"/>
      <c r="CO468" s="284"/>
      <c r="CP468" s="284"/>
      <c r="CQ468" s="284"/>
      <c r="CR468" s="284"/>
      <c r="CS468" s="284"/>
      <c r="CT468" s="284"/>
      <c r="CU468" s="284"/>
      <c r="CV468" s="284"/>
      <c r="CW468" s="284"/>
      <c r="CX468" s="284"/>
      <c r="CY468" s="284"/>
      <c r="CZ468" s="284"/>
      <c r="DA468" s="284"/>
      <c r="DB468" s="284"/>
      <c r="DC468" s="284"/>
      <c r="DD468" s="284"/>
      <c r="DE468" s="284"/>
      <c r="DF468" s="284"/>
      <c r="DG468" s="284"/>
      <c r="DH468" s="284"/>
      <c r="DI468" s="284"/>
      <c r="DJ468" s="284"/>
      <c r="DK468" s="284"/>
      <c r="DL468" s="284"/>
      <c r="DM468" s="284"/>
      <c r="DN468" s="284"/>
      <c r="DO468" s="284"/>
      <c r="DP468" s="284"/>
      <c r="DQ468" s="284"/>
    </row>
    <row r="469" spans="1:121">
      <c r="A469" s="346"/>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346"/>
      <c r="AD469" s="346"/>
      <c r="AE469" s="346"/>
      <c r="AF469" s="346"/>
      <c r="AG469" s="346"/>
      <c r="AH469" s="346"/>
      <c r="AI469" s="346"/>
      <c r="AU469" s="284"/>
      <c r="AV469" s="284"/>
      <c r="AW469" s="284"/>
      <c r="AX469" s="284"/>
      <c r="BG469" s="284"/>
      <c r="BH469" s="284"/>
      <c r="BI469" s="284"/>
      <c r="BJ469" s="284"/>
      <c r="BK469" s="284"/>
      <c r="BL469" s="284"/>
      <c r="BM469" s="284"/>
      <c r="BN469" s="284"/>
      <c r="BO469" s="284"/>
      <c r="BP469" s="284"/>
      <c r="BQ469" s="284"/>
      <c r="BR469" s="284"/>
      <c r="BS469" s="284"/>
      <c r="BT469" s="284"/>
      <c r="BU469" s="284"/>
      <c r="BV469" s="284"/>
      <c r="BW469" s="284"/>
      <c r="BX469" s="284"/>
      <c r="BY469" s="284"/>
      <c r="BZ469" s="284"/>
      <c r="CA469" s="284"/>
      <c r="CB469" s="284"/>
      <c r="CC469" s="284"/>
      <c r="CD469" s="284"/>
      <c r="CE469" s="284"/>
      <c r="CF469" s="284"/>
      <c r="CG469" s="284"/>
      <c r="CH469" s="284"/>
      <c r="CI469" s="284"/>
      <c r="CJ469" s="284"/>
      <c r="CK469" s="284"/>
      <c r="CL469" s="284"/>
      <c r="CM469" s="284"/>
      <c r="CN469" s="284"/>
      <c r="CO469" s="284"/>
      <c r="CP469" s="284"/>
      <c r="CQ469" s="284"/>
      <c r="CR469" s="284"/>
      <c r="CS469" s="284"/>
      <c r="CT469" s="284"/>
      <c r="CU469" s="284"/>
      <c r="CV469" s="284"/>
      <c r="CW469" s="284"/>
      <c r="CX469" s="284"/>
      <c r="CY469" s="284"/>
      <c r="CZ469" s="284"/>
      <c r="DA469" s="284"/>
      <c r="DB469" s="284"/>
      <c r="DC469" s="284"/>
      <c r="DD469" s="284"/>
      <c r="DE469" s="284"/>
      <c r="DF469" s="284"/>
      <c r="DG469" s="284"/>
      <c r="DH469" s="284"/>
      <c r="DI469" s="284"/>
      <c r="DJ469" s="284"/>
      <c r="DK469" s="284"/>
      <c r="DL469" s="284"/>
      <c r="DM469" s="284"/>
      <c r="DN469" s="284"/>
      <c r="DO469" s="284"/>
      <c r="DP469" s="284"/>
      <c r="DQ469" s="284"/>
    </row>
    <row r="470" spans="1:121">
      <c r="A470" s="346"/>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346"/>
      <c r="AD470" s="346"/>
      <c r="AE470" s="346"/>
      <c r="AF470" s="346"/>
      <c r="AG470" s="346"/>
      <c r="AH470" s="346"/>
      <c r="AI470" s="346"/>
      <c r="AU470" s="284"/>
      <c r="AV470" s="284"/>
      <c r="AW470" s="284"/>
      <c r="AX470" s="284"/>
      <c r="BG470" s="284"/>
      <c r="BH470" s="284"/>
      <c r="BI470" s="284"/>
      <c r="BJ470" s="284"/>
      <c r="BK470" s="284"/>
      <c r="BL470" s="284"/>
      <c r="BM470" s="284"/>
      <c r="BN470" s="284"/>
      <c r="BO470" s="284"/>
      <c r="BP470" s="284"/>
      <c r="BQ470" s="284"/>
      <c r="BR470" s="284"/>
      <c r="BS470" s="284"/>
      <c r="BT470" s="284"/>
      <c r="BU470" s="284"/>
      <c r="BV470" s="284"/>
      <c r="BW470" s="284"/>
      <c r="BX470" s="284"/>
      <c r="BY470" s="284"/>
      <c r="BZ470" s="284"/>
      <c r="CA470" s="284"/>
      <c r="CB470" s="284"/>
      <c r="CC470" s="284"/>
      <c r="CD470" s="284"/>
      <c r="CE470" s="284"/>
      <c r="CF470" s="284"/>
      <c r="CG470" s="284"/>
      <c r="CH470" s="284"/>
      <c r="CI470" s="284"/>
      <c r="CJ470" s="284"/>
      <c r="CK470" s="284"/>
      <c r="CL470" s="284"/>
      <c r="CM470" s="284"/>
      <c r="CN470" s="284"/>
      <c r="CO470" s="284"/>
      <c r="CP470" s="284"/>
      <c r="CQ470" s="284"/>
      <c r="CR470" s="284"/>
      <c r="CS470" s="284"/>
      <c r="CT470" s="284"/>
      <c r="CU470" s="284"/>
      <c r="CV470" s="284"/>
      <c r="CW470" s="284"/>
      <c r="CX470" s="284"/>
      <c r="CY470" s="284"/>
      <c r="CZ470" s="284"/>
      <c r="DA470" s="284"/>
      <c r="DB470" s="284"/>
      <c r="DC470" s="284"/>
      <c r="DD470" s="284"/>
      <c r="DE470" s="284"/>
      <c r="DF470" s="284"/>
      <c r="DG470" s="284"/>
      <c r="DH470" s="284"/>
      <c r="DI470" s="284"/>
      <c r="DJ470" s="284"/>
      <c r="DK470" s="284"/>
      <c r="DL470" s="284"/>
      <c r="DM470" s="284"/>
      <c r="DN470" s="284"/>
      <c r="DO470" s="284"/>
      <c r="DP470" s="284"/>
      <c r="DQ470" s="284"/>
    </row>
    <row r="471" spans="1:121">
      <c r="A471" s="346"/>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346"/>
      <c r="AD471" s="346"/>
      <c r="AE471" s="346"/>
      <c r="AF471" s="346"/>
      <c r="AG471" s="346"/>
      <c r="AH471" s="346"/>
      <c r="AI471" s="346"/>
      <c r="AU471" s="284"/>
      <c r="AV471" s="284"/>
      <c r="AW471" s="284"/>
      <c r="AX471" s="284"/>
      <c r="BG471" s="284"/>
      <c r="BH471" s="284"/>
      <c r="BI471" s="284"/>
      <c r="BJ471" s="284"/>
      <c r="BK471" s="284"/>
      <c r="BL471" s="284"/>
      <c r="BM471" s="284"/>
      <c r="BN471" s="284"/>
      <c r="BO471" s="284"/>
      <c r="BP471" s="284"/>
      <c r="BQ471" s="284"/>
      <c r="BR471" s="284"/>
      <c r="BS471" s="284"/>
      <c r="BT471" s="284"/>
      <c r="BU471" s="284"/>
      <c r="BV471" s="284"/>
      <c r="BW471" s="284"/>
      <c r="BX471" s="284"/>
      <c r="BY471" s="284"/>
      <c r="BZ471" s="284"/>
      <c r="CA471" s="284"/>
      <c r="CB471" s="284"/>
      <c r="CC471" s="284"/>
      <c r="CD471" s="284"/>
      <c r="CE471" s="284"/>
      <c r="CF471" s="284"/>
      <c r="CG471" s="284"/>
      <c r="CH471" s="284"/>
      <c r="CI471" s="284"/>
      <c r="CJ471" s="284"/>
      <c r="CK471" s="284"/>
      <c r="CL471" s="284"/>
      <c r="CM471" s="284"/>
      <c r="CN471" s="284"/>
      <c r="CO471" s="284"/>
      <c r="CP471" s="284"/>
      <c r="CQ471" s="284"/>
      <c r="CR471" s="284"/>
      <c r="CS471" s="284"/>
      <c r="CT471" s="284"/>
      <c r="CU471" s="284"/>
      <c r="CV471" s="284"/>
      <c r="CW471" s="284"/>
      <c r="CX471" s="284"/>
      <c r="CY471" s="284"/>
      <c r="CZ471" s="284"/>
      <c r="DA471" s="284"/>
      <c r="DB471" s="284"/>
      <c r="DC471" s="284"/>
      <c r="DD471" s="284"/>
      <c r="DE471" s="284"/>
      <c r="DF471" s="284"/>
      <c r="DG471" s="284"/>
      <c r="DH471" s="284"/>
      <c r="DI471" s="284"/>
      <c r="DJ471" s="284"/>
      <c r="DK471" s="284"/>
      <c r="DL471" s="284"/>
      <c r="DM471" s="284"/>
      <c r="DN471" s="284"/>
      <c r="DO471" s="284"/>
      <c r="DP471" s="284"/>
      <c r="DQ471" s="284"/>
    </row>
    <row r="472" spans="1:121">
      <c r="A472" s="346"/>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346"/>
      <c r="AD472" s="346"/>
      <c r="AE472" s="346"/>
      <c r="AF472" s="346"/>
      <c r="AG472" s="346"/>
      <c r="AH472" s="346"/>
      <c r="AI472" s="346"/>
      <c r="AU472" s="284"/>
      <c r="AV472" s="284"/>
      <c r="AW472" s="284"/>
      <c r="AX472" s="284"/>
      <c r="BG472" s="284"/>
      <c r="BH472" s="284"/>
      <c r="BI472" s="284"/>
      <c r="BJ472" s="284"/>
      <c r="BK472" s="284"/>
      <c r="BL472" s="284"/>
      <c r="BM472" s="284"/>
      <c r="BN472" s="284"/>
      <c r="BO472" s="284"/>
      <c r="BP472" s="284"/>
      <c r="BQ472" s="284"/>
      <c r="BR472" s="284"/>
      <c r="BS472" s="284"/>
      <c r="BT472" s="284"/>
      <c r="BU472" s="284"/>
      <c r="BV472" s="284"/>
      <c r="BW472" s="284"/>
      <c r="BX472" s="284"/>
      <c r="BY472" s="284"/>
      <c r="BZ472" s="284"/>
      <c r="CA472" s="284"/>
      <c r="CB472" s="284"/>
      <c r="CC472" s="284"/>
      <c r="CD472" s="284"/>
      <c r="CE472" s="284"/>
      <c r="CF472" s="284"/>
      <c r="CG472" s="284"/>
      <c r="CH472" s="284"/>
      <c r="CI472" s="284"/>
      <c r="CJ472" s="284"/>
      <c r="CK472" s="284"/>
      <c r="CL472" s="284"/>
      <c r="CM472" s="284"/>
      <c r="CN472" s="284"/>
      <c r="CO472" s="284"/>
      <c r="CP472" s="284"/>
      <c r="CQ472" s="284"/>
      <c r="CR472" s="284"/>
      <c r="CS472" s="284"/>
      <c r="CT472" s="284"/>
      <c r="CU472" s="284"/>
      <c r="CV472" s="284"/>
      <c r="CW472" s="284"/>
      <c r="CX472" s="284"/>
      <c r="CY472" s="284"/>
      <c r="CZ472" s="284"/>
      <c r="DA472" s="284"/>
      <c r="DB472" s="284"/>
      <c r="DC472" s="284"/>
      <c r="DD472" s="284"/>
      <c r="DE472" s="284"/>
      <c r="DF472" s="284"/>
      <c r="DG472" s="284"/>
      <c r="DH472" s="284"/>
      <c r="DI472" s="284"/>
      <c r="DJ472" s="284"/>
      <c r="DK472" s="284"/>
      <c r="DL472" s="284"/>
      <c r="DM472" s="284"/>
      <c r="DN472" s="284"/>
      <c r="DO472" s="284"/>
      <c r="DP472" s="284"/>
      <c r="DQ472" s="284"/>
    </row>
    <row r="473" spans="1:121">
      <c r="A473" s="346"/>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346"/>
      <c r="AD473" s="346"/>
      <c r="AE473" s="346"/>
      <c r="AF473" s="346"/>
      <c r="AG473" s="346"/>
      <c r="AH473" s="346"/>
      <c r="AI473" s="346"/>
      <c r="AU473" s="284"/>
      <c r="AV473" s="284"/>
      <c r="AW473" s="284"/>
      <c r="AX473" s="284"/>
      <c r="BG473" s="284"/>
      <c r="BH473" s="284"/>
      <c r="BI473" s="284"/>
      <c r="BJ473" s="284"/>
      <c r="BK473" s="284"/>
      <c r="BL473" s="284"/>
      <c r="BM473" s="284"/>
      <c r="BN473" s="284"/>
      <c r="BO473" s="284"/>
      <c r="BP473" s="284"/>
      <c r="BQ473" s="284"/>
      <c r="BR473" s="284"/>
      <c r="BS473" s="284"/>
      <c r="BT473" s="284"/>
      <c r="BU473" s="284"/>
      <c r="BV473" s="284"/>
      <c r="BW473" s="284"/>
      <c r="BX473" s="284"/>
      <c r="BY473" s="284"/>
      <c r="BZ473" s="284"/>
      <c r="CA473" s="284"/>
      <c r="CB473" s="284"/>
      <c r="CC473" s="284"/>
      <c r="CD473" s="284"/>
      <c r="CE473" s="284"/>
      <c r="CF473" s="284"/>
      <c r="CG473" s="284"/>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row>
    <row r="474" spans="1:121">
      <c r="A474" s="346"/>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346"/>
      <c r="AD474" s="346"/>
      <c r="AE474" s="346"/>
      <c r="AF474" s="346"/>
      <c r="AG474" s="346"/>
      <c r="AH474" s="346"/>
      <c r="AI474" s="346"/>
      <c r="AU474" s="284"/>
      <c r="AV474" s="284"/>
      <c r="AW474" s="284"/>
      <c r="AX474" s="284"/>
      <c r="BG474" s="284"/>
      <c r="BH474" s="284"/>
      <c r="BI474" s="284"/>
      <c r="BJ474" s="284"/>
      <c r="BK474" s="284"/>
      <c r="BL474" s="284"/>
      <c r="BM474" s="284"/>
      <c r="BN474" s="284"/>
      <c r="BO474" s="284"/>
      <c r="BP474" s="284"/>
      <c r="BQ474" s="284"/>
      <c r="BR474" s="284"/>
      <c r="BS474" s="284"/>
      <c r="BT474" s="284"/>
      <c r="BU474" s="284"/>
      <c r="BV474" s="284"/>
      <c r="BW474" s="284"/>
      <c r="BX474" s="284"/>
      <c r="BY474" s="284"/>
      <c r="BZ474" s="284"/>
      <c r="CA474" s="284"/>
      <c r="CB474" s="284"/>
      <c r="CC474" s="284"/>
      <c r="CD474" s="284"/>
      <c r="CE474" s="284"/>
      <c r="CF474" s="284"/>
      <c r="CG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row>
    <row r="475" spans="1:121">
      <c r="A475" s="346"/>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346"/>
      <c r="AD475" s="346"/>
      <c r="AE475" s="346"/>
      <c r="AF475" s="346"/>
      <c r="AG475" s="346"/>
      <c r="AH475" s="346"/>
      <c r="AI475" s="346"/>
      <c r="AU475" s="284"/>
      <c r="AV475" s="284"/>
      <c r="AW475" s="284"/>
      <c r="AX475" s="284"/>
      <c r="BG475" s="284"/>
      <c r="BH475" s="284"/>
      <c r="BI475" s="284"/>
      <c r="BJ475" s="284"/>
      <c r="BK475" s="284"/>
      <c r="BL475" s="284"/>
      <c r="BM475" s="284"/>
      <c r="BN475" s="284"/>
      <c r="BO475" s="284"/>
      <c r="BP475" s="284"/>
      <c r="BQ475" s="284"/>
      <c r="BR475" s="284"/>
      <c r="BS475" s="284"/>
      <c r="BT475" s="284"/>
      <c r="BU475" s="284"/>
      <c r="BV475" s="284"/>
      <c r="BW475" s="284"/>
      <c r="BX475" s="284"/>
      <c r="BY475" s="284"/>
      <c r="BZ475" s="284"/>
      <c r="CA475" s="284"/>
      <c r="CB475" s="284"/>
      <c r="CC475" s="284"/>
      <c r="CD475" s="284"/>
      <c r="CE475" s="284"/>
      <c r="CF475" s="284"/>
      <c r="CG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row>
    <row r="476" spans="1:121">
      <c r="A476" s="346"/>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346"/>
      <c r="AD476" s="346"/>
      <c r="AE476" s="346"/>
      <c r="AF476" s="346"/>
      <c r="AG476" s="346"/>
      <c r="AH476" s="346"/>
      <c r="AI476" s="346"/>
      <c r="AU476" s="284"/>
      <c r="AV476" s="284"/>
      <c r="AW476" s="284"/>
      <c r="AX476" s="284"/>
      <c r="BG476" s="284"/>
      <c r="BH476" s="284"/>
      <c r="BI476" s="284"/>
      <c r="BJ476" s="284"/>
      <c r="BK476" s="284"/>
      <c r="BL476" s="284"/>
      <c r="BM476" s="284"/>
      <c r="BN476" s="284"/>
      <c r="BO476" s="284"/>
      <c r="BP476" s="284"/>
      <c r="BQ476" s="284"/>
      <c r="BR476" s="284"/>
      <c r="BS476" s="284"/>
      <c r="BT476" s="284"/>
      <c r="BU476" s="284"/>
      <c r="BV476" s="284"/>
      <c r="BW476" s="284"/>
      <c r="BX476" s="284"/>
      <c r="BY476" s="284"/>
      <c r="BZ476" s="284"/>
      <c r="CA476" s="284"/>
      <c r="CB476" s="284"/>
      <c r="CC476" s="284"/>
      <c r="CD476" s="284"/>
      <c r="CE476" s="284"/>
      <c r="CF476" s="284"/>
      <c r="CG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row>
    <row r="477" spans="1:121">
      <c r="A477" s="346"/>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346"/>
      <c r="AD477" s="346"/>
      <c r="AE477" s="346"/>
      <c r="AF477" s="346"/>
      <c r="AG477" s="346"/>
      <c r="AH477" s="346"/>
      <c r="AI477" s="346"/>
      <c r="AU477" s="284"/>
      <c r="AV477" s="284"/>
      <c r="AW477" s="284"/>
      <c r="AX477" s="284"/>
      <c r="BG477" s="284"/>
      <c r="BH477" s="284"/>
      <c r="BI477" s="284"/>
      <c r="BJ477" s="284"/>
      <c r="BK477" s="284"/>
      <c r="BL477" s="284"/>
      <c r="BM477" s="284"/>
      <c r="BN477" s="284"/>
      <c r="BO477" s="284"/>
      <c r="BP477" s="284"/>
      <c r="BQ477" s="284"/>
      <c r="BR477" s="284"/>
      <c r="BS477" s="284"/>
      <c r="BT477" s="284"/>
      <c r="BU477" s="284"/>
      <c r="BV477" s="284"/>
      <c r="BW477" s="284"/>
      <c r="BX477" s="284"/>
      <c r="BY477" s="284"/>
      <c r="BZ477" s="284"/>
      <c r="CA477" s="284"/>
      <c r="CB477" s="284"/>
      <c r="CC477" s="284"/>
      <c r="CD477" s="284"/>
      <c r="CE477" s="284"/>
      <c r="CF477" s="284"/>
      <c r="CG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row>
    <row r="478" spans="1:121">
      <c r="A478" s="346"/>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346"/>
      <c r="AD478" s="346"/>
      <c r="AE478" s="346"/>
      <c r="AF478" s="346"/>
      <c r="AG478" s="346"/>
      <c r="AH478" s="346"/>
      <c r="AI478" s="346"/>
      <c r="AU478" s="284"/>
      <c r="AV478" s="284"/>
      <c r="AW478" s="284"/>
      <c r="AX478" s="284"/>
      <c r="BG478" s="284"/>
      <c r="BH478" s="284"/>
      <c r="BI478" s="284"/>
      <c r="BJ478" s="284"/>
      <c r="BK478" s="284"/>
      <c r="BL478" s="284"/>
      <c r="BM478" s="284"/>
      <c r="BN478" s="284"/>
      <c r="BO478" s="284"/>
      <c r="BP478" s="284"/>
      <c r="BQ478" s="284"/>
      <c r="BR478" s="284"/>
      <c r="BS478" s="284"/>
      <c r="BT478" s="284"/>
      <c r="BU478" s="284"/>
      <c r="BV478" s="284"/>
      <c r="BW478" s="284"/>
      <c r="BX478" s="284"/>
      <c r="BY478" s="284"/>
      <c r="BZ478" s="284"/>
      <c r="CA478" s="284"/>
      <c r="CB478" s="284"/>
      <c r="CC478" s="284"/>
      <c r="CD478" s="284"/>
      <c r="CE478" s="284"/>
      <c r="CF478" s="284"/>
      <c r="CG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row>
    <row r="479" spans="1:121">
      <c r="A479" s="346"/>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346"/>
      <c r="AD479" s="346"/>
      <c r="AE479" s="346"/>
      <c r="AF479" s="346"/>
      <c r="AG479" s="346"/>
      <c r="AH479" s="346"/>
      <c r="AI479" s="346"/>
      <c r="AU479" s="284"/>
      <c r="AV479" s="284"/>
      <c r="AW479" s="284"/>
      <c r="AX479" s="284"/>
      <c r="BG479" s="284"/>
      <c r="BH479" s="284"/>
      <c r="BI479" s="284"/>
      <c r="BJ479" s="284"/>
      <c r="BK479" s="284"/>
      <c r="BL479" s="284"/>
      <c r="BM479" s="284"/>
      <c r="BN479" s="284"/>
      <c r="BO479" s="284"/>
      <c r="BP479" s="284"/>
      <c r="BQ479" s="284"/>
      <c r="BR479" s="284"/>
      <c r="BS479" s="284"/>
      <c r="BT479" s="284"/>
      <c r="BU479" s="284"/>
      <c r="BV479" s="284"/>
      <c r="BW479" s="284"/>
      <c r="BX479" s="284"/>
      <c r="BY479" s="284"/>
      <c r="BZ479" s="284"/>
      <c r="CA479" s="284"/>
      <c r="CB479" s="284"/>
      <c r="CC479" s="284"/>
      <c r="CD479" s="284"/>
      <c r="CE479" s="284"/>
      <c r="CF479" s="284"/>
      <c r="CG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row>
    <row r="480" spans="1:121">
      <c r="A480" s="346"/>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346"/>
      <c r="AD480" s="346"/>
      <c r="AE480" s="346"/>
      <c r="AF480" s="346"/>
      <c r="AG480" s="346"/>
      <c r="AH480" s="346"/>
      <c r="AI480" s="346"/>
      <c r="AU480" s="284"/>
      <c r="AV480" s="284"/>
      <c r="AW480" s="284"/>
      <c r="AX480" s="284"/>
      <c r="BG480" s="284"/>
      <c r="BH480" s="284"/>
      <c r="BI480" s="284"/>
      <c r="BJ480" s="284"/>
      <c r="BK480" s="284"/>
      <c r="BL480" s="284"/>
      <c r="BM480" s="284"/>
      <c r="BN480" s="284"/>
      <c r="BO480" s="284"/>
      <c r="BP480" s="284"/>
      <c r="BQ480" s="284"/>
      <c r="BR480" s="284"/>
      <c r="BS480" s="284"/>
      <c r="BT480" s="284"/>
      <c r="BU480" s="284"/>
      <c r="BV480" s="284"/>
      <c r="BW480" s="284"/>
      <c r="BX480" s="284"/>
      <c r="BY480" s="284"/>
      <c r="BZ480" s="284"/>
      <c r="CA480" s="284"/>
      <c r="CB480" s="284"/>
      <c r="CC480" s="284"/>
      <c r="CD480" s="284"/>
      <c r="CE480" s="284"/>
      <c r="CF480" s="284"/>
      <c r="CG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row>
    <row r="481" spans="1:121">
      <c r="A481" s="346"/>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346"/>
      <c r="AD481" s="346"/>
      <c r="AE481" s="346"/>
      <c r="AF481" s="346"/>
      <c r="AG481" s="346"/>
      <c r="AH481" s="346"/>
      <c r="AI481" s="346"/>
      <c r="AU481" s="284"/>
      <c r="AV481" s="284"/>
      <c r="AW481" s="284"/>
      <c r="AX481" s="284"/>
      <c r="BG481" s="284"/>
      <c r="BH481" s="284"/>
      <c r="BI481" s="284"/>
      <c r="BJ481" s="284"/>
      <c r="BK481" s="284"/>
      <c r="BL481" s="284"/>
      <c r="BM481" s="284"/>
      <c r="BN481" s="284"/>
      <c r="BO481" s="284"/>
      <c r="BP481" s="284"/>
      <c r="BQ481" s="284"/>
      <c r="BR481" s="284"/>
      <c r="BS481" s="284"/>
      <c r="BT481" s="284"/>
      <c r="BU481" s="284"/>
      <c r="BV481" s="284"/>
      <c r="BW481" s="284"/>
      <c r="BX481" s="284"/>
      <c r="BY481" s="284"/>
      <c r="BZ481" s="284"/>
      <c r="CA481" s="284"/>
      <c r="CB481" s="284"/>
      <c r="CC481" s="284"/>
      <c r="CD481" s="284"/>
      <c r="CE481" s="284"/>
      <c r="CF481" s="284"/>
      <c r="CG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row>
    <row r="482" spans="1:121">
      <c r="A482" s="346"/>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346"/>
      <c r="AD482" s="346"/>
      <c r="AE482" s="346"/>
      <c r="AF482" s="346"/>
      <c r="AG482" s="346"/>
      <c r="AH482" s="346"/>
      <c r="AI482" s="346"/>
      <c r="AU482" s="284"/>
      <c r="AV482" s="284"/>
      <c r="AW482" s="284"/>
      <c r="AX482" s="284"/>
      <c r="BG482" s="284"/>
      <c r="BH482" s="284"/>
      <c r="BI482" s="284"/>
      <c r="BJ482" s="284"/>
      <c r="BK482" s="284"/>
      <c r="BL482" s="284"/>
      <c r="BM482" s="284"/>
      <c r="BN482" s="284"/>
      <c r="BO482" s="284"/>
      <c r="BP482" s="284"/>
      <c r="BQ482" s="284"/>
      <c r="BR482" s="284"/>
      <c r="BS482" s="284"/>
      <c r="BT482" s="284"/>
      <c r="BU482" s="284"/>
      <c r="BV482" s="284"/>
      <c r="BW482" s="284"/>
      <c r="BX482" s="284"/>
      <c r="BY482" s="284"/>
      <c r="BZ482" s="284"/>
      <c r="CA482" s="284"/>
      <c r="CB482" s="284"/>
      <c r="CC482" s="284"/>
      <c r="CD482" s="284"/>
      <c r="CE482" s="284"/>
      <c r="CF482" s="284"/>
      <c r="CG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row>
    <row r="483" spans="1:121">
      <c r="A483" s="346"/>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346"/>
      <c r="AD483" s="346"/>
      <c r="AE483" s="346"/>
      <c r="AF483" s="346"/>
      <c r="AG483" s="346"/>
      <c r="AH483" s="346"/>
      <c r="AI483" s="346"/>
      <c r="AU483" s="284"/>
      <c r="AV483" s="284"/>
      <c r="AW483" s="284"/>
      <c r="AX483" s="284"/>
      <c r="BG483" s="284"/>
      <c r="BH483" s="284"/>
      <c r="BI483" s="284"/>
      <c r="BJ483" s="284"/>
      <c r="BK483" s="284"/>
      <c r="BL483" s="284"/>
      <c r="BM483" s="284"/>
      <c r="BN483" s="284"/>
      <c r="BO483" s="284"/>
      <c r="BP483" s="284"/>
      <c r="BQ483" s="284"/>
      <c r="BR483" s="284"/>
      <c r="BS483" s="284"/>
      <c r="BT483" s="284"/>
      <c r="BU483" s="284"/>
      <c r="BV483" s="284"/>
      <c r="BW483" s="284"/>
      <c r="BX483" s="284"/>
      <c r="BY483" s="284"/>
      <c r="BZ483" s="284"/>
      <c r="CA483" s="284"/>
      <c r="CB483" s="284"/>
      <c r="CC483" s="284"/>
      <c r="CD483" s="284"/>
      <c r="CE483" s="284"/>
      <c r="CF483" s="284"/>
      <c r="CG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row>
    <row r="484" spans="1:121">
      <c r="A484" s="346"/>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346"/>
      <c r="AD484" s="346"/>
      <c r="AE484" s="346"/>
      <c r="AF484" s="346"/>
      <c r="AG484" s="346"/>
      <c r="AH484" s="346"/>
      <c r="AI484" s="346"/>
      <c r="AU484" s="284"/>
      <c r="AV484" s="284"/>
      <c r="AW484" s="284"/>
      <c r="AX484" s="284"/>
      <c r="BG484" s="284"/>
      <c r="BH484" s="284"/>
      <c r="BI484" s="284"/>
      <c r="BJ484" s="284"/>
      <c r="BK484" s="284"/>
      <c r="BL484" s="284"/>
      <c r="BM484" s="284"/>
      <c r="BN484" s="284"/>
      <c r="BO484" s="284"/>
      <c r="BP484" s="284"/>
      <c r="BQ484" s="284"/>
      <c r="BR484" s="284"/>
      <c r="BS484" s="284"/>
      <c r="BT484" s="284"/>
      <c r="BU484" s="284"/>
      <c r="BV484" s="284"/>
      <c r="BW484" s="284"/>
      <c r="BX484" s="284"/>
      <c r="BY484" s="284"/>
      <c r="BZ484" s="284"/>
      <c r="CA484" s="284"/>
      <c r="CB484" s="284"/>
      <c r="CC484" s="284"/>
      <c r="CD484" s="284"/>
      <c r="CE484" s="284"/>
      <c r="CF484" s="284"/>
      <c r="CG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row>
    <row r="485" spans="1:121">
      <c r="A485" s="346"/>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346"/>
      <c r="AD485" s="346"/>
      <c r="AE485" s="346"/>
      <c r="AF485" s="346"/>
      <c r="AG485" s="346"/>
      <c r="AH485" s="346"/>
      <c r="AI485" s="346"/>
      <c r="AU485" s="284"/>
      <c r="AV485" s="284"/>
      <c r="AW485" s="284"/>
      <c r="AX485" s="284"/>
      <c r="BG485" s="284"/>
      <c r="BH485" s="284"/>
      <c r="BI485" s="284"/>
      <c r="BJ485" s="284"/>
      <c r="BK485" s="284"/>
      <c r="BL485" s="284"/>
      <c r="BM485" s="284"/>
      <c r="BN485" s="284"/>
      <c r="BO485" s="284"/>
      <c r="BP485" s="284"/>
      <c r="BQ485" s="284"/>
      <c r="BR485" s="284"/>
      <c r="BS485" s="284"/>
      <c r="BT485" s="284"/>
      <c r="BU485" s="284"/>
      <c r="BV485" s="284"/>
      <c r="BW485" s="284"/>
      <c r="BX485" s="284"/>
      <c r="BY485" s="284"/>
      <c r="BZ485" s="284"/>
      <c r="CA485" s="284"/>
      <c r="CB485" s="284"/>
      <c r="CC485" s="284"/>
      <c r="CD485" s="284"/>
      <c r="CE485" s="284"/>
      <c r="CF485" s="284"/>
      <c r="CG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row>
    <row r="486" spans="1:121">
      <c r="A486" s="346"/>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346"/>
      <c r="AD486" s="346"/>
      <c r="AE486" s="346"/>
      <c r="AF486" s="346"/>
      <c r="AG486" s="346"/>
      <c r="AH486" s="346"/>
      <c r="AI486" s="346"/>
      <c r="AU486" s="284"/>
      <c r="AV486" s="284"/>
      <c r="AW486" s="284"/>
      <c r="AX486" s="284"/>
      <c r="BG486" s="284"/>
      <c r="BH486" s="284"/>
      <c r="BI486" s="284"/>
      <c r="BJ486" s="284"/>
      <c r="BK486" s="284"/>
      <c r="BL486" s="284"/>
      <c r="BM486" s="284"/>
      <c r="BN486" s="284"/>
      <c r="BO486" s="284"/>
      <c r="BP486" s="284"/>
      <c r="BQ486" s="284"/>
      <c r="BR486" s="284"/>
      <c r="BS486" s="284"/>
      <c r="BT486" s="284"/>
      <c r="BU486" s="284"/>
      <c r="BV486" s="284"/>
      <c r="BW486" s="284"/>
      <c r="BX486" s="284"/>
      <c r="BY486" s="284"/>
      <c r="BZ486" s="284"/>
      <c r="CA486" s="284"/>
      <c r="CB486" s="284"/>
      <c r="CC486" s="284"/>
      <c r="CD486" s="284"/>
      <c r="CE486" s="284"/>
      <c r="CF486" s="284"/>
      <c r="CG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row>
    <row r="487" spans="1:121">
      <c r="A487" s="346"/>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346"/>
      <c r="AD487" s="346"/>
      <c r="AE487" s="346"/>
      <c r="AF487" s="346"/>
      <c r="AG487" s="346"/>
      <c r="AH487" s="346"/>
      <c r="AI487" s="346"/>
      <c r="AU487" s="284"/>
      <c r="AV487" s="284"/>
      <c r="AW487" s="284"/>
      <c r="AX487" s="284"/>
      <c r="BG487" s="284"/>
      <c r="BH487" s="284"/>
      <c r="BI487" s="284"/>
      <c r="BJ487" s="284"/>
      <c r="BK487" s="284"/>
      <c r="BL487" s="284"/>
      <c r="BM487" s="284"/>
      <c r="BN487" s="284"/>
      <c r="BO487" s="284"/>
      <c r="BP487" s="284"/>
      <c r="BQ487" s="284"/>
      <c r="BR487" s="284"/>
      <c r="BS487" s="284"/>
      <c r="BT487" s="284"/>
      <c r="BU487" s="284"/>
      <c r="BV487" s="284"/>
      <c r="BW487" s="284"/>
      <c r="BX487" s="284"/>
      <c r="BY487" s="284"/>
      <c r="BZ487" s="284"/>
      <c r="CA487" s="284"/>
      <c r="CB487" s="284"/>
      <c r="CC487" s="284"/>
      <c r="CD487" s="284"/>
      <c r="CE487" s="284"/>
      <c r="CF487" s="284"/>
      <c r="CG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row>
    <row r="488" spans="1:121">
      <c r="A488" s="346"/>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346"/>
      <c r="AD488" s="346"/>
      <c r="AE488" s="346"/>
      <c r="AF488" s="346"/>
      <c r="AG488" s="346"/>
      <c r="AH488" s="346"/>
      <c r="AI488" s="346"/>
      <c r="AU488" s="284"/>
      <c r="AV488" s="284"/>
      <c r="AW488" s="284"/>
      <c r="AX488" s="284"/>
      <c r="BG488" s="284"/>
      <c r="BH488" s="284"/>
      <c r="BI488" s="284"/>
      <c r="BJ488" s="284"/>
      <c r="BK488" s="284"/>
      <c r="BL488" s="284"/>
      <c r="BM488" s="284"/>
      <c r="BN488" s="284"/>
      <c r="BO488" s="284"/>
      <c r="BP488" s="284"/>
      <c r="BQ488" s="284"/>
      <c r="BR488" s="284"/>
      <c r="BS488" s="284"/>
      <c r="BT488" s="284"/>
      <c r="BU488" s="284"/>
      <c r="BV488" s="284"/>
      <c r="BW488" s="284"/>
      <c r="BX488" s="284"/>
      <c r="BY488" s="284"/>
      <c r="BZ488" s="284"/>
      <c r="CA488" s="284"/>
      <c r="CB488" s="284"/>
      <c r="CC488" s="284"/>
      <c r="CD488" s="284"/>
      <c r="CE488" s="284"/>
      <c r="CF488" s="284"/>
      <c r="CG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row>
    <row r="489" spans="1:121">
      <c r="A489" s="346"/>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346"/>
      <c r="AD489" s="346"/>
      <c r="AE489" s="346"/>
      <c r="AF489" s="346"/>
      <c r="AG489" s="346"/>
      <c r="AH489" s="346"/>
      <c r="AI489" s="346"/>
      <c r="AU489" s="284"/>
      <c r="AV489" s="284"/>
      <c r="AW489" s="284"/>
      <c r="AX489" s="284"/>
      <c r="BG489" s="284"/>
      <c r="BH489" s="284"/>
      <c r="BI489" s="284"/>
      <c r="BJ489" s="284"/>
      <c r="BK489" s="284"/>
      <c r="BL489" s="284"/>
      <c r="BM489" s="284"/>
      <c r="BN489" s="284"/>
      <c r="BO489" s="284"/>
      <c r="BP489" s="284"/>
      <c r="BQ489" s="284"/>
      <c r="BR489" s="284"/>
      <c r="BS489" s="284"/>
      <c r="BT489" s="284"/>
      <c r="BU489" s="284"/>
      <c r="BV489" s="284"/>
      <c r="BW489" s="284"/>
      <c r="BX489" s="284"/>
      <c r="BY489" s="284"/>
      <c r="BZ489" s="284"/>
      <c r="CA489" s="284"/>
      <c r="CB489" s="284"/>
      <c r="CC489" s="284"/>
      <c r="CD489" s="284"/>
      <c r="CE489" s="284"/>
      <c r="CF489" s="284"/>
      <c r="CG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row>
    <row r="490" spans="1:121">
      <c r="A490" s="346"/>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346"/>
      <c r="AD490" s="346"/>
      <c r="AE490" s="346"/>
      <c r="AF490" s="346"/>
      <c r="AG490" s="346"/>
      <c r="AH490" s="346"/>
      <c r="AI490" s="346"/>
      <c r="AU490" s="284"/>
      <c r="AV490" s="284"/>
      <c r="AW490" s="284"/>
      <c r="AX490" s="284"/>
      <c r="BG490" s="284"/>
      <c r="BH490" s="284"/>
      <c r="BI490" s="284"/>
      <c r="BJ490" s="284"/>
      <c r="BK490" s="284"/>
      <c r="BL490" s="284"/>
      <c r="BM490" s="284"/>
      <c r="BN490" s="284"/>
      <c r="BO490" s="284"/>
      <c r="BP490" s="284"/>
      <c r="BQ490" s="284"/>
      <c r="BR490" s="284"/>
      <c r="BS490" s="284"/>
      <c r="BT490" s="284"/>
      <c r="BU490" s="284"/>
      <c r="BV490" s="284"/>
      <c r="BW490" s="284"/>
      <c r="BX490" s="284"/>
      <c r="BY490" s="284"/>
      <c r="BZ490" s="284"/>
      <c r="CA490" s="284"/>
      <c r="CB490" s="284"/>
      <c r="CC490" s="284"/>
      <c r="CD490" s="284"/>
      <c r="CE490" s="284"/>
      <c r="CF490" s="284"/>
      <c r="CG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row>
    <row r="491" spans="1:121">
      <c r="A491" s="346"/>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346"/>
      <c r="AD491" s="346"/>
      <c r="AE491" s="346"/>
      <c r="AF491" s="346"/>
      <c r="AG491" s="346"/>
      <c r="AH491" s="346"/>
      <c r="AI491" s="346"/>
      <c r="AU491" s="284"/>
      <c r="AV491" s="284"/>
      <c r="AW491" s="284"/>
      <c r="AX491" s="284"/>
      <c r="BG491" s="284"/>
      <c r="BH491" s="284"/>
      <c r="BI491" s="284"/>
      <c r="BJ491" s="284"/>
      <c r="BK491" s="284"/>
      <c r="BL491" s="284"/>
      <c r="BM491" s="284"/>
      <c r="BN491" s="284"/>
      <c r="BO491" s="284"/>
      <c r="BP491" s="284"/>
      <c r="BQ491" s="284"/>
      <c r="BR491" s="284"/>
      <c r="BS491" s="284"/>
      <c r="BT491" s="284"/>
      <c r="BU491" s="284"/>
      <c r="BV491" s="284"/>
      <c r="BW491" s="284"/>
      <c r="BX491" s="284"/>
      <c r="BY491" s="284"/>
      <c r="BZ491" s="284"/>
      <c r="CA491" s="284"/>
      <c r="CB491" s="284"/>
      <c r="CC491" s="284"/>
      <c r="CD491" s="284"/>
      <c r="CE491" s="284"/>
      <c r="CF491" s="284"/>
      <c r="CG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row>
    <row r="492" spans="1:121">
      <c r="A492" s="346"/>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346"/>
      <c r="AD492" s="346"/>
      <c r="AE492" s="346"/>
      <c r="AF492" s="346"/>
      <c r="AG492" s="346"/>
      <c r="AH492" s="346"/>
      <c r="AI492" s="346"/>
      <c r="AU492" s="284"/>
      <c r="AV492" s="284"/>
      <c r="AW492" s="284"/>
      <c r="AX492" s="284"/>
      <c r="BG492" s="284"/>
      <c r="BH492" s="284"/>
      <c r="BI492" s="284"/>
      <c r="BJ492" s="284"/>
      <c r="BK492" s="284"/>
      <c r="BL492" s="284"/>
      <c r="BM492" s="284"/>
      <c r="BN492" s="284"/>
      <c r="BO492" s="284"/>
      <c r="BP492" s="284"/>
      <c r="BQ492" s="284"/>
      <c r="BR492" s="284"/>
      <c r="BS492" s="284"/>
      <c r="BT492" s="284"/>
      <c r="BU492" s="284"/>
      <c r="BV492" s="284"/>
      <c r="BW492" s="284"/>
      <c r="BX492" s="284"/>
      <c r="BY492" s="284"/>
      <c r="BZ492" s="284"/>
      <c r="CA492" s="284"/>
      <c r="CB492" s="284"/>
      <c r="CC492" s="284"/>
      <c r="CD492" s="284"/>
      <c r="CE492" s="284"/>
      <c r="CF492" s="284"/>
      <c r="CG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row>
    <row r="493" spans="1:121">
      <c r="A493" s="346"/>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346"/>
      <c r="AD493" s="346"/>
      <c r="AE493" s="346"/>
      <c r="AF493" s="346"/>
      <c r="AG493" s="346"/>
      <c r="AH493" s="346"/>
      <c r="AI493" s="346"/>
      <c r="AU493" s="284"/>
      <c r="AV493" s="284"/>
      <c r="AW493" s="284"/>
      <c r="AX493" s="284"/>
      <c r="BG493" s="284"/>
      <c r="BH493" s="284"/>
      <c r="BI493" s="284"/>
      <c r="BJ493" s="284"/>
      <c r="BK493" s="284"/>
      <c r="BL493" s="284"/>
      <c r="BM493" s="284"/>
      <c r="BN493" s="284"/>
      <c r="BO493" s="284"/>
      <c r="BP493" s="284"/>
      <c r="BQ493" s="284"/>
      <c r="BR493" s="284"/>
      <c r="BS493" s="284"/>
      <c r="BT493" s="284"/>
      <c r="BU493" s="284"/>
      <c r="BV493" s="284"/>
      <c r="BW493" s="284"/>
      <c r="BX493" s="284"/>
      <c r="BY493" s="284"/>
      <c r="BZ493" s="284"/>
      <c r="CA493" s="284"/>
      <c r="CB493" s="284"/>
      <c r="CC493" s="284"/>
      <c r="CD493" s="284"/>
      <c r="CE493" s="284"/>
      <c r="CF493" s="284"/>
      <c r="CG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row>
    <row r="494" spans="1:121">
      <c r="A494" s="346"/>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346"/>
      <c r="AD494" s="346"/>
      <c r="AE494" s="346"/>
      <c r="AF494" s="346"/>
      <c r="AG494" s="346"/>
      <c r="AH494" s="346"/>
      <c r="AI494" s="346"/>
      <c r="AU494" s="284"/>
      <c r="AV494" s="284"/>
      <c r="AW494" s="284"/>
      <c r="AX494" s="284"/>
      <c r="BG494" s="284"/>
      <c r="BH494" s="284"/>
      <c r="BI494" s="284"/>
      <c r="BJ494" s="284"/>
      <c r="BK494" s="284"/>
      <c r="BL494" s="284"/>
      <c r="BM494" s="284"/>
      <c r="BN494" s="284"/>
      <c r="BO494" s="284"/>
      <c r="BP494" s="284"/>
      <c r="BQ494" s="284"/>
      <c r="BR494" s="284"/>
      <c r="BS494" s="284"/>
      <c r="BT494" s="284"/>
      <c r="BU494" s="284"/>
      <c r="BV494" s="284"/>
      <c r="BW494" s="284"/>
      <c r="BX494" s="284"/>
      <c r="BY494" s="284"/>
      <c r="BZ494" s="284"/>
      <c r="CA494" s="284"/>
      <c r="CB494" s="284"/>
      <c r="CC494" s="284"/>
      <c r="CD494" s="284"/>
      <c r="CE494" s="284"/>
      <c r="CF494" s="284"/>
      <c r="CG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row>
    <row r="495" spans="1:121">
      <c r="A495" s="346"/>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346"/>
      <c r="AD495" s="346"/>
      <c r="AE495" s="346"/>
      <c r="AF495" s="346"/>
      <c r="AG495" s="346"/>
      <c r="AH495" s="346"/>
      <c r="AI495" s="346"/>
      <c r="AU495" s="284"/>
      <c r="AV495" s="284"/>
      <c r="AW495" s="284"/>
      <c r="AX495" s="284"/>
      <c r="BG495" s="284"/>
      <c r="BH495" s="284"/>
      <c r="BI495" s="284"/>
      <c r="BJ495" s="284"/>
      <c r="BK495" s="284"/>
      <c r="BL495" s="284"/>
      <c r="BM495" s="284"/>
      <c r="BN495" s="284"/>
      <c r="BO495" s="284"/>
      <c r="BP495" s="284"/>
      <c r="BQ495" s="284"/>
      <c r="BR495" s="284"/>
      <c r="BS495" s="284"/>
      <c r="BT495" s="284"/>
      <c r="BU495" s="284"/>
      <c r="BV495" s="284"/>
      <c r="BW495" s="284"/>
      <c r="BX495" s="284"/>
      <c r="BY495" s="284"/>
      <c r="BZ495" s="284"/>
      <c r="CA495" s="284"/>
      <c r="CB495" s="284"/>
      <c r="CC495" s="284"/>
      <c r="CD495" s="284"/>
      <c r="CE495" s="284"/>
      <c r="CF495" s="284"/>
      <c r="CG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row>
    <row r="496" spans="1:121">
      <c r="A496" s="346"/>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346"/>
      <c r="AD496" s="346"/>
      <c r="AE496" s="346"/>
      <c r="AF496" s="346"/>
      <c r="AG496" s="346"/>
      <c r="AH496" s="346"/>
      <c r="AI496" s="346"/>
      <c r="AU496" s="284"/>
      <c r="AV496" s="284"/>
      <c r="AW496" s="284"/>
      <c r="AX496" s="284"/>
      <c r="BG496" s="284"/>
      <c r="BH496" s="284"/>
      <c r="BI496" s="284"/>
      <c r="BJ496" s="284"/>
      <c r="BK496" s="284"/>
      <c r="BL496" s="284"/>
      <c r="BM496" s="284"/>
      <c r="BN496" s="284"/>
      <c r="BO496" s="284"/>
      <c r="BP496" s="284"/>
      <c r="BQ496" s="284"/>
      <c r="BR496" s="284"/>
      <c r="BS496" s="284"/>
      <c r="BT496" s="284"/>
      <c r="BU496" s="284"/>
      <c r="BV496" s="284"/>
      <c r="BW496" s="284"/>
      <c r="BX496" s="284"/>
      <c r="BY496" s="284"/>
      <c r="BZ496" s="284"/>
      <c r="CA496" s="284"/>
      <c r="CB496" s="284"/>
      <c r="CC496" s="284"/>
      <c r="CD496" s="284"/>
      <c r="CE496" s="284"/>
      <c r="CF496" s="284"/>
      <c r="CG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row>
    <row r="497" spans="1:121">
      <c r="A497" s="346"/>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346"/>
      <c r="AD497" s="346"/>
      <c r="AE497" s="346"/>
      <c r="AF497" s="346"/>
      <c r="AG497" s="346"/>
      <c r="AH497" s="346"/>
      <c r="AI497" s="346"/>
      <c r="AU497" s="284"/>
      <c r="AV497" s="284"/>
      <c r="AW497" s="284"/>
      <c r="AX497" s="284"/>
      <c r="BG497" s="284"/>
      <c r="BH497" s="284"/>
      <c r="BI497" s="284"/>
      <c r="BJ497" s="284"/>
      <c r="BK497" s="284"/>
      <c r="BL497" s="284"/>
      <c r="BM497" s="284"/>
      <c r="BN497" s="284"/>
      <c r="BO497" s="284"/>
      <c r="BP497" s="284"/>
      <c r="BQ497" s="284"/>
      <c r="BR497" s="284"/>
      <c r="BS497" s="284"/>
      <c r="BT497" s="284"/>
      <c r="BU497" s="284"/>
      <c r="BV497" s="284"/>
      <c r="BW497" s="284"/>
      <c r="BX497" s="284"/>
      <c r="BY497" s="284"/>
      <c r="BZ497" s="284"/>
      <c r="CA497" s="284"/>
      <c r="CB497" s="284"/>
      <c r="CC497" s="284"/>
      <c r="CD497" s="284"/>
      <c r="CE497" s="284"/>
      <c r="CF497" s="284"/>
      <c r="CG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row>
    <row r="498" spans="1:121">
      <c r="A498" s="346"/>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346"/>
      <c r="AD498" s="346"/>
      <c r="AE498" s="346"/>
      <c r="AF498" s="346"/>
      <c r="AG498" s="346"/>
      <c r="AH498" s="346"/>
      <c r="AI498" s="346"/>
      <c r="AU498" s="284"/>
      <c r="AV498" s="284"/>
      <c r="AW498" s="284"/>
      <c r="AX498" s="284"/>
      <c r="BG498" s="284"/>
      <c r="BH498" s="284"/>
      <c r="BI498" s="284"/>
      <c r="BJ498" s="284"/>
      <c r="BK498" s="284"/>
      <c r="BL498" s="284"/>
      <c r="BM498" s="284"/>
      <c r="BN498" s="284"/>
      <c r="BO498" s="284"/>
      <c r="BP498" s="284"/>
      <c r="BQ498" s="284"/>
      <c r="BR498" s="284"/>
      <c r="BS498" s="284"/>
      <c r="BT498" s="284"/>
      <c r="BU498" s="284"/>
      <c r="BV498" s="284"/>
      <c r="BW498" s="284"/>
      <c r="BX498" s="284"/>
      <c r="BY498" s="284"/>
      <c r="BZ498" s="284"/>
      <c r="CA498" s="284"/>
      <c r="CB498" s="284"/>
      <c r="CC498" s="284"/>
      <c r="CD498" s="284"/>
      <c r="CE498" s="284"/>
      <c r="CF498" s="284"/>
      <c r="CG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row>
    <row r="499" spans="1:121">
      <c r="A499" s="346"/>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346"/>
      <c r="AD499" s="346"/>
      <c r="AE499" s="346"/>
      <c r="AF499" s="346"/>
      <c r="AG499" s="346"/>
      <c r="AH499" s="346"/>
      <c r="AI499" s="346"/>
      <c r="AU499" s="284"/>
      <c r="AV499" s="284"/>
      <c r="AW499" s="284"/>
      <c r="AX499" s="284"/>
      <c r="BG499" s="284"/>
      <c r="BH499" s="284"/>
      <c r="BI499" s="284"/>
      <c r="BJ499" s="284"/>
      <c r="BK499" s="284"/>
      <c r="BL499" s="284"/>
      <c r="BM499" s="284"/>
      <c r="BN499" s="284"/>
      <c r="BO499" s="284"/>
      <c r="BP499" s="284"/>
      <c r="BQ499" s="284"/>
      <c r="BR499" s="284"/>
      <c r="BS499" s="284"/>
      <c r="BT499" s="284"/>
      <c r="BU499" s="284"/>
      <c r="BV499" s="284"/>
      <c r="BW499" s="284"/>
      <c r="BX499" s="284"/>
      <c r="BY499" s="284"/>
      <c r="BZ499" s="284"/>
      <c r="CA499" s="284"/>
      <c r="CB499" s="284"/>
      <c r="CC499" s="284"/>
      <c r="CD499" s="284"/>
      <c r="CE499" s="284"/>
      <c r="CF499" s="284"/>
      <c r="CG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row>
    <row r="500" spans="1:121">
      <c r="A500" s="346"/>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346"/>
      <c r="AD500" s="346"/>
      <c r="AE500" s="346"/>
      <c r="AF500" s="346"/>
      <c r="AG500" s="346"/>
      <c r="AH500" s="346"/>
      <c r="AI500" s="346"/>
      <c r="AU500" s="284"/>
      <c r="AV500" s="284"/>
      <c r="AW500" s="284"/>
      <c r="AX500" s="284"/>
      <c r="BG500" s="284"/>
      <c r="BH500" s="284"/>
      <c r="BI500" s="284"/>
      <c r="BJ500" s="284"/>
      <c r="BK500" s="284"/>
      <c r="BL500" s="284"/>
      <c r="BM500" s="284"/>
      <c r="BN500" s="284"/>
      <c r="BO500" s="284"/>
      <c r="BP500" s="284"/>
      <c r="BQ500" s="284"/>
      <c r="BR500" s="284"/>
      <c r="BS500" s="284"/>
      <c r="BT500" s="284"/>
      <c r="BU500" s="284"/>
      <c r="BV500" s="284"/>
      <c r="BW500" s="284"/>
      <c r="BX500" s="284"/>
      <c r="BY500" s="284"/>
      <c r="BZ500" s="284"/>
      <c r="CA500" s="284"/>
      <c r="CB500" s="284"/>
      <c r="CC500" s="284"/>
      <c r="CD500" s="284"/>
      <c r="CE500" s="284"/>
      <c r="CF500" s="284"/>
      <c r="CG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row>
    <row r="501" spans="1:121">
      <c r="A501" s="346"/>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346"/>
      <c r="AD501" s="346"/>
      <c r="AE501" s="346"/>
      <c r="AF501" s="346"/>
      <c r="AG501" s="346"/>
      <c r="AH501" s="346"/>
      <c r="AI501" s="346"/>
      <c r="AU501" s="284"/>
      <c r="AV501" s="284"/>
      <c r="AW501" s="284"/>
      <c r="AX501" s="284"/>
      <c r="BG501" s="284"/>
      <c r="BH501" s="284"/>
      <c r="BI501" s="284"/>
      <c r="BJ501" s="284"/>
      <c r="BK501" s="284"/>
      <c r="BL501" s="284"/>
      <c r="BM501" s="284"/>
      <c r="BN501" s="284"/>
      <c r="BO501" s="284"/>
      <c r="BP501" s="284"/>
      <c r="BQ501" s="284"/>
      <c r="BR501" s="284"/>
      <c r="BS501" s="284"/>
      <c r="BT501" s="284"/>
      <c r="BU501" s="284"/>
      <c r="BV501" s="284"/>
      <c r="BW501" s="284"/>
      <c r="BX501" s="284"/>
      <c r="BY501" s="284"/>
      <c r="BZ501" s="284"/>
      <c r="CA501" s="284"/>
      <c r="CB501" s="284"/>
      <c r="CC501" s="284"/>
      <c r="CD501" s="284"/>
      <c r="CE501" s="284"/>
      <c r="CF501" s="284"/>
      <c r="CG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row>
    <row r="502" spans="1:121">
      <c r="A502" s="346"/>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346"/>
      <c r="AD502" s="346"/>
      <c r="AE502" s="346"/>
      <c r="AF502" s="346"/>
      <c r="AG502" s="346"/>
      <c r="AH502" s="346"/>
      <c r="AI502" s="346"/>
      <c r="AU502" s="284"/>
      <c r="AV502" s="284"/>
      <c r="AW502" s="284"/>
      <c r="AX502" s="284"/>
      <c r="BG502" s="284"/>
      <c r="BH502" s="284"/>
      <c r="BI502" s="284"/>
      <c r="BJ502" s="284"/>
      <c r="BK502" s="284"/>
      <c r="BL502" s="284"/>
      <c r="BM502" s="284"/>
      <c r="BN502" s="284"/>
      <c r="BO502" s="284"/>
      <c r="BP502" s="284"/>
      <c r="BQ502" s="284"/>
      <c r="BR502" s="284"/>
      <c r="BS502" s="284"/>
      <c r="BT502" s="284"/>
      <c r="BU502" s="284"/>
      <c r="BV502" s="284"/>
      <c r="BW502" s="284"/>
      <c r="BX502" s="284"/>
      <c r="BY502" s="284"/>
      <c r="BZ502" s="284"/>
      <c r="CA502" s="284"/>
      <c r="CB502" s="284"/>
      <c r="CC502" s="284"/>
      <c r="CD502" s="284"/>
      <c r="CE502" s="284"/>
      <c r="CF502" s="284"/>
      <c r="CG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row>
    <row r="503" spans="1:121">
      <c r="A503" s="346"/>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346"/>
      <c r="AD503" s="346"/>
      <c r="AE503" s="346"/>
      <c r="AF503" s="346"/>
      <c r="AG503" s="346"/>
      <c r="AH503" s="346"/>
      <c r="AI503" s="346"/>
      <c r="AU503" s="284"/>
      <c r="AV503" s="284"/>
      <c r="AW503" s="284"/>
      <c r="AX503" s="284"/>
      <c r="BG503" s="284"/>
      <c r="BH503" s="284"/>
      <c r="BI503" s="284"/>
      <c r="BJ503" s="284"/>
      <c r="BK503" s="284"/>
      <c r="BL503" s="284"/>
      <c r="BM503" s="284"/>
      <c r="BN503" s="284"/>
      <c r="BO503" s="284"/>
      <c r="BP503" s="284"/>
      <c r="BQ503" s="284"/>
      <c r="BR503" s="284"/>
      <c r="BS503" s="284"/>
      <c r="BT503" s="284"/>
      <c r="BU503" s="284"/>
      <c r="BV503" s="284"/>
      <c r="BW503" s="284"/>
      <c r="BX503" s="284"/>
      <c r="BY503" s="284"/>
      <c r="BZ503" s="284"/>
      <c r="CA503" s="284"/>
      <c r="CB503" s="284"/>
      <c r="CC503" s="284"/>
      <c r="CD503" s="284"/>
      <c r="CE503" s="284"/>
      <c r="CF503" s="284"/>
      <c r="CG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row>
    <row r="504" spans="1:121">
      <c r="A504" s="346"/>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346"/>
      <c r="AD504" s="346"/>
      <c r="AE504" s="346"/>
      <c r="AF504" s="346"/>
      <c r="AG504" s="346"/>
      <c r="AH504" s="346"/>
      <c r="AI504" s="346"/>
      <c r="AU504" s="284"/>
      <c r="AV504" s="284"/>
      <c r="AW504" s="284"/>
      <c r="AX504" s="284"/>
      <c r="BG504" s="284"/>
      <c r="BH504" s="284"/>
      <c r="BI504" s="284"/>
      <c r="BJ504" s="284"/>
      <c r="BK504" s="284"/>
      <c r="BL504" s="284"/>
      <c r="BM504" s="284"/>
      <c r="BN504" s="284"/>
      <c r="BO504" s="284"/>
      <c r="BP504" s="284"/>
      <c r="BQ504" s="284"/>
      <c r="BR504" s="284"/>
      <c r="BS504" s="284"/>
      <c r="BT504" s="284"/>
      <c r="BU504" s="284"/>
      <c r="BV504" s="284"/>
      <c r="BW504" s="284"/>
      <c r="BX504" s="284"/>
      <c r="BY504" s="284"/>
      <c r="BZ504" s="284"/>
      <c r="CA504" s="284"/>
      <c r="CB504" s="284"/>
      <c r="CC504" s="284"/>
      <c r="CD504" s="284"/>
      <c r="CE504" s="284"/>
      <c r="CF504" s="284"/>
      <c r="CG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row>
    <row r="505" spans="1:121">
      <c r="A505" s="346"/>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346"/>
      <c r="AD505" s="346"/>
      <c r="AE505" s="346"/>
      <c r="AF505" s="346"/>
      <c r="AG505" s="346"/>
      <c r="AH505" s="346"/>
      <c r="AI505" s="346"/>
      <c r="AU505" s="284"/>
      <c r="AV505" s="284"/>
      <c r="AW505" s="284"/>
      <c r="AX505" s="284"/>
      <c r="BG505" s="284"/>
      <c r="BH505" s="284"/>
      <c r="BI505" s="284"/>
      <c r="BJ505" s="284"/>
      <c r="BK505" s="284"/>
      <c r="BL505" s="284"/>
      <c r="BM505" s="284"/>
      <c r="BN505" s="284"/>
      <c r="BO505" s="284"/>
      <c r="BP505" s="284"/>
      <c r="BQ505" s="284"/>
      <c r="BR505" s="284"/>
      <c r="BS505" s="284"/>
      <c r="BT505" s="284"/>
      <c r="BU505" s="284"/>
      <c r="BV505" s="284"/>
      <c r="BW505" s="284"/>
      <c r="BX505" s="284"/>
      <c r="BY505" s="284"/>
      <c r="BZ505" s="284"/>
      <c r="CA505" s="284"/>
      <c r="CB505" s="284"/>
      <c r="CC505" s="284"/>
      <c r="CD505" s="284"/>
      <c r="CE505" s="284"/>
      <c r="CF505" s="284"/>
      <c r="CG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row>
    <row r="506" spans="1:121">
      <c r="A506" s="346"/>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346"/>
      <c r="AD506" s="346"/>
      <c r="AE506" s="346"/>
      <c r="AF506" s="346"/>
      <c r="AG506" s="346"/>
      <c r="AH506" s="346"/>
      <c r="AI506" s="346"/>
      <c r="AU506" s="284"/>
      <c r="AV506" s="284"/>
      <c r="AW506" s="284"/>
      <c r="AX506" s="284"/>
      <c r="BG506" s="284"/>
      <c r="BH506" s="284"/>
      <c r="BI506" s="284"/>
      <c r="BJ506" s="284"/>
      <c r="BK506" s="284"/>
      <c r="BL506" s="284"/>
      <c r="BM506" s="284"/>
      <c r="BN506" s="284"/>
      <c r="BO506" s="284"/>
      <c r="BP506" s="284"/>
      <c r="BQ506" s="284"/>
      <c r="BR506" s="284"/>
      <c r="BS506" s="284"/>
      <c r="BT506" s="284"/>
      <c r="BU506" s="284"/>
      <c r="BV506" s="284"/>
      <c r="BW506" s="284"/>
      <c r="BX506" s="284"/>
      <c r="BY506" s="284"/>
      <c r="BZ506" s="284"/>
      <c r="CA506" s="284"/>
      <c r="CB506" s="284"/>
      <c r="CC506" s="284"/>
      <c r="CD506" s="284"/>
      <c r="CE506" s="284"/>
      <c r="CF506" s="284"/>
      <c r="CG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row>
    <row r="507" spans="1:121">
      <c r="A507" s="346"/>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346"/>
      <c r="AD507" s="346"/>
      <c r="AE507" s="346"/>
      <c r="AF507" s="346"/>
      <c r="AG507" s="346"/>
      <c r="AH507" s="346"/>
      <c r="AI507" s="346"/>
      <c r="AU507" s="284"/>
      <c r="AV507" s="284"/>
      <c r="AW507" s="284"/>
      <c r="AX507" s="284"/>
      <c r="BG507" s="284"/>
      <c r="BH507" s="284"/>
      <c r="BI507" s="284"/>
      <c r="BJ507" s="284"/>
      <c r="BK507" s="284"/>
      <c r="BL507" s="284"/>
      <c r="BM507" s="284"/>
      <c r="BN507" s="284"/>
      <c r="BO507" s="284"/>
      <c r="BP507" s="284"/>
      <c r="BQ507" s="284"/>
      <c r="BR507" s="284"/>
      <c r="BS507" s="284"/>
      <c r="BT507" s="284"/>
      <c r="BU507" s="284"/>
      <c r="BV507" s="284"/>
      <c r="BW507" s="284"/>
      <c r="BX507" s="284"/>
      <c r="BY507" s="284"/>
      <c r="BZ507" s="284"/>
      <c r="CA507" s="284"/>
      <c r="CB507" s="284"/>
      <c r="CC507" s="284"/>
      <c r="CD507" s="284"/>
      <c r="CE507" s="284"/>
      <c r="CF507" s="284"/>
      <c r="CG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row>
    <row r="508" spans="1:121">
      <c r="A508" s="346"/>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346"/>
      <c r="AD508" s="346"/>
      <c r="AE508" s="346"/>
      <c r="AF508" s="346"/>
      <c r="AG508" s="346"/>
      <c r="AH508" s="346"/>
      <c r="AI508" s="346"/>
      <c r="AU508" s="284"/>
      <c r="AV508" s="284"/>
      <c r="AW508" s="284"/>
      <c r="AX508" s="284"/>
      <c r="BG508" s="284"/>
      <c r="BH508" s="284"/>
      <c r="BI508" s="284"/>
      <c r="BJ508" s="284"/>
      <c r="BK508" s="284"/>
      <c r="BL508" s="284"/>
      <c r="BM508" s="284"/>
      <c r="BN508" s="284"/>
      <c r="BO508" s="284"/>
      <c r="BP508" s="284"/>
      <c r="BQ508" s="284"/>
      <c r="BR508" s="284"/>
      <c r="BS508" s="284"/>
      <c r="BT508" s="284"/>
      <c r="BU508" s="284"/>
      <c r="BV508" s="284"/>
      <c r="BW508" s="284"/>
      <c r="BX508" s="284"/>
      <c r="BY508" s="284"/>
      <c r="BZ508" s="284"/>
      <c r="CA508" s="284"/>
      <c r="CB508" s="284"/>
      <c r="CC508" s="284"/>
      <c r="CD508" s="284"/>
      <c r="CE508" s="284"/>
      <c r="CF508" s="284"/>
      <c r="CG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row>
    <row r="509" spans="1:121">
      <c r="A509" s="346"/>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346"/>
      <c r="AD509" s="346"/>
      <c r="AE509" s="346"/>
      <c r="AF509" s="346"/>
      <c r="AG509" s="346"/>
      <c r="AH509" s="346"/>
      <c r="AI509" s="346"/>
      <c r="AU509" s="284"/>
      <c r="AV509" s="284"/>
      <c r="AW509" s="284"/>
      <c r="AX509" s="284"/>
      <c r="BG509" s="284"/>
      <c r="BH509" s="284"/>
      <c r="BI509" s="284"/>
      <c r="BJ509" s="284"/>
      <c r="BK509" s="284"/>
      <c r="BL509" s="284"/>
      <c r="BM509" s="284"/>
      <c r="BN509" s="284"/>
      <c r="BO509" s="284"/>
      <c r="BP509" s="284"/>
      <c r="BQ509" s="284"/>
      <c r="BR509" s="284"/>
      <c r="BS509" s="284"/>
      <c r="BT509" s="284"/>
      <c r="BU509" s="284"/>
      <c r="BV509" s="284"/>
      <c r="BW509" s="284"/>
      <c r="BX509" s="284"/>
      <c r="BY509" s="284"/>
      <c r="BZ509" s="284"/>
      <c r="CA509" s="284"/>
      <c r="CB509" s="284"/>
      <c r="CC509" s="284"/>
      <c r="CD509" s="284"/>
      <c r="CE509" s="284"/>
      <c r="CF509" s="284"/>
      <c r="CG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row>
    <row r="510" spans="1:121">
      <c r="A510" s="346"/>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346"/>
      <c r="AD510" s="346"/>
      <c r="AE510" s="346"/>
      <c r="AF510" s="346"/>
      <c r="AG510" s="346"/>
      <c r="AH510" s="346"/>
      <c r="AI510" s="346"/>
      <c r="AU510" s="284"/>
      <c r="AV510" s="284"/>
      <c r="AW510" s="284"/>
      <c r="AX510" s="284"/>
      <c r="BG510" s="284"/>
      <c r="BH510" s="284"/>
      <c r="BI510" s="284"/>
      <c r="BJ510" s="284"/>
      <c r="BK510" s="284"/>
      <c r="BL510" s="284"/>
      <c r="BM510" s="284"/>
      <c r="BN510" s="284"/>
      <c r="BO510" s="284"/>
      <c r="BP510" s="284"/>
      <c r="BQ510" s="284"/>
      <c r="BR510" s="284"/>
      <c r="BS510" s="284"/>
      <c r="BT510" s="284"/>
      <c r="BU510" s="284"/>
      <c r="BV510" s="284"/>
      <c r="BW510" s="284"/>
      <c r="BX510" s="284"/>
      <c r="BY510" s="284"/>
      <c r="BZ510" s="284"/>
      <c r="CA510" s="284"/>
      <c r="CB510" s="284"/>
      <c r="CC510" s="284"/>
      <c r="CD510" s="284"/>
      <c r="CE510" s="284"/>
      <c r="CF510" s="284"/>
      <c r="CG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row>
    <row r="511" spans="1:121">
      <c r="A511" s="346"/>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346"/>
      <c r="AD511" s="346"/>
      <c r="AE511" s="346"/>
      <c r="AF511" s="346"/>
      <c r="AG511" s="346"/>
      <c r="AH511" s="346"/>
      <c r="AI511" s="346"/>
      <c r="AU511" s="284"/>
      <c r="AV511" s="284"/>
      <c r="AW511" s="284"/>
      <c r="AX511" s="284"/>
      <c r="BG511" s="284"/>
      <c r="BH511" s="284"/>
      <c r="BI511" s="284"/>
      <c r="BJ511" s="284"/>
      <c r="BK511" s="284"/>
      <c r="BL511" s="284"/>
      <c r="BM511" s="284"/>
      <c r="BN511" s="284"/>
      <c r="BO511" s="284"/>
      <c r="BP511" s="284"/>
      <c r="BQ511" s="284"/>
      <c r="BR511" s="284"/>
      <c r="BS511" s="284"/>
      <c r="BT511" s="284"/>
      <c r="BU511" s="284"/>
      <c r="BV511" s="284"/>
      <c r="BW511" s="284"/>
      <c r="BX511" s="284"/>
      <c r="BY511" s="284"/>
      <c r="BZ511" s="284"/>
      <c r="CA511" s="284"/>
      <c r="CB511" s="284"/>
      <c r="CC511" s="284"/>
      <c r="CD511" s="284"/>
      <c r="CE511" s="284"/>
      <c r="CF511" s="284"/>
      <c r="CG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row>
    <row r="512" spans="1:121">
      <c r="A512" s="346"/>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346"/>
      <c r="AD512" s="346"/>
      <c r="AE512" s="346"/>
      <c r="AF512" s="346"/>
      <c r="AG512" s="346"/>
      <c r="AH512" s="346"/>
      <c r="AI512" s="346"/>
      <c r="AU512" s="284"/>
      <c r="AV512" s="284"/>
      <c r="AW512" s="284"/>
      <c r="AX512" s="284"/>
      <c r="BG512" s="284"/>
      <c r="BH512" s="284"/>
      <c r="BI512" s="284"/>
      <c r="BJ512" s="284"/>
      <c r="BK512" s="284"/>
      <c r="BL512" s="284"/>
      <c r="BM512" s="284"/>
      <c r="BN512" s="284"/>
      <c r="BO512" s="284"/>
      <c r="BP512" s="284"/>
      <c r="BQ512" s="284"/>
      <c r="BR512" s="284"/>
      <c r="BS512" s="284"/>
      <c r="BT512" s="284"/>
      <c r="BU512" s="284"/>
      <c r="BV512" s="284"/>
      <c r="BW512" s="284"/>
      <c r="BX512" s="284"/>
      <c r="BY512" s="284"/>
      <c r="BZ512" s="284"/>
      <c r="CA512" s="284"/>
      <c r="CB512" s="284"/>
      <c r="CC512" s="284"/>
      <c r="CD512" s="284"/>
      <c r="CE512" s="284"/>
      <c r="CF512" s="284"/>
      <c r="CG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row>
    <row r="513" spans="1:121">
      <c r="A513" s="346"/>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346"/>
      <c r="AD513" s="346"/>
      <c r="AE513" s="346"/>
      <c r="AF513" s="346"/>
      <c r="AG513" s="346"/>
      <c r="AH513" s="346"/>
      <c r="AI513" s="346"/>
      <c r="AU513" s="284"/>
      <c r="AV513" s="284"/>
      <c r="AW513" s="284"/>
      <c r="AX513" s="284"/>
      <c r="BG513" s="284"/>
      <c r="BH513" s="284"/>
      <c r="BI513" s="284"/>
      <c r="BJ513" s="284"/>
      <c r="BK513" s="284"/>
      <c r="BL513" s="284"/>
      <c r="BM513" s="284"/>
      <c r="BN513" s="284"/>
      <c r="BO513" s="284"/>
      <c r="BP513" s="284"/>
      <c r="BQ513" s="284"/>
      <c r="BR513" s="284"/>
      <c r="BS513" s="284"/>
      <c r="BT513" s="284"/>
      <c r="BU513" s="284"/>
      <c r="BV513" s="284"/>
      <c r="BW513" s="284"/>
      <c r="BX513" s="284"/>
      <c r="BY513" s="284"/>
      <c r="BZ513" s="284"/>
      <c r="CA513" s="284"/>
      <c r="CB513" s="284"/>
      <c r="CC513" s="284"/>
      <c r="CD513" s="284"/>
      <c r="CE513" s="284"/>
      <c r="CF513" s="284"/>
      <c r="CG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row>
    <row r="514" spans="1:121">
      <c r="A514" s="346"/>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346"/>
      <c r="AD514" s="346"/>
      <c r="AE514" s="346"/>
      <c r="AF514" s="346"/>
      <c r="AG514" s="346"/>
      <c r="AH514" s="346"/>
      <c r="AI514" s="346"/>
      <c r="AU514" s="284"/>
      <c r="AV514" s="284"/>
      <c r="AW514" s="284"/>
      <c r="AX514" s="284"/>
      <c r="BG514" s="284"/>
      <c r="BH514" s="284"/>
      <c r="BI514" s="284"/>
      <c r="BJ514" s="284"/>
      <c r="BK514" s="284"/>
      <c r="BL514" s="284"/>
      <c r="BM514" s="284"/>
      <c r="BN514" s="284"/>
      <c r="BO514" s="284"/>
      <c r="BP514" s="284"/>
      <c r="BQ514" s="284"/>
      <c r="BR514" s="284"/>
      <c r="BS514" s="284"/>
      <c r="BT514" s="284"/>
      <c r="BU514" s="284"/>
      <c r="BV514" s="284"/>
      <c r="BW514" s="284"/>
      <c r="BX514" s="284"/>
      <c r="BY514" s="284"/>
      <c r="BZ514" s="284"/>
      <c r="CA514" s="284"/>
      <c r="CB514" s="284"/>
      <c r="CC514" s="284"/>
      <c r="CD514" s="284"/>
      <c r="CE514" s="284"/>
      <c r="CF514" s="284"/>
      <c r="CG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row>
    <row r="515" spans="1:121">
      <c r="A515" s="346"/>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346"/>
      <c r="AD515" s="346"/>
      <c r="AE515" s="346"/>
      <c r="AF515" s="346"/>
      <c r="AG515" s="346"/>
      <c r="AH515" s="346"/>
      <c r="AI515" s="346"/>
      <c r="AU515" s="284"/>
      <c r="AV515" s="284"/>
      <c r="AW515" s="284"/>
      <c r="AX515" s="284"/>
      <c r="BG515" s="284"/>
      <c r="BH515" s="284"/>
      <c r="BI515" s="284"/>
      <c r="BJ515" s="284"/>
      <c r="BK515" s="284"/>
      <c r="BL515" s="284"/>
      <c r="BM515" s="284"/>
      <c r="BN515" s="284"/>
      <c r="BO515" s="284"/>
      <c r="BP515" s="284"/>
      <c r="BQ515" s="284"/>
      <c r="BR515" s="284"/>
      <c r="BS515" s="284"/>
      <c r="BT515" s="284"/>
      <c r="BU515" s="284"/>
      <c r="BV515" s="284"/>
      <c r="BW515" s="284"/>
      <c r="BX515" s="284"/>
      <c r="BY515" s="284"/>
      <c r="BZ515" s="284"/>
      <c r="CA515" s="284"/>
      <c r="CB515" s="284"/>
      <c r="CC515" s="284"/>
      <c r="CD515" s="284"/>
      <c r="CE515" s="284"/>
      <c r="CF515" s="284"/>
      <c r="CG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row>
    <row r="516" spans="1:121">
      <c r="A516" s="346"/>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346"/>
      <c r="AD516" s="346"/>
      <c r="AE516" s="346"/>
      <c r="AF516" s="346"/>
      <c r="AG516" s="346"/>
      <c r="AH516" s="346"/>
      <c r="AI516" s="346"/>
      <c r="AU516" s="284"/>
      <c r="AV516" s="284"/>
      <c r="AW516" s="284"/>
      <c r="AX516" s="284"/>
      <c r="BG516" s="284"/>
      <c r="BH516" s="284"/>
      <c r="BI516" s="284"/>
      <c r="BJ516" s="284"/>
      <c r="BK516" s="284"/>
      <c r="BL516" s="284"/>
      <c r="BM516" s="284"/>
      <c r="BN516" s="284"/>
      <c r="BO516" s="284"/>
      <c r="BP516" s="284"/>
      <c r="BQ516" s="284"/>
      <c r="BR516" s="284"/>
      <c r="BS516" s="284"/>
      <c r="BT516" s="284"/>
      <c r="BU516" s="284"/>
      <c r="BV516" s="284"/>
      <c r="BW516" s="284"/>
      <c r="BX516" s="284"/>
      <c r="BY516" s="284"/>
      <c r="BZ516" s="284"/>
      <c r="CA516" s="284"/>
      <c r="CB516" s="284"/>
      <c r="CC516" s="284"/>
      <c r="CD516" s="284"/>
      <c r="CE516" s="284"/>
      <c r="CF516" s="284"/>
      <c r="CG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row>
    <row r="517" spans="1:121">
      <c r="A517" s="346"/>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346"/>
      <c r="AD517" s="346"/>
      <c r="AE517" s="346"/>
      <c r="AF517" s="346"/>
      <c r="AG517" s="346"/>
      <c r="AH517" s="346"/>
      <c r="AI517" s="346"/>
      <c r="AU517" s="284"/>
      <c r="AV517" s="284"/>
      <c r="AW517" s="284"/>
      <c r="AX517" s="284"/>
      <c r="BG517" s="284"/>
      <c r="BH517" s="284"/>
      <c r="BI517" s="284"/>
      <c r="BJ517" s="284"/>
      <c r="BK517" s="284"/>
      <c r="BL517" s="284"/>
      <c r="BM517" s="284"/>
      <c r="BN517" s="284"/>
      <c r="BO517" s="284"/>
      <c r="BP517" s="284"/>
      <c r="BQ517" s="284"/>
      <c r="BR517" s="284"/>
      <c r="BS517" s="284"/>
      <c r="BT517" s="284"/>
      <c r="BU517" s="284"/>
      <c r="BV517" s="284"/>
      <c r="BW517" s="284"/>
      <c r="BX517" s="284"/>
      <c r="BY517" s="284"/>
      <c r="BZ517" s="284"/>
      <c r="CA517" s="284"/>
      <c r="CB517" s="284"/>
      <c r="CC517" s="284"/>
      <c r="CD517" s="284"/>
      <c r="CE517" s="284"/>
      <c r="CF517" s="284"/>
      <c r="CG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row>
    <row r="518" spans="1:121">
      <c r="A518" s="346"/>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346"/>
      <c r="AD518" s="346"/>
      <c r="AE518" s="346"/>
      <c r="AF518" s="346"/>
      <c r="AG518" s="346"/>
      <c r="AH518" s="346"/>
      <c r="AI518" s="346"/>
      <c r="AU518" s="284"/>
      <c r="AV518" s="284"/>
      <c r="AW518" s="284"/>
      <c r="AX518" s="284"/>
      <c r="BG518" s="284"/>
      <c r="BH518" s="284"/>
      <c r="BI518" s="284"/>
      <c r="BJ518" s="284"/>
      <c r="BK518" s="284"/>
      <c r="BL518" s="284"/>
      <c r="BM518" s="284"/>
      <c r="BN518" s="284"/>
      <c r="BO518" s="284"/>
      <c r="BP518" s="284"/>
      <c r="BQ518" s="284"/>
      <c r="BR518" s="284"/>
      <c r="BS518" s="284"/>
      <c r="BT518" s="284"/>
      <c r="BU518" s="284"/>
      <c r="BV518" s="284"/>
      <c r="BW518" s="284"/>
      <c r="BX518" s="284"/>
      <c r="BY518" s="284"/>
      <c r="BZ518" s="284"/>
      <c r="CA518" s="284"/>
      <c r="CB518" s="284"/>
      <c r="CC518" s="284"/>
      <c r="CD518" s="284"/>
      <c r="CE518" s="284"/>
      <c r="CF518" s="284"/>
      <c r="CG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row>
    <row r="519" spans="1:121">
      <c r="A519" s="346"/>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346"/>
      <c r="AD519" s="346"/>
      <c r="AE519" s="346"/>
      <c r="AF519" s="346"/>
      <c r="AG519" s="346"/>
      <c r="AH519" s="346"/>
      <c r="AI519" s="346"/>
      <c r="AU519" s="284"/>
      <c r="AV519" s="284"/>
      <c r="AW519" s="284"/>
      <c r="AX519" s="284"/>
      <c r="BG519" s="284"/>
      <c r="BH519" s="284"/>
      <c r="BI519" s="284"/>
      <c r="BJ519" s="284"/>
      <c r="BK519" s="284"/>
      <c r="BL519" s="284"/>
      <c r="BM519" s="284"/>
      <c r="BN519" s="284"/>
      <c r="BO519" s="284"/>
      <c r="BP519" s="284"/>
      <c r="BQ519" s="284"/>
      <c r="BR519" s="284"/>
      <c r="BS519" s="284"/>
      <c r="BT519" s="284"/>
      <c r="BU519" s="284"/>
      <c r="BV519" s="284"/>
      <c r="BW519" s="284"/>
      <c r="BX519" s="284"/>
      <c r="BY519" s="284"/>
      <c r="BZ519" s="284"/>
      <c r="CA519" s="284"/>
      <c r="CB519" s="284"/>
      <c r="CC519" s="284"/>
      <c r="CD519" s="284"/>
      <c r="CE519" s="284"/>
      <c r="CF519" s="284"/>
      <c r="CG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row>
    <row r="520" spans="1:121">
      <c r="A520" s="346"/>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346"/>
      <c r="AD520" s="346"/>
      <c r="AE520" s="346"/>
      <c r="AF520" s="346"/>
      <c r="AG520" s="346"/>
      <c r="AH520" s="346"/>
      <c r="AI520" s="346"/>
      <c r="AU520" s="284"/>
      <c r="AV520" s="284"/>
      <c r="AW520" s="284"/>
      <c r="AX520" s="284"/>
      <c r="BG520" s="284"/>
      <c r="BH520" s="284"/>
      <c r="BI520" s="284"/>
      <c r="BJ520" s="284"/>
      <c r="BK520" s="284"/>
      <c r="BL520" s="284"/>
      <c r="BM520" s="284"/>
      <c r="BN520" s="284"/>
      <c r="BO520" s="284"/>
      <c r="BP520" s="284"/>
      <c r="BQ520" s="284"/>
      <c r="BR520" s="284"/>
      <c r="BS520" s="284"/>
      <c r="BT520" s="284"/>
      <c r="BU520" s="284"/>
      <c r="BV520" s="284"/>
      <c r="BW520" s="284"/>
      <c r="BX520" s="284"/>
      <c r="BY520" s="284"/>
      <c r="BZ520" s="284"/>
      <c r="CA520" s="284"/>
      <c r="CB520" s="284"/>
      <c r="CC520" s="284"/>
      <c r="CD520" s="284"/>
      <c r="CE520" s="284"/>
      <c r="CF520" s="284"/>
      <c r="CG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row>
    <row r="521" spans="1:121">
      <c r="A521" s="346"/>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c r="AU521" s="284"/>
      <c r="AV521" s="284"/>
      <c r="AW521" s="284"/>
      <c r="AX521" s="284"/>
      <c r="BG521" s="284"/>
      <c r="BH521" s="284"/>
      <c r="BI521" s="284"/>
      <c r="BJ521" s="284"/>
      <c r="BK521" s="284"/>
      <c r="BL521" s="284"/>
      <c r="BM521" s="284"/>
      <c r="BN521" s="284"/>
      <c r="BO521" s="284"/>
      <c r="BP521" s="284"/>
      <c r="BQ521" s="284"/>
      <c r="BR521" s="284"/>
      <c r="BS521" s="284"/>
      <c r="BT521" s="284"/>
      <c r="BU521" s="284"/>
      <c r="BV521" s="284"/>
      <c r="BW521" s="284"/>
      <c r="BX521" s="284"/>
      <c r="BY521" s="284"/>
      <c r="BZ521" s="284"/>
      <c r="CA521" s="284"/>
      <c r="CB521" s="284"/>
      <c r="CC521" s="284"/>
      <c r="CD521" s="284"/>
      <c r="CE521" s="284"/>
      <c r="CF521" s="284"/>
      <c r="CG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row>
    <row r="522" spans="1:121">
      <c r="A522" s="346"/>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c r="AU522" s="284"/>
      <c r="AV522" s="284"/>
      <c r="AW522" s="284"/>
      <c r="AX522" s="284"/>
      <c r="BG522" s="284"/>
      <c r="BH522" s="284"/>
      <c r="BI522" s="284"/>
      <c r="BJ522" s="284"/>
      <c r="BK522" s="284"/>
      <c r="BL522" s="284"/>
      <c r="BM522" s="284"/>
      <c r="BN522" s="284"/>
      <c r="BO522" s="284"/>
      <c r="BP522" s="284"/>
      <c r="BQ522" s="284"/>
      <c r="BR522" s="284"/>
      <c r="BS522" s="284"/>
      <c r="BT522" s="284"/>
      <c r="BU522" s="284"/>
      <c r="BV522" s="284"/>
      <c r="BW522" s="284"/>
      <c r="BX522" s="284"/>
      <c r="BY522" s="284"/>
      <c r="BZ522" s="284"/>
      <c r="CA522" s="284"/>
      <c r="CB522" s="284"/>
      <c r="CC522" s="284"/>
      <c r="CD522" s="284"/>
      <c r="CE522" s="284"/>
      <c r="CF522" s="284"/>
      <c r="CG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row>
    <row r="523" spans="1:121">
      <c r="A523" s="346"/>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c r="AU523" s="284"/>
      <c r="AV523" s="284"/>
      <c r="AW523" s="284"/>
      <c r="AX523" s="284"/>
      <c r="BG523" s="284"/>
      <c r="BH523" s="284"/>
      <c r="BI523" s="284"/>
      <c r="BJ523" s="284"/>
      <c r="BK523" s="284"/>
      <c r="BL523" s="284"/>
      <c r="BM523" s="284"/>
      <c r="BN523" s="284"/>
      <c r="BO523" s="284"/>
      <c r="BP523" s="284"/>
      <c r="BQ523" s="284"/>
      <c r="BR523" s="284"/>
      <c r="BS523" s="284"/>
      <c r="BT523" s="284"/>
      <c r="BU523" s="284"/>
      <c r="BV523" s="284"/>
      <c r="BW523" s="284"/>
      <c r="BX523" s="284"/>
      <c r="BY523" s="284"/>
      <c r="BZ523" s="284"/>
      <c r="CA523" s="284"/>
      <c r="CB523" s="284"/>
      <c r="CC523" s="284"/>
      <c r="CD523" s="284"/>
      <c r="CE523" s="284"/>
      <c r="CF523" s="284"/>
      <c r="CG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row>
    <row r="524" spans="1:121">
      <c r="A524" s="346"/>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c r="AU524" s="284"/>
      <c r="AV524" s="284"/>
      <c r="AW524" s="284"/>
      <c r="AX524" s="284"/>
      <c r="BG524" s="284"/>
      <c r="BH524" s="284"/>
      <c r="BI524" s="284"/>
      <c r="BJ524" s="284"/>
      <c r="BK524" s="284"/>
      <c r="BL524" s="284"/>
      <c r="BM524" s="284"/>
      <c r="BN524" s="284"/>
      <c r="BO524" s="284"/>
      <c r="BP524" s="284"/>
      <c r="BQ524" s="284"/>
      <c r="BR524" s="284"/>
      <c r="BS524" s="284"/>
      <c r="BT524" s="284"/>
      <c r="BU524" s="284"/>
      <c r="BV524" s="284"/>
      <c r="BW524" s="284"/>
      <c r="BX524" s="284"/>
      <c r="BY524" s="284"/>
      <c r="BZ524" s="284"/>
      <c r="CA524" s="284"/>
      <c r="CB524" s="284"/>
      <c r="CC524" s="284"/>
      <c r="CD524" s="284"/>
      <c r="CE524" s="284"/>
      <c r="CF524" s="284"/>
      <c r="CG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row>
    <row r="525" spans="1:121">
      <c r="A525" s="346"/>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346"/>
      <c r="Z525" s="346"/>
      <c r="AA525" s="346"/>
      <c r="AB525" s="346"/>
      <c r="AC525" s="346"/>
      <c r="AD525" s="346"/>
      <c r="AE525" s="346"/>
      <c r="AF525" s="346"/>
      <c r="AG525" s="346"/>
      <c r="AH525" s="346"/>
      <c r="AI525" s="346"/>
      <c r="AU525" s="284"/>
      <c r="AV525" s="284"/>
      <c r="AW525" s="284"/>
      <c r="AX525" s="284"/>
      <c r="BG525" s="284"/>
      <c r="BH525" s="284"/>
      <c r="BI525" s="284"/>
      <c r="BJ525" s="284"/>
      <c r="BK525" s="284"/>
      <c r="BL525" s="284"/>
      <c r="BM525" s="284"/>
      <c r="BN525" s="284"/>
      <c r="BO525" s="284"/>
      <c r="BP525" s="284"/>
      <c r="BQ525" s="284"/>
      <c r="BR525" s="284"/>
      <c r="BS525" s="284"/>
      <c r="BT525" s="284"/>
      <c r="BU525" s="284"/>
      <c r="BV525" s="284"/>
      <c r="BW525" s="284"/>
      <c r="BX525" s="284"/>
      <c r="BY525" s="284"/>
      <c r="BZ525" s="284"/>
      <c r="CA525" s="284"/>
      <c r="CB525" s="284"/>
      <c r="CC525" s="284"/>
      <c r="CD525" s="284"/>
      <c r="CE525" s="284"/>
      <c r="CF525" s="284"/>
      <c r="CG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row>
    <row r="526" spans="1:121">
      <c r="A526" s="346"/>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346"/>
      <c r="Z526" s="346"/>
      <c r="AA526" s="346"/>
      <c r="AB526" s="346"/>
      <c r="AC526" s="346"/>
      <c r="AD526" s="346"/>
      <c r="AE526" s="346"/>
      <c r="AF526" s="346"/>
      <c r="AG526" s="346"/>
      <c r="AH526" s="346"/>
      <c r="AI526" s="346"/>
      <c r="AU526" s="284"/>
      <c r="AV526" s="284"/>
      <c r="AW526" s="284"/>
      <c r="AX526" s="284"/>
      <c r="BG526" s="284"/>
      <c r="BH526" s="284"/>
      <c r="BI526" s="284"/>
      <c r="BJ526" s="284"/>
      <c r="BK526" s="284"/>
      <c r="BL526" s="284"/>
      <c r="BM526" s="284"/>
      <c r="BN526" s="284"/>
      <c r="BO526" s="284"/>
      <c r="BP526" s="284"/>
      <c r="BQ526" s="284"/>
      <c r="BR526" s="284"/>
      <c r="BS526" s="284"/>
      <c r="BT526" s="284"/>
      <c r="BU526" s="284"/>
      <c r="BV526" s="284"/>
      <c r="BW526" s="284"/>
      <c r="BX526" s="284"/>
      <c r="BY526" s="284"/>
      <c r="BZ526" s="284"/>
      <c r="CA526" s="284"/>
      <c r="CB526" s="284"/>
      <c r="CC526" s="284"/>
      <c r="CD526" s="284"/>
      <c r="CE526" s="284"/>
      <c r="CF526" s="284"/>
      <c r="CG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row>
    <row r="527" spans="1:121">
      <c r="A527" s="346"/>
      <c r="C527" s="143"/>
      <c r="D527" s="143"/>
      <c r="E527" s="143"/>
      <c r="F527" s="143"/>
      <c r="G527" s="143"/>
      <c r="H527" s="143"/>
      <c r="I527" s="143"/>
      <c r="J527" s="143"/>
      <c r="K527" s="143"/>
      <c r="L527" s="143"/>
      <c r="M527" s="143"/>
      <c r="N527" s="143"/>
      <c r="O527" s="143"/>
      <c r="P527" s="143"/>
      <c r="Q527" s="143"/>
      <c r="R527" s="143"/>
      <c r="S527" s="143"/>
      <c r="T527" s="143"/>
      <c r="U527" s="143"/>
      <c r="V527" s="143"/>
      <c r="W527" s="346"/>
      <c r="X527" s="346"/>
      <c r="Y527" s="346"/>
      <c r="Z527" s="346"/>
      <c r="AA527" s="346"/>
      <c r="AB527" s="346"/>
      <c r="AC527" s="346"/>
      <c r="AD527" s="346"/>
      <c r="AE527" s="346"/>
      <c r="AF527" s="346"/>
      <c r="AG527" s="346"/>
      <c r="AH527" s="346"/>
      <c r="AI527" s="346"/>
      <c r="AU527" s="284"/>
      <c r="AV527" s="284"/>
      <c r="AW527" s="284"/>
      <c r="AX527" s="284"/>
      <c r="BG527" s="284"/>
      <c r="BH527" s="284"/>
      <c r="BI527" s="284"/>
      <c r="BJ527" s="284"/>
      <c r="BK527" s="284"/>
      <c r="BL527" s="284"/>
      <c r="BM527" s="284"/>
      <c r="BN527" s="284"/>
      <c r="BO527" s="284"/>
      <c r="BP527" s="284"/>
      <c r="BQ527" s="284"/>
      <c r="BR527" s="284"/>
      <c r="BS527" s="284"/>
      <c r="BT527" s="284"/>
      <c r="BU527" s="284"/>
      <c r="BV527" s="284"/>
      <c r="BW527" s="284"/>
      <c r="BX527" s="284"/>
      <c r="BY527" s="284"/>
      <c r="BZ527" s="284"/>
      <c r="CA527" s="284"/>
      <c r="CB527" s="284"/>
      <c r="CC527" s="284"/>
      <c r="CD527" s="284"/>
      <c r="CE527" s="284"/>
      <c r="CF527" s="284"/>
      <c r="CG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row>
    <row r="528" spans="1:121">
      <c r="A528" s="346"/>
      <c r="C528" s="346"/>
      <c r="D528" s="346"/>
      <c r="E528" s="346"/>
      <c r="F528" s="346"/>
      <c r="G528" s="346"/>
      <c r="H528" s="346"/>
      <c r="I528" s="346"/>
      <c r="J528" s="346"/>
      <c r="K528" s="346"/>
      <c r="L528" s="346"/>
      <c r="M528" s="346"/>
      <c r="N528" s="346"/>
      <c r="O528" s="346"/>
      <c r="P528" s="346"/>
      <c r="Q528" s="346"/>
      <c r="R528" s="346"/>
      <c r="S528" s="346"/>
      <c r="T528" s="346"/>
      <c r="U528" s="346"/>
      <c r="V528" s="346"/>
      <c r="W528" s="346"/>
      <c r="X528" s="346"/>
      <c r="Y528" s="346"/>
      <c r="Z528" s="346"/>
      <c r="AA528" s="346"/>
      <c r="AB528" s="346"/>
      <c r="AC528" s="346"/>
      <c r="AD528" s="346"/>
      <c r="AE528" s="346"/>
      <c r="AF528" s="346"/>
      <c r="AG528" s="346"/>
      <c r="AH528" s="346"/>
      <c r="AI528" s="346"/>
      <c r="AU528" s="284"/>
      <c r="AV528" s="284"/>
      <c r="AW528" s="284"/>
      <c r="AX528" s="284"/>
      <c r="BG528" s="284"/>
      <c r="BH528" s="284"/>
      <c r="BI528" s="284"/>
      <c r="BJ528" s="284"/>
      <c r="BK528" s="284"/>
      <c r="BL528" s="284"/>
      <c r="BM528" s="284"/>
      <c r="BN528" s="284"/>
      <c r="BO528" s="284"/>
      <c r="BP528" s="284"/>
      <c r="BQ528" s="284"/>
      <c r="BR528" s="284"/>
      <c r="BS528" s="284"/>
      <c r="BT528" s="284"/>
      <c r="BU528" s="284"/>
      <c r="BV528" s="284"/>
      <c r="BW528" s="284"/>
      <c r="BX528" s="284"/>
      <c r="BY528" s="284"/>
      <c r="BZ528" s="284"/>
      <c r="CA528" s="284"/>
      <c r="CB528" s="284"/>
      <c r="CC528" s="284"/>
      <c r="CD528" s="284"/>
      <c r="CE528" s="284"/>
      <c r="CF528" s="284"/>
      <c r="CG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row>
    <row r="529" spans="1:121">
      <c r="A529" s="346"/>
      <c r="C529" s="346"/>
      <c r="D529" s="346"/>
      <c r="E529" s="346"/>
      <c r="F529" s="346"/>
      <c r="G529" s="346"/>
      <c r="H529" s="346"/>
      <c r="I529" s="346"/>
      <c r="J529" s="346"/>
      <c r="K529" s="346"/>
      <c r="L529" s="346"/>
      <c r="M529" s="346"/>
      <c r="N529" s="346"/>
      <c r="O529" s="346"/>
      <c r="P529" s="346"/>
      <c r="Q529" s="346"/>
      <c r="R529" s="346"/>
      <c r="S529" s="346"/>
      <c r="T529" s="346"/>
      <c r="U529" s="346"/>
      <c r="V529" s="346"/>
      <c r="W529" s="346"/>
      <c r="X529" s="346"/>
      <c r="Y529" s="346"/>
      <c r="Z529" s="346"/>
      <c r="AA529" s="346"/>
      <c r="AB529" s="346"/>
      <c r="AC529" s="346"/>
      <c r="AD529" s="346"/>
      <c r="AE529" s="346"/>
      <c r="AF529" s="346"/>
      <c r="AG529" s="346"/>
      <c r="AH529" s="346"/>
      <c r="AI529" s="346"/>
      <c r="AU529" s="284"/>
      <c r="AV529" s="284"/>
      <c r="AW529" s="284"/>
      <c r="AX529" s="284"/>
      <c r="BG529" s="284"/>
      <c r="BH529" s="284"/>
      <c r="BI529" s="284"/>
      <c r="BJ529" s="284"/>
      <c r="BK529" s="284"/>
      <c r="BL529" s="284"/>
      <c r="BM529" s="284"/>
      <c r="BN529" s="284"/>
      <c r="BO529" s="284"/>
      <c r="BP529" s="284"/>
      <c r="BQ529" s="284"/>
      <c r="BR529" s="284"/>
      <c r="BS529" s="284"/>
      <c r="BT529" s="284"/>
      <c r="BU529" s="284"/>
      <c r="BV529" s="284"/>
      <c r="BW529" s="284"/>
      <c r="BX529" s="284"/>
      <c r="BY529" s="284"/>
      <c r="BZ529" s="284"/>
      <c r="CA529" s="284"/>
      <c r="CB529" s="284"/>
      <c r="CC529" s="284"/>
      <c r="CD529" s="284"/>
      <c r="CE529" s="284"/>
      <c r="CF529" s="284"/>
      <c r="CG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row>
    <row r="530" spans="1:121">
      <c r="A530" s="346"/>
      <c r="C530" s="346"/>
      <c r="D530" s="346"/>
      <c r="E530" s="346"/>
      <c r="F530" s="346"/>
      <c r="G530" s="346"/>
      <c r="H530" s="346"/>
      <c r="I530" s="346"/>
      <c r="J530" s="346"/>
      <c r="K530" s="346"/>
      <c r="L530" s="346"/>
      <c r="M530" s="346"/>
      <c r="N530" s="346"/>
      <c r="O530" s="346"/>
      <c r="P530" s="346"/>
      <c r="Q530" s="346"/>
      <c r="R530" s="346"/>
      <c r="S530" s="346"/>
      <c r="T530" s="346"/>
      <c r="U530" s="346"/>
      <c r="V530" s="346"/>
      <c r="W530" s="346"/>
      <c r="X530" s="346"/>
      <c r="Y530" s="346"/>
      <c r="Z530" s="346"/>
      <c r="AA530" s="346"/>
      <c r="AB530" s="346"/>
      <c r="AC530" s="346"/>
      <c r="AD530" s="346"/>
      <c r="AE530" s="346"/>
      <c r="AF530" s="346"/>
      <c r="AG530" s="346"/>
      <c r="AH530" s="346"/>
      <c r="AI530" s="346"/>
      <c r="AU530" s="284"/>
      <c r="AV530" s="284"/>
      <c r="AW530" s="284"/>
      <c r="AX530" s="284"/>
      <c r="BG530" s="284"/>
      <c r="BH530" s="284"/>
      <c r="BI530" s="284"/>
      <c r="BJ530" s="284"/>
      <c r="BK530" s="284"/>
      <c r="BL530" s="284"/>
      <c r="BM530" s="284"/>
      <c r="BN530" s="284"/>
      <c r="BO530" s="284"/>
      <c r="BP530" s="284"/>
      <c r="BQ530" s="284"/>
      <c r="BR530" s="284"/>
      <c r="BS530" s="284"/>
      <c r="BT530" s="284"/>
      <c r="BU530" s="284"/>
      <c r="BV530" s="284"/>
      <c r="BW530" s="284"/>
      <c r="BX530" s="284"/>
      <c r="BY530" s="284"/>
      <c r="BZ530" s="284"/>
      <c r="CA530" s="284"/>
      <c r="CB530" s="284"/>
      <c r="CC530" s="284"/>
      <c r="CD530" s="284"/>
      <c r="CE530" s="284"/>
      <c r="CF530" s="284"/>
      <c r="CG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row>
    <row r="531" spans="1:121">
      <c r="A531" s="346"/>
      <c r="C531" s="346"/>
      <c r="D531" s="346"/>
      <c r="E531" s="346"/>
      <c r="F531" s="346"/>
      <c r="G531" s="346"/>
      <c r="H531" s="346"/>
      <c r="I531" s="346"/>
      <c r="J531" s="346"/>
      <c r="K531" s="346"/>
      <c r="L531" s="346"/>
      <c r="M531" s="346"/>
      <c r="N531" s="346"/>
      <c r="O531" s="346"/>
      <c r="P531" s="346"/>
      <c r="Q531" s="346"/>
      <c r="R531" s="346"/>
      <c r="S531" s="346"/>
      <c r="T531" s="346"/>
      <c r="U531" s="346"/>
      <c r="V531" s="346"/>
      <c r="W531" s="346"/>
      <c r="X531" s="346"/>
      <c r="Y531" s="346"/>
      <c r="Z531" s="346"/>
      <c r="AA531" s="346"/>
      <c r="AB531" s="346"/>
      <c r="AC531" s="346"/>
      <c r="AD531" s="346"/>
      <c r="AE531" s="346"/>
      <c r="AF531" s="346"/>
      <c r="AG531" s="346"/>
      <c r="AH531" s="346"/>
      <c r="AI531" s="346"/>
      <c r="AU531" s="284"/>
      <c r="AV531" s="284"/>
      <c r="AW531" s="284"/>
      <c r="AX531" s="284"/>
      <c r="BG531" s="284"/>
      <c r="BH531" s="284"/>
      <c r="BI531" s="284"/>
      <c r="BJ531" s="284"/>
      <c r="BK531" s="284"/>
      <c r="BL531" s="284"/>
      <c r="BM531" s="284"/>
      <c r="BN531" s="284"/>
      <c r="BO531" s="284"/>
      <c r="BP531" s="284"/>
      <c r="BQ531" s="284"/>
      <c r="BR531" s="284"/>
      <c r="BS531" s="284"/>
      <c r="BT531" s="284"/>
      <c r="BU531" s="284"/>
      <c r="BV531" s="284"/>
      <c r="BW531" s="284"/>
      <c r="BX531" s="284"/>
      <c r="BY531" s="284"/>
      <c r="BZ531" s="284"/>
      <c r="CA531" s="284"/>
      <c r="CB531" s="284"/>
      <c r="CC531" s="284"/>
      <c r="CD531" s="284"/>
      <c r="CE531" s="284"/>
      <c r="CF531" s="284"/>
      <c r="CG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row>
    <row r="532" spans="1:121">
      <c r="A532" s="346"/>
      <c r="C532" s="346"/>
      <c r="D532" s="346"/>
      <c r="E532" s="346"/>
      <c r="F532" s="346"/>
      <c r="G532" s="346"/>
      <c r="H532" s="346"/>
      <c r="I532" s="346"/>
      <c r="J532" s="346"/>
      <c r="K532" s="346"/>
      <c r="L532" s="346"/>
      <c r="M532" s="346"/>
      <c r="N532" s="346"/>
      <c r="O532" s="346"/>
      <c r="P532" s="346"/>
      <c r="Q532" s="346"/>
      <c r="R532" s="346"/>
      <c r="S532" s="346"/>
      <c r="T532" s="346"/>
      <c r="U532" s="346"/>
      <c r="V532" s="346"/>
      <c r="W532" s="346"/>
      <c r="X532" s="346"/>
      <c r="Y532" s="346"/>
      <c r="Z532" s="346"/>
      <c r="AA532" s="346"/>
      <c r="AB532" s="346"/>
      <c r="AC532" s="346"/>
      <c r="AD532" s="346"/>
      <c r="AE532" s="346"/>
      <c r="AF532" s="346"/>
      <c r="AG532" s="346"/>
      <c r="AH532" s="346"/>
      <c r="AI532" s="346"/>
      <c r="AU532" s="284"/>
      <c r="AV532" s="284"/>
      <c r="AW532" s="284"/>
      <c r="AX532" s="284"/>
      <c r="BG532" s="284"/>
      <c r="BH532" s="284"/>
      <c r="BI532" s="284"/>
      <c r="BJ532" s="284"/>
      <c r="BK532" s="284"/>
      <c r="BL532" s="284"/>
      <c r="BM532" s="284"/>
      <c r="BN532" s="284"/>
      <c r="BO532" s="284"/>
      <c r="BP532" s="284"/>
      <c r="BQ532" s="284"/>
      <c r="BR532" s="284"/>
      <c r="BS532" s="284"/>
      <c r="BT532" s="284"/>
      <c r="BU532" s="284"/>
      <c r="BV532" s="284"/>
      <c r="BW532" s="284"/>
      <c r="BX532" s="284"/>
      <c r="BY532" s="284"/>
      <c r="BZ532" s="284"/>
      <c r="CA532" s="284"/>
      <c r="CB532" s="284"/>
      <c r="CC532" s="284"/>
      <c r="CD532" s="284"/>
      <c r="CE532" s="284"/>
      <c r="CF532" s="284"/>
      <c r="CG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row>
    <row r="533" spans="1:121">
      <c r="A533" s="346"/>
      <c r="C533" s="346"/>
      <c r="D533" s="346"/>
      <c r="E533" s="346"/>
      <c r="F533" s="346"/>
      <c r="G533" s="346"/>
      <c r="H533" s="346"/>
      <c r="I533" s="346"/>
      <c r="J533" s="346"/>
      <c r="K533" s="346"/>
      <c r="L533" s="346"/>
      <c r="M533" s="346"/>
      <c r="N533" s="346"/>
      <c r="O533" s="346"/>
      <c r="P533" s="346"/>
      <c r="Q533" s="346"/>
      <c r="R533" s="346"/>
      <c r="S533" s="346"/>
      <c r="T533" s="346"/>
      <c r="U533" s="346"/>
      <c r="V533" s="346"/>
      <c r="W533" s="346"/>
      <c r="X533" s="346"/>
      <c r="Y533" s="346"/>
      <c r="Z533" s="346"/>
      <c r="AA533" s="346"/>
      <c r="AB533" s="346"/>
      <c r="AC533" s="346"/>
      <c r="AD533" s="346"/>
      <c r="AE533" s="346"/>
      <c r="AF533" s="346"/>
      <c r="AG533" s="346"/>
      <c r="AH533" s="346"/>
      <c r="AI533" s="346"/>
      <c r="AU533" s="284"/>
      <c r="AV533" s="284"/>
      <c r="AW533" s="284"/>
      <c r="AX533" s="284"/>
      <c r="BG533" s="284"/>
      <c r="BH533" s="284"/>
      <c r="BI533" s="284"/>
      <c r="BJ533" s="284"/>
      <c r="BK533" s="284"/>
      <c r="BL533" s="284"/>
      <c r="BM533" s="284"/>
      <c r="BN533" s="284"/>
      <c r="BO533" s="284"/>
      <c r="BP533" s="284"/>
      <c r="BQ533" s="284"/>
      <c r="BR533" s="284"/>
      <c r="BS533" s="284"/>
      <c r="BT533" s="284"/>
      <c r="BU533" s="284"/>
      <c r="BV533" s="284"/>
      <c r="BW533" s="284"/>
      <c r="BX533" s="284"/>
      <c r="BY533" s="284"/>
      <c r="BZ533" s="284"/>
      <c r="CA533" s="284"/>
      <c r="CB533" s="284"/>
      <c r="CC533" s="284"/>
      <c r="CD533" s="284"/>
      <c r="CE533" s="284"/>
      <c r="CF533" s="284"/>
      <c r="CG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row>
    <row r="534" spans="1:121">
      <c r="A534" s="346"/>
      <c r="C534" s="346"/>
      <c r="D534" s="346"/>
      <c r="E534" s="346"/>
      <c r="F534" s="346"/>
      <c r="G534" s="346"/>
      <c r="H534" s="346"/>
      <c r="I534" s="346"/>
      <c r="J534" s="346"/>
      <c r="K534" s="346"/>
      <c r="L534" s="346"/>
      <c r="M534" s="346"/>
      <c r="N534" s="346"/>
      <c r="O534" s="346"/>
      <c r="P534" s="346"/>
      <c r="Q534" s="346"/>
      <c r="R534" s="346"/>
      <c r="S534" s="346"/>
      <c r="T534" s="346"/>
      <c r="U534" s="346"/>
      <c r="V534" s="346"/>
      <c r="W534" s="346"/>
      <c r="X534" s="346"/>
      <c r="Y534" s="346"/>
      <c r="Z534" s="346"/>
      <c r="AA534" s="346"/>
      <c r="AB534" s="346"/>
      <c r="AC534" s="346"/>
      <c r="AD534" s="346"/>
      <c r="AE534" s="346"/>
      <c r="AF534" s="346"/>
      <c r="AG534" s="346"/>
      <c r="AH534" s="346"/>
      <c r="AI534" s="346"/>
      <c r="AU534" s="284"/>
      <c r="AV534" s="284"/>
      <c r="AW534" s="284"/>
      <c r="AX534" s="284"/>
      <c r="BG534" s="284"/>
      <c r="BH534" s="284"/>
      <c r="BI534" s="284"/>
      <c r="BJ534" s="284"/>
      <c r="BK534" s="284"/>
      <c r="BL534" s="284"/>
      <c r="BM534" s="284"/>
      <c r="BN534" s="284"/>
      <c r="BO534" s="284"/>
      <c r="BP534" s="284"/>
      <c r="BQ534" s="284"/>
      <c r="BR534" s="284"/>
      <c r="BS534" s="284"/>
      <c r="BT534" s="284"/>
      <c r="BU534" s="284"/>
      <c r="BV534" s="284"/>
      <c r="BW534" s="284"/>
      <c r="BX534" s="284"/>
      <c r="BY534" s="284"/>
      <c r="BZ534" s="284"/>
      <c r="CA534" s="284"/>
      <c r="CB534" s="284"/>
      <c r="CC534" s="284"/>
      <c r="CD534" s="284"/>
      <c r="CE534" s="284"/>
      <c r="CF534" s="284"/>
      <c r="CG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row>
    <row r="535" spans="1:121">
      <c r="A535" s="346"/>
      <c r="C535" s="346"/>
      <c r="D535" s="346"/>
      <c r="E535" s="346"/>
      <c r="F535" s="346"/>
      <c r="G535" s="346"/>
      <c r="H535" s="346"/>
      <c r="I535" s="346"/>
      <c r="J535" s="346"/>
      <c r="K535" s="346"/>
      <c r="L535" s="346"/>
      <c r="M535" s="346"/>
      <c r="N535" s="346"/>
      <c r="O535" s="346"/>
      <c r="P535" s="346"/>
      <c r="Q535" s="346"/>
      <c r="R535" s="346"/>
      <c r="S535" s="346"/>
      <c r="T535" s="346"/>
      <c r="U535" s="346"/>
      <c r="V535" s="346"/>
      <c r="W535" s="346"/>
      <c r="X535" s="346"/>
      <c r="Y535" s="346"/>
      <c r="Z535" s="346"/>
      <c r="AA535" s="346"/>
      <c r="AB535" s="346"/>
      <c r="AC535" s="346"/>
      <c r="AD535" s="346"/>
      <c r="AE535" s="346"/>
      <c r="AF535" s="346"/>
      <c r="AG535" s="346"/>
      <c r="AH535" s="346"/>
      <c r="AI535" s="346"/>
      <c r="AU535" s="284"/>
      <c r="AV535" s="284"/>
      <c r="AW535" s="284"/>
      <c r="AX535" s="284"/>
      <c r="BG535" s="284"/>
      <c r="BH535" s="284"/>
      <c r="BI535" s="284"/>
      <c r="BJ535" s="284"/>
      <c r="BK535" s="284"/>
      <c r="BL535" s="284"/>
      <c r="BM535" s="284"/>
      <c r="BN535" s="284"/>
      <c r="BO535" s="284"/>
      <c r="BP535" s="284"/>
      <c r="BQ535" s="284"/>
      <c r="BR535" s="284"/>
      <c r="BS535" s="284"/>
      <c r="BT535" s="284"/>
      <c r="BU535" s="284"/>
      <c r="BV535" s="284"/>
      <c r="BW535" s="284"/>
      <c r="BX535" s="284"/>
      <c r="BY535" s="284"/>
      <c r="BZ535" s="284"/>
      <c r="CA535" s="284"/>
      <c r="CB535" s="284"/>
      <c r="CC535" s="284"/>
      <c r="CD535" s="284"/>
      <c r="CE535" s="284"/>
      <c r="CF535" s="284"/>
      <c r="CG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row>
    <row r="536" spans="1:121">
      <c r="A536" s="346"/>
      <c r="C536" s="346"/>
      <c r="D536" s="346"/>
      <c r="E536" s="346"/>
      <c r="F536" s="346"/>
      <c r="G536" s="346"/>
      <c r="H536" s="346"/>
      <c r="I536" s="346"/>
      <c r="J536" s="346"/>
      <c r="K536" s="346"/>
      <c r="L536" s="346"/>
      <c r="M536" s="346"/>
      <c r="N536" s="346"/>
      <c r="O536" s="346"/>
      <c r="P536" s="346"/>
      <c r="Q536" s="346"/>
      <c r="R536" s="346"/>
      <c r="S536" s="346"/>
      <c r="T536" s="346"/>
      <c r="U536" s="346"/>
      <c r="V536" s="346"/>
      <c r="W536" s="346"/>
      <c r="X536" s="346"/>
      <c r="Y536" s="346"/>
      <c r="Z536" s="346"/>
      <c r="AA536" s="346"/>
      <c r="AB536" s="346"/>
      <c r="AC536" s="346"/>
      <c r="AD536" s="346"/>
      <c r="AE536" s="346"/>
      <c r="AF536" s="346"/>
      <c r="AG536" s="346"/>
      <c r="AH536" s="346"/>
      <c r="AI536" s="346"/>
      <c r="AU536" s="284"/>
      <c r="AV536" s="284"/>
      <c r="AW536" s="284"/>
      <c r="AX536" s="284"/>
      <c r="BG536" s="284"/>
      <c r="BH536" s="284"/>
      <c r="BI536" s="284"/>
      <c r="BJ536" s="284"/>
      <c r="BK536" s="284"/>
      <c r="BL536" s="284"/>
      <c r="BM536" s="284"/>
      <c r="BN536" s="284"/>
      <c r="BO536" s="284"/>
      <c r="BP536" s="284"/>
      <c r="BQ536" s="284"/>
      <c r="BR536" s="284"/>
      <c r="BS536" s="284"/>
      <c r="BT536" s="284"/>
      <c r="BU536" s="284"/>
      <c r="BV536" s="284"/>
      <c r="BW536" s="284"/>
      <c r="BX536" s="284"/>
      <c r="BY536" s="284"/>
      <c r="BZ536" s="284"/>
      <c r="CA536" s="284"/>
      <c r="CB536" s="284"/>
      <c r="CC536" s="284"/>
      <c r="CD536" s="284"/>
      <c r="CE536" s="284"/>
      <c r="CF536" s="284"/>
      <c r="CG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row>
    <row r="537" spans="1:121">
      <c r="A537" s="346"/>
      <c r="C537" s="346"/>
      <c r="D537" s="346"/>
      <c r="E537" s="346"/>
      <c r="F537" s="346"/>
      <c r="G537" s="346"/>
      <c r="H537" s="346"/>
      <c r="I537" s="346"/>
      <c r="J537" s="346"/>
      <c r="K537" s="346"/>
      <c r="L537" s="346"/>
      <c r="M537" s="346"/>
      <c r="N537" s="346"/>
      <c r="O537" s="346"/>
      <c r="P537" s="346"/>
      <c r="Q537" s="346"/>
      <c r="R537" s="346"/>
      <c r="S537" s="346"/>
      <c r="T537" s="346"/>
      <c r="U537" s="346"/>
      <c r="V537" s="346"/>
      <c r="W537" s="346"/>
      <c r="X537" s="346"/>
      <c r="Y537" s="346"/>
      <c r="Z537" s="346"/>
      <c r="AA537" s="346"/>
      <c r="AB537" s="346"/>
      <c r="AC537" s="346"/>
      <c r="AD537" s="346"/>
      <c r="AE537" s="346"/>
      <c r="AF537" s="346"/>
      <c r="AG537" s="346"/>
      <c r="AH537" s="346"/>
      <c r="AI537" s="346"/>
      <c r="AU537" s="284"/>
      <c r="AV537" s="284"/>
      <c r="AW537" s="284"/>
      <c r="AX537" s="284"/>
      <c r="BG537" s="284"/>
      <c r="BH537" s="284"/>
      <c r="BI537" s="284"/>
      <c r="BJ537" s="284"/>
      <c r="BK537" s="284"/>
      <c r="BL537" s="284"/>
      <c r="BM537" s="284"/>
      <c r="BN537" s="284"/>
      <c r="BO537" s="284"/>
      <c r="BP537" s="284"/>
      <c r="BQ537" s="284"/>
      <c r="BR537" s="284"/>
      <c r="BS537" s="284"/>
      <c r="BT537" s="284"/>
      <c r="BU537" s="284"/>
      <c r="BV537" s="284"/>
      <c r="BW537" s="284"/>
      <c r="BX537" s="284"/>
      <c r="BY537" s="284"/>
      <c r="BZ537" s="284"/>
      <c r="CA537" s="284"/>
      <c r="CB537" s="284"/>
      <c r="CC537" s="284"/>
      <c r="CD537" s="284"/>
      <c r="CE537" s="284"/>
      <c r="CF537" s="284"/>
      <c r="CG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row>
    <row r="538" spans="1:121">
      <c r="A538" s="346"/>
      <c r="C538" s="346"/>
      <c r="D538" s="346"/>
      <c r="E538" s="346"/>
      <c r="F538" s="346"/>
      <c r="G538" s="346"/>
      <c r="H538" s="346"/>
      <c r="I538" s="346"/>
      <c r="J538" s="346"/>
      <c r="K538" s="346"/>
      <c r="L538" s="346"/>
      <c r="M538" s="346"/>
      <c r="N538" s="346"/>
      <c r="O538" s="346"/>
      <c r="P538" s="346"/>
      <c r="Q538" s="346"/>
      <c r="R538" s="346"/>
      <c r="S538" s="346"/>
      <c r="T538" s="346"/>
      <c r="U538" s="346"/>
      <c r="V538" s="346"/>
      <c r="W538" s="346"/>
      <c r="X538" s="346"/>
      <c r="Y538" s="346"/>
      <c r="Z538" s="346"/>
      <c r="AA538" s="346"/>
      <c r="AB538" s="346"/>
      <c r="AC538" s="346"/>
      <c r="AD538" s="346"/>
      <c r="AE538" s="346"/>
      <c r="AF538" s="346"/>
      <c r="AG538" s="346"/>
      <c r="AH538" s="346"/>
      <c r="AI538" s="346"/>
      <c r="AU538" s="284"/>
      <c r="AV538" s="284"/>
      <c r="AW538" s="284"/>
      <c r="AX538" s="284"/>
      <c r="BG538" s="284"/>
      <c r="BH538" s="284"/>
      <c r="BI538" s="284"/>
      <c r="BJ538" s="284"/>
      <c r="BK538" s="284"/>
      <c r="BL538" s="284"/>
      <c r="BM538" s="284"/>
      <c r="BN538" s="284"/>
      <c r="BO538" s="284"/>
      <c r="BP538" s="284"/>
      <c r="BQ538" s="284"/>
      <c r="BR538" s="284"/>
      <c r="BS538" s="284"/>
      <c r="BT538" s="284"/>
      <c r="BU538" s="284"/>
      <c r="BV538" s="284"/>
      <c r="BW538" s="284"/>
      <c r="BX538" s="284"/>
      <c r="BY538" s="284"/>
      <c r="BZ538" s="284"/>
      <c r="CA538" s="284"/>
      <c r="CB538" s="284"/>
      <c r="CC538" s="284"/>
      <c r="CD538" s="284"/>
      <c r="CE538" s="284"/>
      <c r="CF538" s="284"/>
      <c r="CG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row>
    <row r="539" spans="1:121">
      <c r="A539" s="346"/>
      <c r="C539" s="346"/>
      <c r="D539" s="346"/>
      <c r="E539" s="346"/>
      <c r="F539" s="346"/>
      <c r="G539" s="346"/>
      <c r="H539" s="346"/>
      <c r="I539" s="346"/>
      <c r="J539" s="346"/>
      <c r="K539" s="346"/>
      <c r="L539" s="346"/>
      <c r="M539" s="346"/>
      <c r="N539" s="346"/>
      <c r="O539" s="346"/>
      <c r="P539" s="346"/>
      <c r="Q539" s="346"/>
      <c r="R539" s="346"/>
      <c r="S539" s="346"/>
      <c r="T539" s="346"/>
      <c r="U539" s="346"/>
      <c r="V539" s="346"/>
      <c r="W539" s="346"/>
      <c r="X539" s="346"/>
      <c r="Y539" s="346"/>
      <c r="Z539" s="346"/>
      <c r="AA539" s="346"/>
      <c r="AB539" s="346"/>
      <c r="AC539" s="346"/>
      <c r="AD539" s="346"/>
      <c r="AE539" s="346"/>
      <c r="AF539" s="346"/>
      <c r="AG539" s="346"/>
      <c r="AH539" s="346"/>
      <c r="AI539" s="346"/>
      <c r="AU539" s="284"/>
      <c r="AV539" s="284"/>
      <c r="AW539" s="284"/>
      <c r="AX539" s="284"/>
      <c r="BG539" s="284"/>
      <c r="BH539" s="284"/>
      <c r="BI539" s="284"/>
      <c r="BJ539" s="284"/>
      <c r="BK539" s="284"/>
      <c r="BL539" s="284"/>
      <c r="BM539" s="284"/>
      <c r="BN539" s="284"/>
      <c r="BO539" s="284"/>
      <c r="BP539" s="284"/>
      <c r="BQ539" s="284"/>
      <c r="BR539" s="284"/>
      <c r="BS539" s="284"/>
      <c r="BT539" s="284"/>
      <c r="BU539" s="284"/>
      <c r="BV539" s="284"/>
      <c r="BW539" s="284"/>
      <c r="BX539" s="284"/>
      <c r="BY539" s="284"/>
      <c r="BZ539" s="284"/>
      <c r="CA539" s="284"/>
      <c r="CB539" s="284"/>
      <c r="CC539" s="284"/>
      <c r="CD539" s="284"/>
      <c r="CE539" s="284"/>
      <c r="CF539" s="284"/>
      <c r="CG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row>
    <row r="540" spans="1:121">
      <c r="A540" s="346"/>
      <c r="C540" s="346"/>
      <c r="D540" s="346"/>
      <c r="E540" s="346"/>
      <c r="F540" s="346"/>
      <c r="G540" s="346"/>
      <c r="H540" s="346"/>
      <c r="I540" s="346"/>
      <c r="J540" s="346"/>
      <c r="K540" s="346"/>
      <c r="L540" s="346"/>
      <c r="M540" s="346"/>
      <c r="N540" s="346"/>
      <c r="O540" s="346"/>
      <c r="P540" s="346"/>
      <c r="Q540" s="346"/>
      <c r="R540" s="346"/>
      <c r="S540" s="346"/>
      <c r="T540" s="346"/>
      <c r="U540" s="346"/>
      <c r="V540" s="346"/>
      <c r="W540" s="346"/>
      <c r="X540" s="346"/>
      <c r="Y540" s="346"/>
      <c r="Z540" s="346"/>
      <c r="AA540" s="346"/>
      <c r="AB540" s="346"/>
      <c r="AC540" s="346"/>
      <c r="AD540" s="346"/>
      <c r="AE540" s="346"/>
      <c r="AF540" s="346"/>
      <c r="AG540" s="346"/>
      <c r="AH540" s="346"/>
      <c r="AI540" s="346"/>
      <c r="AU540" s="284"/>
      <c r="AV540" s="284"/>
      <c r="AW540" s="284"/>
      <c r="AX540" s="284"/>
      <c r="BG540" s="284"/>
      <c r="BH540" s="284"/>
      <c r="BI540" s="284"/>
      <c r="BJ540" s="284"/>
      <c r="BK540" s="284"/>
      <c r="BL540" s="284"/>
      <c r="BM540" s="284"/>
      <c r="BN540" s="284"/>
      <c r="BO540" s="284"/>
      <c r="BP540" s="284"/>
      <c r="BQ540" s="284"/>
      <c r="BR540" s="284"/>
      <c r="BS540" s="284"/>
      <c r="BT540" s="284"/>
      <c r="BU540" s="284"/>
      <c r="BV540" s="284"/>
      <c r="BW540" s="284"/>
      <c r="BX540" s="284"/>
      <c r="BY540" s="284"/>
      <c r="BZ540" s="284"/>
      <c r="CA540" s="284"/>
      <c r="CB540" s="284"/>
      <c r="CC540" s="284"/>
      <c r="CD540" s="284"/>
      <c r="CE540" s="284"/>
      <c r="CF540" s="284"/>
      <c r="CG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row>
    <row r="541" spans="1:121">
      <c r="A541" s="346"/>
      <c r="C541" s="346"/>
      <c r="D541" s="346"/>
      <c r="E541" s="346"/>
      <c r="F541" s="346"/>
      <c r="G541" s="346"/>
      <c r="H541" s="346"/>
      <c r="I541" s="346"/>
      <c r="J541" s="346"/>
      <c r="K541" s="346"/>
      <c r="L541" s="346"/>
      <c r="M541" s="346"/>
      <c r="N541" s="346"/>
      <c r="O541" s="346"/>
      <c r="P541" s="346"/>
      <c r="Q541" s="346"/>
      <c r="R541" s="346"/>
      <c r="S541" s="346"/>
      <c r="T541" s="346"/>
      <c r="U541" s="346"/>
      <c r="V541" s="346"/>
      <c r="W541" s="346"/>
      <c r="X541" s="346"/>
      <c r="Y541" s="346"/>
      <c r="Z541" s="346"/>
      <c r="AA541" s="346"/>
      <c r="AB541" s="346"/>
      <c r="AC541" s="346"/>
      <c r="AD541" s="346"/>
      <c r="AE541" s="346"/>
      <c r="AF541" s="346"/>
      <c r="AG541" s="346"/>
      <c r="AH541" s="346"/>
      <c r="AI541" s="346"/>
      <c r="AU541" s="284"/>
      <c r="AV541" s="284"/>
      <c r="AW541" s="284"/>
      <c r="AX541" s="284"/>
      <c r="BG541" s="284"/>
      <c r="BH541" s="284"/>
      <c r="BI541" s="284"/>
      <c r="BJ541" s="284"/>
      <c r="BK541" s="284"/>
      <c r="BL541" s="284"/>
      <c r="BM541" s="284"/>
      <c r="BN541" s="284"/>
      <c r="BO541" s="284"/>
      <c r="BP541" s="284"/>
      <c r="BQ541" s="284"/>
      <c r="BR541" s="284"/>
      <c r="BS541" s="284"/>
      <c r="BT541" s="284"/>
      <c r="BU541" s="284"/>
      <c r="BV541" s="284"/>
      <c r="BW541" s="284"/>
      <c r="BX541" s="284"/>
      <c r="BY541" s="284"/>
      <c r="BZ541" s="284"/>
      <c r="CA541" s="284"/>
      <c r="CB541" s="284"/>
      <c r="CC541" s="284"/>
      <c r="CD541" s="284"/>
      <c r="CE541" s="284"/>
      <c r="CF541" s="284"/>
      <c r="CG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row>
    <row r="542" spans="1:121">
      <c r="A542" s="346"/>
      <c r="C542" s="346"/>
      <c r="D542" s="346"/>
      <c r="E542" s="346"/>
      <c r="F542" s="346"/>
      <c r="G542" s="346"/>
      <c r="H542" s="346"/>
      <c r="I542" s="346"/>
      <c r="J542" s="346"/>
      <c r="K542" s="346"/>
      <c r="L542" s="346"/>
      <c r="M542" s="346"/>
      <c r="N542" s="346"/>
      <c r="O542" s="346"/>
      <c r="P542" s="346"/>
      <c r="Q542" s="346"/>
      <c r="R542" s="346"/>
      <c r="S542" s="346"/>
      <c r="T542" s="346"/>
      <c r="U542" s="346"/>
      <c r="V542" s="346"/>
      <c r="W542" s="346"/>
      <c r="X542" s="346"/>
      <c r="Y542" s="346"/>
      <c r="Z542" s="346"/>
      <c r="AA542" s="346"/>
      <c r="AB542" s="346"/>
      <c r="AC542" s="346"/>
      <c r="AD542" s="346"/>
      <c r="AE542" s="346"/>
      <c r="AF542" s="346"/>
      <c r="AG542" s="346"/>
      <c r="AH542" s="346"/>
      <c r="AI542" s="346"/>
      <c r="AU542" s="284"/>
      <c r="AV542" s="284"/>
      <c r="AW542" s="284"/>
      <c r="AX542" s="284"/>
      <c r="BG542" s="284"/>
      <c r="BH542" s="284"/>
      <c r="BI542" s="284"/>
      <c r="BJ542" s="284"/>
      <c r="BK542" s="284"/>
      <c r="BL542" s="284"/>
      <c r="BM542" s="284"/>
      <c r="BN542" s="284"/>
      <c r="BO542" s="284"/>
      <c r="BP542" s="284"/>
      <c r="BQ542" s="284"/>
      <c r="BR542" s="284"/>
      <c r="BS542" s="284"/>
      <c r="BT542" s="284"/>
      <c r="BU542" s="284"/>
      <c r="BV542" s="284"/>
      <c r="BW542" s="284"/>
      <c r="BX542" s="284"/>
      <c r="BY542" s="284"/>
      <c r="BZ542" s="284"/>
      <c r="CA542" s="284"/>
      <c r="CB542" s="284"/>
      <c r="CC542" s="284"/>
      <c r="CD542" s="284"/>
      <c r="CE542" s="284"/>
      <c r="CF542" s="284"/>
      <c r="CG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row>
    <row r="543" spans="1:121">
      <c r="A543" s="346"/>
      <c r="C543" s="346"/>
      <c r="D543" s="346"/>
      <c r="E543" s="346"/>
      <c r="F543" s="346"/>
      <c r="G543" s="346"/>
      <c r="H543" s="346"/>
      <c r="I543" s="346"/>
      <c r="J543" s="346"/>
      <c r="K543" s="346"/>
      <c r="L543" s="346"/>
      <c r="M543" s="346"/>
      <c r="N543" s="346"/>
      <c r="O543" s="346"/>
      <c r="P543" s="346"/>
      <c r="Q543" s="346"/>
      <c r="R543" s="346"/>
      <c r="S543" s="346"/>
      <c r="T543" s="346"/>
      <c r="U543" s="346"/>
      <c r="V543" s="346"/>
      <c r="W543" s="346"/>
      <c r="X543" s="346"/>
      <c r="Y543" s="346"/>
      <c r="Z543" s="346"/>
      <c r="AA543" s="346"/>
      <c r="AB543" s="346"/>
      <c r="AC543" s="346"/>
      <c r="AD543" s="346"/>
      <c r="AE543" s="346"/>
      <c r="AF543" s="346"/>
      <c r="AG543" s="346"/>
      <c r="AH543" s="346"/>
      <c r="AI543" s="346"/>
      <c r="AU543" s="284"/>
      <c r="AV543" s="284"/>
      <c r="AW543" s="284"/>
      <c r="AX543" s="284"/>
      <c r="BG543" s="284"/>
      <c r="BH543" s="284"/>
      <c r="BI543" s="284"/>
      <c r="BJ543" s="284"/>
      <c r="BK543" s="284"/>
      <c r="BL543" s="284"/>
      <c r="BM543" s="284"/>
      <c r="BN543" s="284"/>
      <c r="BO543" s="284"/>
      <c r="BP543" s="284"/>
      <c r="BQ543" s="284"/>
      <c r="BR543" s="284"/>
      <c r="BS543" s="284"/>
      <c r="BT543" s="284"/>
      <c r="BU543" s="284"/>
      <c r="BV543" s="284"/>
      <c r="BW543" s="284"/>
      <c r="BX543" s="284"/>
      <c r="BY543" s="284"/>
      <c r="BZ543" s="284"/>
      <c r="CA543" s="284"/>
      <c r="CB543" s="284"/>
      <c r="CC543" s="284"/>
      <c r="CD543" s="284"/>
      <c r="CE543" s="284"/>
      <c r="CF543" s="284"/>
      <c r="CG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row>
    <row r="544" spans="1:121">
      <c r="A544" s="346"/>
      <c r="C544" s="346"/>
      <c r="D544" s="346"/>
      <c r="E544" s="346"/>
      <c r="F544" s="346"/>
      <c r="G544" s="346"/>
      <c r="H544" s="346"/>
      <c r="I544" s="346"/>
      <c r="J544" s="346"/>
      <c r="K544" s="346"/>
      <c r="L544" s="346"/>
      <c r="M544" s="346"/>
      <c r="N544" s="346"/>
      <c r="O544" s="346"/>
      <c r="P544" s="346"/>
      <c r="Q544" s="346"/>
      <c r="R544" s="346"/>
      <c r="S544" s="346"/>
      <c r="T544" s="346"/>
      <c r="U544" s="346"/>
      <c r="V544" s="346"/>
      <c r="W544" s="346"/>
      <c r="X544" s="346"/>
      <c r="Y544" s="346"/>
      <c r="Z544" s="346"/>
      <c r="AA544" s="346"/>
      <c r="AB544" s="346"/>
      <c r="AC544" s="346"/>
      <c r="AD544" s="346"/>
      <c r="AE544" s="346"/>
      <c r="AF544" s="346"/>
      <c r="AG544" s="346"/>
      <c r="AH544" s="346"/>
      <c r="AI544" s="346"/>
      <c r="AU544" s="284"/>
      <c r="AV544" s="284"/>
      <c r="AW544" s="284"/>
      <c r="AX544" s="284"/>
      <c r="BG544" s="284"/>
      <c r="BH544" s="284"/>
      <c r="BI544" s="284"/>
      <c r="BJ544" s="284"/>
      <c r="BK544" s="284"/>
      <c r="BL544" s="284"/>
      <c r="BM544" s="284"/>
      <c r="BN544" s="284"/>
      <c r="BO544" s="284"/>
      <c r="BP544" s="284"/>
      <c r="BQ544" s="284"/>
      <c r="BR544" s="284"/>
      <c r="BS544" s="284"/>
      <c r="BT544" s="284"/>
      <c r="BU544" s="284"/>
      <c r="BV544" s="284"/>
      <c r="BW544" s="284"/>
      <c r="BX544" s="284"/>
      <c r="BY544" s="284"/>
      <c r="BZ544" s="284"/>
      <c r="CA544" s="284"/>
      <c r="CB544" s="284"/>
      <c r="CC544" s="284"/>
      <c r="CD544" s="284"/>
      <c r="CE544" s="284"/>
      <c r="CF544" s="284"/>
      <c r="CG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row>
    <row r="545" spans="1:121">
      <c r="A545" s="346"/>
      <c r="C545" s="346"/>
      <c r="D545" s="346"/>
      <c r="E545" s="346"/>
      <c r="F545" s="346"/>
      <c r="G545" s="346"/>
      <c r="H545" s="346"/>
      <c r="I545" s="346"/>
      <c r="J545" s="346"/>
      <c r="K545" s="346"/>
      <c r="L545" s="346"/>
      <c r="M545" s="346"/>
      <c r="N545" s="346"/>
      <c r="O545" s="346"/>
      <c r="P545" s="346"/>
      <c r="Q545" s="346"/>
      <c r="R545" s="346"/>
      <c r="S545" s="346"/>
      <c r="T545" s="346"/>
      <c r="U545" s="346"/>
      <c r="V545" s="346"/>
      <c r="W545" s="346"/>
      <c r="X545" s="346"/>
      <c r="Y545" s="346"/>
      <c r="Z545" s="346"/>
      <c r="AA545" s="346"/>
      <c r="AB545" s="346"/>
      <c r="AC545" s="346"/>
      <c r="AD545" s="346"/>
      <c r="AE545" s="346"/>
      <c r="AF545" s="346"/>
      <c r="AG545" s="346"/>
      <c r="AH545" s="346"/>
      <c r="AI545" s="346"/>
      <c r="AU545" s="284"/>
      <c r="AV545" s="284"/>
      <c r="AW545" s="284"/>
      <c r="AX545" s="284"/>
      <c r="BG545" s="284"/>
      <c r="BH545" s="284"/>
      <c r="BI545" s="284"/>
      <c r="BJ545" s="284"/>
      <c r="BK545" s="284"/>
      <c r="BL545" s="284"/>
      <c r="BM545" s="284"/>
      <c r="BN545" s="284"/>
      <c r="BO545" s="284"/>
      <c r="BP545" s="284"/>
      <c r="BQ545" s="284"/>
      <c r="BR545" s="284"/>
      <c r="BS545" s="284"/>
      <c r="BT545" s="284"/>
      <c r="BU545" s="284"/>
      <c r="BV545" s="284"/>
      <c r="BW545" s="284"/>
      <c r="BX545" s="284"/>
      <c r="BY545" s="284"/>
      <c r="BZ545" s="284"/>
      <c r="CA545" s="284"/>
      <c r="CB545" s="284"/>
      <c r="CC545" s="284"/>
      <c r="CD545" s="284"/>
      <c r="CE545" s="284"/>
      <c r="CF545" s="284"/>
      <c r="CG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row>
    <row r="546" spans="1:121">
      <c r="A546" s="346"/>
      <c r="C546" s="346"/>
      <c r="D546" s="346"/>
      <c r="E546" s="346"/>
      <c r="F546" s="346"/>
      <c r="G546" s="346"/>
      <c r="H546" s="346"/>
      <c r="I546" s="346"/>
      <c r="J546" s="346"/>
      <c r="K546" s="346"/>
      <c r="L546" s="346"/>
      <c r="M546" s="346"/>
      <c r="N546" s="346"/>
      <c r="O546" s="346"/>
      <c r="P546" s="346"/>
      <c r="Q546" s="346"/>
      <c r="R546" s="346"/>
      <c r="S546" s="346"/>
      <c r="T546" s="346"/>
      <c r="U546" s="346"/>
      <c r="V546" s="346"/>
      <c r="W546" s="346"/>
      <c r="X546" s="346"/>
      <c r="Y546" s="346"/>
      <c r="Z546" s="346"/>
      <c r="AA546" s="346"/>
      <c r="AB546" s="346"/>
      <c r="AC546" s="346"/>
      <c r="AD546" s="346"/>
      <c r="AE546" s="346"/>
      <c r="AF546" s="346"/>
      <c r="AG546" s="346"/>
      <c r="AH546" s="346"/>
      <c r="AI546" s="346"/>
      <c r="AU546" s="284"/>
      <c r="AV546" s="284"/>
      <c r="AW546" s="284"/>
      <c r="AX546" s="284"/>
      <c r="BG546" s="284"/>
      <c r="BH546" s="284"/>
      <c r="BI546" s="284"/>
      <c r="BJ546" s="284"/>
      <c r="BK546" s="284"/>
      <c r="BL546" s="284"/>
      <c r="BM546" s="284"/>
      <c r="BN546" s="284"/>
      <c r="BO546" s="284"/>
      <c r="BP546" s="284"/>
      <c r="BQ546" s="284"/>
      <c r="BR546" s="284"/>
      <c r="BS546" s="284"/>
      <c r="BT546" s="284"/>
      <c r="BU546" s="284"/>
      <c r="BV546" s="284"/>
      <c r="BW546" s="284"/>
      <c r="BX546" s="284"/>
      <c r="BY546" s="284"/>
      <c r="BZ546" s="284"/>
      <c r="CA546" s="284"/>
      <c r="CB546" s="284"/>
      <c r="CC546" s="284"/>
      <c r="CD546" s="284"/>
      <c r="CE546" s="284"/>
      <c r="CF546" s="284"/>
      <c r="CG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row>
    <row r="547" spans="1:121">
      <c r="A547" s="346"/>
      <c r="C547" s="346"/>
      <c r="D547" s="346"/>
      <c r="E547" s="346"/>
      <c r="F547" s="346"/>
      <c r="G547" s="346"/>
      <c r="H547" s="346"/>
      <c r="I547" s="346"/>
      <c r="J547" s="346"/>
      <c r="K547" s="346"/>
      <c r="L547" s="346"/>
      <c r="M547" s="346"/>
      <c r="N547" s="346"/>
      <c r="O547" s="346"/>
      <c r="P547" s="346"/>
      <c r="Q547" s="346"/>
      <c r="R547" s="346"/>
      <c r="S547" s="346"/>
      <c r="T547" s="346"/>
      <c r="U547" s="346"/>
      <c r="V547" s="346"/>
      <c r="W547" s="346"/>
      <c r="X547" s="346"/>
      <c r="Y547" s="346"/>
      <c r="Z547" s="346"/>
      <c r="AA547" s="346"/>
      <c r="AB547" s="346"/>
      <c r="AC547" s="346"/>
      <c r="AD547" s="346"/>
      <c r="AE547" s="346"/>
      <c r="AF547" s="346"/>
      <c r="AG547" s="346"/>
      <c r="AH547" s="346"/>
      <c r="AI547" s="346"/>
      <c r="AU547" s="284"/>
      <c r="AV547" s="284"/>
      <c r="AW547" s="284"/>
      <c r="AX547" s="284"/>
      <c r="BG547" s="284"/>
      <c r="BH547" s="284"/>
      <c r="BI547" s="284"/>
      <c r="BJ547" s="284"/>
      <c r="BK547" s="284"/>
      <c r="BL547" s="284"/>
      <c r="BM547" s="284"/>
      <c r="BN547" s="284"/>
      <c r="BO547" s="284"/>
      <c r="BP547" s="284"/>
      <c r="BQ547" s="284"/>
      <c r="BR547" s="284"/>
      <c r="BS547" s="284"/>
      <c r="BT547" s="284"/>
      <c r="BU547" s="284"/>
      <c r="BV547" s="284"/>
      <c r="BW547" s="284"/>
      <c r="BX547" s="284"/>
      <c r="BY547" s="284"/>
      <c r="BZ547" s="284"/>
      <c r="CA547" s="284"/>
      <c r="CB547" s="284"/>
      <c r="CC547" s="284"/>
      <c r="CD547" s="284"/>
      <c r="CE547" s="284"/>
      <c r="CF547" s="284"/>
      <c r="CG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row>
    <row r="548" spans="1:121">
      <c r="A548" s="346"/>
      <c r="C548" s="346"/>
      <c r="D548" s="346"/>
      <c r="E548" s="346"/>
      <c r="F548" s="346"/>
      <c r="G548" s="346"/>
      <c r="H548" s="346"/>
      <c r="I548" s="346"/>
      <c r="J548" s="346"/>
      <c r="K548" s="346"/>
      <c r="L548" s="346"/>
      <c r="M548" s="346"/>
      <c r="N548" s="346"/>
      <c r="O548" s="346"/>
      <c r="P548" s="346"/>
      <c r="Q548" s="346"/>
      <c r="R548" s="346"/>
      <c r="S548" s="346"/>
      <c r="T548" s="346"/>
      <c r="U548" s="346"/>
      <c r="V548" s="346"/>
      <c r="W548" s="346"/>
      <c r="X548" s="346"/>
      <c r="Y548" s="346"/>
      <c r="Z548" s="346"/>
      <c r="AA548" s="346"/>
      <c r="AB548" s="346"/>
      <c r="AC548" s="346"/>
      <c r="AD548" s="346"/>
      <c r="AE548" s="346"/>
      <c r="AF548" s="346"/>
      <c r="AG548" s="346"/>
      <c r="AH548" s="346"/>
      <c r="AI548" s="346"/>
      <c r="AU548" s="284"/>
      <c r="AV548" s="284"/>
      <c r="AW548" s="284"/>
      <c r="AX548" s="284"/>
      <c r="BG548" s="284"/>
      <c r="BH548" s="284"/>
      <c r="BI548" s="284"/>
      <c r="BJ548" s="284"/>
      <c r="BK548" s="284"/>
      <c r="BL548" s="284"/>
      <c r="BM548" s="284"/>
      <c r="BN548" s="284"/>
      <c r="BO548" s="284"/>
      <c r="BP548" s="284"/>
      <c r="BQ548" s="284"/>
      <c r="BR548" s="284"/>
      <c r="BS548" s="284"/>
      <c r="BT548" s="284"/>
      <c r="BU548" s="284"/>
      <c r="BV548" s="284"/>
      <c r="BW548" s="284"/>
      <c r="BX548" s="284"/>
      <c r="BY548" s="284"/>
      <c r="BZ548" s="284"/>
      <c r="CA548" s="284"/>
      <c r="CB548" s="284"/>
      <c r="CC548" s="284"/>
      <c r="CD548" s="284"/>
      <c r="CE548" s="284"/>
      <c r="CF548" s="284"/>
      <c r="CG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row>
    <row r="549" spans="1:121">
      <c r="A549" s="346"/>
      <c r="C549" s="346"/>
      <c r="D549" s="346"/>
      <c r="E549" s="346"/>
      <c r="F549" s="346"/>
      <c r="G549" s="346"/>
      <c r="H549" s="346"/>
      <c r="I549" s="346"/>
      <c r="J549" s="346"/>
      <c r="K549" s="346"/>
      <c r="L549" s="346"/>
      <c r="M549" s="346"/>
      <c r="N549" s="346"/>
      <c r="O549" s="346"/>
      <c r="P549" s="346"/>
      <c r="Q549" s="346"/>
      <c r="R549" s="346"/>
      <c r="S549" s="346"/>
      <c r="T549" s="346"/>
      <c r="U549" s="346"/>
      <c r="V549" s="346"/>
      <c r="W549" s="346"/>
      <c r="X549" s="346"/>
      <c r="Y549" s="346"/>
      <c r="Z549" s="346"/>
      <c r="AA549" s="346"/>
      <c r="AB549" s="346"/>
      <c r="AC549" s="346"/>
      <c r="AD549" s="346"/>
      <c r="AE549" s="346"/>
      <c r="AF549" s="346"/>
      <c r="AG549" s="346"/>
      <c r="AH549" s="346"/>
      <c r="AI549" s="346"/>
      <c r="AU549" s="284"/>
      <c r="AV549" s="284"/>
      <c r="AW549" s="284"/>
      <c r="AX549" s="284"/>
      <c r="BG549" s="284"/>
      <c r="BH549" s="284"/>
      <c r="BI549" s="284"/>
      <c r="BJ549" s="284"/>
      <c r="BK549" s="284"/>
      <c r="BL549" s="284"/>
      <c r="BM549" s="284"/>
      <c r="BN549" s="284"/>
      <c r="BO549" s="284"/>
      <c r="BP549" s="284"/>
      <c r="BQ549" s="284"/>
      <c r="BR549" s="284"/>
      <c r="BS549" s="284"/>
      <c r="BT549" s="284"/>
      <c r="BU549" s="284"/>
      <c r="BV549" s="284"/>
      <c r="BW549" s="284"/>
      <c r="BX549" s="284"/>
      <c r="BY549" s="284"/>
      <c r="BZ549" s="284"/>
      <c r="CA549" s="284"/>
      <c r="CB549" s="284"/>
      <c r="CC549" s="284"/>
      <c r="CD549" s="284"/>
      <c r="CE549" s="284"/>
      <c r="CF549" s="284"/>
      <c r="CG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row>
    <row r="550" spans="1:121">
      <c r="A550" s="346"/>
      <c r="C550" s="346"/>
      <c r="D550" s="346"/>
      <c r="E550" s="346"/>
      <c r="F550" s="346"/>
      <c r="G550" s="346"/>
      <c r="H550" s="346"/>
      <c r="I550" s="346"/>
      <c r="J550" s="346"/>
      <c r="K550" s="346"/>
      <c r="L550" s="346"/>
      <c r="M550" s="346"/>
      <c r="N550" s="346"/>
      <c r="O550" s="346"/>
      <c r="P550" s="346"/>
      <c r="Q550" s="346"/>
      <c r="R550" s="346"/>
      <c r="S550" s="346"/>
      <c r="T550" s="346"/>
      <c r="U550" s="346"/>
      <c r="V550" s="346"/>
      <c r="W550" s="346"/>
      <c r="X550" s="346"/>
      <c r="Y550" s="346"/>
      <c r="Z550" s="346"/>
      <c r="AA550" s="346"/>
      <c r="AB550" s="346"/>
      <c r="AC550" s="346"/>
      <c r="AD550" s="346"/>
      <c r="AE550" s="346"/>
      <c r="AF550" s="346"/>
      <c r="AG550" s="346"/>
      <c r="AH550" s="346"/>
      <c r="AI550" s="346"/>
      <c r="AU550" s="284"/>
      <c r="AV550" s="284"/>
      <c r="AW550" s="284"/>
      <c r="AX550" s="284"/>
      <c r="BG550" s="284"/>
      <c r="BH550" s="284"/>
      <c r="BI550" s="284"/>
      <c r="BJ550" s="284"/>
      <c r="BK550" s="284"/>
      <c r="BL550" s="284"/>
      <c r="BM550" s="284"/>
      <c r="BN550" s="284"/>
      <c r="BO550" s="284"/>
      <c r="BP550" s="284"/>
      <c r="BQ550" s="284"/>
      <c r="BR550" s="284"/>
      <c r="BS550" s="284"/>
      <c r="BT550" s="284"/>
      <c r="BU550" s="284"/>
      <c r="BV550" s="284"/>
      <c r="BW550" s="284"/>
      <c r="BX550" s="284"/>
      <c r="BY550" s="284"/>
      <c r="BZ550" s="284"/>
      <c r="CA550" s="284"/>
      <c r="CB550" s="284"/>
      <c r="CC550" s="284"/>
      <c r="CD550" s="284"/>
      <c r="CE550" s="284"/>
      <c r="CF550" s="284"/>
      <c r="CG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row>
    <row r="551" spans="1:121">
      <c r="A551" s="346"/>
      <c r="C551" s="346"/>
      <c r="D551" s="346"/>
      <c r="E551" s="346"/>
      <c r="F551" s="346"/>
      <c r="G551" s="346"/>
      <c r="H551" s="346"/>
      <c r="I551" s="346"/>
      <c r="J551" s="346"/>
      <c r="K551" s="346"/>
      <c r="L551" s="346"/>
      <c r="M551" s="346"/>
      <c r="N551" s="346"/>
      <c r="O551" s="346"/>
      <c r="P551" s="346"/>
      <c r="Q551" s="346"/>
      <c r="R551" s="346"/>
      <c r="S551" s="346"/>
      <c r="T551" s="346"/>
      <c r="U551" s="346"/>
      <c r="V551" s="346"/>
      <c r="W551" s="346"/>
      <c r="X551" s="346"/>
      <c r="Y551" s="346"/>
      <c r="Z551" s="346"/>
      <c r="AA551" s="346"/>
      <c r="AB551" s="346"/>
      <c r="AC551" s="346"/>
      <c r="AD551" s="346"/>
      <c r="AE551" s="346"/>
      <c r="AF551" s="346"/>
      <c r="AG551" s="346"/>
      <c r="AH551" s="346"/>
      <c r="AI551" s="346"/>
      <c r="AU551" s="284"/>
      <c r="AV551" s="284"/>
      <c r="AW551" s="284"/>
      <c r="AX551" s="284"/>
      <c r="BG551" s="284"/>
      <c r="BH551" s="284"/>
      <c r="BI551" s="284"/>
      <c r="BJ551" s="284"/>
      <c r="BK551" s="284"/>
      <c r="BL551" s="284"/>
      <c r="BM551" s="284"/>
      <c r="BN551" s="284"/>
      <c r="BO551" s="284"/>
      <c r="BP551" s="284"/>
      <c r="BQ551" s="284"/>
      <c r="BR551" s="284"/>
      <c r="BS551" s="284"/>
      <c r="BT551" s="284"/>
      <c r="BU551" s="284"/>
      <c r="BV551" s="284"/>
      <c r="BW551" s="284"/>
      <c r="BX551" s="284"/>
      <c r="BY551" s="284"/>
      <c r="BZ551" s="284"/>
      <c r="CA551" s="284"/>
      <c r="CB551" s="284"/>
      <c r="CC551" s="284"/>
      <c r="CD551" s="284"/>
      <c r="CE551" s="284"/>
      <c r="CF551" s="284"/>
      <c r="CG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row>
    <row r="552" spans="1:121">
      <c r="A552" s="346"/>
      <c r="C552" s="346"/>
      <c r="D552" s="346"/>
      <c r="E552" s="346"/>
      <c r="F552" s="346"/>
      <c r="G552" s="346"/>
      <c r="H552" s="346"/>
      <c r="I552" s="346"/>
      <c r="J552" s="346"/>
      <c r="K552" s="346"/>
      <c r="L552" s="346"/>
      <c r="M552" s="346"/>
      <c r="N552" s="346"/>
      <c r="O552" s="346"/>
      <c r="P552" s="346"/>
      <c r="Q552" s="346"/>
      <c r="R552" s="346"/>
      <c r="S552" s="346"/>
      <c r="T552" s="346"/>
      <c r="U552" s="346"/>
      <c r="V552" s="346"/>
      <c r="W552" s="346"/>
      <c r="X552" s="346"/>
      <c r="Y552" s="346"/>
      <c r="Z552" s="346"/>
      <c r="AA552" s="346"/>
      <c r="AB552" s="346"/>
      <c r="AC552" s="346"/>
      <c r="AD552" s="346"/>
      <c r="AE552" s="346"/>
      <c r="AF552" s="346"/>
      <c r="AG552" s="346"/>
      <c r="AH552" s="346"/>
      <c r="AI552" s="346"/>
      <c r="AU552" s="284"/>
      <c r="AV552" s="284"/>
      <c r="AW552" s="284"/>
      <c r="AX552" s="284"/>
      <c r="BG552" s="284"/>
      <c r="BH552" s="284"/>
      <c r="BI552" s="284"/>
      <c r="BJ552" s="284"/>
      <c r="BK552" s="284"/>
      <c r="BL552" s="284"/>
      <c r="BM552" s="284"/>
      <c r="BN552" s="284"/>
      <c r="BO552" s="284"/>
      <c r="BP552" s="284"/>
      <c r="BQ552" s="284"/>
      <c r="BR552" s="284"/>
      <c r="BS552" s="284"/>
      <c r="BT552" s="284"/>
      <c r="BU552" s="284"/>
      <c r="BV552" s="284"/>
      <c r="BW552" s="284"/>
      <c r="BX552" s="284"/>
      <c r="BY552" s="284"/>
      <c r="BZ552" s="284"/>
      <c r="CA552" s="284"/>
      <c r="CB552" s="284"/>
      <c r="CC552" s="284"/>
      <c r="CD552" s="284"/>
      <c r="CE552" s="284"/>
      <c r="CF552" s="284"/>
      <c r="CG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row>
    <row r="553" spans="1:121">
      <c r="A553" s="346"/>
      <c r="C553" s="346"/>
      <c r="D553" s="346"/>
      <c r="E553" s="346"/>
      <c r="F553" s="346"/>
      <c r="G553" s="346"/>
      <c r="H553" s="346"/>
      <c r="I553" s="346"/>
      <c r="J553" s="346"/>
      <c r="K553" s="346"/>
      <c r="L553" s="346"/>
      <c r="M553" s="346"/>
      <c r="N553" s="346"/>
      <c r="O553" s="346"/>
      <c r="P553" s="346"/>
      <c r="Q553" s="346"/>
      <c r="R553" s="346"/>
      <c r="S553" s="346"/>
      <c r="T553" s="346"/>
      <c r="U553" s="346"/>
      <c r="V553" s="346"/>
      <c r="W553" s="346"/>
      <c r="X553" s="346"/>
      <c r="Y553" s="346"/>
      <c r="Z553" s="346"/>
      <c r="AA553" s="346"/>
      <c r="AB553" s="346"/>
      <c r="AC553" s="346"/>
      <c r="AD553" s="346"/>
      <c r="AE553" s="346"/>
      <c r="AF553" s="346"/>
      <c r="AG553" s="346"/>
      <c r="AH553" s="346"/>
      <c r="AI553" s="346"/>
      <c r="AU553" s="284"/>
      <c r="AV553" s="284"/>
      <c r="AW553" s="284"/>
      <c r="AX553" s="284"/>
      <c r="BG553" s="284"/>
      <c r="BH553" s="284"/>
      <c r="BI553" s="284"/>
      <c r="BJ553" s="284"/>
      <c r="BK553" s="284"/>
      <c r="BL553" s="284"/>
      <c r="BM553" s="284"/>
      <c r="BN553" s="284"/>
      <c r="BO553" s="284"/>
      <c r="BP553" s="284"/>
      <c r="BQ553" s="284"/>
      <c r="BR553" s="284"/>
      <c r="BS553" s="284"/>
      <c r="BT553" s="284"/>
      <c r="BU553" s="284"/>
      <c r="BV553" s="284"/>
      <c r="BW553" s="284"/>
      <c r="BX553" s="284"/>
      <c r="BY553" s="284"/>
      <c r="BZ553" s="284"/>
      <c r="CA553" s="284"/>
      <c r="CB553" s="284"/>
      <c r="CC553" s="284"/>
      <c r="CD553" s="284"/>
      <c r="CE553" s="284"/>
      <c r="CF553" s="284"/>
      <c r="CG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row>
    <row r="554" spans="1:121">
      <c r="A554" s="346"/>
      <c r="C554" s="346"/>
      <c r="D554" s="346"/>
      <c r="E554" s="346"/>
      <c r="F554" s="346"/>
      <c r="G554" s="346"/>
      <c r="H554" s="346"/>
      <c r="I554" s="346"/>
      <c r="J554" s="346"/>
      <c r="K554" s="346"/>
      <c r="L554" s="346"/>
      <c r="M554" s="346"/>
      <c r="N554" s="346"/>
      <c r="O554" s="346"/>
      <c r="P554" s="346"/>
      <c r="Q554" s="346"/>
      <c r="R554" s="346"/>
      <c r="S554" s="346"/>
      <c r="T554" s="346"/>
      <c r="U554" s="346"/>
      <c r="V554" s="346"/>
      <c r="W554" s="346"/>
      <c r="X554" s="346"/>
      <c r="Y554" s="346"/>
      <c r="Z554" s="346"/>
      <c r="AA554" s="346"/>
      <c r="AB554" s="346"/>
      <c r="AC554" s="346"/>
      <c r="AD554" s="346"/>
      <c r="AE554" s="346"/>
      <c r="AF554" s="346"/>
      <c r="AG554" s="346"/>
      <c r="AH554" s="346"/>
      <c r="AI554" s="346"/>
      <c r="AU554" s="284"/>
      <c r="AV554" s="284"/>
      <c r="AW554" s="284"/>
      <c r="AX554" s="284"/>
      <c r="BG554" s="284"/>
      <c r="BH554" s="284"/>
      <c r="BI554" s="284"/>
      <c r="BJ554" s="284"/>
      <c r="BK554" s="284"/>
      <c r="BL554" s="284"/>
      <c r="BM554" s="284"/>
      <c r="BN554" s="284"/>
      <c r="BO554" s="284"/>
      <c r="BP554" s="284"/>
      <c r="BQ554" s="284"/>
      <c r="BR554" s="284"/>
      <c r="BS554" s="284"/>
      <c r="BT554" s="284"/>
      <c r="BU554" s="284"/>
      <c r="BV554" s="284"/>
      <c r="BW554" s="284"/>
      <c r="BX554" s="284"/>
      <c r="BY554" s="284"/>
      <c r="BZ554" s="284"/>
      <c r="CA554" s="284"/>
      <c r="CB554" s="284"/>
      <c r="CC554" s="284"/>
      <c r="CD554" s="284"/>
      <c r="CE554" s="284"/>
      <c r="CF554" s="284"/>
      <c r="CG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row>
    <row r="555" spans="1:121">
      <c r="A555" s="346"/>
      <c r="C555" s="346"/>
      <c r="D555" s="346"/>
      <c r="E555" s="346"/>
      <c r="F555" s="346"/>
      <c r="G555" s="346"/>
      <c r="H555" s="346"/>
      <c r="I555" s="346"/>
      <c r="J555" s="346"/>
      <c r="K555" s="346"/>
      <c r="L555" s="346"/>
      <c r="M555" s="346"/>
      <c r="N555" s="346"/>
      <c r="O555" s="346"/>
      <c r="P555" s="346"/>
      <c r="Q555" s="346"/>
      <c r="R555" s="346"/>
      <c r="S555" s="346"/>
      <c r="T555" s="346"/>
      <c r="U555" s="346"/>
      <c r="V555" s="346"/>
      <c r="W555" s="346"/>
      <c r="X555" s="346"/>
      <c r="Y555" s="346"/>
      <c r="Z555" s="346"/>
      <c r="AA555" s="346"/>
      <c r="AB555" s="346"/>
      <c r="AC555" s="346"/>
      <c r="AD555" s="346"/>
      <c r="AE555" s="346"/>
      <c r="AF555" s="346"/>
      <c r="AG555" s="346"/>
      <c r="AH555" s="346"/>
      <c r="AI555" s="346"/>
      <c r="AU555" s="284"/>
      <c r="AV555" s="284"/>
      <c r="AW555" s="284"/>
      <c r="AX555" s="284"/>
      <c r="BG555" s="284"/>
      <c r="BH555" s="284"/>
      <c r="BI555" s="284"/>
      <c r="BJ555" s="284"/>
      <c r="BK555" s="284"/>
      <c r="BL555" s="284"/>
      <c r="BM555" s="284"/>
      <c r="BN555" s="284"/>
      <c r="BO555" s="284"/>
      <c r="BP555" s="284"/>
      <c r="BQ555" s="284"/>
      <c r="BR555" s="284"/>
      <c r="BS555" s="284"/>
      <c r="BT555" s="284"/>
      <c r="BU555" s="284"/>
      <c r="BV555" s="284"/>
      <c r="BW555" s="284"/>
      <c r="BX555" s="284"/>
      <c r="BY555" s="284"/>
      <c r="BZ555" s="284"/>
      <c r="CA555" s="284"/>
      <c r="CB555" s="284"/>
      <c r="CC555" s="284"/>
      <c r="CD555" s="284"/>
      <c r="CE555" s="284"/>
      <c r="CF555" s="284"/>
      <c r="CG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row>
    <row r="556" spans="1:121">
      <c r="A556" s="346"/>
      <c r="C556" s="346"/>
      <c r="D556" s="346"/>
      <c r="E556" s="346"/>
      <c r="F556" s="346"/>
      <c r="G556" s="346"/>
      <c r="H556" s="346"/>
      <c r="I556" s="346"/>
      <c r="J556" s="346"/>
      <c r="K556" s="346"/>
      <c r="L556" s="346"/>
      <c r="M556" s="346"/>
      <c r="N556" s="346"/>
      <c r="O556" s="346"/>
      <c r="P556" s="346"/>
      <c r="Q556" s="346"/>
      <c r="R556" s="346"/>
      <c r="S556" s="346"/>
      <c r="T556" s="346"/>
      <c r="U556" s="346"/>
      <c r="V556" s="346"/>
      <c r="W556" s="346"/>
      <c r="X556" s="346"/>
      <c r="Y556" s="346"/>
      <c r="Z556" s="346"/>
      <c r="AA556" s="346"/>
      <c r="AB556" s="346"/>
      <c r="AC556" s="346"/>
      <c r="AD556" s="346"/>
      <c r="AE556" s="346"/>
      <c r="AF556" s="346"/>
      <c r="AG556" s="346"/>
      <c r="AH556" s="346"/>
      <c r="AI556" s="346"/>
      <c r="AU556" s="284"/>
      <c r="AV556" s="284"/>
      <c r="AW556" s="284"/>
      <c r="AX556" s="284"/>
      <c r="BG556" s="284"/>
      <c r="BH556" s="284"/>
      <c r="BI556" s="284"/>
      <c r="BJ556" s="284"/>
      <c r="BK556" s="284"/>
      <c r="BL556" s="284"/>
      <c r="BM556" s="284"/>
      <c r="BN556" s="284"/>
      <c r="BO556" s="284"/>
      <c r="BP556" s="284"/>
      <c r="BQ556" s="284"/>
      <c r="BR556" s="284"/>
      <c r="BS556" s="284"/>
      <c r="BT556" s="284"/>
      <c r="BU556" s="284"/>
      <c r="BV556" s="284"/>
      <c r="BW556" s="284"/>
      <c r="BX556" s="284"/>
      <c r="BY556" s="284"/>
      <c r="BZ556" s="284"/>
      <c r="CA556" s="284"/>
      <c r="CB556" s="284"/>
      <c r="CC556" s="284"/>
      <c r="CD556" s="284"/>
      <c r="CE556" s="284"/>
      <c r="CF556" s="284"/>
      <c r="CG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row>
    <row r="557" spans="1:121">
      <c r="A557" s="346"/>
      <c r="C557" s="346"/>
      <c r="D557" s="346"/>
      <c r="E557" s="346"/>
      <c r="F557" s="346"/>
      <c r="G557" s="346"/>
      <c r="H557" s="346"/>
      <c r="I557" s="346"/>
      <c r="J557" s="346"/>
      <c r="K557" s="346"/>
      <c r="L557" s="346"/>
      <c r="M557" s="346"/>
      <c r="N557" s="346"/>
      <c r="O557" s="346"/>
      <c r="P557" s="346"/>
      <c r="Q557" s="346"/>
      <c r="R557" s="346"/>
      <c r="S557" s="346"/>
      <c r="T557" s="346"/>
      <c r="U557" s="346"/>
      <c r="V557" s="346"/>
      <c r="W557" s="346"/>
      <c r="X557" s="346"/>
      <c r="Y557" s="346"/>
      <c r="Z557" s="346"/>
      <c r="AA557" s="346"/>
      <c r="AB557" s="346"/>
      <c r="AC557" s="346"/>
      <c r="AD557" s="346"/>
      <c r="AE557" s="346"/>
      <c r="AF557" s="346"/>
      <c r="AG557" s="346"/>
      <c r="AH557" s="346"/>
      <c r="AI557" s="346"/>
      <c r="AU557" s="284"/>
      <c r="AV557" s="284"/>
      <c r="AW557" s="284"/>
      <c r="AX557" s="284"/>
      <c r="BG557" s="284"/>
      <c r="BH557" s="284"/>
      <c r="BI557" s="284"/>
      <c r="BJ557" s="284"/>
      <c r="BK557" s="284"/>
      <c r="BL557" s="284"/>
      <c r="BM557" s="284"/>
      <c r="BN557" s="284"/>
      <c r="BO557" s="284"/>
      <c r="BP557" s="284"/>
      <c r="BQ557" s="284"/>
      <c r="BR557" s="284"/>
      <c r="BS557" s="284"/>
      <c r="BT557" s="284"/>
      <c r="BU557" s="284"/>
      <c r="BV557" s="284"/>
      <c r="BW557" s="284"/>
      <c r="BX557" s="284"/>
      <c r="BY557" s="284"/>
      <c r="BZ557" s="284"/>
      <c r="CA557" s="284"/>
      <c r="CB557" s="284"/>
      <c r="CC557" s="284"/>
      <c r="CD557" s="284"/>
      <c r="CE557" s="284"/>
      <c r="CF557" s="284"/>
      <c r="CG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row>
    <row r="558" spans="1:121">
      <c r="A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U558" s="284"/>
      <c r="AV558" s="284"/>
      <c r="AW558" s="284"/>
      <c r="AX558" s="284"/>
      <c r="BG558" s="284"/>
      <c r="BH558" s="284"/>
      <c r="BI558" s="284"/>
      <c r="BJ558" s="284"/>
      <c r="BK558" s="284"/>
      <c r="BL558" s="284"/>
      <c r="BM558" s="284"/>
      <c r="BN558" s="284"/>
      <c r="BO558" s="284"/>
      <c r="BP558" s="284"/>
      <c r="BQ558" s="284"/>
      <c r="BR558" s="284"/>
      <c r="BS558" s="284"/>
      <c r="BT558" s="284"/>
      <c r="BU558" s="284"/>
      <c r="BV558" s="284"/>
      <c r="BW558" s="284"/>
      <c r="BX558" s="284"/>
      <c r="BY558" s="284"/>
      <c r="BZ558" s="284"/>
      <c r="CA558" s="284"/>
      <c r="CB558" s="284"/>
      <c r="CC558" s="284"/>
      <c r="CD558" s="284"/>
      <c r="CE558" s="284"/>
      <c r="CF558" s="284"/>
      <c r="CG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row>
    <row r="559" spans="1:121">
      <c r="A559" s="346"/>
      <c r="C559" s="346"/>
      <c r="D559" s="346"/>
      <c r="E559" s="346"/>
      <c r="F559" s="346"/>
      <c r="G559" s="346"/>
      <c r="H559" s="346"/>
      <c r="I559" s="346"/>
      <c r="J559" s="346"/>
      <c r="K559" s="346"/>
      <c r="L559" s="346"/>
      <c r="M559" s="346"/>
      <c r="N559" s="346"/>
      <c r="O559" s="346"/>
      <c r="P559" s="346"/>
      <c r="Q559" s="346"/>
      <c r="R559" s="346"/>
      <c r="S559" s="346"/>
      <c r="T559" s="346"/>
      <c r="U559" s="346"/>
      <c r="V559" s="346"/>
      <c r="W559" s="346"/>
      <c r="X559" s="346"/>
      <c r="Y559" s="346"/>
      <c r="Z559" s="346"/>
      <c r="AA559" s="346"/>
      <c r="AB559" s="346"/>
      <c r="AC559" s="346"/>
      <c r="AD559" s="346"/>
      <c r="AE559" s="346"/>
      <c r="AF559" s="346"/>
      <c r="AG559" s="346"/>
      <c r="AH559" s="346"/>
      <c r="AI559" s="346"/>
      <c r="AU559" s="284"/>
      <c r="AV559" s="284"/>
      <c r="AW559" s="284"/>
      <c r="AX559" s="284"/>
      <c r="BG559" s="284"/>
      <c r="BH559" s="284"/>
      <c r="BI559" s="284"/>
      <c r="BJ559" s="284"/>
      <c r="BK559" s="284"/>
      <c r="BL559" s="284"/>
      <c r="BM559" s="284"/>
      <c r="BN559" s="284"/>
      <c r="BO559" s="284"/>
      <c r="BP559" s="284"/>
      <c r="BQ559" s="284"/>
      <c r="BR559" s="284"/>
      <c r="BS559" s="284"/>
      <c r="BT559" s="284"/>
      <c r="BU559" s="284"/>
      <c r="BV559" s="284"/>
      <c r="BW559" s="284"/>
      <c r="BX559" s="284"/>
      <c r="BY559" s="284"/>
      <c r="BZ559" s="284"/>
      <c r="CA559" s="284"/>
      <c r="CB559" s="284"/>
      <c r="CC559" s="284"/>
      <c r="CD559" s="284"/>
      <c r="CE559" s="284"/>
      <c r="CF559" s="284"/>
      <c r="CG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row>
    <row r="560" spans="1:121">
      <c r="A560" s="346"/>
      <c r="C560" s="346"/>
      <c r="D560" s="346"/>
      <c r="E560" s="346"/>
      <c r="F560" s="346"/>
      <c r="G560" s="346"/>
      <c r="H560" s="346"/>
      <c r="I560" s="346"/>
      <c r="J560" s="346"/>
      <c r="K560" s="346"/>
      <c r="L560" s="346"/>
      <c r="M560" s="346"/>
      <c r="N560" s="346"/>
      <c r="O560" s="346"/>
      <c r="P560" s="346"/>
      <c r="Q560" s="346"/>
      <c r="R560" s="346"/>
      <c r="S560" s="346"/>
      <c r="T560" s="346"/>
      <c r="U560" s="346"/>
      <c r="V560" s="346"/>
      <c r="W560" s="346"/>
      <c r="X560" s="346"/>
      <c r="Y560" s="346"/>
      <c r="Z560" s="346"/>
      <c r="AA560" s="346"/>
      <c r="AB560" s="346"/>
      <c r="AC560" s="346"/>
      <c r="AD560" s="346"/>
      <c r="AE560" s="346"/>
      <c r="AF560" s="346"/>
      <c r="AG560" s="346"/>
      <c r="AH560" s="346"/>
      <c r="AI560" s="346"/>
      <c r="AU560" s="284"/>
      <c r="AV560" s="284"/>
      <c r="AW560" s="284"/>
      <c r="AX560" s="284"/>
      <c r="BG560" s="284"/>
      <c r="BH560" s="284"/>
      <c r="BI560" s="284"/>
      <c r="BJ560" s="284"/>
      <c r="BK560" s="284"/>
      <c r="BL560" s="284"/>
      <c r="BM560" s="284"/>
      <c r="BN560" s="284"/>
      <c r="BO560" s="284"/>
      <c r="BP560" s="284"/>
      <c r="BQ560" s="284"/>
      <c r="BR560" s="284"/>
      <c r="BS560" s="284"/>
      <c r="BT560" s="284"/>
      <c r="BU560" s="284"/>
      <c r="BV560" s="284"/>
      <c r="BW560" s="284"/>
      <c r="BX560" s="284"/>
      <c r="BY560" s="284"/>
      <c r="BZ560" s="284"/>
      <c r="CA560" s="284"/>
      <c r="CB560" s="284"/>
      <c r="CC560" s="284"/>
      <c r="CD560" s="284"/>
      <c r="CE560" s="284"/>
      <c r="CF560" s="284"/>
      <c r="CG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row>
    <row r="561" spans="1:121">
      <c r="A561" s="346"/>
      <c r="C561" s="346"/>
      <c r="D561" s="346"/>
      <c r="E561" s="346"/>
      <c r="F561" s="346"/>
      <c r="G561" s="346"/>
      <c r="H561" s="346"/>
      <c r="I561" s="346"/>
      <c r="J561" s="346"/>
      <c r="K561" s="346"/>
      <c r="L561" s="346"/>
      <c r="M561" s="346"/>
      <c r="N561" s="346"/>
      <c r="O561" s="346"/>
      <c r="P561" s="346"/>
      <c r="Q561" s="346"/>
      <c r="R561" s="346"/>
      <c r="S561" s="346"/>
      <c r="T561" s="346"/>
      <c r="U561" s="346"/>
      <c r="V561" s="346"/>
      <c r="W561" s="346"/>
      <c r="X561" s="346"/>
      <c r="Y561" s="346"/>
      <c r="Z561" s="346"/>
      <c r="AA561" s="346"/>
      <c r="AB561" s="346"/>
      <c r="AC561" s="346"/>
      <c r="AD561" s="346"/>
      <c r="AE561" s="346"/>
      <c r="AF561" s="346"/>
      <c r="AG561" s="346"/>
      <c r="AH561" s="346"/>
      <c r="AI561" s="346"/>
      <c r="AU561" s="284"/>
      <c r="AV561" s="284"/>
      <c r="AW561" s="284"/>
      <c r="AX561" s="284"/>
      <c r="BG561" s="284"/>
      <c r="BH561" s="284"/>
      <c r="BI561" s="284"/>
      <c r="BJ561" s="284"/>
      <c r="BK561" s="284"/>
      <c r="BL561" s="284"/>
      <c r="BM561" s="284"/>
      <c r="BN561" s="284"/>
      <c r="BO561" s="284"/>
      <c r="BP561" s="284"/>
      <c r="BQ561" s="284"/>
      <c r="BR561" s="284"/>
      <c r="BS561" s="284"/>
      <c r="BT561" s="284"/>
      <c r="BU561" s="284"/>
      <c r="BV561" s="284"/>
      <c r="BW561" s="284"/>
      <c r="BX561" s="284"/>
      <c r="BY561" s="284"/>
      <c r="BZ561" s="284"/>
      <c r="CA561" s="284"/>
      <c r="CB561" s="284"/>
      <c r="CC561" s="284"/>
      <c r="CD561" s="284"/>
      <c r="CE561" s="284"/>
      <c r="CF561" s="284"/>
      <c r="CG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row>
    <row r="562" spans="1:121">
      <c r="A562" s="346"/>
      <c r="C562" s="346"/>
      <c r="D562" s="346"/>
      <c r="E562" s="346"/>
      <c r="F562" s="346"/>
      <c r="G562" s="346"/>
      <c r="H562" s="346"/>
      <c r="I562" s="346"/>
      <c r="J562" s="346"/>
      <c r="K562" s="346"/>
      <c r="L562" s="346"/>
      <c r="M562" s="346"/>
      <c r="N562" s="346"/>
      <c r="O562" s="346"/>
      <c r="P562" s="346"/>
      <c r="Q562" s="346"/>
      <c r="R562" s="346"/>
      <c r="S562" s="346"/>
      <c r="T562" s="346"/>
      <c r="U562" s="346"/>
      <c r="V562" s="346"/>
      <c r="W562" s="346"/>
      <c r="X562" s="346"/>
      <c r="Y562" s="346"/>
      <c r="Z562" s="346"/>
      <c r="AA562" s="346"/>
      <c r="AB562" s="346"/>
      <c r="AC562" s="346"/>
      <c r="AD562" s="346"/>
      <c r="AE562" s="346"/>
      <c r="AF562" s="346"/>
      <c r="AG562" s="346"/>
      <c r="AH562" s="346"/>
      <c r="AI562" s="346"/>
      <c r="AU562" s="284"/>
      <c r="AV562" s="284"/>
      <c r="AW562" s="284"/>
      <c r="AX562" s="284"/>
      <c r="BG562" s="284"/>
      <c r="BH562" s="284"/>
      <c r="BI562" s="284"/>
      <c r="BJ562" s="284"/>
      <c r="BK562" s="284"/>
      <c r="BL562" s="284"/>
      <c r="BM562" s="284"/>
      <c r="BN562" s="284"/>
      <c r="BO562" s="284"/>
      <c r="BP562" s="284"/>
      <c r="BQ562" s="284"/>
      <c r="BR562" s="284"/>
      <c r="BS562" s="284"/>
      <c r="BT562" s="284"/>
      <c r="BU562" s="284"/>
      <c r="BV562" s="284"/>
      <c r="BW562" s="284"/>
      <c r="BX562" s="284"/>
      <c r="BY562" s="284"/>
      <c r="BZ562" s="284"/>
      <c r="CA562" s="284"/>
      <c r="CB562" s="284"/>
      <c r="CC562" s="284"/>
      <c r="CD562" s="284"/>
      <c r="CE562" s="284"/>
      <c r="CF562" s="284"/>
      <c r="CG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row>
    <row r="563" spans="1:121">
      <c r="A563" s="346"/>
      <c r="C563" s="346"/>
      <c r="D563" s="346"/>
      <c r="E563" s="346"/>
      <c r="F563" s="346"/>
      <c r="G563" s="346"/>
      <c r="H563" s="346"/>
      <c r="I563" s="346"/>
      <c r="J563" s="346"/>
      <c r="K563" s="346"/>
      <c r="L563" s="346"/>
      <c r="M563" s="346"/>
      <c r="N563" s="346"/>
      <c r="O563" s="346"/>
      <c r="P563" s="346"/>
      <c r="Q563" s="346"/>
      <c r="R563" s="346"/>
      <c r="S563" s="346"/>
      <c r="T563" s="346"/>
      <c r="U563" s="346"/>
      <c r="V563" s="346"/>
      <c r="W563" s="346"/>
      <c r="X563" s="346"/>
      <c r="Y563" s="346"/>
      <c r="Z563" s="346"/>
      <c r="AA563" s="346"/>
      <c r="AB563" s="346"/>
      <c r="AC563" s="346"/>
      <c r="AD563" s="346"/>
      <c r="AE563" s="346"/>
      <c r="AF563" s="346"/>
      <c r="AG563" s="346"/>
      <c r="AH563" s="346"/>
      <c r="AI563" s="346"/>
      <c r="AU563" s="284"/>
      <c r="AV563" s="284"/>
      <c r="AW563" s="284"/>
      <c r="AX563" s="284"/>
      <c r="BG563" s="284"/>
      <c r="BH563" s="284"/>
      <c r="BI563" s="284"/>
      <c r="BJ563" s="284"/>
      <c r="BK563" s="284"/>
      <c r="BL563" s="284"/>
      <c r="BM563" s="284"/>
      <c r="BN563" s="284"/>
      <c r="BO563" s="284"/>
      <c r="BP563" s="284"/>
      <c r="BQ563" s="284"/>
      <c r="BR563" s="284"/>
      <c r="BS563" s="284"/>
      <c r="BT563" s="284"/>
      <c r="BU563" s="284"/>
      <c r="BV563" s="284"/>
      <c r="BW563" s="284"/>
      <c r="BX563" s="284"/>
      <c r="BY563" s="284"/>
      <c r="BZ563" s="284"/>
      <c r="CA563" s="284"/>
      <c r="CB563" s="284"/>
      <c r="CC563" s="284"/>
      <c r="CD563" s="284"/>
      <c r="CE563" s="284"/>
      <c r="CF563" s="284"/>
      <c r="CG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row>
    <row r="564" spans="1:121">
      <c r="A564" s="346"/>
      <c r="C564" s="346"/>
      <c r="D564" s="346"/>
      <c r="E564" s="346"/>
      <c r="F564" s="346"/>
      <c r="G564" s="346"/>
      <c r="H564" s="346"/>
      <c r="I564" s="346"/>
      <c r="J564" s="346"/>
      <c r="K564" s="346"/>
      <c r="L564" s="346"/>
      <c r="M564" s="346"/>
      <c r="N564" s="346"/>
      <c r="O564" s="346"/>
      <c r="P564" s="346"/>
      <c r="Q564" s="346"/>
      <c r="R564" s="346"/>
      <c r="S564" s="346"/>
      <c r="T564" s="346"/>
      <c r="U564" s="346"/>
      <c r="V564" s="346"/>
      <c r="W564" s="346"/>
      <c r="X564" s="346"/>
      <c r="Y564" s="346"/>
      <c r="Z564" s="346"/>
      <c r="AA564" s="346"/>
      <c r="AB564" s="346"/>
      <c r="AC564" s="346"/>
      <c r="AD564" s="346"/>
      <c r="AE564" s="346"/>
      <c r="AF564" s="346"/>
      <c r="AG564" s="346"/>
      <c r="AH564" s="346"/>
      <c r="AI564" s="346"/>
      <c r="AU564" s="284"/>
      <c r="AV564" s="284"/>
      <c r="AW564" s="284"/>
      <c r="AX564" s="284"/>
      <c r="BG564" s="284"/>
      <c r="BH564" s="284"/>
      <c r="BI564" s="284"/>
      <c r="BJ564" s="284"/>
      <c r="BK564" s="284"/>
      <c r="BL564" s="284"/>
      <c r="BM564" s="284"/>
      <c r="BN564" s="284"/>
      <c r="BO564" s="284"/>
      <c r="BP564" s="284"/>
      <c r="BQ564" s="284"/>
      <c r="BR564" s="284"/>
      <c r="BS564" s="284"/>
      <c r="BT564" s="284"/>
      <c r="BU564" s="284"/>
      <c r="BV564" s="284"/>
      <c r="BW564" s="284"/>
      <c r="BX564" s="284"/>
      <c r="BY564" s="284"/>
      <c r="BZ564" s="284"/>
      <c r="CA564" s="284"/>
      <c r="CB564" s="284"/>
      <c r="CC564" s="284"/>
      <c r="CD564" s="284"/>
      <c r="CE564" s="284"/>
      <c r="CF564" s="284"/>
      <c r="CG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row>
    <row r="565" spans="1:121">
      <c r="A565" s="346"/>
      <c r="C565" s="346"/>
      <c r="D565" s="346"/>
      <c r="E565" s="346"/>
      <c r="F565" s="346"/>
      <c r="G565" s="346"/>
      <c r="H565" s="346"/>
      <c r="I565" s="346"/>
      <c r="J565" s="346"/>
      <c r="K565" s="346"/>
      <c r="L565" s="346"/>
      <c r="M565" s="346"/>
      <c r="N565" s="346"/>
      <c r="O565" s="346"/>
      <c r="P565" s="346"/>
      <c r="Q565" s="346"/>
      <c r="R565" s="346"/>
      <c r="S565" s="346"/>
      <c r="T565" s="346"/>
      <c r="U565" s="346"/>
      <c r="V565" s="346"/>
      <c r="W565" s="346"/>
      <c r="X565" s="346"/>
      <c r="Y565" s="346"/>
      <c r="Z565" s="346"/>
      <c r="AA565" s="346"/>
      <c r="AB565" s="346"/>
      <c r="AC565" s="346"/>
      <c r="AD565" s="346"/>
      <c r="AE565" s="346"/>
      <c r="AF565" s="346"/>
      <c r="AG565" s="346"/>
      <c r="AH565" s="346"/>
      <c r="AI565" s="346"/>
      <c r="AU565" s="284"/>
      <c r="AV565" s="284"/>
      <c r="AW565" s="284"/>
      <c r="AX565" s="284"/>
      <c r="BG565" s="284"/>
      <c r="BH565" s="284"/>
      <c r="BI565" s="284"/>
      <c r="BJ565" s="284"/>
      <c r="BK565" s="284"/>
      <c r="BL565" s="284"/>
      <c r="BM565" s="284"/>
      <c r="BN565" s="284"/>
      <c r="BO565" s="284"/>
      <c r="BP565" s="284"/>
      <c r="BQ565" s="284"/>
      <c r="BR565" s="284"/>
      <c r="BS565" s="284"/>
      <c r="BT565" s="284"/>
      <c r="BU565" s="284"/>
      <c r="BV565" s="284"/>
      <c r="BW565" s="284"/>
      <c r="BX565" s="284"/>
      <c r="BY565" s="284"/>
      <c r="BZ565" s="284"/>
      <c r="CA565" s="284"/>
      <c r="CB565" s="284"/>
      <c r="CC565" s="284"/>
      <c r="CD565" s="284"/>
      <c r="CE565" s="284"/>
      <c r="CF565" s="284"/>
      <c r="CG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row>
    <row r="566" spans="1:121">
      <c r="A566" s="346"/>
      <c r="C566" s="346"/>
      <c r="D566" s="346"/>
      <c r="E566" s="346"/>
      <c r="F566" s="346"/>
      <c r="G566" s="346"/>
      <c r="H566" s="346"/>
      <c r="I566" s="346"/>
      <c r="J566" s="346"/>
      <c r="K566" s="346"/>
      <c r="L566" s="346"/>
      <c r="M566" s="346"/>
      <c r="N566" s="346"/>
      <c r="O566" s="346"/>
      <c r="P566" s="346"/>
      <c r="Q566" s="346"/>
      <c r="R566" s="346"/>
      <c r="S566" s="346"/>
      <c r="T566" s="346"/>
      <c r="U566" s="346"/>
      <c r="V566" s="346"/>
      <c r="W566" s="346"/>
      <c r="X566" s="346"/>
      <c r="Y566" s="346"/>
      <c r="Z566" s="346"/>
      <c r="AA566" s="346"/>
      <c r="AB566" s="346"/>
      <c r="AC566" s="346"/>
      <c r="AD566" s="346"/>
      <c r="AE566" s="346"/>
      <c r="AF566" s="346"/>
      <c r="AG566" s="346"/>
      <c r="AH566" s="346"/>
      <c r="AI566" s="346"/>
      <c r="AU566" s="284"/>
      <c r="AV566" s="284"/>
      <c r="AW566" s="284"/>
      <c r="AX566" s="284"/>
      <c r="BG566" s="284"/>
      <c r="BH566" s="284"/>
      <c r="BI566" s="284"/>
      <c r="BJ566" s="284"/>
      <c r="BK566" s="284"/>
      <c r="BL566" s="284"/>
      <c r="BM566" s="284"/>
      <c r="BN566" s="284"/>
      <c r="BO566" s="284"/>
      <c r="BP566" s="284"/>
      <c r="BQ566" s="284"/>
      <c r="BR566" s="284"/>
      <c r="BS566" s="284"/>
      <c r="BT566" s="284"/>
      <c r="BU566" s="284"/>
      <c r="BV566" s="284"/>
      <c r="BW566" s="284"/>
      <c r="BX566" s="284"/>
      <c r="BY566" s="284"/>
      <c r="BZ566" s="284"/>
      <c r="CA566" s="284"/>
      <c r="CB566" s="284"/>
      <c r="CC566" s="284"/>
      <c r="CD566" s="284"/>
      <c r="CE566" s="284"/>
      <c r="CF566" s="284"/>
      <c r="CG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row>
    <row r="567" spans="1:121">
      <c r="A567" s="346"/>
      <c r="C567" s="346"/>
      <c r="D567" s="346"/>
      <c r="E567" s="346"/>
      <c r="F567" s="346"/>
      <c r="G567" s="346"/>
      <c r="H567" s="346"/>
      <c r="I567" s="346"/>
      <c r="J567" s="346"/>
      <c r="K567" s="346"/>
      <c r="L567" s="346"/>
      <c r="M567" s="346"/>
      <c r="N567" s="346"/>
      <c r="O567" s="346"/>
      <c r="P567" s="346"/>
      <c r="Q567" s="346"/>
      <c r="R567" s="346"/>
      <c r="S567" s="346"/>
      <c r="T567" s="346"/>
      <c r="U567" s="346"/>
      <c r="V567" s="346"/>
      <c r="W567" s="346"/>
      <c r="X567" s="346"/>
      <c r="Y567" s="346"/>
      <c r="Z567" s="346"/>
      <c r="AA567" s="346"/>
      <c r="AB567" s="346"/>
      <c r="AC567" s="346"/>
      <c r="AD567" s="346"/>
      <c r="AE567" s="346"/>
      <c r="AF567" s="346"/>
      <c r="AG567" s="346"/>
      <c r="AH567" s="346"/>
      <c r="AI567" s="346"/>
      <c r="AU567" s="284"/>
      <c r="AV567" s="284"/>
      <c r="AW567" s="284"/>
      <c r="AX567" s="284"/>
      <c r="BG567" s="284"/>
      <c r="BH567" s="284"/>
      <c r="BI567" s="284"/>
      <c r="BJ567" s="284"/>
      <c r="BK567" s="284"/>
      <c r="BL567" s="284"/>
      <c r="BM567" s="284"/>
      <c r="BN567" s="284"/>
      <c r="BO567" s="284"/>
      <c r="BP567" s="284"/>
      <c r="BQ567" s="284"/>
      <c r="BR567" s="284"/>
      <c r="BS567" s="284"/>
      <c r="BT567" s="284"/>
      <c r="BU567" s="284"/>
      <c r="BV567" s="284"/>
      <c r="BW567" s="284"/>
      <c r="BX567" s="284"/>
      <c r="BY567" s="284"/>
      <c r="BZ567" s="284"/>
      <c r="CA567" s="284"/>
      <c r="CB567" s="284"/>
      <c r="CC567" s="284"/>
      <c r="CD567" s="284"/>
      <c r="CE567" s="284"/>
      <c r="CF567" s="284"/>
      <c r="CG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row>
    <row r="568" spans="1:121">
      <c r="A568" s="346"/>
      <c r="C568" s="346"/>
      <c r="D568" s="346"/>
      <c r="E568" s="346"/>
      <c r="F568" s="346"/>
      <c r="G568" s="346"/>
      <c r="H568" s="346"/>
      <c r="I568" s="346"/>
      <c r="J568" s="346"/>
      <c r="K568" s="346"/>
      <c r="L568" s="346"/>
      <c r="M568" s="346"/>
      <c r="N568" s="346"/>
      <c r="O568" s="346"/>
      <c r="P568" s="346"/>
      <c r="Q568" s="346"/>
      <c r="R568" s="346"/>
      <c r="S568" s="346"/>
      <c r="T568" s="346"/>
      <c r="U568" s="346"/>
      <c r="V568" s="346"/>
      <c r="W568" s="346"/>
      <c r="X568" s="346"/>
      <c r="Y568" s="346"/>
      <c r="Z568" s="346"/>
      <c r="AA568" s="346"/>
      <c r="AB568" s="346"/>
      <c r="AC568" s="346"/>
      <c r="AD568" s="346"/>
      <c r="AE568" s="346"/>
      <c r="AF568" s="346"/>
      <c r="AG568" s="346"/>
      <c r="AH568" s="346"/>
      <c r="AI568" s="346"/>
      <c r="AU568" s="284"/>
      <c r="AV568" s="284"/>
      <c r="AW568" s="284"/>
      <c r="AX568" s="284"/>
      <c r="BG568" s="284"/>
      <c r="BH568" s="284"/>
      <c r="BI568" s="284"/>
      <c r="BJ568" s="284"/>
      <c r="BK568" s="284"/>
      <c r="BL568" s="284"/>
      <c r="BM568" s="284"/>
      <c r="BN568" s="284"/>
      <c r="BO568" s="284"/>
      <c r="BP568" s="284"/>
      <c r="BQ568" s="284"/>
      <c r="BR568" s="284"/>
      <c r="BS568" s="284"/>
      <c r="BT568" s="284"/>
      <c r="BU568" s="284"/>
      <c r="BV568" s="284"/>
      <c r="BW568" s="284"/>
      <c r="BX568" s="284"/>
      <c r="BY568" s="284"/>
      <c r="BZ568" s="284"/>
      <c r="CA568" s="284"/>
      <c r="CB568" s="284"/>
      <c r="CC568" s="284"/>
      <c r="CD568" s="284"/>
      <c r="CE568" s="284"/>
      <c r="CF568" s="284"/>
      <c r="CG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row>
    <row r="569" spans="1:121">
      <c r="A569" s="346"/>
      <c r="C569" s="346"/>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C569" s="346"/>
      <c r="AD569" s="346"/>
      <c r="AE569" s="346"/>
      <c r="AF569" s="346"/>
      <c r="AG569" s="346"/>
      <c r="AH569" s="346"/>
      <c r="AI569" s="346"/>
      <c r="AU569" s="284"/>
      <c r="AV569" s="284"/>
      <c r="AW569" s="284"/>
      <c r="AX569" s="284"/>
      <c r="BG569" s="284"/>
      <c r="BH569" s="284"/>
      <c r="BI569" s="284"/>
      <c r="BJ569" s="284"/>
      <c r="BK569" s="284"/>
      <c r="BL569" s="284"/>
      <c r="BM569" s="284"/>
      <c r="BN569" s="284"/>
      <c r="BO569" s="284"/>
      <c r="BP569" s="284"/>
      <c r="BQ569" s="284"/>
      <c r="BR569" s="284"/>
      <c r="BS569" s="284"/>
      <c r="BT569" s="284"/>
      <c r="BU569" s="284"/>
      <c r="BV569" s="284"/>
      <c r="BW569" s="284"/>
      <c r="BX569" s="284"/>
      <c r="BY569" s="284"/>
      <c r="BZ569" s="284"/>
      <c r="CA569" s="284"/>
      <c r="CB569" s="284"/>
      <c r="CC569" s="284"/>
      <c r="CD569" s="284"/>
      <c r="CE569" s="284"/>
      <c r="CF569" s="284"/>
      <c r="CG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row>
    <row r="570" spans="1:121">
      <c r="A570" s="346"/>
      <c r="C570" s="346"/>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C570" s="346"/>
      <c r="AD570" s="346"/>
      <c r="AE570" s="346"/>
      <c r="AF570" s="346"/>
      <c r="AG570" s="346"/>
      <c r="AH570" s="346"/>
      <c r="AI570" s="346"/>
      <c r="AU570" s="284"/>
      <c r="AV570" s="284"/>
      <c r="AW570" s="284"/>
      <c r="AX570" s="284"/>
      <c r="BG570" s="284"/>
      <c r="BH570" s="284"/>
      <c r="BI570" s="284"/>
      <c r="BJ570" s="284"/>
      <c r="BK570" s="284"/>
      <c r="BL570" s="284"/>
      <c r="BM570" s="284"/>
      <c r="BN570" s="284"/>
      <c r="BO570" s="284"/>
      <c r="BP570" s="284"/>
      <c r="BQ570" s="284"/>
      <c r="BR570" s="284"/>
      <c r="BS570" s="284"/>
      <c r="BT570" s="284"/>
      <c r="BU570" s="284"/>
      <c r="BV570" s="284"/>
      <c r="BW570" s="284"/>
      <c r="BX570" s="284"/>
      <c r="BY570" s="284"/>
      <c r="BZ570" s="284"/>
      <c r="CA570" s="284"/>
      <c r="CB570" s="284"/>
      <c r="CC570" s="284"/>
      <c r="CD570" s="284"/>
      <c r="CE570" s="284"/>
      <c r="CF570" s="284"/>
      <c r="CG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row>
    <row r="571" spans="1:121">
      <c r="A571" s="346"/>
      <c r="C571" s="346"/>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C571" s="346"/>
      <c r="AD571" s="346"/>
      <c r="AE571" s="346"/>
      <c r="AF571" s="346"/>
      <c r="AG571" s="346"/>
      <c r="AH571" s="346"/>
      <c r="AI571" s="346"/>
      <c r="AU571" s="284"/>
      <c r="AV571" s="284"/>
      <c r="AW571" s="284"/>
      <c r="AX571" s="284"/>
      <c r="BG571" s="284"/>
      <c r="BH571" s="284"/>
      <c r="BI571" s="284"/>
      <c r="BJ571" s="284"/>
      <c r="BK571" s="284"/>
      <c r="BL571" s="284"/>
      <c r="BM571" s="284"/>
      <c r="BN571" s="284"/>
      <c r="BO571" s="284"/>
      <c r="BP571" s="284"/>
      <c r="BQ571" s="284"/>
      <c r="BR571" s="284"/>
      <c r="BS571" s="284"/>
      <c r="BT571" s="284"/>
      <c r="BU571" s="284"/>
      <c r="BV571" s="284"/>
      <c r="BW571" s="284"/>
      <c r="BX571" s="284"/>
      <c r="BY571" s="284"/>
      <c r="BZ571" s="284"/>
      <c r="CA571" s="284"/>
      <c r="CB571" s="284"/>
      <c r="CC571" s="284"/>
      <c r="CD571" s="284"/>
      <c r="CE571" s="284"/>
      <c r="CF571" s="284"/>
      <c r="CG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row>
    <row r="572" spans="1:121">
      <c r="A572" s="346"/>
      <c r="C572" s="346"/>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C572" s="346"/>
      <c r="AD572" s="346"/>
      <c r="AE572" s="346"/>
      <c r="AF572" s="346"/>
      <c r="AG572" s="346"/>
      <c r="AH572" s="346"/>
      <c r="AI572" s="346"/>
      <c r="AU572" s="284"/>
      <c r="AV572" s="284"/>
      <c r="AW572" s="284"/>
      <c r="AX572" s="284"/>
      <c r="BG572" s="284"/>
      <c r="BH572" s="284"/>
      <c r="BI572" s="284"/>
      <c r="BJ572" s="284"/>
      <c r="BK572" s="284"/>
      <c r="BL572" s="284"/>
      <c r="BM572" s="284"/>
      <c r="BN572" s="284"/>
      <c r="BO572" s="284"/>
      <c r="BP572" s="284"/>
      <c r="BQ572" s="284"/>
      <c r="BR572" s="284"/>
      <c r="BS572" s="284"/>
      <c r="BT572" s="284"/>
      <c r="BU572" s="284"/>
      <c r="BV572" s="284"/>
      <c r="BW572" s="284"/>
      <c r="BX572" s="284"/>
      <c r="BY572" s="284"/>
      <c r="BZ572" s="284"/>
      <c r="CA572" s="284"/>
      <c r="CB572" s="284"/>
      <c r="CC572" s="284"/>
      <c r="CD572" s="284"/>
      <c r="CE572" s="284"/>
      <c r="CF572" s="284"/>
      <c r="CG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row>
    <row r="573" spans="1:121">
      <c r="A573" s="346"/>
      <c r="C573" s="346"/>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C573" s="346"/>
      <c r="AD573" s="346"/>
      <c r="AE573" s="346"/>
      <c r="AF573" s="346"/>
      <c r="AG573" s="346"/>
      <c r="AH573" s="346"/>
      <c r="AI573" s="346"/>
      <c r="AU573" s="284"/>
      <c r="AV573" s="284"/>
      <c r="AW573" s="284"/>
      <c r="AX573" s="284"/>
      <c r="BG573" s="284"/>
      <c r="BH573" s="284"/>
      <c r="BI573" s="284"/>
      <c r="BJ573" s="284"/>
      <c r="BK573" s="284"/>
      <c r="BL573" s="284"/>
      <c r="BM573" s="284"/>
      <c r="BN573" s="284"/>
      <c r="BO573" s="284"/>
      <c r="BP573" s="284"/>
      <c r="BQ573" s="284"/>
      <c r="BR573" s="284"/>
      <c r="BS573" s="284"/>
      <c r="BT573" s="284"/>
      <c r="BU573" s="284"/>
      <c r="BV573" s="284"/>
      <c r="BW573" s="284"/>
      <c r="BX573" s="284"/>
      <c r="BY573" s="284"/>
      <c r="BZ573" s="284"/>
      <c r="CA573" s="284"/>
      <c r="CB573" s="284"/>
      <c r="CC573" s="284"/>
      <c r="CD573" s="284"/>
      <c r="CE573" s="284"/>
      <c r="CF573" s="284"/>
      <c r="CG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row>
    <row r="574" spans="1:121">
      <c r="A574" s="346"/>
      <c r="C574" s="346"/>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C574" s="346"/>
      <c r="AD574" s="346"/>
      <c r="AE574" s="346"/>
      <c r="AF574" s="346"/>
      <c r="AG574" s="346"/>
      <c r="AH574" s="346"/>
      <c r="AI574" s="346"/>
      <c r="AU574" s="284"/>
      <c r="AV574" s="284"/>
      <c r="AW574" s="284"/>
      <c r="AX574" s="284"/>
      <c r="BG574" s="284"/>
      <c r="BH574" s="284"/>
      <c r="BI574" s="284"/>
      <c r="BJ574" s="284"/>
      <c r="BK574" s="284"/>
      <c r="BL574" s="284"/>
      <c r="BM574" s="284"/>
      <c r="BN574" s="284"/>
      <c r="BO574" s="284"/>
      <c r="BP574" s="284"/>
      <c r="BQ574" s="284"/>
      <c r="BR574" s="284"/>
      <c r="BS574" s="284"/>
      <c r="BT574" s="284"/>
      <c r="BU574" s="284"/>
      <c r="BV574" s="284"/>
      <c r="BW574" s="284"/>
      <c r="BX574" s="284"/>
      <c r="BY574" s="284"/>
      <c r="BZ574" s="284"/>
      <c r="CA574" s="284"/>
      <c r="CB574" s="284"/>
      <c r="CC574" s="284"/>
      <c r="CD574" s="284"/>
      <c r="CE574" s="284"/>
      <c r="CF574" s="284"/>
      <c r="CG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row>
    <row r="575" spans="1:121">
      <c r="A575" s="346"/>
      <c r="C575" s="346"/>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C575" s="346"/>
      <c r="AD575" s="346"/>
      <c r="AE575" s="346"/>
      <c r="AF575" s="346"/>
      <c r="AG575" s="346"/>
      <c r="AH575" s="346"/>
      <c r="AI575" s="346"/>
      <c r="AU575" s="284"/>
      <c r="AV575" s="284"/>
      <c r="AW575" s="284"/>
      <c r="AX575" s="284"/>
      <c r="BG575" s="284"/>
      <c r="BH575" s="284"/>
      <c r="BI575" s="284"/>
      <c r="BJ575" s="284"/>
      <c r="BK575" s="284"/>
      <c r="BL575" s="284"/>
      <c r="BM575" s="284"/>
      <c r="BN575" s="284"/>
      <c r="BO575" s="284"/>
      <c r="BP575" s="284"/>
      <c r="BQ575" s="284"/>
      <c r="BR575" s="284"/>
      <c r="BS575" s="284"/>
      <c r="BT575" s="284"/>
      <c r="BU575" s="284"/>
      <c r="BV575" s="284"/>
      <c r="BW575" s="284"/>
      <c r="BX575" s="284"/>
      <c r="BY575" s="284"/>
      <c r="BZ575" s="284"/>
      <c r="CA575" s="284"/>
      <c r="CB575" s="284"/>
      <c r="CC575" s="284"/>
      <c r="CD575" s="284"/>
      <c r="CE575" s="284"/>
      <c r="CF575" s="284"/>
      <c r="CG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row>
    <row r="576" spans="1:121">
      <c r="A576" s="346"/>
      <c r="C576" s="346"/>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C576" s="346"/>
      <c r="AD576" s="346"/>
      <c r="AE576" s="346"/>
      <c r="AF576" s="346"/>
      <c r="AG576" s="346"/>
      <c r="AH576" s="346"/>
      <c r="AI576" s="346"/>
      <c r="AU576" s="284"/>
      <c r="AV576" s="284"/>
      <c r="AW576" s="284"/>
      <c r="AX576" s="284"/>
      <c r="BG576" s="284"/>
      <c r="BH576" s="284"/>
      <c r="BI576" s="284"/>
      <c r="BJ576" s="284"/>
      <c r="BK576" s="284"/>
      <c r="BL576" s="284"/>
      <c r="BM576" s="284"/>
      <c r="BN576" s="284"/>
      <c r="BO576" s="284"/>
      <c r="BP576" s="284"/>
      <c r="BQ576" s="284"/>
      <c r="BR576" s="284"/>
      <c r="BS576" s="284"/>
      <c r="BT576" s="284"/>
      <c r="BU576" s="284"/>
      <c r="BV576" s="284"/>
      <c r="BW576" s="284"/>
      <c r="BX576" s="284"/>
      <c r="BY576" s="284"/>
      <c r="BZ576" s="284"/>
      <c r="CA576" s="284"/>
      <c r="CB576" s="284"/>
      <c r="CC576" s="284"/>
      <c r="CD576" s="284"/>
      <c r="CE576" s="284"/>
      <c r="CF576" s="284"/>
      <c r="CG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row>
    <row r="577" spans="1:121">
      <c r="A577" s="346"/>
      <c r="C577" s="346"/>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C577" s="346"/>
      <c r="AD577" s="346"/>
      <c r="AE577" s="346"/>
      <c r="AF577" s="346"/>
      <c r="AG577" s="346"/>
      <c r="AH577" s="346"/>
      <c r="AI577" s="346"/>
      <c r="AU577" s="284"/>
      <c r="AV577" s="284"/>
      <c r="AW577" s="284"/>
      <c r="AX577" s="284"/>
      <c r="BG577" s="284"/>
      <c r="BH577" s="284"/>
      <c r="BI577" s="284"/>
      <c r="BJ577" s="284"/>
      <c r="BK577" s="284"/>
      <c r="BL577" s="284"/>
      <c r="BM577" s="284"/>
      <c r="BN577" s="284"/>
      <c r="BO577" s="284"/>
      <c r="BP577" s="284"/>
      <c r="BQ577" s="284"/>
      <c r="BR577" s="284"/>
      <c r="BS577" s="284"/>
      <c r="BT577" s="284"/>
      <c r="BU577" s="284"/>
      <c r="BV577" s="284"/>
      <c r="BW577" s="284"/>
      <c r="BX577" s="284"/>
      <c r="BY577" s="284"/>
      <c r="BZ577" s="284"/>
      <c r="CA577" s="284"/>
      <c r="CB577" s="284"/>
      <c r="CC577" s="284"/>
      <c r="CD577" s="284"/>
      <c r="CE577" s="284"/>
      <c r="CF577" s="284"/>
      <c r="CG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row>
    <row r="578" spans="1:121">
      <c r="A578" s="346"/>
      <c r="C578" s="346"/>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C578" s="346"/>
      <c r="AD578" s="346"/>
      <c r="AE578" s="346"/>
      <c r="AF578" s="346"/>
      <c r="AG578" s="346"/>
      <c r="AH578" s="346"/>
      <c r="AI578" s="346"/>
      <c r="AU578" s="284"/>
      <c r="AV578" s="284"/>
      <c r="AW578" s="284"/>
      <c r="AX578" s="284"/>
      <c r="BG578" s="284"/>
      <c r="BH578" s="284"/>
      <c r="BI578" s="284"/>
      <c r="BJ578" s="284"/>
      <c r="BK578" s="284"/>
      <c r="BL578" s="284"/>
      <c r="BM578" s="284"/>
      <c r="BN578" s="284"/>
      <c r="BO578" s="284"/>
      <c r="BP578" s="284"/>
      <c r="BQ578" s="284"/>
      <c r="BR578" s="284"/>
      <c r="BS578" s="284"/>
      <c r="BT578" s="284"/>
      <c r="BU578" s="284"/>
      <c r="BV578" s="284"/>
      <c r="BW578" s="284"/>
      <c r="BX578" s="284"/>
      <c r="BY578" s="284"/>
      <c r="BZ578" s="284"/>
      <c r="CA578" s="284"/>
      <c r="CB578" s="284"/>
      <c r="CC578" s="284"/>
      <c r="CD578" s="284"/>
      <c r="CE578" s="284"/>
      <c r="CF578" s="284"/>
      <c r="CG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row>
    <row r="579" spans="1:121">
      <c r="A579" s="346"/>
      <c r="C579" s="346"/>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C579" s="346"/>
      <c r="AD579" s="346"/>
      <c r="AE579" s="346"/>
      <c r="AF579" s="346"/>
      <c r="AG579" s="346"/>
      <c r="AH579" s="346"/>
      <c r="AI579" s="346"/>
      <c r="AU579" s="284"/>
      <c r="AV579" s="284"/>
      <c r="AW579" s="284"/>
      <c r="AX579" s="284"/>
      <c r="BG579" s="284"/>
      <c r="BH579" s="284"/>
      <c r="BI579" s="284"/>
      <c r="BJ579" s="284"/>
      <c r="BK579" s="284"/>
      <c r="BL579" s="284"/>
      <c r="BM579" s="284"/>
      <c r="BN579" s="284"/>
      <c r="BO579" s="284"/>
      <c r="BP579" s="284"/>
      <c r="BQ579" s="284"/>
      <c r="BR579" s="284"/>
      <c r="BS579" s="284"/>
      <c r="BT579" s="284"/>
      <c r="BU579" s="284"/>
      <c r="BV579" s="284"/>
      <c r="BW579" s="284"/>
      <c r="BX579" s="284"/>
      <c r="BY579" s="284"/>
      <c r="BZ579" s="284"/>
      <c r="CA579" s="284"/>
      <c r="CB579" s="284"/>
      <c r="CC579" s="284"/>
      <c r="CD579" s="284"/>
      <c r="CE579" s="284"/>
      <c r="CF579" s="284"/>
      <c r="CG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row>
    <row r="580" spans="1:121">
      <c r="A580" s="346"/>
      <c r="C580" s="346"/>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C580" s="346"/>
      <c r="AD580" s="346"/>
      <c r="AE580" s="346"/>
      <c r="AF580" s="346"/>
      <c r="AG580" s="346"/>
      <c r="AH580" s="346"/>
      <c r="AI580" s="346"/>
      <c r="AU580" s="284"/>
      <c r="AV580" s="284"/>
      <c r="AW580" s="284"/>
      <c r="AX580" s="284"/>
      <c r="BG580" s="284"/>
      <c r="BH580" s="284"/>
      <c r="BI580" s="284"/>
      <c r="BJ580" s="284"/>
      <c r="BK580" s="284"/>
      <c r="BL580" s="284"/>
      <c r="BM580" s="284"/>
      <c r="BN580" s="284"/>
      <c r="BO580" s="284"/>
      <c r="BP580" s="284"/>
      <c r="BQ580" s="284"/>
      <c r="BR580" s="284"/>
      <c r="BS580" s="284"/>
      <c r="BT580" s="284"/>
      <c r="BU580" s="284"/>
      <c r="BV580" s="284"/>
      <c r="BW580" s="284"/>
      <c r="BX580" s="284"/>
      <c r="BY580" s="284"/>
      <c r="BZ580" s="284"/>
      <c r="CA580" s="284"/>
      <c r="CB580" s="284"/>
      <c r="CC580" s="284"/>
      <c r="CD580" s="284"/>
      <c r="CE580" s="284"/>
      <c r="CF580" s="284"/>
      <c r="CG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row>
    <row r="581" spans="1:121">
      <c r="A581" s="346"/>
      <c r="C581" s="346"/>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C581" s="346"/>
      <c r="AD581" s="346"/>
      <c r="AE581" s="346"/>
      <c r="AF581" s="346"/>
      <c r="AG581" s="346"/>
      <c r="AH581" s="346"/>
      <c r="AI581" s="346"/>
      <c r="AU581" s="284"/>
      <c r="AV581" s="284"/>
      <c r="AW581" s="284"/>
      <c r="AX581" s="284"/>
      <c r="BG581" s="284"/>
      <c r="BH581" s="284"/>
      <c r="BI581" s="284"/>
      <c r="BJ581" s="284"/>
      <c r="BK581" s="284"/>
      <c r="BL581" s="284"/>
      <c r="BM581" s="284"/>
      <c r="BN581" s="284"/>
      <c r="BO581" s="284"/>
      <c r="BP581" s="284"/>
      <c r="BQ581" s="284"/>
      <c r="BR581" s="284"/>
      <c r="BS581" s="284"/>
      <c r="BT581" s="284"/>
      <c r="BU581" s="284"/>
      <c r="BV581" s="284"/>
      <c r="BW581" s="284"/>
      <c r="BX581" s="284"/>
      <c r="BY581" s="284"/>
      <c r="BZ581" s="284"/>
      <c r="CA581" s="284"/>
      <c r="CB581" s="284"/>
      <c r="CC581" s="284"/>
      <c r="CD581" s="284"/>
      <c r="CE581" s="284"/>
      <c r="CF581" s="284"/>
      <c r="CG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row>
    <row r="582" spans="1:121">
      <c r="A582" s="346"/>
      <c r="C582" s="346"/>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C582" s="346"/>
      <c r="AD582" s="346"/>
      <c r="AE582" s="346"/>
      <c r="AF582" s="346"/>
      <c r="AG582" s="346"/>
      <c r="AH582" s="346"/>
      <c r="AI582" s="346"/>
      <c r="AU582" s="284"/>
      <c r="AV582" s="284"/>
      <c r="AW582" s="284"/>
      <c r="AX582" s="284"/>
      <c r="BG582" s="284"/>
      <c r="BH582" s="284"/>
      <c r="BI582" s="284"/>
      <c r="BJ582" s="284"/>
      <c r="BK582" s="284"/>
      <c r="BL582" s="284"/>
      <c r="BM582" s="284"/>
      <c r="BN582" s="284"/>
      <c r="BO582" s="284"/>
      <c r="BP582" s="284"/>
      <c r="BQ582" s="284"/>
      <c r="BR582" s="284"/>
      <c r="BS582" s="284"/>
      <c r="BT582" s="284"/>
      <c r="BU582" s="284"/>
      <c r="BV582" s="284"/>
      <c r="BW582" s="284"/>
      <c r="BX582" s="284"/>
      <c r="BY582" s="284"/>
      <c r="BZ582" s="284"/>
      <c r="CA582" s="284"/>
      <c r="CB582" s="284"/>
      <c r="CC582" s="284"/>
      <c r="CD582" s="284"/>
      <c r="CE582" s="284"/>
      <c r="CF582" s="284"/>
      <c r="CG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row>
    <row r="583" spans="1:121">
      <c r="A583" s="346"/>
      <c r="C583" s="346"/>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C583" s="346"/>
      <c r="AD583" s="346"/>
      <c r="AE583" s="346"/>
      <c r="AF583" s="346"/>
      <c r="AG583" s="346"/>
      <c r="AH583" s="346"/>
      <c r="AI583" s="346"/>
      <c r="AU583" s="284"/>
      <c r="AV583" s="284"/>
      <c r="AW583" s="284"/>
      <c r="AX583" s="284"/>
      <c r="BG583" s="284"/>
      <c r="BH583" s="284"/>
      <c r="BI583" s="284"/>
      <c r="BJ583" s="284"/>
      <c r="BK583" s="284"/>
      <c r="BL583" s="284"/>
      <c r="BM583" s="284"/>
      <c r="BN583" s="284"/>
      <c r="BO583" s="284"/>
      <c r="BP583" s="284"/>
      <c r="BQ583" s="284"/>
      <c r="BR583" s="284"/>
      <c r="BS583" s="284"/>
      <c r="BT583" s="284"/>
      <c r="BU583" s="284"/>
      <c r="BV583" s="284"/>
      <c r="BW583" s="284"/>
      <c r="BX583" s="284"/>
      <c r="BY583" s="284"/>
      <c r="BZ583" s="284"/>
      <c r="CA583" s="284"/>
      <c r="CB583" s="284"/>
      <c r="CC583" s="284"/>
      <c r="CD583" s="284"/>
      <c r="CE583" s="284"/>
      <c r="CF583" s="284"/>
      <c r="CG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row>
    <row r="584" spans="1:121">
      <c r="A584" s="346"/>
      <c r="C584" s="346"/>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C584" s="346"/>
      <c r="AD584" s="346"/>
      <c r="AE584" s="346"/>
      <c r="AF584" s="346"/>
      <c r="AG584" s="346"/>
      <c r="AH584" s="346"/>
      <c r="AI584" s="346"/>
      <c r="AU584" s="284"/>
      <c r="AV584" s="284"/>
      <c r="AW584" s="284"/>
      <c r="AX584" s="284"/>
      <c r="BG584" s="284"/>
      <c r="BH584" s="284"/>
      <c r="BI584" s="284"/>
      <c r="BJ584" s="284"/>
      <c r="BK584" s="284"/>
      <c r="BL584" s="284"/>
      <c r="BM584" s="284"/>
      <c r="BN584" s="284"/>
      <c r="BO584" s="284"/>
      <c r="BP584" s="284"/>
      <c r="BQ584" s="284"/>
      <c r="BR584" s="284"/>
      <c r="BS584" s="284"/>
      <c r="BT584" s="284"/>
      <c r="BU584" s="284"/>
      <c r="BV584" s="284"/>
      <c r="BW584" s="284"/>
      <c r="BX584" s="284"/>
      <c r="BY584" s="284"/>
      <c r="BZ584" s="284"/>
      <c r="CA584" s="284"/>
      <c r="CB584" s="284"/>
      <c r="CC584" s="284"/>
      <c r="CD584" s="284"/>
      <c r="CE584" s="284"/>
      <c r="CF584" s="284"/>
      <c r="CG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row>
    <row r="585" spans="1:121">
      <c r="A585" s="346"/>
      <c r="C585" s="346"/>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C585" s="346"/>
      <c r="AD585" s="346"/>
      <c r="AE585" s="346"/>
      <c r="AF585" s="346"/>
      <c r="AG585" s="346"/>
      <c r="AH585" s="346"/>
      <c r="AI585" s="346"/>
      <c r="AU585" s="284"/>
      <c r="AV585" s="284"/>
      <c r="AW585" s="284"/>
      <c r="AX585" s="284"/>
      <c r="BG585" s="284"/>
      <c r="BH585" s="284"/>
      <c r="BI585" s="284"/>
      <c r="BJ585" s="284"/>
      <c r="BK585" s="284"/>
      <c r="BL585" s="284"/>
      <c r="BM585" s="284"/>
      <c r="BN585" s="284"/>
      <c r="BO585" s="284"/>
      <c r="BP585" s="284"/>
      <c r="BQ585" s="284"/>
      <c r="BR585" s="284"/>
      <c r="BS585" s="284"/>
      <c r="BT585" s="284"/>
      <c r="BU585" s="284"/>
      <c r="BV585" s="284"/>
      <c r="BW585" s="284"/>
      <c r="BX585" s="284"/>
      <c r="BY585" s="284"/>
      <c r="BZ585" s="284"/>
      <c r="CA585" s="284"/>
      <c r="CB585" s="284"/>
      <c r="CC585" s="284"/>
      <c r="CD585" s="284"/>
      <c r="CE585" s="284"/>
      <c r="CF585" s="284"/>
      <c r="CG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row>
    <row r="586" spans="1:121">
      <c r="A586" s="346"/>
      <c r="C586" s="346"/>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C586" s="346"/>
      <c r="AD586" s="346"/>
      <c r="AE586" s="346"/>
      <c r="AF586" s="346"/>
      <c r="AG586" s="346"/>
      <c r="AH586" s="346"/>
      <c r="AI586" s="346"/>
      <c r="AU586" s="284"/>
      <c r="AV586" s="284"/>
      <c r="AW586" s="284"/>
      <c r="AX586" s="284"/>
      <c r="BG586" s="284"/>
      <c r="BH586" s="284"/>
      <c r="BI586" s="284"/>
      <c r="BJ586" s="284"/>
      <c r="BK586" s="284"/>
      <c r="BL586" s="284"/>
      <c r="BM586" s="284"/>
      <c r="BN586" s="284"/>
      <c r="BO586" s="284"/>
      <c r="BP586" s="284"/>
      <c r="BQ586" s="284"/>
      <c r="BR586" s="284"/>
      <c r="BS586" s="284"/>
      <c r="BT586" s="284"/>
      <c r="BU586" s="284"/>
      <c r="BV586" s="284"/>
      <c r="BW586" s="284"/>
      <c r="BX586" s="284"/>
      <c r="BY586" s="284"/>
      <c r="BZ586" s="284"/>
      <c r="CA586" s="284"/>
      <c r="CB586" s="284"/>
      <c r="CC586" s="284"/>
      <c r="CD586" s="284"/>
      <c r="CE586" s="284"/>
      <c r="CF586" s="284"/>
      <c r="CG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row>
    <row r="587" spans="1:121">
      <c r="A587" s="346"/>
      <c r="C587" s="346"/>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C587" s="346"/>
      <c r="AD587" s="346"/>
      <c r="AE587" s="346"/>
      <c r="AF587" s="346"/>
      <c r="AG587" s="346"/>
      <c r="AH587" s="346"/>
      <c r="AI587" s="346"/>
      <c r="AU587" s="284"/>
      <c r="AV587" s="284"/>
      <c r="AW587" s="284"/>
      <c r="AX587" s="284"/>
      <c r="BG587" s="284"/>
      <c r="BH587" s="284"/>
      <c r="BI587" s="284"/>
      <c r="BJ587" s="284"/>
      <c r="BK587" s="284"/>
      <c r="BL587" s="284"/>
      <c r="BM587" s="284"/>
      <c r="BN587" s="284"/>
      <c r="BO587" s="284"/>
      <c r="BP587" s="284"/>
      <c r="BQ587" s="284"/>
      <c r="BR587" s="284"/>
      <c r="BS587" s="284"/>
      <c r="BT587" s="284"/>
      <c r="BU587" s="284"/>
      <c r="BV587" s="284"/>
      <c r="BW587" s="284"/>
      <c r="BX587" s="284"/>
      <c r="BY587" s="284"/>
      <c r="BZ587" s="284"/>
      <c r="CA587" s="284"/>
      <c r="CB587" s="284"/>
      <c r="CC587" s="284"/>
      <c r="CD587" s="284"/>
      <c r="CE587" s="284"/>
      <c r="CF587" s="284"/>
      <c r="CG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row>
    <row r="588" spans="1:121">
      <c r="A588" s="346"/>
      <c r="C588" s="346"/>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C588" s="346"/>
      <c r="AD588" s="346"/>
      <c r="AE588" s="346"/>
      <c r="AF588" s="346"/>
      <c r="AG588" s="346"/>
      <c r="AH588" s="346"/>
      <c r="AI588" s="346"/>
      <c r="AU588" s="284"/>
      <c r="AV588" s="284"/>
      <c r="AW588" s="284"/>
      <c r="AX588" s="284"/>
      <c r="BG588" s="284"/>
      <c r="BH588" s="284"/>
      <c r="BI588" s="284"/>
      <c r="BJ588" s="284"/>
      <c r="BK588" s="284"/>
      <c r="BL588" s="284"/>
      <c r="BM588" s="284"/>
      <c r="BN588" s="284"/>
      <c r="BO588" s="284"/>
      <c r="BP588" s="284"/>
      <c r="BQ588" s="284"/>
      <c r="BR588" s="284"/>
      <c r="BS588" s="284"/>
      <c r="BT588" s="284"/>
      <c r="BU588" s="284"/>
      <c r="BV588" s="284"/>
      <c r="BW588" s="284"/>
      <c r="BX588" s="284"/>
      <c r="BY588" s="284"/>
      <c r="BZ588" s="284"/>
      <c r="CA588" s="284"/>
      <c r="CB588" s="284"/>
      <c r="CC588" s="284"/>
      <c r="CD588" s="284"/>
      <c r="CE588" s="284"/>
      <c r="CF588" s="284"/>
      <c r="CG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row>
    <row r="589" spans="1:121">
      <c r="A589" s="346"/>
      <c r="C589" s="346"/>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C589" s="346"/>
      <c r="AD589" s="346"/>
      <c r="AE589" s="346"/>
      <c r="AF589" s="346"/>
      <c r="AG589" s="346"/>
      <c r="AH589" s="346"/>
      <c r="AI589" s="346"/>
      <c r="AU589" s="284"/>
      <c r="AV589" s="284"/>
      <c r="AW589" s="284"/>
      <c r="AX589" s="284"/>
      <c r="BG589" s="284"/>
      <c r="BH589" s="284"/>
      <c r="BI589" s="284"/>
      <c r="BJ589" s="284"/>
      <c r="BK589" s="284"/>
      <c r="BL589" s="284"/>
      <c r="BM589" s="284"/>
      <c r="BN589" s="284"/>
      <c r="BO589" s="284"/>
      <c r="BP589" s="284"/>
      <c r="BQ589" s="284"/>
      <c r="BR589" s="284"/>
      <c r="BS589" s="284"/>
      <c r="BT589" s="284"/>
      <c r="BU589" s="284"/>
      <c r="BV589" s="284"/>
      <c r="BW589" s="284"/>
      <c r="BX589" s="284"/>
      <c r="BY589" s="284"/>
      <c r="BZ589" s="284"/>
      <c r="CA589" s="284"/>
      <c r="CB589" s="284"/>
      <c r="CC589" s="284"/>
      <c r="CD589" s="284"/>
      <c r="CE589" s="284"/>
      <c r="CF589" s="284"/>
      <c r="CG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row>
    <row r="590" spans="1:121">
      <c r="A590" s="346"/>
      <c r="C590" s="346"/>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C590" s="346"/>
      <c r="AD590" s="346"/>
      <c r="AE590" s="346"/>
      <c r="AF590" s="346"/>
      <c r="AG590" s="346"/>
      <c r="AH590" s="346"/>
      <c r="AI590" s="346"/>
      <c r="AU590" s="284"/>
      <c r="AV590" s="284"/>
      <c r="AW590" s="284"/>
      <c r="AX590" s="284"/>
      <c r="BG590" s="284"/>
      <c r="BH590" s="284"/>
      <c r="BI590" s="284"/>
      <c r="BJ590" s="284"/>
      <c r="BK590" s="284"/>
      <c r="BL590" s="284"/>
      <c r="BM590" s="284"/>
      <c r="BN590" s="284"/>
      <c r="BO590" s="284"/>
      <c r="BP590" s="284"/>
      <c r="BQ590" s="284"/>
      <c r="BR590" s="284"/>
      <c r="BS590" s="284"/>
      <c r="BT590" s="284"/>
      <c r="BU590" s="284"/>
      <c r="BV590" s="284"/>
      <c r="BW590" s="284"/>
      <c r="BX590" s="284"/>
      <c r="BY590" s="284"/>
      <c r="BZ590" s="284"/>
      <c r="CA590" s="284"/>
      <c r="CB590" s="284"/>
      <c r="CC590" s="284"/>
      <c r="CD590" s="284"/>
      <c r="CE590" s="284"/>
      <c r="CF590" s="284"/>
      <c r="CG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row>
    <row r="591" spans="1:121">
      <c r="A591" s="346"/>
      <c r="C591" s="346"/>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C591" s="346"/>
      <c r="AD591" s="346"/>
      <c r="AE591" s="346"/>
      <c r="AF591" s="346"/>
      <c r="AG591" s="346"/>
      <c r="AH591" s="346"/>
      <c r="AI591" s="346"/>
      <c r="AU591" s="284"/>
      <c r="AV591" s="284"/>
      <c r="AW591" s="284"/>
      <c r="AX591" s="284"/>
      <c r="BG591" s="284"/>
      <c r="BH591" s="284"/>
      <c r="BI591" s="284"/>
      <c r="BJ591" s="284"/>
      <c r="BK591" s="284"/>
      <c r="BL591" s="284"/>
      <c r="BM591" s="284"/>
      <c r="BN591" s="284"/>
      <c r="BO591" s="284"/>
      <c r="BP591" s="284"/>
      <c r="BQ591" s="284"/>
      <c r="BR591" s="284"/>
      <c r="BS591" s="284"/>
      <c r="BT591" s="284"/>
      <c r="BU591" s="284"/>
      <c r="BV591" s="284"/>
      <c r="BW591" s="284"/>
      <c r="BX591" s="284"/>
      <c r="BY591" s="284"/>
      <c r="BZ591" s="284"/>
      <c r="CA591" s="284"/>
      <c r="CB591" s="284"/>
      <c r="CC591" s="284"/>
      <c r="CD591" s="284"/>
      <c r="CE591" s="284"/>
      <c r="CF591" s="284"/>
      <c r="CG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row>
    <row r="592" spans="1:121">
      <c r="A592" s="346"/>
      <c r="C592" s="346"/>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C592" s="346"/>
      <c r="AD592" s="346"/>
      <c r="AE592" s="346"/>
      <c r="AF592" s="346"/>
      <c r="AG592" s="346"/>
      <c r="AH592" s="346"/>
      <c r="AI592" s="346"/>
      <c r="AU592" s="284"/>
      <c r="AV592" s="284"/>
      <c r="AW592" s="284"/>
      <c r="AX592" s="284"/>
      <c r="BG592" s="284"/>
      <c r="BH592" s="284"/>
      <c r="BI592" s="284"/>
      <c r="BJ592" s="284"/>
      <c r="BK592" s="284"/>
      <c r="BL592" s="284"/>
      <c r="BM592" s="284"/>
      <c r="BN592" s="284"/>
      <c r="BO592" s="284"/>
      <c r="BP592" s="284"/>
      <c r="BQ592" s="284"/>
      <c r="BR592" s="284"/>
      <c r="BS592" s="284"/>
      <c r="BT592" s="284"/>
      <c r="BU592" s="284"/>
      <c r="BV592" s="284"/>
      <c r="BW592" s="284"/>
      <c r="BX592" s="284"/>
      <c r="BY592" s="284"/>
      <c r="BZ592" s="284"/>
      <c r="CA592" s="284"/>
      <c r="CB592" s="284"/>
      <c r="CC592" s="284"/>
      <c r="CD592" s="284"/>
      <c r="CE592" s="284"/>
      <c r="CF592" s="284"/>
      <c r="CG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row>
    <row r="593" spans="1:121">
      <c r="A593" s="346"/>
      <c r="C593" s="346"/>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C593" s="346"/>
      <c r="AD593" s="346"/>
      <c r="AE593" s="346"/>
      <c r="AF593" s="346"/>
      <c r="AG593" s="346"/>
      <c r="AH593" s="346"/>
      <c r="AI593" s="346"/>
      <c r="AU593" s="284"/>
      <c r="AV593" s="284"/>
      <c r="AW593" s="284"/>
      <c r="AX593" s="284"/>
      <c r="BG593" s="284"/>
      <c r="BH593" s="284"/>
      <c r="BI593" s="284"/>
      <c r="BJ593" s="284"/>
      <c r="BK593" s="284"/>
      <c r="BL593" s="284"/>
      <c r="BM593" s="284"/>
      <c r="BN593" s="284"/>
      <c r="BO593" s="284"/>
      <c r="BP593" s="284"/>
      <c r="BQ593" s="284"/>
      <c r="BR593" s="284"/>
      <c r="BS593" s="284"/>
      <c r="BT593" s="284"/>
      <c r="BU593" s="284"/>
      <c r="BV593" s="284"/>
      <c r="BW593" s="284"/>
      <c r="BX593" s="284"/>
      <c r="BY593" s="284"/>
      <c r="BZ593" s="284"/>
      <c r="CA593" s="284"/>
      <c r="CB593" s="284"/>
      <c r="CC593" s="284"/>
      <c r="CD593" s="284"/>
      <c r="CE593" s="284"/>
      <c r="CF593" s="284"/>
      <c r="CG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row>
    <row r="594" spans="1:121">
      <c r="A594" s="346"/>
      <c r="C594" s="346"/>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C594" s="346"/>
      <c r="AD594" s="346"/>
      <c r="AE594" s="346"/>
      <c r="AF594" s="346"/>
      <c r="AG594" s="346"/>
      <c r="AH594" s="346"/>
      <c r="AI594" s="346"/>
      <c r="AU594" s="284"/>
      <c r="AV594" s="284"/>
      <c r="AW594" s="284"/>
      <c r="AX594" s="284"/>
      <c r="BG594" s="284"/>
      <c r="BH594" s="284"/>
      <c r="BI594" s="284"/>
      <c r="BJ594" s="284"/>
      <c r="BK594" s="284"/>
      <c r="BL594" s="284"/>
      <c r="BM594" s="284"/>
      <c r="BN594" s="284"/>
      <c r="BO594" s="284"/>
      <c r="BP594" s="284"/>
      <c r="BQ594" s="284"/>
      <c r="BR594" s="284"/>
      <c r="BS594" s="284"/>
      <c r="BT594" s="284"/>
      <c r="BU594" s="284"/>
      <c r="BV594" s="284"/>
      <c r="BW594" s="284"/>
      <c r="BX594" s="284"/>
      <c r="BY594" s="284"/>
      <c r="BZ594" s="284"/>
      <c r="CA594" s="284"/>
      <c r="CB594" s="284"/>
      <c r="CC594" s="284"/>
      <c r="CD594" s="284"/>
      <c r="CE594" s="284"/>
      <c r="CF594" s="284"/>
      <c r="CG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row>
    <row r="595" spans="1:121">
      <c r="A595" s="346"/>
      <c r="C595" s="346"/>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C595" s="346"/>
      <c r="AD595" s="346"/>
      <c r="AE595" s="346"/>
      <c r="AF595" s="346"/>
      <c r="AG595" s="346"/>
      <c r="AH595" s="346"/>
      <c r="AI595" s="346"/>
      <c r="AU595" s="284"/>
      <c r="AV595" s="284"/>
      <c r="AW595" s="284"/>
      <c r="AX595" s="284"/>
      <c r="BG595" s="284"/>
      <c r="BH595" s="284"/>
      <c r="BI595" s="284"/>
      <c r="BJ595" s="284"/>
      <c r="BK595" s="284"/>
      <c r="BL595" s="284"/>
      <c r="BM595" s="284"/>
      <c r="BN595" s="284"/>
      <c r="BO595" s="284"/>
      <c r="BP595" s="284"/>
      <c r="BQ595" s="284"/>
      <c r="BR595" s="284"/>
      <c r="BS595" s="284"/>
      <c r="BT595" s="284"/>
      <c r="BU595" s="284"/>
      <c r="BV595" s="284"/>
      <c r="BW595" s="284"/>
      <c r="BX595" s="284"/>
      <c r="BY595" s="284"/>
      <c r="BZ595" s="284"/>
      <c r="CA595" s="284"/>
      <c r="CB595" s="284"/>
      <c r="CC595" s="284"/>
      <c r="CD595" s="284"/>
      <c r="CE595" s="284"/>
      <c r="CF595" s="284"/>
      <c r="CG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row>
    <row r="596" spans="1:121">
      <c r="A596" s="346"/>
      <c r="C596" s="346"/>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C596" s="346"/>
      <c r="AD596" s="346"/>
      <c r="AE596" s="346"/>
      <c r="AF596" s="346"/>
      <c r="AG596" s="346"/>
      <c r="AH596" s="346"/>
      <c r="AI596" s="346"/>
      <c r="AU596" s="284"/>
      <c r="AV596" s="284"/>
      <c r="AW596" s="284"/>
      <c r="AX596" s="284"/>
      <c r="BG596" s="284"/>
      <c r="BH596" s="284"/>
      <c r="BI596" s="284"/>
      <c r="BJ596" s="284"/>
      <c r="BK596" s="284"/>
      <c r="BL596" s="284"/>
      <c r="BM596" s="284"/>
      <c r="BN596" s="284"/>
      <c r="BO596" s="284"/>
      <c r="BP596" s="284"/>
      <c r="BQ596" s="284"/>
      <c r="BR596" s="284"/>
      <c r="BS596" s="284"/>
      <c r="BT596" s="284"/>
      <c r="BU596" s="284"/>
      <c r="BV596" s="284"/>
      <c r="BW596" s="284"/>
      <c r="BX596" s="284"/>
      <c r="BY596" s="284"/>
      <c r="BZ596" s="284"/>
      <c r="CA596" s="284"/>
      <c r="CB596" s="284"/>
      <c r="CC596" s="284"/>
      <c r="CD596" s="284"/>
      <c r="CE596" s="284"/>
      <c r="CF596" s="284"/>
      <c r="CG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row>
    <row r="597" spans="1:121">
      <c r="A597" s="346"/>
      <c r="C597" s="346"/>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C597" s="346"/>
      <c r="AD597" s="346"/>
      <c r="AE597" s="346"/>
      <c r="AF597" s="346"/>
      <c r="AG597" s="346"/>
      <c r="AH597" s="346"/>
      <c r="AI597" s="346"/>
      <c r="AU597" s="284"/>
      <c r="AV597" s="284"/>
      <c r="AW597" s="284"/>
      <c r="AX597" s="284"/>
      <c r="BG597" s="284"/>
      <c r="BH597" s="284"/>
      <c r="BI597" s="284"/>
      <c r="BJ597" s="284"/>
      <c r="BK597" s="284"/>
      <c r="BL597" s="284"/>
      <c r="BM597" s="284"/>
      <c r="BN597" s="284"/>
      <c r="BO597" s="284"/>
      <c r="BP597" s="284"/>
      <c r="BQ597" s="284"/>
      <c r="BR597" s="284"/>
      <c r="BS597" s="284"/>
      <c r="BT597" s="284"/>
      <c r="BU597" s="284"/>
      <c r="BV597" s="284"/>
      <c r="BW597" s="284"/>
      <c r="BX597" s="284"/>
      <c r="BY597" s="284"/>
      <c r="BZ597" s="284"/>
      <c r="CA597" s="284"/>
      <c r="CB597" s="284"/>
      <c r="CC597" s="284"/>
      <c r="CD597" s="284"/>
      <c r="CE597" s="284"/>
      <c r="CF597" s="284"/>
      <c r="CG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row>
    <row r="598" spans="1:121">
      <c r="A598" s="346"/>
      <c r="C598" s="346"/>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C598" s="346"/>
      <c r="AD598" s="346"/>
      <c r="AE598" s="346"/>
      <c r="AF598" s="346"/>
      <c r="AG598" s="346"/>
      <c r="AH598" s="346"/>
      <c r="AI598" s="346"/>
      <c r="AU598" s="284"/>
      <c r="AV598" s="284"/>
      <c r="AW598" s="284"/>
      <c r="AX598" s="284"/>
      <c r="BG598" s="284"/>
      <c r="BH598" s="284"/>
      <c r="BI598" s="284"/>
      <c r="BJ598" s="284"/>
      <c r="BK598" s="284"/>
      <c r="BL598" s="284"/>
      <c r="BM598" s="284"/>
      <c r="BN598" s="284"/>
      <c r="BO598" s="284"/>
      <c r="BP598" s="284"/>
      <c r="BQ598" s="284"/>
      <c r="BR598" s="284"/>
      <c r="BS598" s="284"/>
      <c r="BT598" s="284"/>
      <c r="BU598" s="284"/>
      <c r="BV598" s="284"/>
      <c r="BW598" s="284"/>
      <c r="BX598" s="284"/>
      <c r="BY598" s="284"/>
      <c r="BZ598" s="284"/>
      <c r="CA598" s="284"/>
      <c r="CB598" s="284"/>
      <c r="CC598" s="284"/>
      <c r="CD598" s="284"/>
      <c r="CE598" s="284"/>
      <c r="CF598" s="284"/>
      <c r="CG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row>
    <row r="599" spans="1:121">
      <c r="A599" s="346"/>
      <c r="C599" s="346"/>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C599" s="346"/>
      <c r="AD599" s="346"/>
      <c r="AE599" s="346"/>
      <c r="AF599" s="346"/>
      <c r="AG599" s="346"/>
      <c r="AH599" s="346"/>
      <c r="AI599" s="346"/>
      <c r="AU599" s="284"/>
      <c r="AV599" s="284"/>
      <c r="AW599" s="284"/>
      <c r="AX599" s="284"/>
      <c r="BG599" s="284"/>
      <c r="BH599" s="284"/>
      <c r="BI599" s="284"/>
      <c r="BJ599" s="284"/>
      <c r="BK599" s="284"/>
      <c r="BL599" s="284"/>
      <c r="BM599" s="284"/>
      <c r="BN599" s="284"/>
      <c r="BO599" s="284"/>
      <c r="BP599" s="284"/>
      <c r="BQ599" s="284"/>
      <c r="BR599" s="284"/>
      <c r="BS599" s="284"/>
      <c r="BT599" s="284"/>
      <c r="BU599" s="284"/>
      <c r="BV599" s="284"/>
      <c r="BW599" s="284"/>
      <c r="BX599" s="284"/>
      <c r="BY599" s="284"/>
      <c r="BZ599" s="284"/>
      <c r="CA599" s="284"/>
      <c r="CB599" s="284"/>
      <c r="CC599" s="284"/>
      <c r="CD599" s="284"/>
      <c r="CE599" s="284"/>
      <c r="CF599" s="284"/>
      <c r="CG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row>
    <row r="600" spans="1:121">
      <c r="A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U600" s="284"/>
      <c r="AV600" s="284"/>
      <c r="AW600" s="284"/>
      <c r="AX600" s="284"/>
      <c r="BG600" s="284"/>
      <c r="BH600" s="284"/>
      <c r="BI600" s="284"/>
      <c r="BJ600" s="284"/>
      <c r="BK600" s="284"/>
      <c r="BL600" s="284"/>
      <c r="BM600" s="284"/>
      <c r="BN600" s="284"/>
      <c r="BO600" s="284"/>
      <c r="BP600" s="284"/>
      <c r="BQ600" s="284"/>
      <c r="BR600" s="284"/>
      <c r="BS600" s="284"/>
      <c r="BT600" s="284"/>
      <c r="BU600" s="284"/>
      <c r="BV600" s="284"/>
      <c r="BW600" s="284"/>
      <c r="BX600" s="284"/>
      <c r="BY600" s="284"/>
      <c r="BZ600" s="284"/>
      <c r="CA600" s="284"/>
      <c r="CB600" s="284"/>
      <c r="CC600" s="284"/>
      <c r="CD600" s="284"/>
      <c r="CE600" s="284"/>
      <c r="CF600" s="284"/>
      <c r="CG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row>
    <row r="601" spans="1:121">
      <c r="A601" s="346"/>
      <c r="C601" s="346"/>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C601" s="346"/>
      <c r="AD601" s="346"/>
      <c r="AE601" s="346"/>
      <c r="AF601" s="346"/>
      <c r="AG601" s="346"/>
      <c r="AH601" s="346"/>
      <c r="AI601" s="346"/>
      <c r="AU601" s="284"/>
      <c r="AV601" s="284"/>
      <c r="AW601" s="284"/>
      <c r="AX601" s="284"/>
      <c r="BG601" s="284"/>
      <c r="BH601" s="284"/>
      <c r="BI601" s="284"/>
      <c r="BJ601" s="284"/>
      <c r="BK601" s="284"/>
      <c r="BL601" s="284"/>
      <c r="BM601" s="284"/>
      <c r="BN601" s="284"/>
      <c r="BO601" s="284"/>
      <c r="BP601" s="284"/>
      <c r="BQ601" s="284"/>
      <c r="BR601" s="284"/>
      <c r="BS601" s="284"/>
      <c r="BT601" s="284"/>
      <c r="BU601" s="284"/>
      <c r="BV601" s="284"/>
      <c r="BW601" s="284"/>
      <c r="BX601" s="284"/>
      <c r="BY601" s="284"/>
      <c r="BZ601" s="284"/>
      <c r="CA601" s="284"/>
      <c r="CB601" s="284"/>
      <c r="CC601" s="284"/>
      <c r="CD601" s="284"/>
      <c r="CE601" s="284"/>
      <c r="CF601" s="284"/>
      <c r="CG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row>
    <row r="602" spans="1:121">
      <c r="A602" s="346"/>
      <c r="C602" s="346"/>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C602" s="346"/>
      <c r="AD602" s="346"/>
      <c r="AE602" s="346"/>
      <c r="AF602" s="346"/>
      <c r="AG602" s="346"/>
      <c r="AH602" s="346"/>
      <c r="AI602" s="346"/>
      <c r="AU602" s="284"/>
      <c r="AV602" s="284"/>
      <c r="AW602" s="284"/>
      <c r="AX602" s="284"/>
      <c r="BG602" s="284"/>
      <c r="BH602" s="284"/>
      <c r="BI602" s="284"/>
      <c r="BJ602" s="284"/>
      <c r="BK602" s="284"/>
      <c r="BL602" s="284"/>
      <c r="BM602" s="284"/>
      <c r="BN602" s="284"/>
      <c r="BO602" s="284"/>
      <c r="BP602" s="284"/>
      <c r="BQ602" s="284"/>
      <c r="BR602" s="284"/>
      <c r="BS602" s="284"/>
      <c r="BT602" s="284"/>
      <c r="BU602" s="284"/>
      <c r="BV602" s="284"/>
      <c r="BW602" s="284"/>
      <c r="BX602" s="284"/>
      <c r="BY602" s="284"/>
      <c r="BZ602" s="284"/>
      <c r="CA602" s="284"/>
      <c r="CB602" s="284"/>
      <c r="CC602" s="284"/>
      <c r="CD602" s="284"/>
      <c r="CE602" s="284"/>
      <c r="CF602" s="284"/>
      <c r="CG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row>
    <row r="603" spans="1:121">
      <c r="A603" s="346"/>
      <c r="C603" s="346"/>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C603" s="346"/>
      <c r="AD603" s="346"/>
      <c r="AE603" s="346"/>
      <c r="AF603" s="346"/>
      <c r="AG603" s="346"/>
      <c r="AH603" s="346"/>
      <c r="AI603" s="346"/>
      <c r="AU603" s="284"/>
      <c r="AV603" s="284"/>
      <c r="AW603" s="284"/>
      <c r="AX603" s="284"/>
      <c r="BG603" s="284"/>
      <c r="BH603" s="284"/>
      <c r="BI603" s="284"/>
      <c r="BJ603" s="284"/>
      <c r="BK603" s="284"/>
      <c r="BL603" s="284"/>
      <c r="BM603" s="284"/>
      <c r="BN603" s="284"/>
      <c r="BO603" s="284"/>
      <c r="BP603" s="284"/>
      <c r="BQ603" s="284"/>
      <c r="BR603" s="284"/>
      <c r="BS603" s="284"/>
      <c r="BT603" s="284"/>
      <c r="BU603" s="284"/>
      <c r="BV603" s="284"/>
      <c r="BW603" s="284"/>
      <c r="BX603" s="284"/>
      <c r="BY603" s="284"/>
      <c r="BZ603" s="284"/>
      <c r="CA603" s="284"/>
      <c r="CB603" s="284"/>
      <c r="CC603" s="284"/>
      <c r="CD603" s="284"/>
      <c r="CE603" s="284"/>
      <c r="CF603" s="284"/>
      <c r="CG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row>
    <row r="604" spans="1:121">
      <c r="A604" s="346"/>
      <c r="C604" s="346"/>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C604" s="346"/>
      <c r="AD604" s="346"/>
      <c r="AE604" s="346"/>
      <c r="AF604" s="346"/>
      <c r="AG604" s="346"/>
      <c r="AH604" s="346"/>
      <c r="AI604" s="346"/>
      <c r="AU604" s="284"/>
      <c r="AV604" s="284"/>
      <c r="AW604" s="284"/>
      <c r="AX604" s="284"/>
      <c r="BG604" s="284"/>
      <c r="BH604" s="284"/>
      <c r="BI604" s="284"/>
      <c r="BJ604" s="284"/>
      <c r="BK604" s="284"/>
      <c r="BL604" s="284"/>
      <c r="BM604" s="284"/>
      <c r="BN604" s="284"/>
      <c r="BO604" s="284"/>
      <c r="BP604" s="284"/>
      <c r="BQ604" s="284"/>
      <c r="BR604" s="284"/>
      <c r="BS604" s="284"/>
      <c r="BT604" s="284"/>
      <c r="BU604" s="284"/>
      <c r="BV604" s="284"/>
      <c r="BW604" s="284"/>
      <c r="BX604" s="284"/>
      <c r="BY604" s="284"/>
      <c r="BZ604" s="284"/>
      <c r="CA604" s="284"/>
      <c r="CB604" s="284"/>
      <c r="CC604" s="284"/>
      <c r="CD604" s="284"/>
      <c r="CE604" s="284"/>
      <c r="CF604" s="284"/>
      <c r="CG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row>
    <row r="605" spans="1:121">
      <c r="A605" s="346"/>
      <c r="C605" s="346"/>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C605" s="346"/>
      <c r="AD605" s="346"/>
      <c r="AE605" s="346"/>
      <c r="AF605" s="346"/>
      <c r="AG605" s="346"/>
      <c r="AH605" s="346"/>
      <c r="AI605" s="346"/>
      <c r="AU605" s="284"/>
      <c r="AV605" s="284"/>
      <c r="AW605" s="284"/>
      <c r="AX605" s="284"/>
      <c r="BG605" s="284"/>
      <c r="BH605" s="284"/>
      <c r="BI605" s="284"/>
      <c r="BJ605" s="284"/>
      <c r="BK605" s="284"/>
      <c r="BL605" s="284"/>
      <c r="BM605" s="284"/>
      <c r="BN605" s="284"/>
      <c r="BO605" s="284"/>
      <c r="BP605" s="284"/>
      <c r="BQ605" s="284"/>
      <c r="BR605" s="284"/>
      <c r="BS605" s="284"/>
      <c r="BT605" s="284"/>
      <c r="BU605" s="284"/>
      <c r="BV605" s="284"/>
      <c r="BW605" s="284"/>
      <c r="BX605" s="284"/>
      <c r="BY605" s="284"/>
      <c r="BZ605" s="284"/>
      <c r="CA605" s="284"/>
      <c r="CB605" s="284"/>
      <c r="CC605" s="284"/>
      <c r="CD605" s="284"/>
      <c r="CE605" s="284"/>
      <c r="CF605" s="284"/>
      <c r="CG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row>
    <row r="606" spans="1:121">
      <c r="A606" s="346"/>
      <c r="C606" s="346"/>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C606" s="346"/>
      <c r="AD606" s="346"/>
      <c r="AE606" s="346"/>
      <c r="AF606" s="346"/>
      <c r="AG606" s="346"/>
      <c r="AH606" s="346"/>
      <c r="AI606" s="346"/>
      <c r="AU606" s="284"/>
      <c r="AV606" s="284"/>
      <c r="AW606" s="284"/>
      <c r="AX606" s="284"/>
      <c r="BG606" s="284"/>
      <c r="BH606" s="284"/>
      <c r="BI606" s="284"/>
      <c r="BJ606" s="284"/>
      <c r="BK606" s="284"/>
      <c r="BL606" s="284"/>
      <c r="BM606" s="284"/>
      <c r="BN606" s="284"/>
      <c r="BO606" s="284"/>
      <c r="BP606" s="284"/>
      <c r="BQ606" s="284"/>
      <c r="BR606" s="284"/>
      <c r="BS606" s="284"/>
      <c r="BT606" s="284"/>
      <c r="BU606" s="284"/>
      <c r="BV606" s="284"/>
      <c r="BW606" s="284"/>
      <c r="BX606" s="284"/>
      <c r="BY606" s="284"/>
      <c r="BZ606" s="284"/>
      <c r="CA606" s="284"/>
      <c r="CB606" s="284"/>
      <c r="CC606" s="284"/>
      <c r="CD606" s="284"/>
      <c r="CE606" s="284"/>
      <c r="CF606" s="284"/>
      <c r="CG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row>
    <row r="607" spans="1:121">
      <c r="A607" s="346"/>
      <c r="C607" s="346"/>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C607" s="346"/>
      <c r="AD607" s="346"/>
      <c r="AE607" s="346"/>
      <c r="AF607" s="346"/>
      <c r="AG607" s="346"/>
      <c r="AH607" s="346"/>
      <c r="AI607" s="346"/>
      <c r="AU607" s="284"/>
      <c r="AV607" s="284"/>
      <c r="AW607" s="284"/>
      <c r="AX607" s="284"/>
      <c r="BG607" s="284"/>
      <c r="BH607" s="284"/>
      <c r="BI607" s="284"/>
      <c r="BJ607" s="284"/>
      <c r="BK607" s="284"/>
      <c r="BL607" s="284"/>
      <c r="BM607" s="284"/>
      <c r="BN607" s="284"/>
      <c r="BO607" s="284"/>
      <c r="BP607" s="284"/>
      <c r="BQ607" s="284"/>
      <c r="BR607" s="284"/>
      <c r="BS607" s="284"/>
      <c r="BT607" s="284"/>
      <c r="BU607" s="284"/>
      <c r="BV607" s="284"/>
      <c r="BW607" s="284"/>
      <c r="BX607" s="284"/>
      <c r="BY607" s="284"/>
      <c r="BZ607" s="284"/>
      <c r="CA607" s="284"/>
      <c r="CB607" s="284"/>
      <c r="CC607" s="284"/>
      <c r="CD607" s="284"/>
      <c r="CE607" s="284"/>
      <c r="CF607" s="284"/>
      <c r="CG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row>
    <row r="608" spans="1:121">
      <c r="A608" s="346"/>
      <c r="C608" s="346"/>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C608" s="346"/>
      <c r="AD608" s="346"/>
      <c r="AE608" s="346"/>
      <c r="AF608" s="346"/>
      <c r="AG608" s="346"/>
      <c r="AH608" s="346"/>
      <c r="AI608" s="346"/>
      <c r="AU608" s="284"/>
      <c r="AV608" s="284"/>
      <c r="AW608" s="284"/>
      <c r="AX608" s="284"/>
      <c r="BG608" s="284"/>
      <c r="BH608" s="284"/>
      <c r="BI608" s="284"/>
      <c r="BJ608" s="284"/>
      <c r="BK608" s="284"/>
      <c r="BL608" s="284"/>
      <c r="BM608" s="284"/>
      <c r="BN608" s="284"/>
      <c r="BO608" s="284"/>
      <c r="BP608" s="284"/>
      <c r="BQ608" s="284"/>
      <c r="BR608" s="284"/>
      <c r="BS608" s="284"/>
      <c r="BT608" s="284"/>
      <c r="BU608" s="284"/>
      <c r="BV608" s="284"/>
      <c r="BW608" s="284"/>
      <c r="BX608" s="284"/>
      <c r="BY608" s="284"/>
      <c r="BZ608" s="284"/>
      <c r="CA608" s="284"/>
      <c r="CB608" s="284"/>
      <c r="CC608" s="284"/>
      <c r="CD608" s="284"/>
      <c r="CE608" s="284"/>
      <c r="CF608" s="284"/>
      <c r="CG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row>
    <row r="609" spans="1:121">
      <c r="A609" s="346"/>
      <c r="C609" s="346"/>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C609" s="346"/>
      <c r="AD609" s="346"/>
      <c r="AE609" s="346"/>
      <c r="AF609" s="346"/>
      <c r="AG609" s="346"/>
      <c r="AH609" s="346"/>
      <c r="AI609" s="346"/>
      <c r="AU609" s="284"/>
      <c r="AV609" s="284"/>
      <c r="AW609" s="284"/>
      <c r="AX609" s="284"/>
      <c r="BG609" s="284"/>
      <c r="BH609" s="284"/>
      <c r="BI609" s="284"/>
      <c r="BJ609" s="284"/>
      <c r="BK609" s="284"/>
      <c r="BL609" s="284"/>
      <c r="BM609" s="284"/>
      <c r="BN609" s="284"/>
      <c r="BO609" s="284"/>
      <c r="BP609" s="284"/>
      <c r="BQ609" s="284"/>
      <c r="BR609" s="284"/>
      <c r="BS609" s="284"/>
      <c r="BT609" s="284"/>
      <c r="BU609" s="284"/>
      <c r="BV609" s="284"/>
      <c r="BW609" s="284"/>
      <c r="BX609" s="284"/>
      <c r="BY609" s="284"/>
      <c r="BZ609" s="284"/>
      <c r="CA609" s="284"/>
      <c r="CB609" s="284"/>
      <c r="CC609" s="284"/>
      <c r="CD609" s="284"/>
      <c r="CE609" s="284"/>
      <c r="CF609" s="284"/>
      <c r="CG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row>
    <row r="610" spans="1:121">
      <c r="A610" s="346"/>
      <c r="C610" s="346"/>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C610" s="346"/>
      <c r="AD610" s="346"/>
      <c r="AE610" s="346"/>
      <c r="AF610" s="346"/>
      <c r="AG610" s="346"/>
      <c r="AH610" s="346"/>
      <c r="AI610" s="346"/>
      <c r="AU610" s="284"/>
      <c r="AV610" s="284"/>
      <c r="AW610" s="284"/>
      <c r="AX610" s="284"/>
      <c r="BG610" s="284"/>
      <c r="BH610" s="284"/>
      <c r="BI610" s="284"/>
      <c r="BJ610" s="284"/>
      <c r="BK610" s="284"/>
      <c r="BL610" s="284"/>
      <c r="BM610" s="284"/>
      <c r="BN610" s="284"/>
      <c r="BO610" s="284"/>
      <c r="BP610" s="284"/>
      <c r="BQ610" s="284"/>
      <c r="BR610" s="284"/>
      <c r="BS610" s="284"/>
      <c r="BT610" s="284"/>
      <c r="BU610" s="284"/>
      <c r="BV610" s="284"/>
      <c r="BW610" s="284"/>
      <c r="BX610" s="284"/>
      <c r="BY610" s="284"/>
      <c r="BZ610" s="284"/>
      <c r="CA610" s="284"/>
      <c r="CB610" s="284"/>
      <c r="CC610" s="284"/>
      <c r="CD610" s="284"/>
      <c r="CE610" s="284"/>
      <c r="CF610" s="284"/>
      <c r="CG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row>
    <row r="611" spans="1:121">
      <c r="A611" s="346"/>
      <c r="C611" s="346"/>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C611" s="346"/>
      <c r="AD611" s="346"/>
      <c r="AE611" s="346"/>
      <c r="AF611" s="346"/>
      <c r="AG611" s="346"/>
      <c r="AH611" s="346"/>
      <c r="AI611" s="346"/>
      <c r="AU611" s="284"/>
      <c r="AV611" s="284"/>
      <c r="AW611" s="284"/>
      <c r="AX611" s="284"/>
      <c r="BG611" s="284"/>
      <c r="BH611" s="284"/>
      <c r="BI611" s="284"/>
      <c r="BJ611" s="284"/>
      <c r="BK611" s="284"/>
      <c r="BL611" s="284"/>
      <c r="BM611" s="284"/>
      <c r="BN611" s="284"/>
      <c r="BO611" s="284"/>
      <c r="BP611" s="284"/>
      <c r="BQ611" s="284"/>
      <c r="BR611" s="284"/>
      <c r="BS611" s="284"/>
      <c r="BT611" s="284"/>
      <c r="BU611" s="284"/>
      <c r="BV611" s="284"/>
      <c r="BW611" s="284"/>
      <c r="BX611" s="284"/>
      <c r="BY611" s="284"/>
      <c r="BZ611" s="284"/>
      <c r="CA611" s="284"/>
      <c r="CB611" s="284"/>
      <c r="CC611" s="284"/>
      <c r="CD611" s="284"/>
      <c r="CE611" s="284"/>
      <c r="CF611" s="284"/>
      <c r="CG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row>
    <row r="612" spans="1:121">
      <c r="A612" s="346"/>
      <c r="C612" s="346"/>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C612" s="346"/>
      <c r="AD612" s="346"/>
      <c r="AE612" s="346"/>
      <c r="AF612" s="346"/>
      <c r="AG612" s="346"/>
      <c r="AH612" s="346"/>
      <c r="AI612" s="346"/>
      <c r="AU612" s="284"/>
      <c r="AV612" s="284"/>
      <c r="AW612" s="284"/>
      <c r="AX612" s="284"/>
      <c r="BG612" s="284"/>
      <c r="BH612" s="284"/>
      <c r="BI612" s="284"/>
      <c r="BJ612" s="284"/>
      <c r="BK612" s="284"/>
      <c r="BL612" s="284"/>
      <c r="BM612" s="284"/>
      <c r="BN612" s="284"/>
      <c r="BO612" s="284"/>
      <c r="BP612" s="284"/>
      <c r="BQ612" s="284"/>
      <c r="BR612" s="284"/>
      <c r="BS612" s="284"/>
      <c r="BT612" s="284"/>
      <c r="BU612" s="284"/>
      <c r="BV612" s="284"/>
      <c r="BW612" s="284"/>
      <c r="BX612" s="284"/>
      <c r="BY612" s="284"/>
      <c r="BZ612" s="284"/>
      <c r="CA612" s="284"/>
      <c r="CB612" s="284"/>
      <c r="CC612" s="284"/>
      <c r="CD612" s="284"/>
      <c r="CE612" s="284"/>
      <c r="CF612" s="284"/>
      <c r="CG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row>
    <row r="613" spans="1:121">
      <c r="A613" s="346"/>
      <c r="C613" s="346"/>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C613" s="346"/>
      <c r="AD613" s="346"/>
      <c r="AE613" s="346"/>
      <c r="AF613" s="346"/>
      <c r="AG613" s="346"/>
      <c r="AH613" s="346"/>
      <c r="AI613" s="346"/>
      <c r="AU613" s="284"/>
      <c r="AV613" s="284"/>
      <c r="AW613" s="284"/>
      <c r="AX613" s="284"/>
      <c r="BG613" s="284"/>
      <c r="BH613" s="284"/>
      <c r="BI613" s="284"/>
      <c r="BJ613" s="284"/>
      <c r="BK613" s="284"/>
      <c r="BL613" s="284"/>
      <c r="BM613" s="284"/>
      <c r="BN613" s="284"/>
      <c r="BO613" s="284"/>
      <c r="BP613" s="284"/>
      <c r="BQ613" s="284"/>
      <c r="BR613" s="284"/>
      <c r="BS613" s="284"/>
      <c r="BT613" s="284"/>
      <c r="BU613" s="284"/>
      <c r="BV613" s="284"/>
      <c r="BW613" s="284"/>
      <c r="BX613" s="284"/>
      <c r="BY613" s="284"/>
      <c r="BZ613" s="284"/>
      <c r="CA613" s="284"/>
      <c r="CB613" s="284"/>
      <c r="CC613" s="284"/>
      <c r="CD613" s="284"/>
      <c r="CE613" s="284"/>
      <c r="CF613" s="284"/>
      <c r="CG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row>
    <row r="614" spans="1:121">
      <c r="A614" s="346"/>
      <c r="C614" s="346"/>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C614" s="346"/>
      <c r="AD614" s="346"/>
      <c r="AE614" s="346"/>
      <c r="AF614" s="346"/>
      <c r="AG614" s="346"/>
      <c r="AH614" s="346"/>
      <c r="AI614" s="346"/>
      <c r="AU614" s="284"/>
      <c r="AV614" s="284"/>
      <c r="AW614" s="284"/>
      <c r="AX614" s="284"/>
      <c r="BG614" s="284"/>
      <c r="BH614" s="284"/>
      <c r="BI614" s="284"/>
      <c r="BJ614" s="284"/>
      <c r="BK614" s="284"/>
      <c r="BL614" s="284"/>
      <c r="BM614" s="284"/>
      <c r="BN614" s="284"/>
      <c r="BO614" s="284"/>
      <c r="BP614" s="284"/>
      <c r="BQ614" s="284"/>
      <c r="BR614" s="284"/>
      <c r="BS614" s="284"/>
      <c r="BT614" s="284"/>
      <c r="BU614" s="284"/>
      <c r="BV614" s="284"/>
      <c r="BW614" s="284"/>
      <c r="BX614" s="284"/>
      <c r="BY614" s="284"/>
      <c r="BZ614" s="284"/>
      <c r="CA614" s="284"/>
      <c r="CB614" s="284"/>
      <c r="CC614" s="284"/>
      <c r="CD614" s="284"/>
      <c r="CE614" s="284"/>
      <c r="CF614" s="284"/>
      <c r="CG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row>
    <row r="615" spans="1:121">
      <c r="A615" s="346"/>
      <c r="C615" s="346"/>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C615" s="346"/>
      <c r="AD615" s="346"/>
      <c r="AE615" s="346"/>
      <c r="AF615" s="346"/>
      <c r="AG615" s="346"/>
      <c r="AH615" s="346"/>
      <c r="AI615" s="346"/>
      <c r="AU615" s="284"/>
      <c r="AV615" s="284"/>
      <c r="AW615" s="284"/>
      <c r="AX615" s="284"/>
      <c r="BG615" s="284"/>
      <c r="BH615" s="284"/>
      <c r="BI615" s="284"/>
      <c r="BJ615" s="284"/>
      <c r="BK615" s="284"/>
      <c r="BL615" s="284"/>
      <c r="BM615" s="284"/>
      <c r="BN615" s="284"/>
      <c r="BO615" s="284"/>
      <c r="BP615" s="284"/>
      <c r="BQ615" s="284"/>
      <c r="BR615" s="284"/>
      <c r="BS615" s="284"/>
      <c r="BT615" s="284"/>
      <c r="BU615" s="284"/>
      <c r="BV615" s="284"/>
      <c r="BW615" s="284"/>
      <c r="BX615" s="284"/>
      <c r="BY615" s="284"/>
      <c r="BZ615" s="284"/>
      <c r="CA615" s="284"/>
      <c r="CB615" s="284"/>
      <c r="CC615" s="284"/>
      <c r="CD615" s="284"/>
      <c r="CE615" s="284"/>
      <c r="CF615" s="284"/>
      <c r="CG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row>
    <row r="616" spans="1:121">
      <c r="A616" s="346"/>
      <c r="C616" s="346"/>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C616" s="346"/>
      <c r="AD616" s="346"/>
      <c r="AE616" s="346"/>
      <c r="AF616" s="346"/>
      <c r="AG616" s="346"/>
      <c r="AH616" s="346"/>
      <c r="AI616" s="346"/>
      <c r="AU616" s="284"/>
      <c r="AV616" s="284"/>
      <c r="AW616" s="284"/>
      <c r="AX616" s="284"/>
      <c r="BG616" s="284"/>
      <c r="BH616" s="284"/>
      <c r="BI616" s="284"/>
      <c r="BJ616" s="284"/>
      <c r="BK616" s="284"/>
      <c r="BL616" s="284"/>
      <c r="BM616" s="284"/>
      <c r="BN616" s="284"/>
      <c r="BO616" s="284"/>
      <c r="BP616" s="284"/>
      <c r="BQ616" s="284"/>
      <c r="BR616" s="284"/>
      <c r="BS616" s="284"/>
      <c r="BT616" s="284"/>
      <c r="BU616" s="284"/>
      <c r="BV616" s="284"/>
      <c r="BW616" s="284"/>
      <c r="BX616" s="284"/>
      <c r="BY616" s="284"/>
      <c r="BZ616" s="284"/>
      <c r="CA616" s="284"/>
      <c r="CB616" s="284"/>
      <c r="CC616" s="284"/>
      <c r="CD616" s="284"/>
      <c r="CE616" s="284"/>
      <c r="CF616" s="284"/>
      <c r="CG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row>
    <row r="617" spans="1:121">
      <c r="A617" s="346"/>
      <c r="C617" s="346"/>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C617" s="346"/>
      <c r="AD617" s="346"/>
      <c r="AE617" s="346"/>
      <c r="AF617" s="346"/>
      <c r="AG617" s="346"/>
      <c r="AH617" s="346"/>
      <c r="AI617" s="346"/>
      <c r="AU617" s="284"/>
      <c r="AV617" s="284"/>
      <c r="AW617" s="284"/>
      <c r="AX617" s="284"/>
      <c r="BG617" s="284"/>
      <c r="BH617" s="284"/>
      <c r="BI617" s="284"/>
      <c r="BJ617" s="284"/>
      <c r="BK617" s="284"/>
      <c r="BL617" s="284"/>
      <c r="BM617" s="284"/>
      <c r="BN617" s="284"/>
      <c r="BO617" s="284"/>
      <c r="BP617" s="284"/>
      <c r="BQ617" s="284"/>
      <c r="BR617" s="284"/>
      <c r="BS617" s="284"/>
      <c r="BT617" s="284"/>
      <c r="BU617" s="284"/>
      <c r="BV617" s="284"/>
      <c r="BW617" s="284"/>
      <c r="BX617" s="284"/>
      <c r="BY617" s="284"/>
      <c r="BZ617" s="284"/>
      <c r="CA617" s="284"/>
      <c r="CB617" s="284"/>
      <c r="CC617" s="284"/>
      <c r="CD617" s="284"/>
      <c r="CE617" s="284"/>
      <c r="CF617" s="284"/>
      <c r="CG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row>
    <row r="618" spans="1:121">
      <c r="A618" s="346"/>
      <c r="C618" s="346"/>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C618" s="346"/>
      <c r="AD618" s="346"/>
      <c r="AE618" s="346"/>
      <c r="AF618" s="346"/>
      <c r="AG618" s="346"/>
      <c r="AH618" s="346"/>
      <c r="AI618" s="346"/>
      <c r="AU618" s="284"/>
      <c r="AV618" s="284"/>
      <c r="AW618" s="284"/>
      <c r="AX618" s="284"/>
      <c r="BG618" s="284"/>
      <c r="BH618" s="284"/>
      <c r="BI618" s="284"/>
      <c r="BJ618" s="284"/>
      <c r="BK618" s="284"/>
      <c r="BL618" s="284"/>
      <c r="BM618" s="284"/>
      <c r="BN618" s="284"/>
      <c r="BO618" s="284"/>
      <c r="BP618" s="284"/>
      <c r="BQ618" s="284"/>
      <c r="BR618" s="284"/>
      <c r="BS618" s="284"/>
      <c r="BT618" s="284"/>
      <c r="BU618" s="284"/>
      <c r="BV618" s="284"/>
      <c r="BW618" s="284"/>
      <c r="BX618" s="284"/>
      <c r="BY618" s="284"/>
      <c r="BZ618" s="284"/>
      <c r="CA618" s="284"/>
      <c r="CB618" s="284"/>
      <c r="CC618" s="284"/>
      <c r="CD618" s="284"/>
      <c r="CE618" s="284"/>
      <c r="CF618" s="284"/>
      <c r="CG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row>
    <row r="619" spans="1:121">
      <c r="A619" s="346"/>
      <c r="C619" s="346"/>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C619" s="346"/>
      <c r="AD619" s="346"/>
      <c r="AE619" s="346"/>
      <c r="AF619" s="346"/>
      <c r="AG619" s="346"/>
      <c r="AH619" s="346"/>
      <c r="AI619" s="346"/>
      <c r="AU619" s="284"/>
      <c r="AV619" s="284"/>
      <c r="AW619" s="284"/>
      <c r="AX619" s="284"/>
      <c r="BG619" s="284"/>
      <c r="BH619" s="284"/>
      <c r="BI619" s="284"/>
      <c r="BJ619" s="284"/>
      <c r="BK619" s="284"/>
      <c r="BL619" s="284"/>
      <c r="BM619" s="284"/>
      <c r="BN619" s="284"/>
      <c r="BO619" s="284"/>
      <c r="BP619" s="284"/>
      <c r="BQ619" s="284"/>
      <c r="BR619" s="284"/>
      <c r="BS619" s="284"/>
      <c r="BT619" s="284"/>
      <c r="BU619" s="284"/>
      <c r="BV619" s="284"/>
      <c r="BW619" s="284"/>
      <c r="BX619" s="284"/>
      <c r="BY619" s="284"/>
      <c r="BZ619" s="284"/>
      <c r="CA619" s="284"/>
      <c r="CB619" s="284"/>
      <c r="CC619" s="284"/>
      <c r="CD619" s="284"/>
      <c r="CE619" s="284"/>
      <c r="CF619" s="284"/>
      <c r="CG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row>
    <row r="620" spans="1:121">
      <c r="A620" s="346"/>
      <c r="C620" s="346"/>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C620" s="346"/>
      <c r="AD620" s="346"/>
      <c r="AE620" s="346"/>
      <c r="AF620" s="346"/>
      <c r="AG620" s="346"/>
      <c r="AH620" s="346"/>
      <c r="AI620" s="346"/>
      <c r="AU620" s="284"/>
      <c r="AV620" s="284"/>
      <c r="AW620" s="284"/>
      <c r="AX620" s="284"/>
      <c r="BG620" s="284"/>
      <c r="BH620" s="284"/>
      <c r="BI620" s="284"/>
      <c r="BJ620" s="284"/>
      <c r="BK620" s="284"/>
      <c r="BL620" s="284"/>
      <c r="BM620" s="284"/>
      <c r="BN620" s="284"/>
      <c r="BO620" s="284"/>
      <c r="BP620" s="284"/>
      <c r="BQ620" s="284"/>
      <c r="BR620" s="284"/>
      <c r="BS620" s="284"/>
      <c r="BT620" s="284"/>
      <c r="BU620" s="284"/>
      <c r="BV620" s="284"/>
      <c r="BW620" s="284"/>
      <c r="BX620" s="284"/>
      <c r="BY620" s="284"/>
      <c r="BZ620" s="284"/>
      <c r="CA620" s="284"/>
      <c r="CB620" s="284"/>
      <c r="CC620" s="284"/>
      <c r="CD620" s="284"/>
      <c r="CE620" s="284"/>
      <c r="CF620" s="284"/>
      <c r="CG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row>
    <row r="621" spans="1:121">
      <c r="A621" s="346"/>
      <c r="C621" s="346"/>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C621" s="346"/>
      <c r="AD621" s="346"/>
      <c r="AE621" s="346"/>
      <c r="AF621" s="346"/>
      <c r="AG621" s="346"/>
      <c r="AH621" s="346"/>
      <c r="AI621" s="346"/>
      <c r="AU621" s="284"/>
      <c r="AV621" s="284"/>
      <c r="AW621" s="284"/>
      <c r="AX621" s="284"/>
      <c r="BG621" s="284"/>
      <c r="BH621" s="284"/>
      <c r="BI621" s="284"/>
      <c r="BJ621" s="284"/>
      <c r="BK621" s="284"/>
      <c r="BL621" s="284"/>
      <c r="BM621" s="284"/>
      <c r="BN621" s="284"/>
      <c r="BO621" s="284"/>
      <c r="BP621" s="284"/>
      <c r="BQ621" s="284"/>
      <c r="BR621" s="284"/>
      <c r="BS621" s="284"/>
      <c r="BT621" s="284"/>
      <c r="BU621" s="284"/>
      <c r="BV621" s="284"/>
      <c r="BW621" s="284"/>
      <c r="BX621" s="284"/>
      <c r="BY621" s="284"/>
      <c r="BZ621" s="284"/>
      <c r="CA621" s="284"/>
      <c r="CB621" s="284"/>
      <c r="CC621" s="284"/>
      <c r="CD621" s="284"/>
      <c r="CE621" s="284"/>
      <c r="CF621" s="284"/>
      <c r="CG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row>
    <row r="622" spans="1:121">
      <c r="A622" s="346"/>
      <c r="C622" s="346"/>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C622" s="346"/>
      <c r="AD622" s="346"/>
      <c r="AE622" s="346"/>
      <c r="AF622" s="346"/>
      <c r="AG622" s="346"/>
      <c r="AH622" s="346"/>
      <c r="AI622" s="346"/>
      <c r="AU622" s="284"/>
      <c r="AV622" s="284"/>
      <c r="AW622" s="284"/>
      <c r="AX622" s="284"/>
      <c r="BG622" s="284"/>
      <c r="BH622" s="284"/>
      <c r="BI622" s="284"/>
      <c r="BJ622" s="284"/>
      <c r="BK622" s="284"/>
      <c r="BL622" s="284"/>
      <c r="BM622" s="284"/>
      <c r="BN622" s="284"/>
      <c r="BO622" s="284"/>
      <c r="BP622" s="284"/>
      <c r="BQ622" s="284"/>
      <c r="BR622" s="284"/>
      <c r="BS622" s="284"/>
      <c r="BT622" s="284"/>
      <c r="BU622" s="284"/>
      <c r="BV622" s="284"/>
      <c r="BW622" s="284"/>
      <c r="BX622" s="284"/>
      <c r="BY622" s="284"/>
      <c r="BZ622" s="284"/>
      <c r="CA622" s="284"/>
      <c r="CB622" s="284"/>
      <c r="CC622" s="284"/>
      <c r="CD622" s="284"/>
      <c r="CE622" s="284"/>
      <c r="CF622" s="284"/>
      <c r="CG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row>
    <row r="623" spans="1:121">
      <c r="A623" s="346"/>
      <c r="C623" s="346"/>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C623" s="346"/>
      <c r="AD623" s="346"/>
      <c r="AE623" s="346"/>
      <c r="AF623" s="346"/>
      <c r="AG623" s="346"/>
      <c r="AH623" s="346"/>
      <c r="AI623" s="346"/>
      <c r="AU623" s="284"/>
      <c r="AV623" s="284"/>
      <c r="AW623" s="284"/>
      <c r="AX623" s="284"/>
      <c r="BG623" s="284"/>
      <c r="BH623" s="284"/>
      <c r="BI623" s="284"/>
      <c r="BJ623" s="284"/>
      <c r="BK623" s="284"/>
      <c r="BL623" s="284"/>
      <c r="BM623" s="284"/>
      <c r="BN623" s="284"/>
      <c r="BO623" s="284"/>
      <c r="BP623" s="284"/>
      <c r="BQ623" s="284"/>
      <c r="BR623" s="284"/>
      <c r="BS623" s="284"/>
      <c r="BT623" s="284"/>
      <c r="BU623" s="284"/>
      <c r="BV623" s="284"/>
      <c r="BW623" s="284"/>
      <c r="BX623" s="284"/>
      <c r="BY623" s="284"/>
      <c r="BZ623" s="284"/>
      <c r="CA623" s="284"/>
      <c r="CB623" s="284"/>
      <c r="CC623" s="284"/>
      <c r="CD623" s="284"/>
      <c r="CE623" s="284"/>
      <c r="CF623" s="284"/>
      <c r="CG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row>
    <row r="624" spans="1:121">
      <c r="A624" s="346"/>
      <c r="C624" s="346"/>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C624" s="346"/>
      <c r="AD624" s="346"/>
      <c r="AE624" s="346"/>
      <c r="AF624" s="346"/>
      <c r="AG624" s="346"/>
      <c r="AH624" s="346"/>
      <c r="AI624" s="346"/>
      <c r="AU624" s="284"/>
      <c r="AV624" s="284"/>
      <c r="AW624" s="284"/>
      <c r="AX624" s="284"/>
      <c r="BG624" s="284"/>
      <c r="BH624" s="284"/>
      <c r="BI624" s="284"/>
      <c r="BJ624" s="284"/>
      <c r="BK624" s="284"/>
      <c r="BL624" s="284"/>
      <c r="BM624" s="284"/>
      <c r="BN624" s="284"/>
      <c r="BO624" s="284"/>
      <c r="BP624" s="284"/>
      <c r="BQ624" s="284"/>
      <c r="BR624" s="284"/>
      <c r="BS624" s="284"/>
      <c r="BT624" s="284"/>
      <c r="BU624" s="284"/>
      <c r="BV624" s="284"/>
      <c r="BW624" s="284"/>
      <c r="BX624" s="284"/>
      <c r="BY624" s="284"/>
      <c r="BZ624" s="284"/>
      <c r="CA624" s="284"/>
      <c r="CB624" s="284"/>
      <c r="CC624" s="284"/>
      <c r="CD624" s="284"/>
      <c r="CE624" s="284"/>
      <c r="CF624" s="284"/>
      <c r="CG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row>
    <row r="625" spans="1:121">
      <c r="A625" s="346"/>
      <c r="C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c r="AU625" s="284"/>
      <c r="AV625" s="284"/>
      <c r="AW625" s="284"/>
      <c r="AX625" s="284"/>
      <c r="BG625" s="284"/>
      <c r="BH625" s="284"/>
      <c r="BI625" s="284"/>
      <c r="BJ625" s="284"/>
      <c r="BK625" s="284"/>
      <c r="BL625" s="284"/>
      <c r="BM625" s="284"/>
      <c r="BN625" s="284"/>
      <c r="BO625" s="284"/>
      <c r="BP625" s="284"/>
      <c r="BQ625" s="284"/>
      <c r="BR625" s="284"/>
      <c r="BS625" s="284"/>
      <c r="BT625" s="284"/>
      <c r="BU625" s="284"/>
      <c r="BV625" s="284"/>
      <c r="BW625" s="284"/>
      <c r="BX625" s="284"/>
      <c r="BY625" s="284"/>
      <c r="BZ625" s="284"/>
      <c r="CA625" s="284"/>
      <c r="CB625" s="284"/>
      <c r="CC625" s="284"/>
      <c r="CD625" s="284"/>
      <c r="CE625" s="284"/>
      <c r="CF625" s="284"/>
      <c r="CG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row>
    <row r="626" spans="1:121">
      <c r="A626" s="346"/>
      <c r="C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c r="AU626" s="284"/>
      <c r="AV626" s="284"/>
      <c r="AW626" s="284"/>
      <c r="AX626" s="284"/>
      <c r="BG626" s="284"/>
      <c r="BH626" s="284"/>
      <c r="BI626" s="284"/>
      <c r="BJ626" s="284"/>
      <c r="BK626" s="284"/>
      <c r="BL626" s="284"/>
      <c r="BM626" s="284"/>
      <c r="BN626" s="284"/>
      <c r="BO626" s="284"/>
      <c r="BP626" s="284"/>
      <c r="BQ626" s="284"/>
      <c r="BR626" s="284"/>
      <c r="BS626" s="284"/>
      <c r="BT626" s="284"/>
      <c r="BU626" s="284"/>
      <c r="BV626" s="284"/>
      <c r="BW626" s="284"/>
      <c r="BX626" s="284"/>
      <c r="BY626" s="284"/>
      <c r="BZ626" s="284"/>
      <c r="CA626" s="284"/>
      <c r="CB626" s="284"/>
      <c r="CC626" s="284"/>
      <c r="CD626" s="284"/>
      <c r="CE626" s="284"/>
      <c r="CF626" s="284"/>
      <c r="CG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row>
    <row r="627" spans="1:121">
      <c r="A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c r="AU627" s="284"/>
      <c r="AV627" s="284"/>
      <c r="AW627" s="284"/>
      <c r="AX627" s="284"/>
      <c r="BG627" s="284"/>
      <c r="BH627" s="284"/>
      <c r="BI627" s="284"/>
      <c r="BJ627" s="284"/>
      <c r="BK627" s="284"/>
      <c r="BL627" s="284"/>
      <c r="BM627" s="284"/>
      <c r="BN627" s="284"/>
      <c r="BO627" s="284"/>
      <c r="BP627" s="284"/>
      <c r="BQ627" s="284"/>
      <c r="BR627" s="284"/>
      <c r="BS627" s="284"/>
      <c r="BT627" s="284"/>
      <c r="BU627" s="284"/>
      <c r="BV627" s="284"/>
      <c r="BW627" s="284"/>
      <c r="BX627" s="284"/>
      <c r="BY627" s="284"/>
      <c r="BZ627" s="284"/>
      <c r="CA627" s="284"/>
      <c r="CB627" s="284"/>
      <c r="CC627" s="284"/>
      <c r="CD627" s="284"/>
      <c r="CE627" s="284"/>
      <c r="CF627" s="284"/>
      <c r="CG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row>
    <row r="628" spans="1:121">
      <c r="A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c r="AU628" s="284"/>
      <c r="AV628" s="284"/>
      <c r="AW628" s="284"/>
      <c r="AX628" s="284"/>
      <c r="BG628" s="284"/>
      <c r="BH628" s="284"/>
      <c r="BI628" s="284"/>
      <c r="BJ628" s="284"/>
      <c r="BK628" s="284"/>
      <c r="BL628" s="284"/>
      <c r="BM628" s="284"/>
      <c r="BN628" s="284"/>
      <c r="BO628" s="284"/>
      <c r="BP628" s="284"/>
      <c r="BQ628" s="284"/>
      <c r="BR628" s="284"/>
      <c r="BS628" s="284"/>
      <c r="BT628" s="284"/>
      <c r="BU628" s="284"/>
      <c r="BV628" s="284"/>
      <c r="BW628" s="284"/>
      <c r="BX628" s="284"/>
      <c r="BY628" s="284"/>
      <c r="BZ628" s="284"/>
      <c r="CA628" s="284"/>
      <c r="CB628" s="284"/>
      <c r="CC628" s="284"/>
      <c r="CD628" s="284"/>
      <c r="CE628" s="284"/>
      <c r="CF628" s="284"/>
      <c r="CG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row>
    <row r="629" spans="1:121">
      <c r="A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c r="AU629" s="284"/>
      <c r="AV629" s="284"/>
      <c r="AW629" s="284"/>
      <c r="AX629" s="284"/>
      <c r="BG629" s="284"/>
      <c r="BH629" s="284"/>
      <c r="BI629" s="284"/>
      <c r="BJ629" s="284"/>
      <c r="BK629" s="284"/>
      <c r="BL629" s="284"/>
      <c r="BM629" s="284"/>
      <c r="BN629" s="284"/>
      <c r="BO629" s="284"/>
      <c r="BP629" s="284"/>
      <c r="BQ629" s="284"/>
      <c r="BR629" s="284"/>
      <c r="BS629" s="284"/>
      <c r="BT629" s="284"/>
      <c r="BU629" s="284"/>
      <c r="BV629" s="284"/>
      <c r="BW629" s="284"/>
      <c r="BX629" s="284"/>
      <c r="BY629" s="284"/>
      <c r="BZ629" s="284"/>
      <c r="CA629" s="284"/>
      <c r="CB629" s="284"/>
      <c r="CC629" s="284"/>
      <c r="CD629" s="284"/>
      <c r="CE629" s="284"/>
      <c r="CF629" s="284"/>
      <c r="CG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row>
    <row r="630" spans="1:121">
      <c r="A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c r="AU630" s="284"/>
      <c r="AV630" s="284"/>
      <c r="AW630" s="284"/>
      <c r="AX630" s="284"/>
      <c r="BG630" s="284"/>
      <c r="BH630" s="284"/>
      <c r="BI630" s="284"/>
      <c r="BJ630" s="284"/>
      <c r="BK630" s="284"/>
      <c r="BL630" s="284"/>
      <c r="BM630" s="284"/>
      <c r="BN630" s="284"/>
      <c r="BO630" s="284"/>
      <c r="BP630" s="284"/>
      <c r="BQ630" s="284"/>
      <c r="BR630" s="284"/>
      <c r="BS630" s="284"/>
      <c r="BT630" s="284"/>
      <c r="BU630" s="284"/>
      <c r="BV630" s="284"/>
      <c r="BW630" s="284"/>
      <c r="BX630" s="284"/>
      <c r="BY630" s="284"/>
      <c r="BZ630" s="284"/>
      <c r="CA630" s="284"/>
      <c r="CB630" s="284"/>
      <c r="CC630" s="284"/>
      <c r="CD630" s="284"/>
      <c r="CE630" s="284"/>
      <c r="CF630" s="284"/>
      <c r="CG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row>
    <row r="631" spans="1:121">
      <c r="A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c r="AU631" s="284"/>
      <c r="AV631" s="284"/>
      <c r="AW631" s="284"/>
      <c r="AX631" s="284"/>
      <c r="BG631" s="284"/>
      <c r="BH631" s="284"/>
      <c r="BI631" s="284"/>
      <c r="BJ631" s="284"/>
      <c r="BK631" s="284"/>
      <c r="BL631" s="284"/>
      <c r="BM631" s="284"/>
      <c r="BN631" s="284"/>
      <c r="BO631" s="284"/>
      <c r="BP631" s="284"/>
      <c r="BQ631" s="284"/>
      <c r="BR631" s="284"/>
      <c r="BS631" s="284"/>
      <c r="BT631" s="284"/>
      <c r="BU631" s="284"/>
      <c r="BV631" s="284"/>
      <c r="BW631" s="284"/>
      <c r="BX631" s="284"/>
      <c r="BY631" s="284"/>
      <c r="BZ631" s="284"/>
      <c r="CA631" s="284"/>
      <c r="CB631" s="284"/>
      <c r="CC631" s="284"/>
      <c r="CD631" s="284"/>
      <c r="CE631" s="284"/>
      <c r="CF631" s="284"/>
      <c r="CG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row>
    <row r="632" spans="1:121">
      <c r="A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c r="AU632" s="284"/>
      <c r="AV632" s="284"/>
      <c r="AW632" s="284"/>
      <c r="AX632" s="284"/>
      <c r="BG632" s="284"/>
      <c r="BH632" s="284"/>
      <c r="BI632" s="284"/>
      <c r="BJ632" s="284"/>
      <c r="BK632" s="284"/>
      <c r="BL632" s="284"/>
      <c r="BM632" s="284"/>
      <c r="BN632" s="284"/>
      <c r="BO632" s="284"/>
      <c r="BP632" s="284"/>
      <c r="BQ632" s="284"/>
      <c r="BR632" s="284"/>
      <c r="BS632" s="284"/>
      <c r="BT632" s="284"/>
      <c r="BU632" s="284"/>
      <c r="BV632" s="284"/>
      <c r="BW632" s="284"/>
      <c r="BX632" s="284"/>
      <c r="BY632" s="284"/>
      <c r="BZ632" s="284"/>
      <c r="CA632" s="284"/>
      <c r="CB632" s="284"/>
      <c r="CC632" s="284"/>
      <c r="CD632" s="284"/>
      <c r="CE632" s="284"/>
      <c r="CF632" s="284"/>
      <c r="CG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row>
    <row r="633" spans="1:121">
      <c r="A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c r="AU633" s="284"/>
      <c r="AV633" s="284"/>
      <c r="AW633" s="284"/>
      <c r="AX633" s="284"/>
      <c r="BG633" s="284"/>
      <c r="BH633" s="284"/>
      <c r="BI633" s="284"/>
      <c r="BJ633" s="284"/>
      <c r="BK633" s="284"/>
      <c r="BL633" s="284"/>
      <c r="BM633" s="284"/>
      <c r="BN633" s="284"/>
      <c r="BO633" s="284"/>
      <c r="BP633" s="284"/>
      <c r="BQ633" s="284"/>
      <c r="BR633" s="284"/>
      <c r="BS633" s="284"/>
      <c r="BT633" s="284"/>
      <c r="BU633" s="284"/>
      <c r="BV633" s="284"/>
      <c r="BW633" s="284"/>
      <c r="BX633" s="284"/>
      <c r="BY633" s="284"/>
      <c r="BZ633" s="284"/>
      <c r="CA633" s="284"/>
      <c r="CB633" s="284"/>
      <c r="CC633" s="284"/>
      <c r="CD633" s="284"/>
      <c r="CE633" s="284"/>
      <c r="CF633" s="284"/>
      <c r="CG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row>
    <row r="634" spans="1:121">
      <c r="A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c r="AU634" s="284"/>
      <c r="AV634" s="284"/>
      <c r="AW634" s="284"/>
      <c r="AX634" s="284"/>
      <c r="BG634" s="284"/>
      <c r="BH634" s="284"/>
      <c r="BI634" s="284"/>
      <c r="BJ634" s="284"/>
      <c r="BK634" s="284"/>
      <c r="BL634" s="284"/>
      <c r="BM634" s="284"/>
      <c r="BN634" s="284"/>
      <c r="BO634" s="284"/>
      <c r="BP634" s="284"/>
      <c r="BQ634" s="284"/>
      <c r="BR634" s="284"/>
      <c r="BS634" s="284"/>
      <c r="BT634" s="284"/>
      <c r="BU634" s="284"/>
      <c r="BV634" s="284"/>
      <c r="BW634" s="284"/>
      <c r="BX634" s="284"/>
      <c r="BY634" s="284"/>
      <c r="BZ634" s="284"/>
      <c r="CA634" s="284"/>
      <c r="CB634" s="284"/>
      <c r="CC634" s="284"/>
      <c r="CD634" s="284"/>
      <c r="CE634" s="284"/>
      <c r="CF634" s="284"/>
      <c r="CG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row>
    <row r="635" spans="1:121">
      <c r="A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c r="AU635" s="284"/>
      <c r="AV635" s="284"/>
      <c r="AW635" s="284"/>
      <c r="AX635" s="284"/>
      <c r="BG635" s="284"/>
      <c r="BH635" s="284"/>
      <c r="BI635" s="284"/>
      <c r="BJ635" s="284"/>
      <c r="BK635" s="284"/>
      <c r="BL635" s="284"/>
      <c r="BM635" s="284"/>
      <c r="BN635" s="284"/>
      <c r="BO635" s="284"/>
      <c r="BP635" s="284"/>
      <c r="BQ635" s="284"/>
      <c r="BR635" s="284"/>
      <c r="BS635" s="284"/>
      <c r="BT635" s="284"/>
      <c r="BU635" s="284"/>
      <c r="BV635" s="284"/>
      <c r="BW635" s="284"/>
      <c r="BX635" s="284"/>
      <c r="BY635" s="284"/>
      <c r="BZ635" s="284"/>
      <c r="CA635" s="284"/>
      <c r="CB635" s="284"/>
      <c r="CC635" s="284"/>
      <c r="CD635" s="284"/>
      <c r="CE635" s="284"/>
      <c r="CF635" s="284"/>
      <c r="CG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row>
    <row r="636" spans="1:121">
      <c r="A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c r="AU636" s="284"/>
      <c r="AV636" s="284"/>
      <c r="AW636" s="284"/>
      <c r="AX636" s="284"/>
      <c r="BG636" s="284"/>
      <c r="BH636" s="284"/>
      <c r="BI636" s="284"/>
      <c r="BJ636" s="284"/>
      <c r="BK636" s="284"/>
      <c r="BL636" s="284"/>
      <c r="BM636" s="284"/>
      <c r="BN636" s="284"/>
      <c r="BO636" s="284"/>
      <c r="BP636" s="284"/>
      <c r="BQ636" s="284"/>
      <c r="BR636" s="284"/>
      <c r="BS636" s="284"/>
      <c r="BT636" s="284"/>
      <c r="BU636" s="284"/>
      <c r="BV636" s="284"/>
      <c r="BW636" s="284"/>
      <c r="BX636" s="284"/>
      <c r="BY636" s="284"/>
      <c r="BZ636" s="284"/>
      <c r="CA636" s="284"/>
      <c r="CB636" s="284"/>
      <c r="CC636" s="284"/>
      <c r="CD636" s="284"/>
      <c r="CE636" s="284"/>
      <c r="CF636" s="284"/>
      <c r="CG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row>
    <row r="637" spans="1:121">
      <c r="A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c r="AU637" s="284"/>
      <c r="AV637" s="284"/>
      <c r="AW637" s="284"/>
      <c r="AX637" s="284"/>
      <c r="BG637" s="284"/>
      <c r="BH637" s="284"/>
      <c r="BI637" s="284"/>
      <c r="BJ637" s="284"/>
      <c r="BK637" s="284"/>
      <c r="BL637" s="284"/>
      <c r="BM637" s="284"/>
      <c r="BN637" s="284"/>
      <c r="BO637" s="284"/>
      <c r="BP637" s="284"/>
      <c r="BQ637" s="284"/>
      <c r="BR637" s="284"/>
      <c r="BS637" s="284"/>
      <c r="BT637" s="284"/>
      <c r="BU637" s="284"/>
      <c r="BV637" s="284"/>
      <c r="BW637" s="284"/>
      <c r="BX637" s="284"/>
      <c r="BY637" s="284"/>
      <c r="BZ637" s="284"/>
      <c r="CA637" s="284"/>
      <c r="CB637" s="284"/>
      <c r="CC637" s="284"/>
      <c r="CD637" s="284"/>
      <c r="CE637" s="284"/>
      <c r="CF637" s="284"/>
      <c r="CG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row>
    <row r="638" spans="1:121">
      <c r="A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c r="AU638" s="284"/>
      <c r="AV638" s="284"/>
      <c r="AW638" s="284"/>
      <c r="AX638" s="284"/>
      <c r="BG638" s="284"/>
      <c r="BH638" s="284"/>
      <c r="BI638" s="284"/>
      <c r="BJ638" s="284"/>
      <c r="BK638" s="284"/>
      <c r="BL638" s="284"/>
      <c r="BM638" s="284"/>
      <c r="BN638" s="284"/>
      <c r="BO638" s="284"/>
      <c r="BP638" s="284"/>
      <c r="BQ638" s="284"/>
      <c r="BR638" s="284"/>
      <c r="BS638" s="284"/>
      <c r="BT638" s="284"/>
      <c r="BU638" s="284"/>
      <c r="BV638" s="284"/>
      <c r="BW638" s="284"/>
      <c r="BX638" s="284"/>
      <c r="BY638" s="284"/>
      <c r="BZ638" s="284"/>
      <c r="CA638" s="284"/>
      <c r="CB638" s="284"/>
      <c r="CC638" s="284"/>
      <c r="CD638" s="284"/>
      <c r="CE638" s="284"/>
      <c r="CF638" s="284"/>
      <c r="CG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row>
    <row r="639" spans="1:121">
      <c r="A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c r="AU639" s="284"/>
      <c r="AV639" s="284"/>
      <c r="AW639" s="284"/>
      <c r="AX639" s="284"/>
      <c r="BG639" s="284"/>
      <c r="BH639" s="284"/>
      <c r="BI639" s="284"/>
      <c r="BJ639" s="284"/>
      <c r="BK639" s="284"/>
      <c r="BL639" s="284"/>
      <c r="BM639" s="284"/>
      <c r="BN639" s="284"/>
      <c r="BO639" s="284"/>
      <c r="BP639" s="284"/>
      <c r="BQ639" s="284"/>
      <c r="BR639" s="284"/>
      <c r="BS639" s="284"/>
      <c r="BT639" s="284"/>
      <c r="BU639" s="284"/>
      <c r="BV639" s="284"/>
      <c r="BW639" s="284"/>
      <c r="BX639" s="284"/>
      <c r="BY639" s="284"/>
      <c r="BZ639" s="284"/>
      <c r="CA639" s="284"/>
      <c r="CB639" s="284"/>
      <c r="CC639" s="284"/>
      <c r="CD639" s="284"/>
      <c r="CE639" s="284"/>
      <c r="CF639" s="284"/>
      <c r="CG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row>
    <row r="640" spans="1:121">
      <c r="A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c r="AU640" s="284"/>
      <c r="AV640" s="284"/>
      <c r="AW640" s="284"/>
      <c r="AX640" s="284"/>
      <c r="BG640" s="284"/>
      <c r="BH640" s="284"/>
      <c r="BI640" s="284"/>
      <c r="BJ640" s="284"/>
      <c r="BK640" s="284"/>
      <c r="BL640" s="284"/>
      <c r="BM640" s="284"/>
      <c r="BN640" s="284"/>
      <c r="BO640" s="284"/>
      <c r="BP640" s="284"/>
      <c r="BQ640" s="284"/>
      <c r="BR640" s="284"/>
      <c r="BS640" s="284"/>
      <c r="BT640" s="284"/>
      <c r="BU640" s="284"/>
      <c r="BV640" s="284"/>
      <c r="BW640" s="284"/>
      <c r="BX640" s="284"/>
      <c r="BY640" s="284"/>
      <c r="BZ640" s="284"/>
      <c r="CA640" s="284"/>
      <c r="CB640" s="284"/>
      <c r="CC640" s="284"/>
      <c r="CD640" s="284"/>
      <c r="CE640" s="284"/>
      <c r="CF640" s="284"/>
      <c r="CG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row>
    <row r="641" spans="1:121">
      <c r="A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c r="AU641" s="284"/>
      <c r="AV641" s="284"/>
      <c r="AW641" s="284"/>
      <c r="AX641" s="284"/>
      <c r="BG641" s="284"/>
      <c r="BH641" s="284"/>
      <c r="BI641" s="284"/>
      <c r="BJ641" s="284"/>
      <c r="BK641" s="284"/>
      <c r="BL641" s="284"/>
      <c r="BM641" s="284"/>
      <c r="BN641" s="284"/>
      <c r="BO641" s="284"/>
      <c r="BP641" s="284"/>
      <c r="BQ641" s="284"/>
      <c r="BR641" s="284"/>
      <c r="BS641" s="284"/>
      <c r="BT641" s="284"/>
      <c r="BU641" s="284"/>
      <c r="BV641" s="284"/>
      <c r="BW641" s="284"/>
      <c r="BX641" s="284"/>
      <c r="BY641" s="284"/>
      <c r="BZ641" s="284"/>
      <c r="CA641" s="284"/>
      <c r="CB641" s="284"/>
      <c r="CC641" s="284"/>
      <c r="CD641" s="284"/>
      <c r="CE641" s="284"/>
      <c r="CF641" s="284"/>
      <c r="CG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row>
    <row r="642" spans="1:121">
      <c r="A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U642" s="284"/>
      <c r="AV642" s="284"/>
      <c r="AW642" s="284"/>
      <c r="AX642" s="284"/>
      <c r="BG642" s="284"/>
      <c r="BH642" s="284"/>
      <c r="BI642" s="284"/>
      <c r="BJ642" s="284"/>
      <c r="BK642" s="284"/>
      <c r="BL642" s="284"/>
      <c r="BM642" s="284"/>
      <c r="BN642" s="284"/>
      <c r="BO642" s="284"/>
      <c r="BP642" s="284"/>
      <c r="BQ642" s="284"/>
      <c r="BR642" s="284"/>
      <c r="BS642" s="284"/>
      <c r="BT642" s="284"/>
      <c r="BU642" s="284"/>
      <c r="BV642" s="284"/>
      <c r="BW642" s="284"/>
      <c r="BX642" s="284"/>
      <c r="BY642" s="284"/>
      <c r="BZ642" s="284"/>
      <c r="CA642" s="284"/>
      <c r="CB642" s="284"/>
      <c r="CC642" s="284"/>
      <c r="CD642" s="284"/>
      <c r="CE642" s="284"/>
      <c r="CF642" s="284"/>
      <c r="CG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row>
    <row r="643" spans="1:121">
      <c r="A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c r="AU643" s="284"/>
      <c r="AV643" s="284"/>
      <c r="AW643" s="284"/>
      <c r="AX643" s="284"/>
      <c r="BG643" s="284"/>
      <c r="BH643" s="284"/>
      <c r="BI643" s="284"/>
      <c r="BJ643" s="284"/>
      <c r="BK643" s="284"/>
      <c r="BL643" s="284"/>
      <c r="BM643" s="284"/>
      <c r="BN643" s="284"/>
      <c r="BO643" s="284"/>
      <c r="BP643" s="284"/>
      <c r="BQ643" s="284"/>
      <c r="BR643" s="284"/>
      <c r="BS643" s="284"/>
      <c r="BT643" s="284"/>
      <c r="BU643" s="284"/>
      <c r="BV643" s="284"/>
      <c r="BW643" s="284"/>
      <c r="BX643" s="284"/>
      <c r="BY643" s="284"/>
      <c r="BZ643" s="284"/>
      <c r="CA643" s="284"/>
      <c r="CB643" s="284"/>
      <c r="CC643" s="284"/>
      <c r="CD643" s="284"/>
      <c r="CE643" s="284"/>
      <c r="CF643" s="284"/>
      <c r="CG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row>
    <row r="644" spans="1:121">
      <c r="A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c r="AU644" s="284"/>
      <c r="AV644" s="284"/>
      <c r="AW644" s="284"/>
      <c r="AX644" s="284"/>
      <c r="BG644" s="284"/>
      <c r="BH644" s="284"/>
      <c r="BI644" s="284"/>
      <c r="BJ644" s="284"/>
      <c r="BK644" s="284"/>
      <c r="BL644" s="284"/>
      <c r="BM644" s="284"/>
      <c r="BN644" s="284"/>
      <c r="BO644" s="284"/>
      <c r="BP644" s="284"/>
      <c r="BQ644" s="284"/>
      <c r="BR644" s="284"/>
      <c r="BS644" s="284"/>
      <c r="BT644" s="284"/>
      <c r="BU644" s="284"/>
      <c r="BV644" s="284"/>
      <c r="BW644" s="284"/>
      <c r="BX644" s="284"/>
      <c r="BY644" s="284"/>
      <c r="BZ644" s="284"/>
      <c r="CA644" s="284"/>
      <c r="CB644" s="284"/>
      <c r="CC644" s="284"/>
      <c r="CD644" s="284"/>
      <c r="CE644" s="284"/>
      <c r="CF644" s="284"/>
      <c r="CG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row>
    <row r="645" spans="1:121">
      <c r="A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c r="AU645" s="284"/>
      <c r="AV645" s="284"/>
      <c r="AW645" s="284"/>
      <c r="AX645" s="284"/>
      <c r="BG645" s="284"/>
      <c r="BH645" s="284"/>
      <c r="BI645" s="284"/>
      <c r="BJ645" s="284"/>
      <c r="BK645" s="284"/>
      <c r="BL645" s="284"/>
      <c r="BM645" s="284"/>
      <c r="BN645" s="284"/>
      <c r="BO645" s="284"/>
      <c r="BP645" s="284"/>
      <c r="BQ645" s="284"/>
      <c r="BR645" s="284"/>
      <c r="BS645" s="284"/>
      <c r="BT645" s="284"/>
      <c r="BU645" s="284"/>
      <c r="BV645" s="284"/>
      <c r="BW645" s="284"/>
      <c r="BX645" s="284"/>
      <c r="BY645" s="284"/>
      <c r="BZ645" s="284"/>
      <c r="CA645" s="284"/>
      <c r="CB645" s="284"/>
      <c r="CC645" s="284"/>
      <c r="CD645" s="284"/>
      <c r="CE645" s="284"/>
      <c r="CF645" s="284"/>
      <c r="CG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row>
    <row r="646" spans="1:121">
      <c r="A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c r="AU646" s="284"/>
      <c r="AV646" s="284"/>
      <c r="AW646" s="284"/>
      <c r="AX646" s="284"/>
      <c r="BG646" s="284"/>
      <c r="BH646" s="284"/>
      <c r="BI646" s="284"/>
      <c r="BJ646" s="284"/>
      <c r="BK646" s="284"/>
      <c r="BL646" s="284"/>
      <c r="BM646" s="284"/>
      <c r="BN646" s="284"/>
      <c r="BO646" s="284"/>
      <c r="BP646" s="284"/>
      <c r="BQ646" s="284"/>
      <c r="BR646" s="284"/>
      <c r="BS646" s="284"/>
      <c r="BT646" s="284"/>
      <c r="BU646" s="284"/>
      <c r="BV646" s="284"/>
      <c r="BW646" s="284"/>
      <c r="BX646" s="284"/>
      <c r="BY646" s="284"/>
      <c r="BZ646" s="284"/>
      <c r="CA646" s="284"/>
      <c r="CB646" s="284"/>
      <c r="CC646" s="284"/>
      <c r="CD646" s="284"/>
      <c r="CE646" s="284"/>
      <c r="CF646" s="284"/>
      <c r="CG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row>
    <row r="647" spans="1:121">
      <c r="A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c r="AU647" s="284"/>
      <c r="AV647" s="284"/>
      <c r="AW647" s="284"/>
      <c r="AX647" s="284"/>
      <c r="BG647" s="284"/>
      <c r="BH647" s="284"/>
      <c r="BI647" s="284"/>
      <c r="BJ647" s="284"/>
      <c r="BK647" s="284"/>
      <c r="BL647" s="284"/>
      <c r="BM647" s="284"/>
      <c r="BN647" s="284"/>
      <c r="BO647" s="284"/>
      <c r="BP647" s="284"/>
      <c r="BQ647" s="284"/>
      <c r="BR647" s="284"/>
      <c r="BS647" s="284"/>
      <c r="BT647" s="284"/>
      <c r="BU647" s="284"/>
      <c r="BV647" s="284"/>
      <c r="BW647" s="284"/>
      <c r="BX647" s="284"/>
      <c r="BY647" s="284"/>
      <c r="BZ647" s="284"/>
      <c r="CA647" s="284"/>
      <c r="CB647" s="284"/>
      <c r="CC647" s="284"/>
      <c r="CD647" s="284"/>
      <c r="CE647" s="284"/>
      <c r="CF647" s="284"/>
      <c r="CG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row>
    <row r="648" spans="1:121">
      <c r="A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c r="AU648" s="284"/>
      <c r="AV648" s="284"/>
      <c r="AW648" s="284"/>
      <c r="AX648" s="284"/>
      <c r="BG648" s="284"/>
      <c r="BH648" s="284"/>
      <c r="BI648" s="284"/>
      <c r="BJ648" s="284"/>
      <c r="BK648" s="284"/>
      <c r="BL648" s="284"/>
      <c r="BM648" s="284"/>
      <c r="BN648" s="284"/>
      <c r="BO648" s="284"/>
      <c r="BP648" s="284"/>
      <c r="BQ648" s="284"/>
      <c r="BR648" s="284"/>
      <c r="BS648" s="284"/>
      <c r="BT648" s="284"/>
      <c r="BU648" s="284"/>
      <c r="BV648" s="284"/>
      <c r="BW648" s="284"/>
      <c r="BX648" s="284"/>
      <c r="BY648" s="284"/>
      <c r="BZ648" s="284"/>
      <c r="CA648" s="284"/>
      <c r="CB648" s="284"/>
      <c r="CC648" s="284"/>
      <c r="CD648" s="284"/>
      <c r="CE648" s="284"/>
      <c r="CF648" s="284"/>
      <c r="CG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row>
    <row r="649" spans="1:121">
      <c r="A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c r="AU649" s="284"/>
      <c r="AV649" s="284"/>
      <c r="AW649" s="284"/>
      <c r="AX649" s="284"/>
      <c r="BG649" s="284"/>
      <c r="BH649" s="284"/>
      <c r="BI649" s="284"/>
      <c r="BJ649" s="284"/>
      <c r="BK649" s="284"/>
      <c r="BL649" s="284"/>
      <c r="BM649" s="284"/>
      <c r="BN649" s="284"/>
      <c r="BO649" s="284"/>
      <c r="BP649" s="284"/>
      <c r="BQ649" s="284"/>
      <c r="BR649" s="284"/>
      <c r="BS649" s="284"/>
      <c r="BT649" s="284"/>
      <c r="BU649" s="284"/>
      <c r="BV649" s="284"/>
      <c r="BW649" s="284"/>
      <c r="BX649" s="284"/>
      <c r="BY649" s="284"/>
      <c r="BZ649" s="284"/>
      <c r="CA649" s="284"/>
      <c r="CB649" s="284"/>
      <c r="CC649" s="284"/>
      <c r="CD649" s="284"/>
      <c r="CE649" s="284"/>
      <c r="CF649" s="284"/>
      <c r="CG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row>
    <row r="650" spans="1:121">
      <c r="A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c r="AU650" s="284"/>
      <c r="AV650" s="284"/>
      <c r="AW650" s="284"/>
      <c r="AX650" s="284"/>
      <c r="BG650" s="284"/>
      <c r="BH650" s="284"/>
      <c r="BI650" s="284"/>
      <c r="BJ650" s="284"/>
      <c r="BK650" s="284"/>
      <c r="BL650" s="284"/>
      <c r="BM650" s="284"/>
      <c r="BN650" s="284"/>
      <c r="BO650" s="284"/>
      <c r="BP650" s="284"/>
      <c r="BQ650" s="284"/>
      <c r="BR650" s="284"/>
      <c r="BS650" s="284"/>
      <c r="BT650" s="284"/>
      <c r="BU650" s="284"/>
      <c r="BV650" s="284"/>
      <c r="BW650" s="284"/>
      <c r="BX650" s="284"/>
      <c r="BY650" s="284"/>
      <c r="BZ650" s="284"/>
      <c r="CA650" s="284"/>
      <c r="CB650" s="284"/>
      <c r="CC650" s="284"/>
      <c r="CD650" s="284"/>
      <c r="CE650" s="284"/>
      <c r="CF650" s="284"/>
      <c r="CG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row>
    <row r="651" spans="1:121">
      <c r="A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c r="AU651" s="284"/>
      <c r="AV651" s="284"/>
      <c r="AW651" s="284"/>
      <c r="AX651" s="284"/>
      <c r="BG651" s="284"/>
      <c r="BH651" s="284"/>
      <c r="BI651" s="284"/>
      <c r="BJ651" s="284"/>
      <c r="BK651" s="284"/>
      <c r="BL651" s="284"/>
      <c r="BM651" s="284"/>
      <c r="BN651" s="284"/>
      <c r="BO651" s="284"/>
      <c r="BP651" s="284"/>
      <c r="BQ651" s="284"/>
      <c r="BR651" s="284"/>
      <c r="BS651" s="284"/>
      <c r="BT651" s="284"/>
      <c r="BU651" s="284"/>
      <c r="BV651" s="284"/>
      <c r="BW651" s="284"/>
      <c r="BX651" s="284"/>
      <c r="BY651" s="284"/>
      <c r="BZ651" s="284"/>
      <c r="CA651" s="284"/>
      <c r="CB651" s="284"/>
      <c r="CC651" s="284"/>
      <c r="CD651" s="284"/>
      <c r="CE651" s="284"/>
      <c r="CF651" s="284"/>
      <c r="CG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row>
    <row r="652" spans="1:121">
      <c r="A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c r="AU652" s="284"/>
      <c r="AV652" s="284"/>
      <c r="AW652" s="284"/>
      <c r="AX652" s="284"/>
      <c r="BG652" s="284"/>
      <c r="BH652" s="284"/>
      <c r="BI652" s="284"/>
      <c r="BJ652" s="284"/>
      <c r="BK652" s="284"/>
      <c r="BL652" s="284"/>
      <c r="BM652" s="284"/>
      <c r="BN652" s="284"/>
      <c r="BO652" s="284"/>
      <c r="BP652" s="284"/>
      <c r="BQ652" s="284"/>
      <c r="BR652" s="284"/>
      <c r="BS652" s="284"/>
      <c r="BT652" s="284"/>
      <c r="BU652" s="284"/>
      <c r="BV652" s="284"/>
      <c r="BW652" s="284"/>
      <c r="BX652" s="284"/>
      <c r="BY652" s="284"/>
      <c r="BZ652" s="284"/>
      <c r="CA652" s="284"/>
      <c r="CB652" s="284"/>
      <c r="CC652" s="284"/>
      <c r="CD652" s="284"/>
      <c r="CE652" s="284"/>
      <c r="CF652" s="284"/>
      <c r="CG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row>
    <row r="653" spans="1:121">
      <c r="A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c r="AU653" s="284"/>
      <c r="AV653" s="284"/>
      <c r="AW653" s="284"/>
      <c r="AX653" s="284"/>
      <c r="BG653" s="284"/>
      <c r="BH653" s="284"/>
      <c r="BI653" s="284"/>
      <c r="BJ653" s="284"/>
      <c r="BK653" s="284"/>
      <c r="BL653" s="284"/>
      <c r="BM653" s="284"/>
      <c r="BN653" s="284"/>
      <c r="BO653" s="284"/>
      <c r="BP653" s="284"/>
      <c r="BQ653" s="284"/>
      <c r="BR653" s="284"/>
      <c r="BS653" s="284"/>
      <c r="BT653" s="284"/>
      <c r="BU653" s="284"/>
      <c r="BV653" s="284"/>
      <c r="BW653" s="284"/>
      <c r="BX653" s="284"/>
      <c r="BY653" s="284"/>
      <c r="BZ653" s="284"/>
      <c r="CA653" s="284"/>
      <c r="CB653" s="284"/>
      <c r="CC653" s="284"/>
      <c r="CD653" s="284"/>
      <c r="CE653" s="284"/>
      <c r="CF653" s="284"/>
      <c r="CG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row>
    <row r="654" spans="1:121">
      <c r="A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c r="AU654" s="284"/>
      <c r="AV654" s="284"/>
      <c r="AW654" s="284"/>
      <c r="AX654" s="284"/>
      <c r="BG654" s="284"/>
      <c r="BH654" s="284"/>
      <c r="BI654" s="284"/>
      <c r="BJ654" s="284"/>
      <c r="BK654" s="284"/>
      <c r="BL654" s="284"/>
      <c r="BM654" s="284"/>
      <c r="BN654" s="284"/>
      <c r="BO654" s="284"/>
      <c r="BP654" s="284"/>
      <c r="BQ654" s="284"/>
      <c r="BR654" s="284"/>
      <c r="BS654" s="284"/>
      <c r="BT654" s="284"/>
      <c r="BU654" s="284"/>
      <c r="BV654" s="284"/>
      <c r="BW654" s="284"/>
      <c r="BX654" s="284"/>
      <c r="BY654" s="284"/>
      <c r="BZ654" s="284"/>
      <c r="CA654" s="284"/>
      <c r="CB654" s="284"/>
      <c r="CC654" s="284"/>
      <c r="CD654" s="284"/>
      <c r="CE654" s="284"/>
      <c r="CF654" s="284"/>
      <c r="CG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row>
    <row r="655" spans="1:121">
      <c r="A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c r="AU655" s="284"/>
      <c r="AV655" s="284"/>
      <c r="AW655" s="284"/>
      <c r="AX655" s="284"/>
      <c r="BG655" s="284"/>
      <c r="BH655" s="284"/>
      <c r="BI655" s="284"/>
      <c r="BJ655" s="284"/>
      <c r="BK655" s="284"/>
      <c r="BL655" s="284"/>
      <c r="BM655" s="284"/>
      <c r="BN655" s="284"/>
      <c r="BO655" s="284"/>
      <c r="BP655" s="284"/>
      <c r="BQ655" s="284"/>
      <c r="BR655" s="284"/>
      <c r="BS655" s="284"/>
      <c r="BT655" s="284"/>
      <c r="BU655" s="284"/>
      <c r="BV655" s="284"/>
      <c r="BW655" s="284"/>
      <c r="BX655" s="284"/>
      <c r="BY655" s="284"/>
      <c r="BZ655" s="284"/>
      <c r="CA655" s="284"/>
      <c r="CB655" s="284"/>
      <c r="CC655" s="284"/>
      <c r="CD655" s="284"/>
      <c r="CE655" s="284"/>
      <c r="CF655" s="284"/>
      <c r="CG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row>
    <row r="656" spans="1:121">
      <c r="A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c r="AU656" s="284"/>
      <c r="AV656" s="284"/>
      <c r="AW656" s="284"/>
      <c r="AX656" s="284"/>
      <c r="BG656" s="284"/>
      <c r="BH656" s="284"/>
      <c r="BI656" s="284"/>
      <c r="BJ656" s="284"/>
      <c r="BK656" s="284"/>
      <c r="BL656" s="284"/>
      <c r="BM656" s="284"/>
      <c r="BN656" s="284"/>
      <c r="BO656" s="284"/>
      <c r="BP656" s="284"/>
      <c r="BQ656" s="284"/>
      <c r="BR656" s="284"/>
      <c r="BS656" s="284"/>
      <c r="BT656" s="284"/>
      <c r="BU656" s="284"/>
      <c r="BV656" s="284"/>
      <c r="BW656" s="284"/>
      <c r="BX656" s="284"/>
      <c r="BY656" s="284"/>
      <c r="BZ656" s="284"/>
      <c r="CA656" s="284"/>
      <c r="CB656" s="284"/>
      <c r="CC656" s="284"/>
      <c r="CD656" s="284"/>
      <c r="CE656" s="284"/>
      <c r="CF656" s="284"/>
      <c r="CG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row>
    <row r="657" spans="1:121">
      <c r="A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c r="AU657" s="284"/>
      <c r="AV657" s="284"/>
      <c r="AW657" s="284"/>
      <c r="AX657" s="284"/>
      <c r="BG657" s="284"/>
      <c r="BH657" s="284"/>
      <c r="BI657" s="284"/>
      <c r="BJ657" s="284"/>
      <c r="BK657" s="284"/>
      <c r="BL657" s="284"/>
      <c r="BM657" s="284"/>
      <c r="BN657" s="284"/>
      <c r="BO657" s="284"/>
      <c r="BP657" s="284"/>
      <c r="BQ657" s="284"/>
      <c r="BR657" s="284"/>
      <c r="BS657" s="284"/>
      <c r="BT657" s="284"/>
      <c r="BU657" s="284"/>
      <c r="BV657" s="284"/>
      <c r="BW657" s="284"/>
      <c r="BX657" s="284"/>
      <c r="BY657" s="284"/>
      <c r="BZ657" s="284"/>
      <c r="CA657" s="284"/>
      <c r="CB657" s="284"/>
      <c r="CC657" s="284"/>
      <c r="CD657" s="284"/>
      <c r="CE657" s="284"/>
      <c r="CF657" s="284"/>
      <c r="CG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row>
    <row r="658" spans="1:121">
      <c r="A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c r="AU658" s="284"/>
      <c r="AV658" s="284"/>
      <c r="AW658" s="284"/>
      <c r="AX658" s="284"/>
      <c r="BG658" s="284"/>
      <c r="BH658" s="284"/>
      <c r="BI658" s="284"/>
      <c r="BJ658" s="284"/>
      <c r="BK658" s="284"/>
      <c r="BL658" s="284"/>
      <c r="BM658" s="284"/>
      <c r="BN658" s="284"/>
      <c r="BO658" s="284"/>
      <c r="BP658" s="284"/>
      <c r="BQ658" s="284"/>
      <c r="BR658" s="284"/>
      <c r="BS658" s="284"/>
      <c r="BT658" s="284"/>
      <c r="BU658" s="284"/>
      <c r="BV658" s="284"/>
      <c r="BW658" s="284"/>
      <c r="BX658" s="284"/>
      <c r="BY658" s="284"/>
      <c r="BZ658" s="284"/>
      <c r="CA658" s="284"/>
      <c r="CB658" s="284"/>
      <c r="CC658" s="284"/>
      <c r="CD658" s="284"/>
      <c r="CE658" s="284"/>
      <c r="CF658" s="284"/>
      <c r="CG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row>
    <row r="659" spans="1:121">
      <c r="A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c r="AU659" s="284"/>
      <c r="AV659" s="284"/>
      <c r="AW659" s="284"/>
      <c r="AX659" s="284"/>
      <c r="BG659" s="284"/>
      <c r="BH659" s="284"/>
      <c r="BI659" s="284"/>
      <c r="BJ659" s="284"/>
      <c r="BK659" s="284"/>
      <c r="BL659" s="284"/>
      <c r="BM659" s="284"/>
      <c r="BN659" s="284"/>
      <c r="BO659" s="284"/>
      <c r="BP659" s="284"/>
      <c r="BQ659" s="284"/>
      <c r="BR659" s="284"/>
      <c r="BS659" s="284"/>
      <c r="BT659" s="284"/>
      <c r="BU659" s="284"/>
      <c r="BV659" s="284"/>
      <c r="BW659" s="284"/>
      <c r="BX659" s="284"/>
      <c r="BY659" s="284"/>
      <c r="BZ659" s="284"/>
      <c r="CA659" s="284"/>
      <c r="CB659" s="284"/>
      <c r="CC659" s="284"/>
      <c r="CD659" s="284"/>
      <c r="CE659" s="284"/>
      <c r="CF659" s="284"/>
      <c r="CG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row>
    <row r="660" spans="1:121">
      <c r="A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c r="AU660" s="284"/>
      <c r="AV660" s="284"/>
      <c r="AW660" s="284"/>
      <c r="AX660" s="284"/>
      <c r="BG660" s="284"/>
      <c r="BH660" s="284"/>
      <c r="BI660" s="284"/>
      <c r="BJ660" s="284"/>
      <c r="BK660" s="284"/>
      <c r="BL660" s="284"/>
      <c r="BM660" s="284"/>
      <c r="BN660" s="284"/>
      <c r="BO660" s="284"/>
      <c r="BP660" s="284"/>
      <c r="BQ660" s="284"/>
      <c r="BR660" s="284"/>
      <c r="BS660" s="284"/>
      <c r="BT660" s="284"/>
      <c r="BU660" s="284"/>
      <c r="BV660" s="284"/>
      <c r="BW660" s="284"/>
      <c r="BX660" s="284"/>
      <c r="BY660" s="284"/>
      <c r="BZ660" s="284"/>
      <c r="CA660" s="284"/>
      <c r="CB660" s="284"/>
      <c r="CC660" s="284"/>
      <c r="CD660" s="284"/>
      <c r="CE660" s="284"/>
      <c r="CF660" s="284"/>
      <c r="CG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row>
    <row r="661" spans="1:121">
      <c r="A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c r="AU661" s="284"/>
      <c r="AV661" s="284"/>
      <c r="AW661" s="284"/>
      <c r="AX661" s="284"/>
      <c r="BG661" s="284"/>
      <c r="BH661" s="284"/>
      <c r="BI661" s="284"/>
      <c r="BJ661" s="284"/>
      <c r="BK661" s="284"/>
      <c r="BL661" s="284"/>
      <c r="BM661" s="284"/>
      <c r="BN661" s="284"/>
      <c r="BO661" s="284"/>
      <c r="BP661" s="284"/>
      <c r="BQ661" s="284"/>
      <c r="BR661" s="284"/>
      <c r="BS661" s="284"/>
      <c r="BT661" s="284"/>
      <c r="BU661" s="284"/>
      <c r="BV661" s="284"/>
      <c r="BW661" s="284"/>
      <c r="BX661" s="284"/>
      <c r="BY661" s="284"/>
      <c r="BZ661" s="284"/>
      <c r="CA661" s="284"/>
      <c r="CB661" s="284"/>
      <c r="CC661" s="284"/>
      <c r="CD661" s="284"/>
      <c r="CE661" s="284"/>
      <c r="CF661" s="284"/>
      <c r="CG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row>
    <row r="662" spans="1:121">
      <c r="A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c r="AU662" s="284"/>
      <c r="AV662" s="284"/>
      <c r="AW662" s="284"/>
      <c r="AX662" s="284"/>
      <c r="BG662" s="284"/>
      <c r="BH662" s="284"/>
      <c r="BI662" s="284"/>
      <c r="BJ662" s="284"/>
      <c r="BK662" s="284"/>
      <c r="BL662" s="284"/>
      <c r="BM662" s="284"/>
      <c r="BN662" s="284"/>
      <c r="BO662" s="284"/>
      <c r="BP662" s="284"/>
      <c r="BQ662" s="284"/>
      <c r="BR662" s="284"/>
      <c r="BS662" s="284"/>
      <c r="BT662" s="284"/>
      <c r="BU662" s="284"/>
      <c r="BV662" s="284"/>
      <c r="BW662" s="284"/>
      <c r="BX662" s="284"/>
      <c r="BY662" s="284"/>
      <c r="BZ662" s="284"/>
      <c r="CA662" s="284"/>
      <c r="CB662" s="284"/>
      <c r="CC662" s="284"/>
      <c r="CD662" s="284"/>
      <c r="CE662" s="284"/>
      <c r="CF662" s="284"/>
      <c r="CG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row>
    <row r="663" spans="1:121">
      <c r="A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c r="AU663" s="284"/>
      <c r="AV663" s="284"/>
      <c r="AW663" s="284"/>
      <c r="AX663" s="284"/>
      <c r="BG663" s="284"/>
      <c r="BH663" s="284"/>
      <c r="BI663" s="284"/>
      <c r="BJ663" s="284"/>
      <c r="BK663" s="284"/>
      <c r="BL663" s="284"/>
      <c r="BM663" s="284"/>
      <c r="BN663" s="284"/>
      <c r="BO663" s="284"/>
      <c r="BP663" s="284"/>
      <c r="BQ663" s="284"/>
      <c r="BR663" s="284"/>
      <c r="BS663" s="284"/>
      <c r="BT663" s="284"/>
      <c r="BU663" s="284"/>
      <c r="BV663" s="284"/>
      <c r="BW663" s="284"/>
      <c r="BX663" s="284"/>
      <c r="BY663" s="284"/>
      <c r="BZ663" s="284"/>
      <c r="CA663" s="284"/>
      <c r="CB663" s="284"/>
      <c r="CC663" s="284"/>
      <c r="CD663" s="284"/>
      <c r="CE663" s="284"/>
      <c r="CF663" s="284"/>
      <c r="CG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row>
    <row r="664" spans="1:121">
      <c r="A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c r="AU664" s="284"/>
      <c r="AV664" s="284"/>
      <c r="AW664" s="284"/>
      <c r="AX664" s="284"/>
      <c r="BG664" s="284"/>
      <c r="BH664" s="284"/>
      <c r="BI664" s="284"/>
      <c r="BJ664" s="284"/>
      <c r="BK664" s="284"/>
      <c r="BL664" s="284"/>
      <c r="BM664" s="284"/>
      <c r="BN664" s="284"/>
      <c r="BO664" s="284"/>
      <c r="BP664" s="284"/>
      <c r="BQ664" s="284"/>
      <c r="BR664" s="284"/>
      <c r="BS664" s="284"/>
      <c r="BT664" s="284"/>
      <c r="BU664" s="284"/>
      <c r="BV664" s="284"/>
      <c r="BW664" s="284"/>
      <c r="BX664" s="284"/>
      <c r="BY664" s="284"/>
      <c r="BZ664" s="284"/>
      <c r="CA664" s="284"/>
      <c r="CB664" s="284"/>
      <c r="CC664" s="284"/>
      <c r="CD664" s="284"/>
      <c r="CE664" s="284"/>
      <c r="CF664" s="284"/>
      <c r="CG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row>
    <row r="665" spans="1:121">
      <c r="A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c r="AU665" s="284"/>
      <c r="AV665" s="284"/>
      <c r="AW665" s="284"/>
      <c r="AX665" s="284"/>
      <c r="BG665" s="284"/>
      <c r="BH665" s="284"/>
      <c r="BI665" s="284"/>
      <c r="BJ665" s="284"/>
      <c r="BK665" s="284"/>
      <c r="BL665" s="284"/>
      <c r="BM665" s="284"/>
      <c r="BN665" s="284"/>
      <c r="BO665" s="284"/>
      <c r="BP665" s="284"/>
      <c r="BQ665" s="284"/>
      <c r="BR665" s="284"/>
      <c r="BS665" s="284"/>
      <c r="BT665" s="284"/>
      <c r="BU665" s="284"/>
      <c r="BV665" s="284"/>
      <c r="BW665" s="284"/>
      <c r="BX665" s="284"/>
      <c r="BY665" s="284"/>
      <c r="BZ665" s="284"/>
      <c r="CA665" s="284"/>
      <c r="CB665" s="284"/>
      <c r="CC665" s="284"/>
      <c r="CD665" s="284"/>
      <c r="CE665" s="284"/>
      <c r="CF665" s="284"/>
      <c r="CG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row>
    <row r="666" spans="1:121">
      <c r="A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c r="AU666" s="284"/>
      <c r="AV666" s="284"/>
      <c r="AW666" s="284"/>
      <c r="AX666" s="284"/>
      <c r="BG666" s="284"/>
      <c r="BH666" s="284"/>
      <c r="BI666" s="284"/>
      <c r="BJ666" s="284"/>
      <c r="BK666" s="284"/>
      <c r="BL666" s="284"/>
      <c r="BM666" s="284"/>
      <c r="BN666" s="284"/>
      <c r="BO666" s="284"/>
      <c r="BP666" s="284"/>
      <c r="BQ666" s="284"/>
      <c r="BR666" s="284"/>
      <c r="BS666" s="284"/>
      <c r="BT666" s="284"/>
      <c r="BU666" s="284"/>
      <c r="BV666" s="284"/>
      <c r="BW666" s="284"/>
      <c r="BX666" s="284"/>
      <c r="BY666" s="284"/>
      <c r="BZ666" s="284"/>
      <c r="CA666" s="284"/>
      <c r="CB666" s="284"/>
      <c r="CC666" s="284"/>
      <c r="CD666" s="284"/>
      <c r="CE666" s="284"/>
      <c r="CF666" s="284"/>
      <c r="CG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row>
    <row r="667" spans="1:121">
      <c r="A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c r="AU667" s="284"/>
      <c r="AV667" s="284"/>
      <c r="AW667" s="284"/>
      <c r="AX667" s="284"/>
      <c r="BG667" s="284"/>
      <c r="BH667" s="284"/>
      <c r="BI667" s="284"/>
      <c r="BJ667" s="284"/>
      <c r="BK667" s="284"/>
      <c r="BL667" s="284"/>
      <c r="BM667" s="284"/>
      <c r="BN667" s="284"/>
      <c r="BO667" s="284"/>
      <c r="BP667" s="284"/>
      <c r="BQ667" s="284"/>
      <c r="BR667" s="284"/>
      <c r="BS667" s="284"/>
      <c r="BT667" s="284"/>
      <c r="BU667" s="284"/>
      <c r="BV667" s="284"/>
      <c r="BW667" s="284"/>
      <c r="BX667" s="284"/>
      <c r="BY667" s="284"/>
      <c r="BZ667" s="284"/>
      <c r="CA667" s="284"/>
      <c r="CB667" s="284"/>
      <c r="CC667" s="284"/>
      <c r="CD667" s="284"/>
      <c r="CE667" s="284"/>
      <c r="CF667" s="284"/>
      <c r="CG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row>
    <row r="668" spans="1:121">
      <c r="A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c r="AU668" s="284"/>
      <c r="AV668" s="284"/>
      <c r="AW668" s="284"/>
      <c r="AX668" s="284"/>
      <c r="BG668" s="284"/>
      <c r="BH668" s="284"/>
      <c r="BI668" s="284"/>
      <c r="BJ668" s="284"/>
      <c r="BK668" s="284"/>
      <c r="BL668" s="284"/>
      <c r="BM668" s="284"/>
      <c r="BN668" s="284"/>
      <c r="BO668" s="284"/>
      <c r="BP668" s="284"/>
      <c r="BQ668" s="284"/>
      <c r="BR668" s="284"/>
      <c r="BS668" s="284"/>
      <c r="BT668" s="284"/>
      <c r="BU668" s="284"/>
      <c r="BV668" s="284"/>
      <c r="BW668" s="284"/>
      <c r="BX668" s="284"/>
      <c r="BY668" s="284"/>
      <c r="BZ668" s="284"/>
      <c r="CA668" s="284"/>
      <c r="CB668" s="284"/>
      <c r="CC668" s="284"/>
      <c r="CD668" s="284"/>
      <c r="CE668" s="284"/>
      <c r="CF668" s="284"/>
      <c r="CG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row>
    <row r="669" spans="1:121">
      <c r="A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c r="AU669" s="284"/>
      <c r="AV669" s="284"/>
      <c r="AW669" s="284"/>
      <c r="AX669" s="284"/>
      <c r="BG669" s="284"/>
      <c r="BH669" s="284"/>
      <c r="BI669" s="284"/>
      <c r="BJ669" s="284"/>
      <c r="BK669" s="284"/>
      <c r="BL669" s="284"/>
      <c r="BM669" s="284"/>
      <c r="BN669" s="284"/>
      <c r="BO669" s="284"/>
      <c r="BP669" s="284"/>
      <c r="BQ669" s="284"/>
      <c r="BR669" s="284"/>
      <c r="BS669" s="284"/>
      <c r="BT669" s="284"/>
      <c r="BU669" s="284"/>
      <c r="BV669" s="284"/>
      <c r="BW669" s="284"/>
      <c r="BX669" s="284"/>
      <c r="BY669" s="284"/>
      <c r="BZ669" s="284"/>
      <c r="CA669" s="284"/>
      <c r="CB669" s="284"/>
      <c r="CC669" s="284"/>
      <c r="CD669" s="284"/>
      <c r="CE669" s="284"/>
      <c r="CF669" s="284"/>
      <c r="CG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row>
    <row r="670" spans="1:121">
      <c r="A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c r="AU670" s="284"/>
      <c r="AV670" s="284"/>
      <c r="AW670" s="284"/>
      <c r="AX670" s="284"/>
      <c r="BG670" s="284"/>
      <c r="BH670" s="284"/>
      <c r="BI670" s="284"/>
      <c r="BJ670" s="284"/>
      <c r="BK670" s="284"/>
      <c r="BL670" s="284"/>
      <c r="BM670" s="284"/>
      <c r="BN670" s="284"/>
      <c r="BO670" s="284"/>
      <c r="BP670" s="284"/>
      <c r="BQ670" s="284"/>
      <c r="BR670" s="284"/>
      <c r="BS670" s="284"/>
      <c r="BT670" s="284"/>
      <c r="BU670" s="284"/>
      <c r="BV670" s="284"/>
      <c r="BW670" s="284"/>
      <c r="BX670" s="284"/>
      <c r="BY670" s="284"/>
      <c r="BZ670" s="284"/>
      <c r="CA670" s="284"/>
      <c r="CB670" s="284"/>
      <c r="CC670" s="284"/>
      <c r="CD670" s="284"/>
      <c r="CE670" s="284"/>
      <c r="CF670" s="284"/>
      <c r="CG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row>
    <row r="671" spans="1:121">
      <c r="A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c r="AU671" s="284"/>
      <c r="AV671" s="284"/>
      <c r="AW671" s="284"/>
      <c r="AX671" s="284"/>
      <c r="BG671" s="284"/>
      <c r="BH671" s="284"/>
      <c r="BI671" s="284"/>
      <c r="BJ671" s="284"/>
      <c r="BK671" s="284"/>
      <c r="BL671" s="284"/>
      <c r="BM671" s="284"/>
      <c r="BN671" s="284"/>
      <c r="BO671" s="284"/>
      <c r="BP671" s="284"/>
      <c r="BQ671" s="284"/>
      <c r="BR671" s="284"/>
      <c r="BS671" s="284"/>
      <c r="BT671" s="284"/>
      <c r="BU671" s="284"/>
      <c r="BV671" s="284"/>
      <c r="BW671" s="284"/>
      <c r="BX671" s="284"/>
      <c r="BY671" s="284"/>
      <c r="BZ671" s="284"/>
      <c r="CA671" s="284"/>
      <c r="CB671" s="284"/>
      <c r="CC671" s="284"/>
      <c r="CD671" s="284"/>
      <c r="CE671" s="284"/>
      <c r="CF671" s="284"/>
      <c r="CG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row>
    <row r="672" spans="1:121">
      <c r="A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c r="AU672" s="284"/>
      <c r="AV672" s="284"/>
      <c r="AW672" s="284"/>
      <c r="AX672" s="284"/>
      <c r="BG672" s="284"/>
      <c r="BH672" s="284"/>
      <c r="BI672" s="284"/>
      <c r="BJ672" s="284"/>
      <c r="BK672" s="284"/>
      <c r="BL672" s="284"/>
      <c r="BM672" s="284"/>
      <c r="BN672" s="284"/>
      <c r="BO672" s="284"/>
      <c r="BP672" s="284"/>
      <c r="BQ672" s="284"/>
      <c r="BR672" s="284"/>
      <c r="BS672" s="284"/>
      <c r="BT672" s="284"/>
      <c r="BU672" s="284"/>
      <c r="BV672" s="284"/>
      <c r="BW672" s="284"/>
      <c r="BX672" s="284"/>
      <c r="BY672" s="284"/>
      <c r="BZ672" s="284"/>
      <c r="CA672" s="284"/>
      <c r="CB672" s="284"/>
      <c r="CC672" s="284"/>
      <c r="CD672" s="284"/>
      <c r="CE672" s="284"/>
      <c r="CF672" s="284"/>
      <c r="CG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row>
    <row r="673" spans="1:121">
      <c r="A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c r="AU673" s="284"/>
      <c r="AV673" s="284"/>
      <c r="AW673" s="284"/>
      <c r="AX673" s="284"/>
      <c r="BG673" s="284"/>
      <c r="BH673" s="284"/>
      <c r="BI673" s="284"/>
      <c r="BJ673" s="284"/>
      <c r="BK673" s="284"/>
      <c r="BL673" s="284"/>
      <c r="BM673" s="284"/>
      <c r="BN673" s="284"/>
      <c r="BO673" s="284"/>
      <c r="BP673" s="284"/>
      <c r="BQ673" s="284"/>
      <c r="BR673" s="284"/>
      <c r="BS673" s="284"/>
      <c r="BT673" s="284"/>
      <c r="BU673" s="284"/>
      <c r="BV673" s="284"/>
      <c r="BW673" s="284"/>
      <c r="BX673" s="284"/>
      <c r="BY673" s="284"/>
      <c r="BZ673" s="284"/>
      <c r="CA673" s="284"/>
      <c r="CB673" s="284"/>
      <c r="CC673" s="284"/>
      <c r="CD673" s="284"/>
      <c r="CE673" s="284"/>
      <c r="CF673" s="284"/>
      <c r="CG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row>
    <row r="674" spans="1:121">
      <c r="A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c r="AU674" s="284"/>
      <c r="AV674" s="284"/>
      <c r="AW674" s="284"/>
      <c r="AX674" s="284"/>
      <c r="BG674" s="284"/>
      <c r="BH674" s="284"/>
      <c r="BI674" s="284"/>
      <c r="BJ674" s="284"/>
      <c r="BK674" s="284"/>
      <c r="BL674" s="284"/>
      <c r="BM674" s="284"/>
      <c r="BN674" s="284"/>
      <c r="BO674" s="284"/>
      <c r="BP674" s="284"/>
      <c r="BQ674" s="284"/>
      <c r="BR674" s="284"/>
      <c r="BS674" s="284"/>
      <c r="BT674" s="284"/>
      <c r="BU674" s="284"/>
      <c r="BV674" s="284"/>
      <c r="BW674" s="284"/>
      <c r="BX674" s="284"/>
      <c r="BY674" s="284"/>
      <c r="BZ674" s="284"/>
      <c r="CA674" s="284"/>
      <c r="CB674" s="284"/>
      <c r="CC674" s="284"/>
      <c r="CD674" s="284"/>
      <c r="CE674" s="284"/>
      <c r="CF674" s="284"/>
      <c r="CG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row>
    <row r="675" spans="1:121">
      <c r="A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c r="AU675" s="284"/>
      <c r="AV675" s="284"/>
      <c r="AW675" s="284"/>
      <c r="AX675" s="284"/>
      <c r="BG675" s="284"/>
      <c r="BH675" s="284"/>
      <c r="BI675" s="284"/>
      <c r="BJ675" s="284"/>
      <c r="BK675" s="284"/>
      <c r="BL675" s="284"/>
      <c r="BM675" s="284"/>
      <c r="BN675" s="284"/>
      <c r="BO675" s="284"/>
      <c r="BP675" s="284"/>
      <c r="BQ675" s="284"/>
      <c r="BR675" s="284"/>
      <c r="BS675" s="284"/>
      <c r="BT675" s="284"/>
      <c r="BU675" s="284"/>
      <c r="BV675" s="284"/>
      <c r="BW675" s="284"/>
      <c r="BX675" s="284"/>
      <c r="BY675" s="284"/>
      <c r="BZ675" s="284"/>
      <c r="CA675" s="284"/>
      <c r="CB675" s="284"/>
      <c r="CC675" s="284"/>
      <c r="CD675" s="284"/>
      <c r="CE675" s="284"/>
      <c r="CF675" s="284"/>
      <c r="CG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row>
    <row r="676" spans="1:121">
      <c r="A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c r="AU676" s="284"/>
      <c r="AV676" s="284"/>
      <c r="AW676" s="284"/>
      <c r="AX676" s="284"/>
      <c r="BG676" s="284"/>
      <c r="BH676" s="284"/>
      <c r="BI676" s="284"/>
      <c r="BJ676" s="284"/>
      <c r="BK676" s="284"/>
      <c r="BL676" s="284"/>
      <c r="BM676" s="284"/>
      <c r="BN676" s="284"/>
      <c r="BO676" s="284"/>
      <c r="BP676" s="284"/>
      <c r="BQ676" s="284"/>
      <c r="BR676" s="284"/>
      <c r="BS676" s="284"/>
      <c r="BT676" s="284"/>
      <c r="BU676" s="284"/>
      <c r="BV676" s="284"/>
      <c r="BW676" s="284"/>
      <c r="BX676" s="284"/>
      <c r="BY676" s="284"/>
      <c r="BZ676" s="284"/>
      <c r="CA676" s="284"/>
      <c r="CB676" s="284"/>
      <c r="CC676" s="284"/>
      <c r="CD676" s="284"/>
      <c r="CE676" s="284"/>
      <c r="CF676" s="284"/>
      <c r="CG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row>
    <row r="677" spans="1:121">
      <c r="A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c r="AU677" s="284"/>
      <c r="AV677" s="284"/>
      <c r="AW677" s="284"/>
      <c r="AX677" s="284"/>
      <c r="BG677" s="284"/>
      <c r="BH677" s="284"/>
      <c r="BI677" s="284"/>
      <c r="BJ677" s="284"/>
      <c r="BK677" s="284"/>
      <c r="BL677" s="284"/>
      <c r="BM677" s="284"/>
      <c r="BN677" s="284"/>
      <c r="BO677" s="284"/>
      <c r="BP677" s="284"/>
      <c r="BQ677" s="284"/>
      <c r="BR677" s="284"/>
      <c r="BS677" s="284"/>
      <c r="BT677" s="284"/>
      <c r="BU677" s="284"/>
      <c r="BV677" s="284"/>
      <c r="BW677" s="284"/>
      <c r="BX677" s="284"/>
      <c r="BY677" s="284"/>
      <c r="BZ677" s="284"/>
      <c r="CA677" s="284"/>
      <c r="CB677" s="284"/>
      <c r="CC677" s="284"/>
      <c r="CD677" s="284"/>
      <c r="CE677" s="284"/>
      <c r="CF677" s="284"/>
      <c r="CG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row>
    <row r="678" spans="1:121">
      <c r="A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c r="AU678" s="284"/>
      <c r="AV678" s="284"/>
      <c r="AW678" s="284"/>
      <c r="AX678" s="284"/>
      <c r="BG678" s="284"/>
      <c r="BH678" s="284"/>
      <c r="BI678" s="284"/>
      <c r="BJ678" s="284"/>
      <c r="BK678" s="284"/>
      <c r="BL678" s="284"/>
      <c r="BM678" s="284"/>
      <c r="BN678" s="284"/>
      <c r="BO678" s="284"/>
      <c r="BP678" s="284"/>
      <c r="BQ678" s="284"/>
      <c r="BR678" s="284"/>
      <c r="BS678" s="284"/>
      <c r="BT678" s="284"/>
      <c r="BU678" s="284"/>
      <c r="BV678" s="284"/>
      <c r="BW678" s="284"/>
      <c r="BX678" s="284"/>
      <c r="BY678" s="284"/>
      <c r="BZ678" s="284"/>
      <c r="CA678" s="284"/>
      <c r="CB678" s="284"/>
      <c r="CC678" s="284"/>
      <c r="CD678" s="284"/>
      <c r="CE678" s="284"/>
      <c r="CF678" s="284"/>
      <c r="CG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row>
    <row r="679" spans="1:121">
      <c r="A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c r="AU679" s="284"/>
      <c r="AV679" s="284"/>
      <c r="AW679" s="284"/>
      <c r="AX679" s="284"/>
      <c r="BG679" s="284"/>
      <c r="BH679" s="284"/>
      <c r="BI679" s="284"/>
      <c r="BJ679" s="284"/>
      <c r="BK679" s="284"/>
      <c r="BL679" s="284"/>
      <c r="BM679" s="284"/>
      <c r="BN679" s="284"/>
      <c r="BO679" s="284"/>
      <c r="BP679" s="284"/>
      <c r="BQ679" s="284"/>
      <c r="BR679" s="284"/>
      <c r="BS679" s="284"/>
      <c r="BT679" s="284"/>
      <c r="BU679" s="284"/>
      <c r="BV679" s="284"/>
      <c r="BW679" s="284"/>
      <c r="BX679" s="284"/>
      <c r="BY679" s="284"/>
      <c r="BZ679" s="284"/>
      <c r="CA679" s="284"/>
      <c r="CB679" s="284"/>
      <c r="CC679" s="284"/>
      <c r="CD679" s="284"/>
      <c r="CE679" s="284"/>
      <c r="CF679" s="284"/>
      <c r="CG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row>
    <row r="680" spans="1:121">
      <c r="A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c r="AU680" s="284"/>
      <c r="AV680" s="284"/>
      <c r="AW680" s="284"/>
      <c r="AX680" s="284"/>
      <c r="BG680" s="284"/>
      <c r="BH680" s="284"/>
      <c r="BI680" s="284"/>
      <c r="BJ680" s="284"/>
      <c r="BK680" s="284"/>
      <c r="BL680" s="284"/>
      <c r="BM680" s="284"/>
      <c r="BN680" s="284"/>
      <c r="BO680" s="284"/>
      <c r="BP680" s="284"/>
      <c r="BQ680" s="284"/>
      <c r="BR680" s="284"/>
      <c r="BS680" s="284"/>
      <c r="BT680" s="284"/>
      <c r="BU680" s="284"/>
      <c r="BV680" s="284"/>
      <c r="BW680" s="284"/>
      <c r="BX680" s="284"/>
      <c r="BY680" s="284"/>
      <c r="BZ680" s="284"/>
      <c r="CA680" s="284"/>
      <c r="CB680" s="284"/>
      <c r="CC680" s="284"/>
      <c r="CD680" s="284"/>
      <c r="CE680" s="284"/>
      <c r="CF680" s="284"/>
      <c r="CG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row>
    <row r="681" spans="1:121">
      <c r="A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c r="AU681" s="284"/>
      <c r="AV681" s="284"/>
      <c r="AW681" s="284"/>
      <c r="AX681" s="284"/>
      <c r="BG681" s="284"/>
      <c r="BH681" s="284"/>
      <c r="BI681" s="284"/>
      <c r="BJ681" s="284"/>
      <c r="BK681" s="284"/>
      <c r="BL681" s="284"/>
      <c r="BM681" s="284"/>
      <c r="BN681" s="284"/>
      <c r="BO681" s="284"/>
      <c r="BP681" s="284"/>
      <c r="BQ681" s="284"/>
      <c r="BR681" s="284"/>
      <c r="BS681" s="284"/>
      <c r="BT681" s="284"/>
      <c r="BU681" s="284"/>
      <c r="BV681" s="284"/>
      <c r="BW681" s="284"/>
      <c r="BX681" s="284"/>
      <c r="BY681" s="284"/>
      <c r="BZ681" s="284"/>
      <c r="CA681" s="284"/>
      <c r="CB681" s="284"/>
      <c r="CC681" s="284"/>
      <c r="CD681" s="284"/>
      <c r="CE681" s="284"/>
      <c r="CF681" s="284"/>
      <c r="CG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row>
    <row r="682" spans="1:121">
      <c r="A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c r="AU682" s="284"/>
      <c r="AV682" s="284"/>
      <c r="AW682" s="284"/>
      <c r="AX682" s="284"/>
      <c r="BG682" s="284"/>
      <c r="BH682" s="284"/>
      <c r="BI682" s="284"/>
      <c r="BJ682" s="284"/>
      <c r="BK682" s="284"/>
      <c r="BL682" s="284"/>
      <c r="BM682" s="284"/>
      <c r="BN682" s="284"/>
      <c r="BO682" s="284"/>
      <c r="BP682" s="284"/>
      <c r="BQ682" s="284"/>
      <c r="BR682" s="284"/>
      <c r="BS682" s="284"/>
      <c r="BT682" s="284"/>
      <c r="BU682" s="284"/>
      <c r="BV682" s="284"/>
      <c r="BW682" s="284"/>
      <c r="BX682" s="284"/>
      <c r="BY682" s="284"/>
      <c r="BZ682" s="284"/>
      <c r="CA682" s="284"/>
      <c r="CB682" s="284"/>
      <c r="CC682" s="284"/>
      <c r="CD682" s="284"/>
      <c r="CE682" s="284"/>
      <c r="CF682" s="284"/>
      <c r="CG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row>
    <row r="683" spans="1:121">
      <c r="A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c r="AU683" s="284"/>
      <c r="AV683" s="284"/>
      <c r="AW683" s="284"/>
      <c r="AX683" s="284"/>
      <c r="BG683" s="284"/>
      <c r="BH683" s="284"/>
      <c r="BI683" s="284"/>
      <c r="BJ683" s="284"/>
      <c r="BK683" s="284"/>
      <c r="BL683" s="284"/>
      <c r="BM683" s="284"/>
      <c r="BN683" s="284"/>
      <c r="BO683" s="284"/>
      <c r="BP683" s="284"/>
      <c r="BQ683" s="284"/>
      <c r="BR683" s="284"/>
      <c r="BS683" s="284"/>
      <c r="BT683" s="284"/>
      <c r="BU683" s="284"/>
      <c r="BV683" s="284"/>
      <c r="BW683" s="284"/>
      <c r="BX683" s="284"/>
      <c r="BY683" s="284"/>
      <c r="BZ683" s="284"/>
      <c r="CA683" s="284"/>
      <c r="CB683" s="284"/>
      <c r="CC683" s="284"/>
      <c r="CD683" s="284"/>
      <c r="CE683" s="284"/>
      <c r="CF683" s="284"/>
      <c r="CG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row>
    <row r="684" spans="1:121">
      <c r="A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U684" s="284"/>
      <c r="AV684" s="284"/>
      <c r="AW684" s="284"/>
      <c r="AX684" s="284"/>
      <c r="BG684" s="284"/>
      <c r="BH684" s="284"/>
      <c r="BI684" s="284"/>
      <c r="BJ684" s="284"/>
      <c r="BK684" s="284"/>
      <c r="BL684" s="284"/>
      <c r="BM684" s="284"/>
      <c r="BN684" s="284"/>
      <c r="BO684" s="284"/>
      <c r="BP684" s="284"/>
      <c r="BQ684" s="284"/>
      <c r="BR684" s="284"/>
      <c r="BS684" s="284"/>
      <c r="BT684" s="284"/>
      <c r="BU684" s="284"/>
      <c r="BV684" s="284"/>
      <c r="BW684" s="284"/>
      <c r="BX684" s="284"/>
      <c r="BY684" s="284"/>
      <c r="BZ684" s="284"/>
      <c r="CA684" s="284"/>
      <c r="CB684" s="284"/>
      <c r="CC684" s="284"/>
      <c r="CD684" s="284"/>
      <c r="CE684" s="284"/>
      <c r="CF684" s="284"/>
      <c r="CG684" s="284"/>
      <c r="CH684" s="284"/>
      <c r="CI684" s="284"/>
      <c r="CJ684" s="284"/>
      <c r="CK684" s="284"/>
      <c r="CL684" s="284"/>
      <c r="CM684" s="284"/>
      <c r="CN684" s="284"/>
      <c r="CO684" s="284"/>
      <c r="CP684" s="284"/>
      <c r="CQ684" s="284"/>
      <c r="CR684" s="284"/>
      <c r="CS684" s="284"/>
      <c r="CT684" s="284"/>
      <c r="CU684" s="284"/>
      <c r="CV684" s="284"/>
      <c r="CW684" s="284"/>
      <c r="CX684" s="284"/>
      <c r="CY684" s="284"/>
      <c r="CZ684" s="284"/>
      <c r="DA684" s="284"/>
      <c r="DB684" s="284"/>
      <c r="DC684" s="284"/>
      <c r="DD684" s="284"/>
      <c r="DE684" s="284"/>
      <c r="DF684" s="284"/>
      <c r="DG684" s="284"/>
      <c r="DH684" s="284"/>
      <c r="DI684" s="284"/>
      <c r="DJ684" s="284"/>
      <c r="DK684" s="284"/>
      <c r="DL684" s="284"/>
      <c r="DM684" s="284"/>
      <c r="DN684" s="284"/>
      <c r="DO684" s="284"/>
      <c r="DP684" s="284"/>
      <c r="DQ684" s="284"/>
    </row>
    <row r="685" spans="1:121">
      <c r="A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c r="AU685" s="284"/>
      <c r="AV685" s="284"/>
      <c r="AW685" s="284"/>
      <c r="AX685" s="284"/>
      <c r="BG685" s="284"/>
      <c r="BH685" s="284"/>
      <c r="BI685" s="284"/>
      <c r="BJ685" s="284"/>
      <c r="BK685" s="284"/>
      <c r="BL685" s="284"/>
      <c r="BM685" s="284"/>
      <c r="BN685" s="284"/>
      <c r="BO685" s="284"/>
      <c r="BP685" s="284"/>
      <c r="BQ685" s="284"/>
      <c r="BR685" s="284"/>
      <c r="BS685" s="284"/>
      <c r="BT685" s="284"/>
      <c r="BU685" s="284"/>
      <c r="BV685" s="284"/>
      <c r="BW685" s="284"/>
      <c r="BX685" s="284"/>
      <c r="BY685" s="284"/>
      <c r="BZ685" s="284"/>
      <c r="CA685" s="284"/>
      <c r="CB685" s="284"/>
      <c r="CC685" s="284"/>
      <c r="CD685" s="284"/>
      <c r="CE685" s="284"/>
      <c r="CF685" s="284"/>
      <c r="CG685" s="284"/>
      <c r="CH685" s="284"/>
      <c r="CI685" s="284"/>
      <c r="CJ685" s="284"/>
      <c r="CK685" s="284"/>
      <c r="CL685" s="284"/>
      <c r="CM685" s="284"/>
      <c r="CN685" s="284"/>
      <c r="CO685" s="284"/>
      <c r="CP685" s="284"/>
      <c r="CQ685" s="284"/>
      <c r="CR685" s="284"/>
      <c r="CS685" s="284"/>
      <c r="CT685" s="284"/>
      <c r="CU685" s="284"/>
      <c r="CV685" s="284"/>
      <c r="CW685" s="284"/>
      <c r="CX685" s="284"/>
      <c r="CY685" s="284"/>
      <c r="CZ685" s="284"/>
      <c r="DA685" s="284"/>
      <c r="DB685" s="284"/>
      <c r="DC685" s="284"/>
      <c r="DD685" s="284"/>
      <c r="DE685" s="284"/>
      <c r="DF685" s="284"/>
      <c r="DG685" s="284"/>
      <c r="DH685" s="284"/>
      <c r="DI685" s="284"/>
      <c r="DJ685" s="284"/>
      <c r="DK685" s="284"/>
      <c r="DL685" s="284"/>
      <c r="DM685" s="284"/>
      <c r="DN685" s="284"/>
      <c r="DO685" s="284"/>
      <c r="DP685" s="284"/>
      <c r="DQ685" s="284"/>
    </row>
    <row r="686" spans="1:121">
      <c r="A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c r="AU686" s="284"/>
      <c r="AV686" s="284"/>
      <c r="AW686" s="284"/>
      <c r="AX686" s="284"/>
      <c r="BG686" s="284"/>
      <c r="BH686" s="284"/>
      <c r="BI686" s="284"/>
      <c r="BJ686" s="284"/>
      <c r="BK686" s="284"/>
      <c r="BL686" s="284"/>
      <c r="BM686" s="284"/>
      <c r="BN686" s="284"/>
      <c r="BO686" s="284"/>
      <c r="BP686" s="284"/>
      <c r="BQ686" s="284"/>
      <c r="BR686" s="284"/>
      <c r="BS686" s="284"/>
      <c r="BT686" s="284"/>
      <c r="BU686" s="284"/>
      <c r="BV686" s="284"/>
      <c r="BW686" s="284"/>
      <c r="BX686" s="284"/>
      <c r="BY686" s="284"/>
      <c r="BZ686" s="284"/>
      <c r="CA686" s="284"/>
      <c r="CB686" s="284"/>
      <c r="CC686" s="284"/>
      <c r="CD686" s="284"/>
      <c r="CE686" s="284"/>
      <c r="CF686" s="284"/>
      <c r="CG686" s="284"/>
      <c r="CH686" s="284"/>
      <c r="CI686" s="284"/>
      <c r="CJ686" s="284"/>
      <c r="CK686" s="284"/>
      <c r="CL686" s="284"/>
      <c r="CM686" s="284"/>
      <c r="CN686" s="284"/>
      <c r="CO686" s="284"/>
      <c r="CP686" s="284"/>
      <c r="CQ686" s="284"/>
      <c r="CR686" s="284"/>
      <c r="CS686" s="284"/>
      <c r="CT686" s="284"/>
      <c r="CU686" s="284"/>
      <c r="CV686" s="284"/>
      <c r="CW686" s="284"/>
      <c r="CX686" s="284"/>
      <c r="CY686" s="284"/>
      <c r="CZ686" s="284"/>
      <c r="DA686" s="284"/>
      <c r="DB686" s="284"/>
      <c r="DC686" s="284"/>
      <c r="DD686" s="284"/>
      <c r="DE686" s="284"/>
      <c r="DF686" s="284"/>
      <c r="DG686" s="284"/>
      <c r="DH686" s="284"/>
      <c r="DI686" s="284"/>
      <c r="DJ686" s="284"/>
      <c r="DK686" s="284"/>
      <c r="DL686" s="284"/>
      <c r="DM686" s="284"/>
      <c r="DN686" s="284"/>
      <c r="DO686" s="284"/>
      <c r="DP686" s="284"/>
      <c r="DQ686" s="284"/>
    </row>
    <row r="687" spans="1:121">
      <c r="A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c r="AU687" s="284"/>
      <c r="AV687" s="284"/>
      <c r="AW687" s="284"/>
      <c r="AX687" s="284"/>
      <c r="BG687" s="284"/>
      <c r="BH687" s="284"/>
      <c r="BI687" s="284"/>
      <c r="BJ687" s="284"/>
      <c r="BK687" s="284"/>
      <c r="BL687" s="284"/>
      <c r="BM687" s="284"/>
      <c r="BN687" s="284"/>
      <c r="BO687" s="284"/>
      <c r="BP687" s="284"/>
      <c r="BQ687" s="284"/>
      <c r="BR687" s="284"/>
      <c r="BS687" s="284"/>
      <c r="BT687" s="284"/>
      <c r="BU687" s="284"/>
      <c r="BV687" s="284"/>
      <c r="BW687" s="284"/>
      <c r="BX687" s="284"/>
      <c r="BY687" s="284"/>
      <c r="BZ687" s="284"/>
      <c r="CA687" s="284"/>
      <c r="CB687" s="284"/>
      <c r="CC687" s="284"/>
      <c r="CD687" s="284"/>
      <c r="CE687" s="284"/>
      <c r="CF687" s="284"/>
      <c r="CG687" s="284"/>
      <c r="CH687" s="284"/>
      <c r="CI687" s="284"/>
      <c r="CJ687" s="284"/>
      <c r="CK687" s="284"/>
      <c r="CL687" s="284"/>
      <c r="CM687" s="284"/>
      <c r="CN687" s="284"/>
      <c r="CO687" s="284"/>
      <c r="CP687" s="284"/>
      <c r="CQ687" s="284"/>
      <c r="CR687" s="284"/>
      <c r="CS687" s="284"/>
      <c r="CT687" s="284"/>
      <c r="CU687" s="284"/>
      <c r="CV687" s="284"/>
      <c r="CW687" s="284"/>
      <c r="CX687" s="284"/>
      <c r="CY687" s="284"/>
      <c r="CZ687" s="284"/>
      <c r="DA687" s="284"/>
      <c r="DB687" s="284"/>
      <c r="DC687" s="284"/>
      <c r="DD687" s="284"/>
      <c r="DE687" s="284"/>
      <c r="DF687" s="284"/>
      <c r="DG687" s="284"/>
      <c r="DH687" s="284"/>
      <c r="DI687" s="284"/>
      <c r="DJ687" s="284"/>
      <c r="DK687" s="284"/>
      <c r="DL687" s="284"/>
      <c r="DM687" s="284"/>
      <c r="DN687" s="284"/>
      <c r="DO687" s="284"/>
      <c r="DP687" s="284"/>
      <c r="DQ687" s="284"/>
    </row>
    <row r="688" spans="1:121">
      <c r="A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c r="AU688" s="284"/>
      <c r="AV688" s="284"/>
      <c r="AW688" s="284"/>
      <c r="AX688" s="284"/>
      <c r="BG688" s="284"/>
      <c r="BH688" s="284"/>
      <c r="BI688" s="284"/>
      <c r="BJ688" s="284"/>
      <c r="BK688" s="284"/>
      <c r="BL688" s="284"/>
      <c r="BM688" s="284"/>
      <c r="BN688" s="284"/>
      <c r="BO688" s="284"/>
      <c r="BP688" s="284"/>
      <c r="BQ688" s="284"/>
      <c r="BR688" s="284"/>
      <c r="BS688" s="284"/>
      <c r="BT688" s="284"/>
      <c r="BU688" s="284"/>
      <c r="BV688" s="284"/>
      <c r="BW688" s="284"/>
      <c r="BX688" s="284"/>
      <c r="BY688" s="284"/>
      <c r="BZ688" s="284"/>
      <c r="CA688" s="284"/>
      <c r="CB688" s="284"/>
      <c r="CC688" s="284"/>
      <c r="CD688" s="284"/>
      <c r="CE688" s="284"/>
      <c r="CF688" s="284"/>
      <c r="CG688" s="284"/>
      <c r="CH688" s="284"/>
      <c r="CI688" s="284"/>
      <c r="CJ688" s="284"/>
      <c r="CK688" s="284"/>
      <c r="CL688" s="284"/>
      <c r="CM688" s="284"/>
      <c r="CN688" s="284"/>
      <c r="CO688" s="284"/>
      <c r="CP688" s="284"/>
      <c r="CQ688" s="284"/>
      <c r="CR688" s="284"/>
      <c r="CS688" s="284"/>
      <c r="CT688" s="284"/>
      <c r="CU688" s="284"/>
      <c r="CV688" s="284"/>
      <c r="CW688" s="284"/>
      <c r="CX688" s="284"/>
      <c r="CY688" s="284"/>
      <c r="CZ688" s="284"/>
      <c r="DA688" s="284"/>
      <c r="DB688" s="284"/>
      <c r="DC688" s="284"/>
      <c r="DD688" s="284"/>
      <c r="DE688" s="284"/>
      <c r="DF688" s="284"/>
      <c r="DG688" s="284"/>
      <c r="DH688" s="284"/>
      <c r="DI688" s="284"/>
      <c r="DJ688" s="284"/>
      <c r="DK688" s="284"/>
      <c r="DL688" s="284"/>
      <c r="DM688" s="284"/>
      <c r="DN688" s="284"/>
      <c r="DO688" s="284"/>
      <c r="DP688" s="284"/>
      <c r="DQ688" s="284"/>
    </row>
    <row r="689" spans="1:121">
      <c r="A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c r="AU689" s="284"/>
      <c r="AV689" s="284"/>
      <c r="AW689" s="284"/>
      <c r="AX689" s="284"/>
      <c r="BG689" s="284"/>
      <c r="BH689" s="284"/>
      <c r="BI689" s="284"/>
      <c r="BJ689" s="284"/>
      <c r="BK689" s="284"/>
      <c r="BL689" s="284"/>
      <c r="BM689" s="284"/>
      <c r="BN689" s="284"/>
      <c r="BO689" s="284"/>
      <c r="BP689" s="284"/>
      <c r="BQ689" s="284"/>
      <c r="BR689" s="284"/>
      <c r="BS689" s="284"/>
      <c r="BT689" s="284"/>
      <c r="BU689" s="284"/>
      <c r="BV689" s="284"/>
      <c r="BW689" s="284"/>
      <c r="BX689" s="284"/>
      <c r="BY689" s="284"/>
      <c r="BZ689" s="284"/>
      <c r="CA689" s="284"/>
      <c r="CB689" s="284"/>
      <c r="CC689" s="284"/>
      <c r="CD689" s="284"/>
      <c r="CE689" s="284"/>
      <c r="CF689" s="284"/>
      <c r="CG689" s="284"/>
      <c r="CH689" s="284"/>
      <c r="CI689" s="284"/>
      <c r="CJ689" s="284"/>
      <c r="CK689" s="284"/>
      <c r="CL689" s="284"/>
      <c r="CM689" s="284"/>
      <c r="CN689" s="284"/>
      <c r="CO689" s="284"/>
      <c r="CP689" s="284"/>
      <c r="CQ689" s="284"/>
      <c r="CR689" s="284"/>
      <c r="CS689" s="284"/>
      <c r="CT689" s="284"/>
      <c r="CU689" s="284"/>
      <c r="CV689" s="284"/>
      <c r="CW689" s="284"/>
      <c r="CX689" s="284"/>
      <c r="CY689" s="284"/>
      <c r="CZ689" s="284"/>
      <c r="DA689" s="284"/>
      <c r="DB689" s="284"/>
      <c r="DC689" s="284"/>
      <c r="DD689" s="284"/>
      <c r="DE689" s="284"/>
      <c r="DF689" s="284"/>
      <c r="DG689" s="284"/>
      <c r="DH689" s="284"/>
      <c r="DI689" s="284"/>
      <c r="DJ689" s="284"/>
      <c r="DK689" s="284"/>
      <c r="DL689" s="284"/>
      <c r="DM689" s="284"/>
      <c r="DN689" s="284"/>
      <c r="DO689" s="284"/>
      <c r="DP689" s="284"/>
      <c r="DQ689" s="284"/>
    </row>
    <row r="690" spans="1:121">
      <c r="A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c r="AU690" s="284"/>
      <c r="AV690" s="284"/>
      <c r="AW690" s="284"/>
      <c r="AX690" s="284"/>
      <c r="BG690" s="284"/>
      <c r="BH690" s="284"/>
      <c r="BI690" s="284"/>
      <c r="BJ690" s="284"/>
      <c r="BK690" s="284"/>
      <c r="BL690" s="284"/>
      <c r="BM690" s="284"/>
      <c r="BN690" s="284"/>
      <c r="BO690" s="284"/>
      <c r="BP690" s="284"/>
      <c r="BQ690" s="284"/>
      <c r="BR690" s="284"/>
      <c r="BS690" s="284"/>
      <c r="BT690" s="284"/>
      <c r="BU690" s="284"/>
      <c r="BV690" s="284"/>
      <c r="BW690" s="284"/>
      <c r="BX690" s="284"/>
      <c r="BY690" s="284"/>
      <c r="BZ690" s="284"/>
      <c r="CA690" s="284"/>
      <c r="CB690" s="284"/>
      <c r="CC690" s="284"/>
      <c r="CD690" s="284"/>
      <c r="CE690" s="284"/>
      <c r="CF690" s="284"/>
      <c r="CG690" s="284"/>
      <c r="CH690" s="284"/>
      <c r="CI690" s="284"/>
      <c r="CJ690" s="284"/>
      <c r="CK690" s="284"/>
      <c r="CL690" s="284"/>
      <c r="CM690" s="284"/>
      <c r="CN690" s="284"/>
      <c r="CO690" s="284"/>
      <c r="CP690" s="284"/>
      <c r="CQ690" s="284"/>
      <c r="CR690" s="284"/>
      <c r="CS690" s="284"/>
      <c r="CT690" s="284"/>
      <c r="CU690" s="284"/>
      <c r="CV690" s="284"/>
      <c r="CW690" s="284"/>
      <c r="CX690" s="284"/>
      <c r="CY690" s="284"/>
      <c r="CZ690" s="284"/>
      <c r="DA690" s="284"/>
      <c r="DB690" s="284"/>
      <c r="DC690" s="284"/>
      <c r="DD690" s="284"/>
      <c r="DE690" s="284"/>
      <c r="DF690" s="284"/>
      <c r="DG690" s="284"/>
      <c r="DH690" s="284"/>
      <c r="DI690" s="284"/>
      <c r="DJ690" s="284"/>
      <c r="DK690" s="284"/>
      <c r="DL690" s="284"/>
      <c r="DM690" s="284"/>
      <c r="DN690" s="284"/>
      <c r="DO690" s="284"/>
      <c r="DP690" s="284"/>
      <c r="DQ690" s="284"/>
    </row>
    <row r="691" spans="1:121">
      <c r="A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c r="AU691" s="284"/>
      <c r="AV691" s="284"/>
      <c r="AW691" s="284"/>
      <c r="AX691" s="284"/>
      <c r="BG691" s="284"/>
      <c r="BH691" s="284"/>
      <c r="BI691" s="284"/>
      <c r="BJ691" s="284"/>
      <c r="BK691" s="284"/>
      <c r="BL691" s="284"/>
      <c r="BM691" s="284"/>
      <c r="BN691" s="284"/>
      <c r="BO691" s="284"/>
      <c r="BP691" s="284"/>
      <c r="BQ691" s="284"/>
      <c r="BR691" s="284"/>
      <c r="BS691" s="284"/>
      <c r="BT691" s="284"/>
      <c r="BU691" s="284"/>
      <c r="BV691" s="284"/>
      <c r="BW691" s="284"/>
      <c r="BX691" s="284"/>
      <c r="BY691" s="284"/>
      <c r="BZ691" s="284"/>
      <c r="CA691" s="284"/>
      <c r="CB691" s="284"/>
      <c r="CC691" s="284"/>
      <c r="CD691" s="284"/>
      <c r="CE691" s="284"/>
      <c r="CF691" s="284"/>
      <c r="CG691" s="284"/>
      <c r="CH691" s="284"/>
      <c r="CI691" s="284"/>
      <c r="CJ691" s="284"/>
      <c r="CK691" s="284"/>
      <c r="CL691" s="284"/>
      <c r="CM691" s="284"/>
      <c r="CN691" s="284"/>
      <c r="CO691" s="284"/>
      <c r="CP691" s="284"/>
      <c r="CQ691" s="284"/>
      <c r="CR691" s="284"/>
      <c r="CS691" s="284"/>
      <c r="CT691" s="284"/>
      <c r="CU691" s="284"/>
      <c r="CV691" s="284"/>
      <c r="CW691" s="284"/>
      <c r="CX691" s="284"/>
      <c r="CY691" s="284"/>
      <c r="CZ691" s="284"/>
      <c r="DA691" s="284"/>
      <c r="DB691" s="284"/>
      <c r="DC691" s="284"/>
      <c r="DD691" s="284"/>
      <c r="DE691" s="284"/>
      <c r="DF691" s="284"/>
      <c r="DG691" s="284"/>
      <c r="DH691" s="284"/>
      <c r="DI691" s="284"/>
      <c r="DJ691" s="284"/>
      <c r="DK691" s="284"/>
      <c r="DL691" s="284"/>
      <c r="DM691" s="284"/>
      <c r="DN691" s="284"/>
      <c r="DO691" s="284"/>
      <c r="DP691" s="284"/>
      <c r="DQ691" s="284"/>
    </row>
    <row r="692" spans="1:121">
      <c r="A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c r="AU692" s="284"/>
      <c r="AV692" s="284"/>
      <c r="AW692" s="284"/>
      <c r="AX692" s="284"/>
      <c r="BG692" s="284"/>
      <c r="BH692" s="284"/>
      <c r="BI692" s="284"/>
      <c r="BJ692" s="284"/>
      <c r="BK692" s="284"/>
      <c r="BL692" s="284"/>
      <c r="BM692" s="284"/>
      <c r="BN692" s="284"/>
      <c r="BO692" s="284"/>
      <c r="BP692" s="284"/>
      <c r="BQ692" s="284"/>
      <c r="BR692" s="284"/>
      <c r="BS692" s="284"/>
      <c r="BT692" s="284"/>
      <c r="BU692" s="284"/>
      <c r="BV692" s="284"/>
      <c r="BW692" s="284"/>
      <c r="BX692" s="284"/>
      <c r="BY692" s="284"/>
      <c r="BZ692" s="284"/>
      <c r="CA692" s="284"/>
      <c r="CB692" s="284"/>
      <c r="CC692" s="284"/>
      <c r="CD692" s="284"/>
      <c r="CE692" s="284"/>
      <c r="CF692" s="284"/>
      <c r="CG692" s="284"/>
      <c r="CH692" s="284"/>
      <c r="CI692" s="284"/>
      <c r="CJ692" s="284"/>
      <c r="CK692" s="284"/>
      <c r="CL692" s="284"/>
      <c r="CM692" s="284"/>
      <c r="CN692" s="284"/>
      <c r="CO692" s="284"/>
      <c r="CP692" s="284"/>
      <c r="CQ692" s="284"/>
      <c r="CR692" s="284"/>
      <c r="CS692" s="284"/>
      <c r="CT692" s="284"/>
      <c r="CU692" s="284"/>
      <c r="CV692" s="284"/>
      <c r="CW692" s="284"/>
      <c r="CX692" s="284"/>
      <c r="CY692" s="284"/>
      <c r="CZ692" s="284"/>
      <c r="DA692" s="284"/>
      <c r="DB692" s="284"/>
      <c r="DC692" s="284"/>
      <c r="DD692" s="284"/>
      <c r="DE692" s="284"/>
      <c r="DF692" s="284"/>
      <c r="DG692" s="284"/>
      <c r="DH692" s="284"/>
      <c r="DI692" s="284"/>
      <c r="DJ692" s="284"/>
      <c r="DK692" s="284"/>
      <c r="DL692" s="284"/>
      <c r="DM692" s="284"/>
      <c r="DN692" s="284"/>
      <c r="DO692" s="284"/>
      <c r="DP692" s="284"/>
      <c r="DQ692" s="284"/>
    </row>
    <row r="693" spans="1:121">
      <c r="A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c r="AU693" s="284"/>
      <c r="AV693" s="284"/>
      <c r="AW693" s="284"/>
      <c r="AX693" s="284"/>
      <c r="BG693" s="284"/>
      <c r="BH693" s="284"/>
      <c r="BI693" s="284"/>
      <c r="BJ693" s="284"/>
      <c r="BK693" s="284"/>
      <c r="BL693" s="284"/>
      <c r="BM693" s="284"/>
      <c r="BN693" s="284"/>
      <c r="BO693" s="284"/>
      <c r="BP693" s="284"/>
      <c r="BQ693" s="284"/>
      <c r="BR693" s="284"/>
      <c r="BS693" s="284"/>
      <c r="BT693" s="284"/>
      <c r="BU693" s="284"/>
      <c r="BV693" s="284"/>
      <c r="BW693" s="284"/>
      <c r="BX693" s="284"/>
      <c r="BY693" s="284"/>
      <c r="BZ693" s="284"/>
      <c r="CA693" s="284"/>
      <c r="CB693" s="284"/>
      <c r="CC693" s="284"/>
      <c r="CD693" s="284"/>
      <c r="CE693" s="284"/>
      <c r="CF693" s="284"/>
      <c r="CG693" s="284"/>
      <c r="CH693" s="284"/>
      <c r="CI693" s="284"/>
      <c r="CJ693" s="284"/>
      <c r="CK693" s="284"/>
      <c r="CL693" s="284"/>
      <c r="CM693" s="284"/>
      <c r="CN693" s="284"/>
      <c r="CO693" s="284"/>
      <c r="CP693" s="284"/>
      <c r="CQ693" s="284"/>
      <c r="CR693" s="284"/>
      <c r="CS693" s="284"/>
      <c r="CT693" s="284"/>
      <c r="CU693" s="284"/>
      <c r="CV693" s="284"/>
      <c r="CW693" s="284"/>
      <c r="CX693" s="284"/>
      <c r="CY693" s="284"/>
      <c r="CZ693" s="284"/>
      <c r="DA693" s="284"/>
      <c r="DB693" s="284"/>
      <c r="DC693" s="284"/>
      <c r="DD693" s="284"/>
      <c r="DE693" s="284"/>
      <c r="DF693" s="284"/>
      <c r="DG693" s="284"/>
      <c r="DH693" s="284"/>
      <c r="DI693" s="284"/>
      <c r="DJ693" s="284"/>
      <c r="DK693" s="284"/>
      <c r="DL693" s="284"/>
      <c r="DM693" s="284"/>
      <c r="DN693" s="284"/>
      <c r="DO693" s="284"/>
      <c r="DP693" s="284"/>
      <c r="DQ693" s="284"/>
    </row>
    <row r="694" spans="1:121">
      <c r="A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c r="AU694" s="284"/>
      <c r="AV694" s="284"/>
      <c r="AW694" s="284"/>
      <c r="AX694" s="284"/>
      <c r="BG694" s="284"/>
      <c r="BH694" s="284"/>
      <c r="BI694" s="284"/>
      <c r="BJ694" s="284"/>
      <c r="BK694" s="284"/>
      <c r="BL694" s="284"/>
      <c r="BM694" s="284"/>
      <c r="BN694" s="284"/>
      <c r="BO694" s="284"/>
      <c r="BP694" s="284"/>
      <c r="BQ694" s="284"/>
      <c r="BR694" s="284"/>
      <c r="BS694" s="284"/>
      <c r="BT694" s="284"/>
      <c r="BU694" s="284"/>
      <c r="BV694" s="284"/>
      <c r="BW694" s="284"/>
      <c r="BX694" s="284"/>
      <c r="BY694" s="284"/>
      <c r="BZ694" s="284"/>
      <c r="CA694" s="284"/>
      <c r="CB694" s="284"/>
      <c r="CC694" s="284"/>
      <c r="CD694" s="284"/>
      <c r="CE694" s="284"/>
      <c r="CF694" s="284"/>
      <c r="CG694" s="284"/>
      <c r="CH694" s="284"/>
      <c r="CI694" s="284"/>
      <c r="CJ694" s="284"/>
      <c r="CK694" s="284"/>
      <c r="CL694" s="284"/>
      <c r="CM694" s="284"/>
      <c r="CN694" s="284"/>
      <c r="CO694" s="284"/>
      <c r="CP694" s="284"/>
      <c r="CQ694" s="284"/>
      <c r="CR694" s="284"/>
      <c r="CS694" s="284"/>
      <c r="CT694" s="284"/>
      <c r="CU694" s="284"/>
      <c r="CV694" s="284"/>
      <c r="CW694" s="284"/>
      <c r="CX694" s="284"/>
      <c r="CY694" s="284"/>
      <c r="CZ694" s="284"/>
      <c r="DA694" s="284"/>
      <c r="DB694" s="284"/>
      <c r="DC694" s="284"/>
      <c r="DD694" s="284"/>
      <c r="DE694" s="284"/>
      <c r="DF694" s="284"/>
      <c r="DG694" s="284"/>
      <c r="DH694" s="284"/>
      <c r="DI694" s="284"/>
      <c r="DJ694" s="284"/>
      <c r="DK694" s="284"/>
      <c r="DL694" s="284"/>
      <c r="DM694" s="284"/>
      <c r="DN694" s="284"/>
      <c r="DO694" s="284"/>
      <c r="DP694" s="284"/>
      <c r="DQ694" s="284"/>
    </row>
    <row r="695" spans="1:121">
      <c r="A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c r="AU695" s="284"/>
      <c r="AV695" s="284"/>
      <c r="AW695" s="284"/>
      <c r="AX695" s="284"/>
      <c r="BG695" s="284"/>
      <c r="BH695" s="284"/>
      <c r="BI695" s="284"/>
      <c r="BJ695" s="284"/>
      <c r="BK695" s="284"/>
      <c r="BL695" s="284"/>
      <c r="BM695" s="284"/>
      <c r="BN695" s="284"/>
      <c r="BO695" s="284"/>
      <c r="BP695" s="284"/>
      <c r="BQ695" s="284"/>
      <c r="BR695" s="284"/>
      <c r="BS695" s="284"/>
      <c r="BT695" s="284"/>
      <c r="BU695" s="284"/>
      <c r="BV695" s="284"/>
      <c r="BW695" s="284"/>
      <c r="BX695" s="284"/>
      <c r="BY695" s="284"/>
      <c r="BZ695" s="284"/>
      <c r="CA695" s="284"/>
      <c r="CB695" s="284"/>
      <c r="CC695" s="284"/>
      <c r="CD695" s="284"/>
      <c r="CE695" s="284"/>
      <c r="CF695" s="284"/>
      <c r="CG695" s="284"/>
      <c r="CH695" s="284"/>
      <c r="CI695" s="284"/>
      <c r="CJ695" s="284"/>
      <c r="CK695" s="284"/>
      <c r="CL695" s="284"/>
      <c r="CM695" s="284"/>
      <c r="CN695" s="284"/>
      <c r="CO695" s="284"/>
      <c r="CP695" s="284"/>
      <c r="CQ695" s="284"/>
      <c r="CR695" s="284"/>
      <c r="CS695" s="284"/>
      <c r="CT695" s="284"/>
      <c r="CU695" s="284"/>
      <c r="CV695" s="284"/>
      <c r="CW695" s="284"/>
      <c r="CX695" s="284"/>
      <c r="CY695" s="284"/>
      <c r="CZ695" s="284"/>
      <c r="DA695" s="284"/>
      <c r="DB695" s="284"/>
      <c r="DC695" s="284"/>
      <c r="DD695" s="284"/>
      <c r="DE695" s="284"/>
      <c r="DF695" s="284"/>
      <c r="DG695" s="284"/>
      <c r="DH695" s="284"/>
      <c r="DI695" s="284"/>
      <c r="DJ695" s="284"/>
      <c r="DK695" s="284"/>
      <c r="DL695" s="284"/>
      <c r="DM695" s="284"/>
      <c r="DN695" s="284"/>
      <c r="DO695" s="284"/>
      <c r="DP695" s="284"/>
      <c r="DQ695" s="284"/>
    </row>
    <row r="696" spans="1:121">
      <c r="A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c r="AU696" s="284"/>
      <c r="AV696" s="284"/>
      <c r="AW696" s="284"/>
      <c r="AX696" s="284"/>
      <c r="BG696" s="284"/>
      <c r="BH696" s="284"/>
      <c r="BI696" s="284"/>
      <c r="BJ696" s="284"/>
      <c r="BK696" s="284"/>
      <c r="BL696" s="284"/>
      <c r="BM696" s="284"/>
      <c r="BN696" s="284"/>
      <c r="BO696" s="284"/>
      <c r="BP696" s="284"/>
      <c r="BQ696" s="284"/>
      <c r="BR696" s="284"/>
      <c r="BS696" s="284"/>
      <c r="BT696" s="284"/>
      <c r="BU696" s="284"/>
      <c r="BV696" s="284"/>
      <c r="BW696" s="284"/>
      <c r="BX696" s="284"/>
      <c r="BY696" s="284"/>
      <c r="BZ696" s="284"/>
      <c r="CA696" s="284"/>
      <c r="CB696" s="284"/>
      <c r="CC696" s="284"/>
      <c r="CD696" s="284"/>
      <c r="CE696" s="284"/>
      <c r="CF696" s="284"/>
      <c r="CG696" s="284"/>
      <c r="CH696" s="284"/>
      <c r="CI696" s="284"/>
      <c r="CJ696" s="284"/>
      <c r="CK696" s="284"/>
      <c r="CL696" s="284"/>
      <c r="CM696" s="284"/>
      <c r="CN696" s="284"/>
      <c r="CO696" s="284"/>
      <c r="CP696" s="284"/>
      <c r="CQ696" s="284"/>
      <c r="CR696" s="284"/>
      <c r="CS696" s="284"/>
      <c r="CT696" s="284"/>
      <c r="CU696" s="284"/>
      <c r="CV696" s="284"/>
      <c r="CW696" s="284"/>
      <c r="CX696" s="284"/>
      <c r="CY696" s="284"/>
      <c r="CZ696" s="284"/>
      <c r="DA696" s="284"/>
      <c r="DB696" s="284"/>
      <c r="DC696" s="284"/>
      <c r="DD696" s="284"/>
      <c r="DE696" s="284"/>
      <c r="DF696" s="284"/>
      <c r="DG696" s="284"/>
      <c r="DH696" s="284"/>
      <c r="DI696" s="284"/>
      <c r="DJ696" s="284"/>
      <c r="DK696" s="284"/>
      <c r="DL696" s="284"/>
      <c r="DM696" s="284"/>
      <c r="DN696" s="284"/>
      <c r="DO696" s="284"/>
      <c r="DP696" s="284"/>
      <c r="DQ696" s="284"/>
    </row>
    <row r="697" spans="1:121">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AU697" s="284"/>
      <c r="AV697" s="284"/>
      <c r="AW697" s="284"/>
      <c r="AX697" s="284"/>
      <c r="BG697" s="284"/>
      <c r="BH697" s="284"/>
      <c r="BI697" s="284"/>
      <c r="BJ697" s="284"/>
      <c r="BK697" s="284"/>
      <c r="BL697" s="284"/>
      <c r="BM697" s="284"/>
      <c r="BN697" s="284"/>
      <c r="BO697" s="284"/>
      <c r="BP697" s="284"/>
      <c r="BQ697" s="284"/>
      <c r="BR697" s="284"/>
      <c r="BS697" s="284"/>
      <c r="BT697" s="284"/>
      <c r="BU697" s="284"/>
      <c r="BV697" s="284"/>
      <c r="BW697" s="284"/>
      <c r="BX697" s="284"/>
      <c r="BY697" s="284"/>
      <c r="BZ697" s="284"/>
      <c r="CA697" s="284"/>
      <c r="CB697" s="284"/>
      <c r="CC697" s="284"/>
      <c r="CD697" s="284"/>
      <c r="CE697" s="284"/>
      <c r="CF697" s="284"/>
      <c r="CG697" s="284"/>
      <c r="CH697" s="284"/>
      <c r="CI697" s="284"/>
      <c r="CJ697" s="284"/>
      <c r="CK697" s="284"/>
      <c r="CL697" s="284"/>
      <c r="CM697" s="284"/>
      <c r="CN697" s="284"/>
      <c r="CO697" s="284"/>
      <c r="CP697" s="284"/>
      <c r="CQ697" s="284"/>
      <c r="CR697" s="284"/>
      <c r="CS697" s="284"/>
      <c r="CT697" s="284"/>
      <c r="CU697" s="284"/>
      <c r="CV697" s="284"/>
      <c r="CW697" s="284"/>
      <c r="CX697" s="284"/>
      <c r="CY697" s="284"/>
      <c r="CZ697" s="284"/>
      <c r="DA697" s="284"/>
      <c r="DB697" s="284"/>
      <c r="DC697" s="284"/>
      <c r="DD697" s="284"/>
      <c r="DE697" s="284"/>
      <c r="DF697" s="284"/>
      <c r="DG697" s="284"/>
      <c r="DH697" s="284"/>
      <c r="DI697" s="284"/>
      <c r="DJ697" s="284"/>
      <c r="DK697" s="284"/>
      <c r="DL697" s="284"/>
      <c r="DM697" s="284"/>
      <c r="DN697" s="284"/>
      <c r="DO697" s="284"/>
      <c r="DP697" s="284"/>
      <c r="DQ697" s="284"/>
    </row>
    <row r="698" spans="1:121">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AU698" s="284"/>
      <c r="AV698" s="284"/>
      <c r="AW698" s="284"/>
      <c r="AX698" s="284"/>
      <c r="BG698" s="284"/>
      <c r="BH698" s="284"/>
      <c r="BI698" s="284"/>
      <c r="BJ698" s="284"/>
      <c r="BK698" s="284"/>
      <c r="BL698" s="284"/>
      <c r="BM698" s="284"/>
      <c r="BN698" s="284"/>
      <c r="BO698" s="284"/>
      <c r="BP698" s="284"/>
      <c r="BQ698" s="284"/>
      <c r="BR698" s="284"/>
      <c r="BS698" s="284"/>
      <c r="BT698" s="284"/>
      <c r="BU698" s="284"/>
      <c r="BV698" s="284"/>
      <c r="BW698" s="284"/>
      <c r="BX698" s="284"/>
      <c r="BY698" s="284"/>
      <c r="BZ698" s="284"/>
      <c r="CA698" s="284"/>
      <c r="CB698" s="284"/>
      <c r="CC698" s="284"/>
      <c r="CD698" s="284"/>
      <c r="CE698" s="284"/>
      <c r="CF698" s="284"/>
      <c r="CG698" s="284"/>
      <c r="CH698" s="284"/>
      <c r="CI698" s="284"/>
      <c r="CJ698" s="284"/>
      <c r="CK698" s="284"/>
      <c r="CL698" s="284"/>
      <c r="CM698" s="284"/>
      <c r="CN698" s="284"/>
      <c r="CO698" s="284"/>
      <c r="CP698" s="284"/>
      <c r="CQ698" s="284"/>
      <c r="CR698" s="284"/>
      <c r="CS698" s="284"/>
      <c r="CT698" s="284"/>
      <c r="CU698" s="284"/>
      <c r="CV698" s="284"/>
      <c r="CW698" s="284"/>
      <c r="CX698" s="284"/>
      <c r="CY698" s="284"/>
      <c r="CZ698" s="284"/>
      <c r="DA698" s="284"/>
      <c r="DB698" s="284"/>
      <c r="DC698" s="284"/>
      <c r="DD698" s="284"/>
      <c r="DE698" s="284"/>
      <c r="DF698" s="284"/>
      <c r="DG698" s="284"/>
      <c r="DH698" s="284"/>
      <c r="DI698" s="284"/>
      <c r="DJ698" s="284"/>
      <c r="DK698" s="284"/>
      <c r="DL698" s="284"/>
      <c r="DM698" s="284"/>
      <c r="DN698" s="284"/>
      <c r="DO698" s="284"/>
      <c r="DP698" s="284"/>
      <c r="DQ698" s="284"/>
    </row>
    <row r="699" spans="1:121">
      <c r="C699" s="346"/>
      <c r="D699" s="346"/>
      <c r="E699" s="346"/>
      <c r="F699" s="346"/>
      <c r="G699" s="346"/>
      <c r="H699" s="346"/>
      <c r="I699" s="346"/>
      <c r="J699" s="346"/>
      <c r="K699" s="346"/>
      <c r="L699" s="346"/>
      <c r="M699" s="346"/>
      <c r="N699" s="346"/>
      <c r="O699" s="346"/>
      <c r="P699" s="346"/>
      <c r="Q699" s="346"/>
      <c r="R699" s="346"/>
      <c r="S699" s="346"/>
      <c r="T699" s="346"/>
      <c r="U699" s="346"/>
      <c r="V699" s="346"/>
      <c r="AU699" s="284"/>
      <c r="AV699" s="284"/>
      <c r="AW699" s="284"/>
      <c r="AX699" s="284"/>
      <c r="BG699" s="284"/>
      <c r="BH699" s="284"/>
      <c r="BI699" s="284"/>
      <c r="BJ699" s="284"/>
      <c r="BK699" s="284"/>
      <c r="BL699" s="284"/>
      <c r="BM699" s="284"/>
      <c r="BN699" s="284"/>
      <c r="BO699" s="284"/>
      <c r="BP699" s="284"/>
      <c r="BQ699" s="284"/>
      <c r="BR699" s="284"/>
      <c r="BS699" s="284"/>
      <c r="BT699" s="284"/>
      <c r="BU699" s="284"/>
      <c r="BV699" s="284"/>
      <c r="BW699" s="284"/>
      <c r="BX699" s="284"/>
      <c r="BY699" s="284"/>
      <c r="BZ699" s="284"/>
      <c r="CA699" s="284"/>
      <c r="CB699" s="284"/>
      <c r="CC699" s="284"/>
      <c r="CD699" s="284"/>
      <c r="CE699" s="284"/>
      <c r="CF699" s="284"/>
      <c r="CG699" s="284"/>
      <c r="CH699" s="284"/>
      <c r="CI699" s="284"/>
      <c r="CJ699" s="284"/>
      <c r="CK699" s="284"/>
      <c r="CL699" s="284"/>
      <c r="CM699" s="284"/>
      <c r="CN699" s="284"/>
      <c r="CO699" s="284"/>
      <c r="CP699" s="284"/>
      <c r="CQ699" s="284"/>
      <c r="CR699" s="284"/>
      <c r="CS699" s="284"/>
      <c r="CT699" s="284"/>
      <c r="CU699" s="284"/>
      <c r="CV699" s="284"/>
      <c r="CW699" s="284"/>
      <c r="CX699" s="284"/>
      <c r="CY699" s="284"/>
      <c r="CZ699" s="284"/>
      <c r="DA699" s="284"/>
      <c r="DB699" s="284"/>
      <c r="DC699" s="284"/>
      <c r="DD699" s="284"/>
      <c r="DE699" s="284"/>
      <c r="DF699" s="284"/>
      <c r="DG699" s="284"/>
      <c r="DH699" s="284"/>
      <c r="DI699" s="284"/>
      <c r="DJ699" s="284"/>
      <c r="DK699" s="284"/>
      <c r="DL699" s="284"/>
      <c r="DM699" s="284"/>
      <c r="DN699" s="284"/>
      <c r="DO699" s="284"/>
      <c r="DP699" s="284"/>
      <c r="DQ699" s="284"/>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Main - Scenario Options</vt:lpstr>
      <vt:lpstr>Main - Market Projections</vt:lpstr>
      <vt:lpstr>Main - Net Metering</vt:lpstr>
      <vt:lpstr>Main - Incentives</vt:lpstr>
      <vt:lpstr>Storage</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Ted Kwasnik</cp:lastModifiedBy>
  <dcterms:created xsi:type="dcterms:W3CDTF">2015-07-09T15:55:26Z</dcterms:created>
  <dcterms:modified xsi:type="dcterms:W3CDTF">2017-06-12T20:40:51Z</dcterms:modified>
</cp:coreProperties>
</file>