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0" yWindow="0" windowWidth="38400" windowHeight="19400" tabRatio="786" firstSheet="5" activeTab="11"/>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<sst xmlns="http://schemas.openxmlformats.org/spreadsheetml/2006/main" count="1700" uniqueCount="429">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</sst>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2"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
      <b/>
      <sz val="12"/>
      <color theme="1"/>
      <name val="Arial"/>
    </font>
    <font>
      <sz val="10"/>
      <color theme="3" tint="0.39997558519241921"/>
      <name val="Arial"/>
    </font>
    <font>
      <b/>
      <sz val="12"/>
      <color rgb="FF000000"/>
      <name val="Arial"/>
      <family val="2"/>
    </font>
    <font>
      <sz val="10"/>
      <color rgb="FF538DD5"/>
      <name val="Arial"/>
    </font>
    <font>
      <sz val="12"/>
      <name val="Calibri"/>
      <family val="2"/>
      <scheme val="minor"/>
    </font>
    <font>
      <b/>
      <sz val="12"/>
      <name val="Calibri"/>
    </font>
    <font>
      <sz val="12"/>
      <color theme="0" tint="-0.249977111117893"/>
      <name val="Calibri"/>
      <family val="2"/>
      <scheme val="minor"/>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6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s>
  <cellStyleXfs count="141">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9"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1" fillId="2" borderId="0" xfId="1" applyFont="1" applyFill="1" applyAlignment="1">
      <alignment vertical="center"/>
    </xf>
    <xf numFmtId="0" fontId="64" fillId="2" borderId="0" xfId="1" applyFont="1" applyFill="1" applyBorder="1"/>
    <xf numFmtId="0" fontId="46" fillId="2" borderId="0" xfId="1" applyFont="1" applyFill="1" applyBorder="1"/>
    <xf numFmtId="0" fontId="58" fillId="2" borderId="76" xfId="1" applyFont="1" applyFill="1" applyBorder="1" applyAlignment="1">
      <alignment horizontal="center"/>
    </xf>
    <xf numFmtId="0" fontId="61" fillId="2" borderId="0" xfId="1" applyFont="1" applyFill="1"/>
    <xf numFmtId="0" fontId="3" fillId="0" borderId="0" xfId="1" applyFill="1"/>
    <xf numFmtId="0" fontId="61" fillId="8" borderId="0" xfId="1" applyFont="1" applyFill="1"/>
    <xf numFmtId="0" fontId="29" fillId="2" borderId="0" xfId="1" applyFont="1" applyFill="1" applyBorder="1"/>
    <xf numFmtId="0" fontId="66"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7" fillId="2" borderId="0" xfId="1" applyFont="1" applyFill="1"/>
    <xf numFmtId="0" fontId="68" fillId="2" borderId="0" xfId="1" applyFont="1" applyFill="1"/>
    <xf numFmtId="0" fontId="68" fillId="7" borderId="0" xfId="1" applyFont="1" applyFill="1"/>
    <xf numFmtId="1" fontId="33" fillId="2" borderId="0" xfId="1" applyNumberFormat="1" applyFont="1" applyFill="1" applyBorder="1"/>
    <xf numFmtId="0" fontId="13" fillId="6" borderId="106"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07"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08"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09" xfId="3" applyFont="1" applyFill="1" applyBorder="1"/>
    <xf numFmtId="0" fontId="33" fillId="2" borderId="0" xfId="1" applyFont="1" applyFill="1" applyBorder="1"/>
    <xf numFmtId="2" fontId="33" fillId="2" borderId="0" xfId="1" applyNumberFormat="1" applyFont="1" applyFill="1" applyBorder="1"/>
    <xf numFmtId="2" fontId="69"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69"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71" fillId="8" borderId="0" xfId="1" applyFont="1" applyFill="1" applyBorder="1" applyProtection="1">
      <protection locked="0"/>
    </xf>
    <xf numFmtId="0" fontId="71"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2" fillId="8" borderId="0" xfId="1" applyFont="1" applyFill="1" applyBorder="1" applyAlignment="1" applyProtection="1">
      <alignment vertical="center"/>
      <protection locked="0"/>
    </xf>
    <xf numFmtId="0" fontId="73" fillId="16" borderId="101" xfId="1" applyFont="1" applyFill="1" applyBorder="1" applyAlignment="1" applyProtection="1">
      <alignment horizontal="center" vertical="center"/>
      <protection locked="0"/>
    </xf>
    <xf numFmtId="0" fontId="74" fillId="8" borderId="0" xfId="1" applyFont="1" applyFill="1" applyBorder="1" applyProtection="1">
      <protection locked="0"/>
    </xf>
    <xf numFmtId="0" fontId="72" fillId="8" borderId="101" xfId="1" applyFont="1" applyFill="1" applyBorder="1" applyAlignment="1" applyProtection="1">
      <alignment vertical="center"/>
      <protection locked="0"/>
    </xf>
    <xf numFmtId="0" fontId="3" fillId="8" borderId="110"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5"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6" fillId="4" borderId="0" xfId="3" applyFont="1" applyFill="1" applyAlignment="1" applyProtection="1">
      <alignment horizontal="center"/>
      <protection locked="0"/>
    </xf>
    <xf numFmtId="0" fontId="77"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8"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9" fillId="8" borderId="0" xfId="7" applyNumberFormat="1" applyFont="1" applyFill="1" applyBorder="1" applyAlignment="1" applyProtection="1">
      <alignment horizontal="center"/>
      <protection locked="0"/>
    </xf>
    <xf numFmtId="9" fontId="79"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78"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80" fillId="8" borderId="0" xfId="1" applyFont="1" applyFill="1" applyProtection="1">
      <protection locked="0"/>
    </xf>
    <xf numFmtId="0" fontId="81"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80" fillId="2" borderId="0" xfId="1" applyFont="1" applyFill="1" applyProtection="1">
      <protection locked="0"/>
    </xf>
    <xf numFmtId="0" fontId="4" fillId="2" borderId="0" xfId="1" applyFont="1" applyFill="1" applyAlignment="1" applyProtection="1">
      <alignment vertical="top" wrapText="1"/>
      <protection locked="0"/>
    </xf>
    <xf numFmtId="0" fontId="80" fillId="8" borderId="0" xfId="3" applyFont="1" applyFill="1"/>
    <xf numFmtId="0" fontId="0" fillId="2" borderId="0" xfId="1" applyFont="1" applyFill="1" applyAlignment="1" applyProtection="1">
      <alignment vertical="top" wrapText="1"/>
      <protection locked="0"/>
    </xf>
    <xf numFmtId="1" fontId="13" fillId="5" borderId="116" xfId="1" applyNumberFormat="1" applyFont="1" applyFill="1" applyBorder="1" applyAlignment="1" applyProtection="1">
      <alignment horizontal="center"/>
      <protection locked="0"/>
    </xf>
    <xf numFmtId="2" fontId="4" fillId="8" borderId="117" xfId="3" applyNumberFormat="1" applyFont="1" applyFill="1" applyBorder="1" applyAlignment="1">
      <alignment horizontal="center"/>
    </xf>
    <xf numFmtId="0" fontId="4" fillId="8" borderId="0" xfId="3" applyFill="1" applyAlignment="1">
      <alignment vertical="center" wrapText="1"/>
    </xf>
    <xf numFmtId="1" fontId="13" fillId="5" borderId="113" xfId="1" applyNumberFormat="1" applyFont="1" applyFill="1" applyBorder="1" applyAlignment="1" applyProtection="1">
      <alignment horizontal="center"/>
      <protection locked="0"/>
    </xf>
    <xf numFmtId="0" fontId="11" fillId="6" borderId="118" xfId="3" applyFont="1" applyFill="1" applyBorder="1" applyAlignment="1">
      <alignment horizontal="center"/>
    </xf>
    <xf numFmtId="2" fontId="12" fillId="0" borderId="114" xfId="1" applyNumberFormat="1" applyFont="1" applyFill="1" applyBorder="1" applyAlignment="1">
      <alignment horizontal="center"/>
    </xf>
    <xf numFmtId="0" fontId="11" fillId="6" borderId="119" xfId="3" applyFont="1" applyFill="1" applyBorder="1" applyAlignment="1">
      <alignment horizontal="center"/>
    </xf>
    <xf numFmtId="2" fontId="12" fillId="0" borderId="99" xfId="1" applyNumberFormat="1" applyFont="1" applyFill="1" applyBorder="1" applyAlignment="1">
      <alignment horizontal="center"/>
    </xf>
    <xf numFmtId="2" fontId="12" fillId="0" borderId="99" xfId="3" applyNumberFormat="1" applyFont="1" applyFill="1" applyBorder="1" applyAlignment="1">
      <alignment horizontal="center"/>
    </xf>
    <xf numFmtId="0" fontId="11" fillId="6" borderId="120" xfId="3" applyFont="1" applyFill="1" applyBorder="1" applyAlignment="1">
      <alignment horizontal="center"/>
    </xf>
    <xf numFmtId="2" fontId="12" fillId="0" borderId="115" xfId="3" applyNumberFormat="1" applyFont="1" applyFill="1" applyBorder="1" applyAlignment="1">
      <alignment horizontal="center"/>
    </xf>
    <xf numFmtId="9" fontId="12" fillId="0" borderId="114" xfId="1" applyNumberFormat="1" applyFont="1" applyFill="1" applyBorder="1" applyAlignment="1">
      <alignment horizontal="center"/>
    </xf>
    <xf numFmtId="9" fontId="12" fillId="0" borderId="99" xfId="1" applyNumberFormat="1" applyFont="1" applyFill="1" applyBorder="1" applyAlignment="1">
      <alignment horizontal="center"/>
    </xf>
    <xf numFmtId="2" fontId="4" fillId="8" borderId="0" xfId="3" applyNumberFormat="1" applyFill="1"/>
    <xf numFmtId="9" fontId="12" fillId="0" borderId="99" xfId="3" applyNumberFormat="1" applyFont="1" applyFill="1" applyBorder="1" applyAlignment="1">
      <alignment horizontal="center"/>
    </xf>
    <xf numFmtId="9" fontId="12" fillId="0" borderId="115"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2"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84" fillId="2" borderId="0" xfId="1" applyFont="1" applyFill="1" applyAlignment="1" applyProtection="1">
      <alignment vertical="center"/>
    </xf>
    <xf numFmtId="0" fontId="4" fillId="2" borderId="0" xfId="1" applyFont="1" applyFill="1" applyAlignment="1" applyProtection="1">
      <alignment vertical="center"/>
    </xf>
    <xf numFmtId="0" fontId="4" fillId="0" borderId="124" xfId="3" applyFont="1" applyFill="1" applyBorder="1" applyAlignment="1">
      <alignment horizontal="center" wrapText="1"/>
    </xf>
    <xf numFmtId="0" fontId="33" fillId="2" borderId="125" xfId="3" applyFont="1" applyFill="1" applyBorder="1" applyAlignment="1">
      <alignment horizontal="center" wrapText="1"/>
    </xf>
    <xf numFmtId="9" fontId="33" fillId="2" borderId="126" xfId="3" applyNumberFormat="1" applyFont="1" applyFill="1" applyBorder="1" applyAlignment="1">
      <alignment horizontal="center" wrapText="1"/>
    </xf>
    <xf numFmtId="9" fontId="33" fillId="2" borderId="124" xfId="3" applyNumberFormat="1" applyFont="1" applyFill="1" applyBorder="1" applyAlignment="1">
      <alignment horizontal="center" wrapText="1"/>
    </xf>
    <xf numFmtId="0" fontId="33" fillId="2" borderId="127" xfId="3" applyFont="1" applyFill="1" applyBorder="1" applyAlignment="1">
      <alignment horizontal="center" wrapText="1"/>
    </xf>
    <xf numFmtId="9" fontId="33" fillId="2" borderId="125" xfId="3" applyNumberFormat="1" applyFont="1" applyFill="1" applyBorder="1" applyAlignment="1">
      <alignment horizontal="center" wrapText="1"/>
    </xf>
    <xf numFmtId="0" fontId="33" fillId="2" borderId="128"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7" fillId="2" borderId="0" xfId="1" applyFont="1" applyFill="1" applyBorder="1"/>
    <xf numFmtId="0" fontId="13" fillId="2" borderId="0" xfId="3" applyFont="1" applyFill="1" applyBorder="1" applyAlignment="1">
      <alignment horizontal="center"/>
    </xf>
    <xf numFmtId="0" fontId="67" fillId="0" borderId="129" xfId="1" applyFont="1" applyFill="1" applyBorder="1"/>
    <xf numFmtId="0" fontId="67" fillId="2" borderId="129" xfId="1" applyFont="1" applyFill="1" applyBorder="1"/>
    <xf numFmtId="0" fontId="13" fillId="12" borderId="130" xfId="3" applyFont="1" applyFill="1" applyBorder="1" applyAlignment="1">
      <alignment horizontal="center" wrapText="1"/>
    </xf>
    <xf numFmtId="0" fontId="67" fillId="0" borderId="0" xfId="1" applyFont="1" applyFill="1" applyBorder="1"/>
    <xf numFmtId="0" fontId="67" fillId="2" borderId="131" xfId="1" applyFont="1" applyFill="1" applyBorder="1"/>
    <xf numFmtId="0" fontId="4" fillId="0" borderId="132" xfId="3" applyFont="1" applyFill="1" applyBorder="1" applyAlignment="1">
      <alignment horizontal="center" wrapText="1"/>
    </xf>
    <xf numFmtId="0" fontId="33" fillId="2" borderId="133" xfId="3" applyFont="1" applyFill="1" applyBorder="1" applyAlignment="1">
      <alignment horizontal="center" wrapText="1"/>
    </xf>
    <xf numFmtId="9" fontId="33" fillId="2" borderId="134" xfId="3" applyNumberFormat="1" applyFont="1" applyFill="1" applyBorder="1" applyAlignment="1">
      <alignment horizontal="center" wrapText="1"/>
    </xf>
    <xf numFmtId="9" fontId="33" fillId="2" borderId="132" xfId="3" applyNumberFormat="1" applyFont="1" applyFill="1" applyBorder="1" applyAlignment="1">
      <alignment horizontal="center" wrapText="1"/>
    </xf>
    <xf numFmtId="0" fontId="33" fillId="2" borderId="135" xfId="3" applyFont="1" applyFill="1" applyBorder="1" applyAlignment="1">
      <alignment horizontal="center" wrapText="1"/>
    </xf>
    <xf numFmtId="9" fontId="33" fillId="2" borderId="133" xfId="3" applyNumberFormat="1" applyFont="1" applyFill="1" applyBorder="1" applyAlignment="1">
      <alignment horizontal="center" wrapText="1"/>
    </xf>
    <xf numFmtId="0" fontId="33" fillId="2" borderId="136" xfId="3" applyFont="1" applyFill="1" applyBorder="1" applyAlignment="1">
      <alignment horizontal="center" wrapText="1"/>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37" xfId="1" applyFont="1" applyFill="1" applyBorder="1" applyAlignment="1" applyProtection="1">
      <alignment horizontal="center" vertical="center"/>
      <protection locked="0"/>
    </xf>
    <xf numFmtId="0" fontId="47" fillId="5" borderId="138" xfId="1" applyFont="1" applyFill="1" applyBorder="1" applyAlignment="1" applyProtection="1">
      <alignment horizontal="center" vertical="center"/>
      <protection locked="0"/>
    </xf>
    <xf numFmtId="0" fontId="47" fillId="5" borderId="139"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40"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86" fillId="8" borderId="48" xfId="1" applyFont="1" applyFill="1" applyBorder="1" applyAlignment="1">
      <alignment horizontal="center" vertical="center"/>
    </xf>
    <xf numFmtId="0" fontId="86" fillId="8" borderId="54" xfId="1" applyFont="1" applyFill="1" applyBorder="1" applyAlignment="1">
      <alignment horizontal="center" vertical="center"/>
    </xf>
    <xf numFmtId="0" fontId="84" fillId="17" borderId="142" xfId="1" applyFont="1" applyFill="1" applyBorder="1" applyAlignment="1">
      <alignment horizontal="center" vertical="center"/>
    </xf>
    <xf numFmtId="0" fontId="84" fillId="17" borderId="143" xfId="1" applyFont="1" applyFill="1" applyBorder="1" applyAlignment="1">
      <alignment horizontal="center" vertical="center"/>
    </xf>
    <xf numFmtId="0" fontId="84" fillId="17" borderId="144" xfId="1" applyFont="1" applyFill="1" applyBorder="1" applyAlignment="1">
      <alignment horizontal="center" vertical="center"/>
    </xf>
    <xf numFmtId="9" fontId="86" fillId="8" borderId="0" xfId="32" applyNumberFormat="1" applyFont="1" applyFill="1" applyBorder="1" applyAlignment="1">
      <alignment horizontal="center" vertical="center"/>
    </xf>
    <xf numFmtId="9" fontId="86" fillId="8" borderId="49" xfId="32" applyNumberFormat="1" applyFont="1" applyFill="1" applyBorder="1" applyAlignment="1">
      <alignment horizontal="center" vertical="center"/>
    </xf>
    <xf numFmtId="9" fontId="86" fillId="8" borderId="55" xfId="32" applyNumberFormat="1" applyFont="1" applyFill="1" applyBorder="1" applyAlignment="1">
      <alignment horizontal="center" vertical="center"/>
    </xf>
    <xf numFmtId="9" fontId="86"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87" fillId="8" borderId="0" xfId="0" applyFont="1" applyFill="1"/>
    <xf numFmtId="0" fontId="85" fillId="8" borderId="0" xfId="0" applyFont="1" applyFill="1"/>
    <xf numFmtId="0" fontId="85" fillId="8" borderId="0" xfId="0" applyFont="1" applyFill="1" applyAlignment="1">
      <alignment horizontal="left"/>
    </xf>
    <xf numFmtId="0" fontId="87" fillId="8" borderId="0" xfId="0" applyFont="1" applyFill="1" applyAlignment="1">
      <alignment horizontal="left"/>
    </xf>
    <xf numFmtId="0" fontId="87" fillId="17" borderId="145" xfId="0" applyFont="1" applyFill="1" applyBorder="1" applyAlignment="1">
      <alignment horizontal="center"/>
    </xf>
    <xf numFmtId="0" fontId="87" fillId="17" borderId="146" xfId="0" applyFont="1" applyFill="1" applyBorder="1" applyAlignment="1">
      <alignment horizontal="center"/>
    </xf>
    <xf numFmtId="0" fontId="87" fillId="17" borderId="147" xfId="0" applyFont="1" applyFill="1" applyBorder="1" applyAlignment="1">
      <alignment horizontal="center"/>
    </xf>
    <xf numFmtId="0" fontId="85" fillId="8" borderId="0" xfId="0" applyFont="1" applyFill="1" applyAlignment="1">
      <alignment horizontal="center"/>
    </xf>
    <xf numFmtId="0" fontId="85" fillId="8" borderId="24" xfId="0" applyNumberFormat="1" applyFont="1" applyFill="1" applyBorder="1" applyAlignment="1">
      <alignment horizontal="center"/>
    </xf>
    <xf numFmtId="0" fontId="85" fillId="8" borderId="26" xfId="0" applyNumberFormat="1" applyFont="1" applyFill="1" applyBorder="1" applyAlignment="1">
      <alignment horizontal="center"/>
    </xf>
    <xf numFmtId="0" fontId="85" fillId="8" borderId="27" xfId="0" applyNumberFormat="1" applyFont="1" applyFill="1" applyBorder="1" applyAlignment="1">
      <alignment horizontal="center"/>
    </xf>
    <xf numFmtId="0" fontId="85" fillId="8" borderId="28" xfId="0" applyNumberFormat="1" applyFont="1" applyFill="1" applyBorder="1" applyAlignment="1">
      <alignment horizontal="center"/>
    </xf>
    <xf numFmtId="0" fontId="85" fillId="8" borderId="30" xfId="0" applyNumberFormat="1" applyFont="1" applyFill="1" applyBorder="1" applyAlignment="1">
      <alignment horizontal="center"/>
    </xf>
    <xf numFmtId="0" fontId="85" fillId="8" borderId="81" xfId="0" applyNumberFormat="1" applyFont="1" applyFill="1" applyBorder="1" applyAlignment="1">
      <alignment horizontal="center"/>
    </xf>
    <xf numFmtId="0" fontId="85" fillId="18" borderId="28" xfId="0" applyNumberFormat="1" applyFont="1" applyFill="1" applyBorder="1" applyAlignment="1">
      <alignment horizontal="center"/>
    </xf>
    <xf numFmtId="0" fontId="85" fillId="18" borderId="0" xfId="0" applyFont="1" applyFill="1"/>
    <xf numFmtId="0" fontId="85" fillId="8" borderId="25" xfId="0" applyNumberFormat="1" applyFont="1" applyFill="1" applyBorder="1" applyAlignment="1">
      <alignment horizontal="right"/>
    </xf>
    <xf numFmtId="0" fontId="85" fillId="8" borderId="0" xfId="0" applyNumberFormat="1" applyFont="1" applyFill="1" applyBorder="1" applyAlignment="1">
      <alignment horizontal="right"/>
    </xf>
    <xf numFmtId="0" fontId="85" fillId="18" borderId="0" xfId="0" applyNumberFormat="1" applyFont="1" applyFill="1" applyBorder="1" applyAlignment="1">
      <alignment horizontal="right"/>
    </xf>
    <xf numFmtId="0" fontId="85" fillId="8" borderId="31" xfId="0" applyNumberFormat="1" applyFont="1" applyFill="1" applyBorder="1" applyAlignment="1">
      <alignment horizontal="right"/>
    </xf>
    <xf numFmtId="0" fontId="85" fillId="18" borderId="27" xfId="0" applyNumberFormat="1" applyFont="1" applyFill="1" applyBorder="1" applyAlignment="1">
      <alignment horizontal="center"/>
    </xf>
    <xf numFmtId="1" fontId="90" fillId="8" borderId="72" xfId="1" applyNumberFormat="1" applyFont="1" applyFill="1" applyBorder="1" applyAlignment="1" applyProtection="1">
      <alignment horizontal="center"/>
      <protection locked="0"/>
    </xf>
    <xf numFmtId="2" fontId="90" fillId="8" borderId="0" xfId="1" applyNumberFormat="1" applyFont="1" applyFill="1" applyBorder="1" applyAlignment="1" applyProtection="1">
      <alignment horizontal="center"/>
      <protection locked="0"/>
    </xf>
    <xf numFmtId="1" fontId="90" fillId="8" borderId="0" xfId="1" applyNumberFormat="1" applyFont="1" applyFill="1" applyBorder="1" applyAlignment="1" applyProtection="1">
      <alignment horizontal="center"/>
      <protection locked="0"/>
    </xf>
    <xf numFmtId="2" fontId="90" fillId="8" borderId="53" xfId="1" applyNumberFormat="1" applyFont="1" applyFill="1" applyBorder="1" applyAlignment="1">
      <alignment horizontal="center"/>
    </xf>
    <xf numFmtId="0" fontId="89" fillId="12" borderId="149" xfId="0" applyFont="1" applyFill="1" applyBorder="1" applyAlignment="1">
      <alignment horizontal="center" vertical="center"/>
    </xf>
    <xf numFmtId="1" fontId="90" fillId="8" borderId="150" xfId="1" applyNumberFormat="1" applyFont="1" applyFill="1" applyBorder="1" applyAlignment="1" applyProtection="1">
      <alignment horizontal="center"/>
      <protection locked="0"/>
    </xf>
    <xf numFmtId="2" fontId="90" fillId="8" borderId="43" xfId="1" applyNumberFormat="1" applyFont="1" applyFill="1" applyBorder="1" applyAlignment="1" applyProtection="1">
      <alignment horizontal="center"/>
      <protection locked="0"/>
    </xf>
    <xf numFmtId="1" fontId="90" fillId="8" borderId="43" xfId="1" applyNumberFormat="1" applyFont="1" applyFill="1" applyBorder="1" applyAlignment="1" applyProtection="1">
      <alignment horizontal="center"/>
      <protection locked="0"/>
    </xf>
    <xf numFmtId="2" fontId="90" fillId="8" borderId="44" xfId="1" applyNumberFormat="1" applyFont="1" applyFill="1" applyBorder="1" applyAlignment="1">
      <alignment horizontal="center"/>
    </xf>
    <xf numFmtId="0" fontId="89" fillId="12" borderId="151" xfId="0" applyFont="1" applyFill="1" applyBorder="1" applyAlignment="1">
      <alignment horizontal="center" vertical="center"/>
    </xf>
    <xf numFmtId="2" fontId="90" fillId="8" borderId="49" xfId="1" applyNumberFormat="1" applyFont="1" applyFill="1" applyBorder="1" applyAlignment="1">
      <alignment horizontal="center"/>
    </xf>
    <xf numFmtId="0" fontId="89" fillId="12" borderId="152" xfId="0" applyFont="1" applyFill="1" applyBorder="1" applyAlignment="1">
      <alignment horizontal="center" vertical="center"/>
    </xf>
    <xf numFmtId="1" fontId="90" fillId="8" borderId="153" xfId="1" applyNumberFormat="1" applyFont="1" applyFill="1" applyBorder="1" applyAlignment="1" applyProtection="1">
      <alignment horizontal="center"/>
      <protection locked="0"/>
    </xf>
    <xf numFmtId="2" fontId="90" fillId="8" borderId="55" xfId="1" applyNumberFormat="1" applyFont="1" applyFill="1" applyBorder="1" applyAlignment="1" applyProtection="1">
      <alignment horizontal="center"/>
      <protection locked="0"/>
    </xf>
    <xf numFmtId="1" fontId="90" fillId="8" borderId="55" xfId="1" applyNumberFormat="1" applyFont="1" applyFill="1" applyBorder="1" applyAlignment="1" applyProtection="1">
      <alignment horizontal="center"/>
      <protection locked="0"/>
    </xf>
    <xf numFmtId="2" fontId="90" fillId="8" borderId="56" xfId="1" applyNumberFormat="1" applyFont="1" applyFill="1" applyBorder="1" applyAlignment="1">
      <alignment horizontal="center"/>
    </xf>
    <xf numFmtId="0" fontId="92" fillId="19" borderId="72" xfId="0" applyFont="1" applyFill="1" applyBorder="1" applyAlignment="1">
      <alignment horizontal="center" vertical="center" wrapText="1"/>
    </xf>
    <xf numFmtId="0" fontId="92" fillId="19" borderId="0" xfId="0" applyFont="1" applyFill="1" applyBorder="1" applyAlignment="1">
      <alignment horizontal="center" vertical="center" wrapText="1"/>
    </xf>
    <xf numFmtId="0" fontId="93" fillId="19" borderId="53" xfId="1" applyFont="1" applyFill="1" applyBorder="1" applyAlignment="1">
      <alignment horizontal="center" vertical="center" wrapText="1"/>
    </xf>
    <xf numFmtId="2" fontId="90" fillId="8" borderId="154" xfId="1" applyNumberFormat="1" applyFont="1" applyFill="1" applyBorder="1" applyAlignment="1">
      <alignment horizontal="center"/>
    </xf>
    <xf numFmtId="2" fontId="90" fillId="8" borderId="155" xfId="1" applyNumberFormat="1" applyFont="1" applyFill="1" applyBorder="1" applyAlignment="1">
      <alignment horizontal="center"/>
    </xf>
    <xf numFmtId="1" fontId="90" fillId="8" borderId="150" xfId="1" applyNumberFormat="1" applyFont="1" applyFill="1" applyBorder="1" applyAlignment="1" applyProtection="1">
      <alignment horizontal="center" vertical="center"/>
      <protection locked="0"/>
    </xf>
    <xf numFmtId="2" fontId="90" fillId="8" borderId="43" xfId="1" applyNumberFormat="1" applyFont="1" applyFill="1" applyBorder="1" applyAlignment="1" applyProtection="1">
      <alignment horizontal="center" vertical="center"/>
      <protection locked="0"/>
    </xf>
    <xf numFmtId="1" fontId="90" fillId="8" borderId="72" xfId="1" applyNumberFormat="1" applyFont="1" applyFill="1" applyBorder="1" applyAlignment="1" applyProtection="1">
      <alignment horizontal="center" vertical="center"/>
      <protection locked="0"/>
    </xf>
    <xf numFmtId="2" fontId="90" fillId="8" borderId="0" xfId="1" applyNumberFormat="1" applyFont="1" applyFill="1" applyBorder="1" applyAlignment="1" applyProtection="1">
      <alignment horizontal="center" vertical="center"/>
      <protection locked="0"/>
    </xf>
    <xf numFmtId="1" fontId="90" fillId="8" borderId="153" xfId="1" applyNumberFormat="1" applyFont="1" applyFill="1" applyBorder="1" applyAlignment="1" applyProtection="1">
      <alignment horizontal="center" vertical="center"/>
      <protection locked="0"/>
    </xf>
    <xf numFmtId="2" fontId="90" fillId="8" borderId="55" xfId="1" applyNumberFormat="1" applyFont="1" applyFill="1" applyBorder="1" applyAlignment="1" applyProtection="1">
      <alignment horizontal="center" vertical="center"/>
      <protection locked="0"/>
    </xf>
    <xf numFmtId="0" fontId="93" fillId="19" borderId="0" xfId="1" applyFont="1" applyFill="1" applyBorder="1" applyAlignment="1">
      <alignment horizontal="center" vertical="center" wrapText="1"/>
    </xf>
    <xf numFmtId="2" fontId="90" fillId="8" borderId="43" xfId="1" applyNumberFormat="1" applyFont="1" applyFill="1" applyBorder="1" applyAlignment="1">
      <alignment horizontal="center" vertical="center"/>
    </xf>
    <xf numFmtId="2" fontId="90" fillId="8" borderId="0" xfId="1" applyNumberFormat="1" applyFont="1" applyFill="1" applyBorder="1" applyAlignment="1">
      <alignment horizontal="center" vertical="center"/>
    </xf>
    <xf numFmtId="2" fontId="9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2" fillId="19" borderId="84" xfId="0" applyFont="1" applyFill="1" applyBorder="1" applyAlignment="1">
      <alignment horizontal="center" vertical="center" wrapText="1"/>
    </xf>
    <xf numFmtId="0" fontId="92" fillId="19" borderId="85" xfId="0" applyFont="1" applyFill="1" applyBorder="1" applyAlignment="1">
      <alignment horizontal="center" vertical="center" wrapText="1"/>
    </xf>
    <xf numFmtId="0" fontId="93" fillId="19" borderId="85" xfId="1" applyFont="1" applyFill="1" applyBorder="1" applyAlignment="1">
      <alignment horizontal="center" vertical="center" wrapText="1"/>
    </xf>
    <xf numFmtId="0" fontId="93" fillId="19" borderId="12" xfId="1" applyFont="1" applyFill="1" applyBorder="1" applyAlignment="1">
      <alignment horizontal="center" vertical="center" wrapText="1"/>
    </xf>
    <xf numFmtId="1" fontId="90" fillId="8" borderId="154" xfId="1" applyNumberFormat="1" applyFont="1" applyFill="1" applyBorder="1" applyAlignment="1">
      <alignment horizontal="center" vertical="center"/>
    </xf>
    <xf numFmtId="1" fontId="90" fillId="8" borderId="155" xfId="1" applyNumberFormat="1" applyFont="1" applyFill="1" applyBorder="1" applyAlignment="1">
      <alignment horizontal="center" vertical="center"/>
    </xf>
    <xf numFmtId="1" fontId="9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0" fillId="8" borderId="56" xfId="1" applyNumberFormat="1" applyFont="1" applyFill="1" applyBorder="1" applyAlignment="1">
      <alignment horizontal="center" vertical="center"/>
    </xf>
    <xf numFmtId="1" fontId="4" fillId="12" borderId="151" xfId="1" applyNumberFormat="1" applyFont="1" applyFill="1" applyBorder="1" applyAlignment="1">
      <alignment horizontal="center"/>
    </xf>
    <xf numFmtId="167" fontId="90" fillId="8" borderId="43" xfId="1" applyNumberFormat="1" applyFont="1" applyFill="1" applyBorder="1" applyAlignment="1" applyProtection="1">
      <alignment horizontal="center" vertical="center"/>
      <protection locked="0"/>
    </xf>
    <xf numFmtId="167" fontId="90" fillId="8" borderId="0" xfId="1" applyNumberFormat="1" applyFont="1" applyFill="1" applyBorder="1" applyAlignment="1" applyProtection="1">
      <alignment horizontal="center" vertical="center"/>
      <protection locked="0"/>
    </xf>
    <xf numFmtId="167" fontId="90" fillId="8" borderId="55" xfId="1" applyNumberFormat="1" applyFont="1" applyFill="1" applyBorder="1" applyAlignment="1" applyProtection="1">
      <alignment horizontal="center" vertical="center"/>
      <protection locked="0"/>
    </xf>
    <xf numFmtId="167" fontId="90" fillId="8" borderId="43" xfId="1" applyNumberFormat="1" applyFont="1" applyFill="1" applyBorder="1" applyAlignment="1" applyProtection="1">
      <alignment horizontal="center"/>
      <protection locked="0"/>
    </xf>
    <xf numFmtId="167" fontId="90" fillId="8" borderId="0" xfId="1" applyNumberFormat="1" applyFont="1" applyFill="1" applyBorder="1" applyAlignment="1" applyProtection="1">
      <alignment horizontal="center"/>
      <protection locked="0"/>
    </xf>
    <xf numFmtId="167"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protection locked="0"/>
    </xf>
    <xf numFmtId="165" fontId="90" fillId="8" borderId="0" xfId="1" applyNumberFormat="1" applyFont="1" applyFill="1" applyBorder="1" applyAlignment="1" applyProtection="1">
      <alignment horizontal="center"/>
      <protection locked="0"/>
    </xf>
    <xf numFmtId="165"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vertical="center"/>
      <protection locked="0"/>
    </xf>
    <xf numFmtId="165" fontId="90" fillId="8" borderId="0" xfId="1" applyNumberFormat="1" applyFont="1" applyFill="1" applyBorder="1" applyAlignment="1" applyProtection="1">
      <alignment horizontal="center" vertical="center"/>
      <protection locked="0"/>
    </xf>
    <xf numFmtId="165" fontId="90"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82"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4"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95" fillId="12" borderId="149" xfId="0" applyFont="1" applyFill="1" applyBorder="1" applyAlignment="1">
      <alignment horizontal="center" vertical="center" wrapText="1"/>
    </xf>
    <xf numFmtId="1" fontId="4" fillId="12" borderId="152"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96" fillId="2" borderId="0" xfId="1" applyNumberFormat="1" applyFont="1" applyFill="1" applyAlignment="1">
      <alignment horizontal="center" vertical="center"/>
    </xf>
    <xf numFmtId="1" fontId="13" fillId="5" borderId="156" xfId="1" applyNumberFormat="1" applyFont="1" applyFill="1" applyBorder="1" applyAlignment="1">
      <alignment horizontal="center"/>
    </xf>
    <xf numFmtId="1" fontId="13" fillId="5" borderId="157" xfId="1" applyNumberFormat="1" applyFont="1" applyFill="1" applyBorder="1" applyAlignment="1">
      <alignment horizontal="center"/>
    </xf>
    <xf numFmtId="1" fontId="13" fillId="5" borderId="158" xfId="1" applyNumberFormat="1" applyFont="1" applyFill="1" applyBorder="1" applyAlignment="1">
      <alignment horizontal="center"/>
    </xf>
    <xf numFmtId="0" fontId="97" fillId="23" borderId="40" xfId="0" applyFont="1" applyFill="1" applyBorder="1" applyAlignment="1">
      <alignment horizontal="center" vertical="center" wrapText="1"/>
    </xf>
    <xf numFmtId="0" fontId="97" fillId="23" borderId="149" xfId="0" applyFont="1" applyFill="1" applyBorder="1" applyAlignment="1">
      <alignment horizontal="center" vertical="center" wrapText="1"/>
    </xf>
    <xf numFmtId="1" fontId="13" fillId="24" borderId="157" xfId="0" applyNumberFormat="1" applyFont="1" applyFill="1" applyBorder="1" applyAlignment="1">
      <alignment horizontal="center"/>
    </xf>
    <xf numFmtId="1" fontId="13" fillId="24" borderId="158" xfId="0" applyNumberFormat="1" applyFont="1" applyFill="1" applyBorder="1" applyAlignment="1">
      <alignment horizontal="center"/>
    </xf>
    <xf numFmtId="1" fontId="4" fillId="23" borderId="151" xfId="0" applyNumberFormat="1" applyFont="1" applyFill="1" applyBorder="1" applyAlignment="1">
      <alignment horizontal="center"/>
    </xf>
    <xf numFmtId="1" fontId="4" fillId="23" borderId="152" xfId="0" applyNumberFormat="1" applyFont="1" applyFill="1" applyBorder="1" applyAlignment="1">
      <alignment horizontal="center"/>
    </xf>
    <xf numFmtId="0" fontId="4" fillId="9" borderId="0" xfId="0" applyFont="1" applyFill="1"/>
    <xf numFmtId="9" fontId="98"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9" fillId="0" borderId="49" xfId="0" applyFont="1" applyBorder="1" applyAlignment="1">
      <alignment horizontal="center" vertical="center"/>
    </xf>
    <xf numFmtId="0" fontId="99" fillId="0" borderId="56" xfId="0" applyFont="1" applyBorder="1" applyAlignment="1">
      <alignment horizontal="center" vertical="center"/>
    </xf>
    <xf numFmtId="1" fontId="100" fillId="24" borderId="162" xfId="0" applyNumberFormat="1" applyFont="1" applyFill="1" applyBorder="1" applyAlignment="1">
      <alignment horizontal="center" vertical="center" wrapText="1"/>
    </xf>
    <xf numFmtId="0" fontId="90" fillId="8" borderId="0" xfId="1" applyFont="1" applyFill="1" applyProtection="1">
      <protection locked="0"/>
    </xf>
    <xf numFmtId="0" fontId="0" fillId="0" borderId="0" xfId="0" applyFill="1" applyBorder="1"/>
    <xf numFmtId="1" fontId="100" fillId="24" borderId="149" xfId="0" applyNumberFormat="1" applyFont="1" applyFill="1" applyBorder="1" applyAlignment="1">
      <alignment horizontal="center" vertical="center" wrapText="1"/>
    </xf>
    <xf numFmtId="1" fontId="100" fillId="24" borderId="164" xfId="0" applyNumberFormat="1" applyFont="1" applyFill="1" applyBorder="1" applyAlignment="1">
      <alignment horizontal="center" vertical="center" wrapText="1"/>
    </xf>
    <xf numFmtId="1" fontId="100" fillId="24" borderId="165" xfId="0" applyNumberFormat="1" applyFont="1" applyFill="1" applyBorder="1" applyAlignment="1">
      <alignment horizontal="center" vertical="center" wrapText="1"/>
    </xf>
    <xf numFmtId="0" fontId="99"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9"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82" fillId="8" borderId="0" xfId="1" applyFont="1" applyFill="1" applyProtection="1">
      <protection locked="0"/>
    </xf>
    <xf numFmtId="0" fontId="101" fillId="8" borderId="0" xfId="0" applyFont="1" applyFill="1" applyBorder="1"/>
    <xf numFmtId="0" fontId="101" fillId="8" borderId="0" xfId="0" applyFont="1" applyFill="1"/>
    <xf numFmtId="0" fontId="101" fillId="8" borderId="0" xfId="0" applyFont="1" applyFill="1" applyBorder="1" applyAlignment="1">
      <alignment horizontal="left" vertical="center"/>
    </xf>
    <xf numFmtId="0" fontId="99" fillId="12" borderId="149" xfId="0" applyFont="1" applyFill="1" applyBorder="1" applyAlignment="1">
      <alignment horizontal="center" vertical="center" wrapText="1"/>
    </xf>
    <xf numFmtId="0" fontId="99" fillId="12" borderId="151" xfId="0" applyFont="1" applyFill="1" applyBorder="1" applyAlignment="1">
      <alignment horizontal="center" vertical="center" wrapText="1"/>
    </xf>
    <xf numFmtId="0" fontId="99" fillId="12" borderId="152" xfId="0" applyFont="1" applyFill="1" applyBorder="1" applyAlignment="1">
      <alignment horizontal="center" vertical="center" wrapText="1"/>
    </xf>
    <xf numFmtId="0" fontId="90" fillId="6" borderId="42" xfId="3" applyFont="1" applyFill="1" applyBorder="1" applyAlignment="1">
      <alignment horizontal="center"/>
    </xf>
    <xf numFmtId="0" fontId="90" fillId="6" borderId="48" xfId="3" applyFont="1" applyFill="1" applyBorder="1" applyAlignment="1">
      <alignment horizontal="center"/>
    </xf>
    <xf numFmtId="0" fontId="90" fillId="6" borderId="54" xfId="3" applyFont="1" applyFill="1" applyBorder="1" applyAlignment="1">
      <alignment horizontal="center"/>
    </xf>
    <xf numFmtId="169" fontId="90" fillId="0" borderId="43" xfId="1" applyNumberFormat="1" applyFont="1" applyFill="1" applyBorder="1" applyAlignment="1">
      <alignment horizontal="center"/>
    </xf>
    <xf numFmtId="169" fontId="90" fillId="0" borderId="114" xfId="1" applyNumberFormat="1" applyFont="1" applyFill="1" applyBorder="1" applyAlignment="1">
      <alignment horizontal="center"/>
    </xf>
    <xf numFmtId="169" fontId="90" fillId="0" borderId="0" xfId="1" applyNumberFormat="1" applyFont="1" applyFill="1" applyBorder="1" applyAlignment="1">
      <alignment horizontal="center"/>
    </xf>
    <xf numFmtId="169" fontId="90" fillId="0" borderId="99" xfId="1" applyNumberFormat="1" applyFont="1" applyFill="1" applyBorder="1" applyAlignment="1">
      <alignment horizontal="center"/>
    </xf>
    <xf numFmtId="169" fontId="90" fillId="0" borderId="55" xfId="1" applyNumberFormat="1" applyFont="1" applyFill="1" applyBorder="1" applyAlignment="1">
      <alignment horizontal="center"/>
    </xf>
    <xf numFmtId="169" fontId="90" fillId="0" borderId="115" xfId="1" applyNumberFormat="1" applyFont="1" applyFill="1" applyBorder="1" applyAlignment="1">
      <alignment horizontal="center"/>
    </xf>
    <xf numFmtId="1" fontId="13" fillId="5" borderId="162"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51" xfId="1" applyFont="1" applyFill="1" applyBorder="1" applyAlignment="1" applyProtection="1">
      <alignment horizontal="center" wrapText="1"/>
    </xf>
    <xf numFmtId="0" fontId="40" fillId="12" borderId="152" xfId="1" applyFont="1" applyFill="1" applyBorder="1" applyAlignment="1" applyProtection="1">
      <alignment horizontal="center" wrapText="1"/>
    </xf>
    <xf numFmtId="1" fontId="13" fillId="5" borderId="166" xfId="1" applyNumberFormat="1" applyFont="1" applyFill="1" applyBorder="1" applyAlignment="1" applyProtection="1">
      <alignment horizontal="center" vertical="center"/>
    </xf>
    <xf numFmtId="1" fontId="13" fillId="5" borderId="157" xfId="1" applyNumberFormat="1" applyFont="1" applyFill="1" applyBorder="1" applyAlignment="1" applyProtection="1">
      <alignment horizontal="center" vertical="center"/>
      <protection locked="0"/>
    </xf>
    <xf numFmtId="1" fontId="13" fillId="5" borderId="158" xfId="1" applyNumberFormat="1" applyFont="1" applyFill="1" applyBorder="1" applyAlignment="1" applyProtection="1">
      <alignment horizontal="center" vertical="center"/>
      <protection locked="0"/>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4" fillId="8" borderId="86" xfId="1" applyFont="1" applyFill="1" applyBorder="1" applyAlignment="1">
      <alignment horizontal="center" vertical="center"/>
    </xf>
    <xf numFmtId="0" fontId="84" fillId="8" borderId="87" xfId="1" applyFont="1" applyFill="1" applyBorder="1" applyAlignment="1">
      <alignment horizontal="center" vertical="center"/>
    </xf>
    <xf numFmtId="0" fontId="84" fillId="8" borderId="141" xfId="1" applyFont="1" applyFill="1" applyBorder="1" applyAlignment="1">
      <alignment horizontal="center" vertical="center"/>
    </xf>
    <xf numFmtId="0" fontId="51" fillId="2" borderId="121" xfId="1" applyFont="1" applyFill="1" applyBorder="1" applyAlignment="1" applyProtection="1">
      <alignment horizontal="center" vertical="center"/>
    </xf>
    <xf numFmtId="0" fontId="51" fillId="2" borderId="123" xfId="1" applyFont="1" applyFill="1" applyBorder="1" applyAlignment="1" applyProtection="1">
      <alignment horizontal="center" vertical="center"/>
    </xf>
    <xf numFmtId="0" fontId="51" fillId="2" borderId="122"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1" fillId="20" borderId="82" xfId="0" applyFont="1" applyFill="1" applyBorder="1" applyAlignment="1">
      <alignment horizontal="center" vertical="center" textRotation="90"/>
    </xf>
    <xf numFmtId="0" fontId="91" fillId="20" borderId="40" xfId="0" applyFont="1" applyFill="1" applyBorder="1" applyAlignment="1">
      <alignment horizontal="center" vertical="center" textRotation="90"/>
    </xf>
    <xf numFmtId="0" fontId="91" fillId="20" borderId="72" xfId="0" applyFont="1" applyFill="1" applyBorder="1" applyAlignment="1">
      <alignment horizontal="center" vertical="center" textRotation="90"/>
    </xf>
    <xf numFmtId="0" fontId="91" fillId="20" borderId="84" xfId="0" applyFont="1" applyFill="1" applyBorder="1" applyAlignment="1">
      <alignment horizontal="center" vertical="center" textRotation="90"/>
    </xf>
    <xf numFmtId="0" fontId="88" fillId="19" borderId="82" xfId="0" applyFont="1" applyFill="1" applyBorder="1" applyAlignment="1">
      <alignment horizontal="center" vertical="center" wrapText="1"/>
    </xf>
    <xf numFmtId="0" fontId="88" fillId="19" borderId="40" xfId="0" applyFont="1" applyFill="1" applyBorder="1" applyAlignment="1">
      <alignment horizontal="center" vertical="center" wrapText="1"/>
    </xf>
    <xf numFmtId="0" fontId="92" fillId="19" borderId="9" xfId="0" applyFont="1" applyFill="1" applyBorder="1" applyAlignment="1">
      <alignment horizontal="center" vertical="center"/>
    </xf>
    <xf numFmtId="0" fontId="92" fillId="19" borderId="83" xfId="0" applyFont="1" applyFill="1" applyBorder="1" applyAlignment="1">
      <alignment horizontal="center" vertical="center"/>
    </xf>
    <xf numFmtId="0" fontId="92" fillId="19" borderId="148"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48"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0" fillId="5" borderId="103" xfId="3" applyFont="1" applyFill="1" applyBorder="1" applyAlignment="1">
      <alignment horizontal="center" wrapText="1"/>
    </xf>
    <xf numFmtId="0" fontId="40" fillId="5" borderId="104" xfId="3" applyFont="1" applyFill="1" applyBorder="1" applyAlignment="1">
      <alignment horizontal="center" wrapText="1"/>
    </xf>
    <xf numFmtId="0" fontId="40" fillId="5" borderId="105" xfId="3" applyFont="1" applyFill="1" applyBorder="1" applyAlignment="1">
      <alignment horizontal="center" wrapText="1"/>
    </xf>
    <xf numFmtId="0" fontId="4" fillId="0" borderId="104"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82"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100" fillId="24" borderId="159" xfId="0" applyNumberFormat="1" applyFont="1" applyFill="1" applyBorder="1" applyAlignment="1">
      <alignment horizontal="center" vertical="center" wrapText="1"/>
    </xf>
    <xf numFmtId="1" fontId="100" fillId="24" borderId="160" xfId="0" applyNumberFormat="1" applyFont="1" applyFill="1" applyBorder="1" applyAlignment="1">
      <alignment horizontal="center" vertical="center" wrapText="1"/>
    </xf>
    <xf numFmtId="1" fontId="100" fillId="24" borderId="163" xfId="0" applyNumberFormat="1" applyFont="1" applyFill="1" applyBorder="1" applyAlignment="1">
      <alignment horizontal="center" vertical="center" wrapText="1"/>
    </xf>
    <xf numFmtId="0" fontId="57" fillId="2" borderId="0" xfId="1" applyFont="1" applyFill="1" applyAlignment="1" applyProtection="1">
      <alignment horizontal="center" vertical="top"/>
      <protection locked="0"/>
    </xf>
    <xf numFmtId="1" fontId="13" fillId="5" borderId="111" xfId="1" applyNumberFormat="1" applyFont="1" applyFill="1" applyBorder="1" applyAlignment="1" applyProtection="1">
      <alignment horizontal="center"/>
      <protection locked="0"/>
    </xf>
    <xf numFmtId="1" fontId="13" fillId="5" borderId="112" xfId="1" applyNumberFormat="1" applyFont="1" applyFill="1" applyBorder="1" applyAlignment="1" applyProtection="1">
      <alignment horizontal="center"/>
      <protection locked="0"/>
    </xf>
    <xf numFmtId="0" fontId="97" fillId="22" borderId="159" xfId="0" applyFont="1" applyFill="1" applyBorder="1" applyAlignment="1">
      <alignment horizontal="center" vertical="center" wrapText="1"/>
    </xf>
    <xf numFmtId="0" fontId="97" fillId="22" borderId="160" xfId="0" applyFont="1" applyFill="1" applyBorder="1" applyAlignment="1">
      <alignment horizontal="center" vertical="center" wrapText="1"/>
    </xf>
    <xf numFmtId="0" fontId="97" fillId="22" borderId="161" xfId="0" applyFont="1" applyFill="1" applyBorder="1" applyAlignment="1">
      <alignment horizontal="center" vertical="center" wrapText="1"/>
    </xf>
    <xf numFmtId="0" fontId="82"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9" fillId="12" borderId="167" xfId="0" applyFont="1" applyFill="1" applyBorder="1" applyAlignment="1">
      <alignment horizontal="center" vertical="center" wrapText="1"/>
    </xf>
  </cellXfs>
  <cellStyles count="141">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9">
    <dxf>
      <font>
        <b/>
        <i val="0"/>
        <color theme="1"/>
      </font>
      <fill>
        <patternFill patternType="solid">
          <fgColor indexed="64"/>
          <bgColor rgb="FFCCFFCC"/>
        </patternFill>
      </fill>
    </dxf>
    <dxf>
      <font>
        <b/>
        <i val="0"/>
        <color theme="1"/>
      </font>
      <fill>
        <patternFill patternType="solid">
          <fgColor indexed="64"/>
          <bgColor rgb="FFCCFFCC"/>
        </patternFill>
      </fill>
    </dxf>
    <dxf>
      <font>
        <b/>
        <i val="0"/>
        <color theme="1"/>
      </font>
      <fill>
        <patternFill patternType="solid">
          <fgColor indexed="64"/>
          <bgColor rgb="FFCCFFCC"/>
        </patternFill>
      </fill>
    </dxf>
    <dxf>
      <font>
        <b/>
        <i val="0"/>
        <color theme="1"/>
      </font>
      <fill>
        <patternFill patternType="solid">
          <fgColor indexed="64"/>
          <bgColor rgb="FFCCFFCC"/>
        </patternFill>
      </fill>
    </dxf>
    <dxf>
      <font>
        <b/>
        <i val="0"/>
        <color theme="1"/>
      </font>
      <fill>
        <patternFill patternType="solid">
          <fgColor indexed="64"/>
          <bgColor rgb="FFCCFFCC"/>
        </patternFill>
      </fill>
    </dxf>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3514056"/>
        <c:axId val="2144248968"/>
      </c:lineChart>
      <c:catAx>
        <c:axId val="2143514056"/>
        <c:scaling>
          <c:orientation val="minMax"/>
        </c:scaling>
        <c:delete val="0"/>
        <c:axPos val="b"/>
        <c:numFmt formatCode="0" sourceLinked="1"/>
        <c:majorTickMark val="out"/>
        <c:minorTickMark val="none"/>
        <c:tickLblPos val="nextTo"/>
        <c:txPr>
          <a:bodyPr/>
          <a:lstStyle/>
          <a:p>
            <a:pPr>
              <a:defRPr sz="1000"/>
            </a:pPr>
            <a:endParaRPr lang="en-US"/>
          </a:p>
        </c:txPr>
        <c:crossAx val="2144248968"/>
        <c:crosses val="autoZero"/>
        <c:auto val="1"/>
        <c:lblAlgn val="ctr"/>
        <c:lblOffset val="100"/>
        <c:noMultiLvlLbl val="0"/>
      </c:catAx>
      <c:valAx>
        <c:axId val="2144248968"/>
        <c:scaling>
          <c:orientation val="minMax"/>
        </c:scaling>
        <c:delete val="0"/>
        <c:axPos val="l"/>
        <c:majorGridlines/>
        <c:numFmt formatCode="0" sourceLinked="1"/>
        <c:majorTickMark val="out"/>
        <c:minorTickMark val="none"/>
        <c:tickLblPos val="nextTo"/>
        <c:crossAx val="21435140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8" dataDxfId="7" headerRowCellStyle="Normal_NAV_TOY_MODEL" dataCellStyle="Normal_NAV_TOY_MODEL">
  <autoFilter ref="E152:E154"/>
  <tableColumns count="1">
    <tableColumn id="1" name="Base Mix" dataDxfId="6"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8.xml"/><Relationship Id="rId2"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5" Type="http://schemas.openxmlformats.org/officeDocument/2006/relationships/comments" Target="../comments6.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D12" sqref="D12"/>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4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466"/>
      <c r="C7" s="21" t="s">
        <v>1</v>
      </c>
      <c r="D7" s="5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466"/>
      <c r="C8" s="25" t="s">
        <v>368</v>
      </c>
      <c r="D8" s="5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466"/>
      <c r="C9" s="25" t="s">
        <v>5</v>
      </c>
      <c r="D9" s="5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5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5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5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543"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544" t="s">
        <v>378</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5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5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5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544" t="s">
        <v>381</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544" t="s">
        <v>381</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544" t="s">
        <v>381</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544" t="s">
        <v>374</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544"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544"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544"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5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373</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374</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5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376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377</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378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379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380</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381</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382</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384</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383</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360</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514">
        <v>6.716112885599955E-2</v>
      </c>
      <c r="E8" s="514">
        <v>7.069152417709805E-2</v>
      </c>
      <c r="F8" s="514">
        <v>7.0347955561126996E-2</v>
      </c>
      <c r="G8" s="514">
        <v>7.1495626034100784E-2</v>
      </c>
      <c r="H8" s="514">
        <v>7.3315070171019889E-2</v>
      </c>
      <c r="I8" s="514">
        <v>7.4234191750519027E-2</v>
      </c>
      <c r="J8" s="514">
        <v>7.5507611458691851E-2</v>
      </c>
      <c r="K8" s="514">
        <v>7.8436431199780485E-2</v>
      </c>
      <c r="L8" s="514">
        <v>7.9817380533738005E-2</v>
      </c>
      <c r="M8" s="514">
        <v>8.2116713331783497E-2</v>
      </c>
      <c r="N8" s="514">
        <v>8.523876671294224E-2</v>
      </c>
      <c r="O8" s="514">
        <v>8.5863324546405356E-2</v>
      </c>
      <c r="P8" s="514">
        <v>8.9004952397194789E-2</v>
      </c>
      <c r="Q8" s="514">
        <v>8.9004952397194789E-2</v>
      </c>
      <c r="R8" s="514">
        <v>8.9004952397194789E-2</v>
      </c>
      <c r="S8" s="514">
        <v>8.9004952397194789E-2</v>
      </c>
      <c r="T8" s="514">
        <v>8.9004952397194789E-2</v>
      </c>
      <c r="U8" s="515">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466"/>
      <c r="R16" s="466"/>
      <c r="S16" s="466"/>
      <c r="T16" s="466"/>
      <c r="U16" s="466"/>
      <c r="V16" s="466"/>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144</v>
      </c>
      <c r="D17" s="87" t="s">
        <v>145</v>
      </c>
      <c r="E17" s="87" t="s">
        <v>146</v>
      </c>
      <c r="F17" s="87" t="s">
        <v>147</v>
      </c>
      <c r="G17" s="56"/>
      <c r="H17" s="56"/>
      <c r="I17" s="56"/>
      <c r="J17" s="88"/>
      <c r="K17" s="89" t="s">
        <v>148</v>
      </c>
      <c r="L17" s="90" t="s">
        <v>149</v>
      </c>
      <c r="M17" s="56"/>
      <c r="N17" s="84"/>
      <c r="O17" s="84"/>
      <c r="P17" s="84"/>
      <c r="Q17" s="466"/>
      <c r="R17" s="466"/>
      <c r="S17" s="466"/>
      <c r="T17" s="466"/>
      <c r="U17" s="466"/>
      <c r="V17" s="466"/>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150</v>
      </c>
      <c r="D18" s="92">
        <v>0.18</v>
      </c>
      <c r="E18" s="92">
        <v>0.15</v>
      </c>
      <c r="F18" s="93">
        <v>0.17</v>
      </c>
      <c r="G18" s="56"/>
      <c r="H18" s="56"/>
      <c r="I18" s="56"/>
      <c r="J18" s="94" t="s">
        <v>151</v>
      </c>
      <c r="K18" s="95">
        <v>0.2</v>
      </c>
      <c r="L18" s="96">
        <v>0.05</v>
      </c>
      <c r="M18" s="56"/>
      <c r="N18" s="84"/>
      <c r="O18" s="84"/>
      <c r="P18" s="84"/>
      <c r="Q18" s="466"/>
      <c r="R18" s="466"/>
      <c r="S18" s="466"/>
      <c r="T18" s="466"/>
      <c r="U18" s="466"/>
      <c r="V18" s="466"/>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152</v>
      </c>
      <c r="D19" s="98">
        <v>0.11</v>
      </c>
      <c r="E19" s="98">
        <v>0.11</v>
      </c>
      <c r="F19" s="99">
        <v>0.06</v>
      </c>
      <c r="G19" s="56"/>
      <c r="H19" s="56"/>
      <c r="I19" s="56"/>
      <c r="J19" s="94" t="s">
        <v>153</v>
      </c>
      <c r="K19" s="95">
        <v>0</v>
      </c>
      <c r="L19" s="96">
        <v>0.2</v>
      </c>
      <c r="M19" s="56"/>
      <c r="N19" s="84"/>
      <c r="O19" s="84"/>
      <c r="P19" s="84"/>
      <c r="Q19" s="466"/>
      <c r="R19" s="466"/>
      <c r="S19" s="466"/>
      <c r="T19" s="466"/>
      <c r="U19" s="466"/>
      <c r="V19" s="466"/>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154</v>
      </c>
      <c r="D20" s="98">
        <v>0.09</v>
      </c>
      <c r="E20" s="98">
        <v>0.08</v>
      </c>
      <c r="F20" s="99">
        <v>0.06</v>
      </c>
      <c r="G20" s="56"/>
      <c r="H20" s="56"/>
      <c r="I20" s="56"/>
      <c r="J20" s="94" t="s">
        <v>155</v>
      </c>
      <c r="K20" s="95">
        <v>0.2</v>
      </c>
      <c r="L20" s="96">
        <v>0.05</v>
      </c>
      <c r="M20" s="56"/>
      <c r="N20" s="84"/>
      <c r="O20" s="84"/>
      <c r="P20" s="84"/>
      <c r="Q20" s="466"/>
      <c r="R20" s="466"/>
      <c r="S20" s="466"/>
      <c r="T20" s="466"/>
      <c r="U20" s="466"/>
      <c r="V20" s="466"/>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156</v>
      </c>
      <c r="D21" s="98">
        <v>0.11</v>
      </c>
      <c r="E21" s="98">
        <v>0.1</v>
      </c>
      <c r="F21" s="99">
        <v>7.0000000000000007E-2</v>
      </c>
      <c r="G21" s="56"/>
      <c r="H21" s="56"/>
      <c r="I21" s="56"/>
      <c r="J21" s="94" t="s">
        <v>157</v>
      </c>
      <c r="K21" s="95">
        <v>0.2</v>
      </c>
      <c r="L21" s="96">
        <v>0.05</v>
      </c>
      <c r="M21" s="56"/>
      <c r="N21" s="84"/>
      <c r="O21" s="84"/>
      <c r="P21" s="84"/>
      <c r="Q21" s="466"/>
      <c r="R21" s="466"/>
      <c r="S21" s="466"/>
      <c r="T21" s="466"/>
      <c r="U21" s="466"/>
      <c r="V21" s="466"/>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158</v>
      </c>
      <c r="D22" s="98">
        <v>0.15</v>
      </c>
      <c r="E22" s="98">
        <v>0.13</v>
      </c>
      <c r="F22" s="99">
        <v>0.1</v>
      </c>
      <c r="G22" s="56"/>
      <c r="H22" s="56"/>
      <c r="I22" s="56"/>
      <c r="J22" s="94" t="s">
        <v>159</v>
      </c>
      <c r="K22" s="95">
        <v>0.15</v>
      </c>
      <c r="L22" s="96">
        <v>0.1</v>
      </c>
      <c r="M22" s="56"/>
      <c r="N22" s="84"/>
      <c r="O22" s="84"/>
      <c r="P22" s="84"/>
      <c r="Q22" s="466"/>
      <c r="R22" s="466"/>
      <c r="S22" s="466"/>
      <c r="T22" s="466"/>
      <c r="U22" s="466"/>
      <c r="V22" s="466"/>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160</v>
      </c>
      <c r="D23" s="98">
        <v>0.11</v>
      </c>
      <c r="E23" s="98">
        <v>0.09</v>
      </c>
      <c r="F23" s="99">
        <v>7.0000000000000007E-2</v>
      </c>
      <c r="G23" s="56"/>
      <c r="H23" s="56"/>
      <c r="I23" s="56"/>
      <c r="J23" s="94" t="s">
        <v>161</v>
      </c>
      <c r="K23" s="95">
        <v>0</v>
      </c>
      <c r="L23" s="96">
        <v>0.3</v>
      </c>
      <c r="M23" s="56"/>
      <c r="N23" s="84"/>
      <c r="O23" s="84"/>
      <c r="P23" s="84"/>
      <c r="Q23" s="466"/>
      <c r="R23" s="466"/>
      <c r="S23" s="466"/>
      <c r="T23" s="466"/>
      <c r="U23" s="466"/>
      <c r="V23" s="466"/>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162</v>
      </c>
      <c r="D24" s="98">
        <v>0.17</v>
      </c>
      <c r="E24" s="98">
        <v>0.15</v>
      </c>
      <c r="F24" s="99">
        <v>0.13</v>
      </c>
      <c r="G24" s="56"/>
      <c r="H24" s="56"/>
      <c r="I24" s="56"/>
      <c r="J24" s="94" t="s">
        <v>163</v>
      </c>
      <c r="K24" s="95">
        <v>0.2</v>
      </c>
      <c r="L24" s="96">
        <v>0.05</v>
      </c>
      <c r="M24" s="56"/>
      <c r="N24" s="84"/>
      <c r="O24" s="84"/>
      <c r="P24" s="84"/>
      <c r="Q24" s="466"/>
      <c r="R24" s="466"/>
      <c r="S24" s="466"/>
      <c r="T24" s="466"/>
      <c r="U24" s="466"/>
      <c r="V24" s="466"/>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164</v>
      </c>
      <c r="D25" s="98">
        <v>0.12</v>
      </c>
      <c r="E25" s="98">
        <v>0.12</v>
      </c>
      <c r="F25" s="99">
        <v>0.05</v>
      </c>
      <c r="G25" s="56"/>
      <c r="H25" s="56"/>
      <c r="I25" s="56"/>
      <c r="J25" s="94" t="s">
        <v>165</v>
      </c>
      <c r="K25" s="95">
        <v>0</v>
      </c>
      <c r="L25" s="96">
        <v>0.15</v>
      </c>
      <c r="M25" s="56"/>
      <c r="N25" s="84"/>
      <c r="O25" s="84"/>
      <c r="P25" s="84"/>
      <c r="Q25" s="466"/>
      <c r="R25" s="466"/>
      <c r="S25" s="466"/>
      <c r="T25" s="466"/>
      <c r="U25" s="466"/>
      <c r="V25" s="466"/>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166</v>
      </c>
      <c r="D26" s="98">
        <v>0.14000000000000001</v>
      </c>
      <c r="E26" s="98">
        <v>0.1</v>
      </c>
      <c r="F26" s="99">
        <v>0.08</v>
      </c>
      <c r="G26" s="56"/>
      <c r="H26" s="56"/>
      <c r="I26" s="56"/>
      <c r="J26" s="102" t="s">
        <v>167</v>
      </c>
      <c r="K26" s="103">
        <v>0.05</v>
      </c>
      <c r="L26" s="104">
        <v>0.05</v>
      </c>
      <c r="M26" s="56"/>
      <c r="N26" s="84"/>
      <c r="O26" s="84"/>
      <c r="P26" s="84"/>
      <c r="Q26" s="466"/>
      <c r="R26" s="466"/>
      <c r="S26" s="466"/>
      <c r="T26" s="466"/>
      <c r="U26" s="466"/>
      <c r="V26" s="466"/>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168</v>
      </c>
      <c r="D27" s="98">
        <v>0.11</v>
      </c>
      <c r="E27" s="98">
        <v>0.1</v>
      </c>
      <c r="F27" s="99">
        <v>0.08</v>
      </c>
      <c r="G27" s="56"/>
      <c r="H27" s="56"/>
      <c r="I27" s="56"/>
      <c r="J27" s="105" t="s">
        <v>169</v>
      </c>
      <c r="K27" s="106">
        <v>1</v>
      </c>
      <c r="L27" s="106">
        <v>1</v>
      </c>
      <c r="M27" s="56"/>
      <c r="N27" s="84"/>
      <c r="O27" s="84"/>
      <c r="P27" s="84"/>
      <c r="Q27" s="466"/>
      <c r="R27" s="466"/>
      <c r="S27" s="466"/>
      <c r="T27" s="466"/>
      <c r="U27" s="466"/>
      <c r="V27" s="466"/>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170</v>
      </c>
      <c r="D28" s="98">
        <v>0.11</v>
      </c>
      <c r="E28" s="98">
        <v>0.1</v>
      </c>
      <c r="F28" s="99">
        <v>0.06</v>
      </c>
      <c r="G28" s="107"/>
      <c r="H28" s="107"/>
      <c r="I28" s="107"/>
      <c r="J28" s="107"/>
      <c r="K28" s="107"/>
      <c r="L28" s="107"/>
      <c r="M28" s="107"/>
      <c r="N28" s="84"/>
      <c r="O28" s="84"/>
      <c r="P28" s="84"/>
      <c r="Q28" s="466"/>
      <c r="R28" s="466"/>
      <c r="S28" s="466"/>
      <c r="T28" s="466"/>
      <c r="U28" s="466"/>
      <c r="V28" s="466"/>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172</v>
      </c>
      <c r="D29" s="98">
        <v>0.37</v>
      </c>
      <c r="E29" s="98">
        <v>0.35</v>
      </c>
      <c r="F29" s="99">
        <v>0.31</v>
      </c>
      <c r="G29" s="77"/>
      <c r="H29" s="107"/>
      <c r="I29" s="107"/>
      <c r="J29" s="107"/>
      <c r="K29" s="107"/>
      <c r="L29" s="107"/>
      <c r="M29" s="107"/>
      <c r="N29" s="84"/>
      <c r="O29" s="84"/>
      <c r="P29" s="84"/>
      <c r="Q29" s="466"/>
      <c r="R29" s="466"/>
      <c r="S29" s="466"/>
      <c r="T29" s="466"/>
      <c r="U29" s="466"/>
      <c r="V29" s="466"/>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171</v>
      </c>
      <c r="D30" s="98">
        <v>0.11</v>
      </c>
      <c r="E30" s="98">
        <v>0.08</v>
      </c>
      <c r="F30" s="99">
        <v>0.05</v>
      </c>
      <c r="G30" s="77"/>
      <c r="H30" s="107"/>
      <c r="I30" s="107"/>
      <c r="J30" s="56"/>
      <c r="K30" s="56"/>
      <c r="L30" s="56"/>
      <c r="M30" s="107"/>
      <c r="N30" s="84"/>
      <c r="O30" s="84"/>
      <c r="P30" s="84"/>
      <c r="Q30" s="466"/>
      <c r="R30" s="466"/>
      <c r="S30" s="466"/>
      <c r="T30" s="466"/>
      <c r="U30" s="466"/>
      <c r="V30" s="466"/>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173</v>
      </c>
      <c r="D31" s="98">
        <v>0.09</v>
      </c>
      <c r="E31" s="98">
        <v>7.0000000000000007E-2</v>
      </c>
      <c r="F31" s="99">
        <v>0.05</v>
      </c>
      <c r="G31" s="77"/>
      <c r="H31" s="107"/>
      <c r="I31" s="56"/>
      <c r="J31" s="56"/>
      <c r="K31" s="56"/>
      <c r="L31" s="56"/>
      <c r="M31" s="107"/>
      <c r="N31" s="84"/>
      <c r="O31" s="84"/>
      <c r="P31" s="84"/>
      <c r="Q31" s="466"/>
      <c r="R31" s="466"/>
      <c r="S31" s="466"/>
      <c r="T31" s="466"/>
      <c r="U31" s="466"/>
      <c r="V31" s="466"/>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174</v>
      </c>
      <c r="D32" s="98">
        <v>0.11</v>
      </c>
      <c r="E32" s="98">
        <v>0.08</v>
      </c>
      <c r="F32" s="99">
        <v>0.06</v>
      </c>
      <c r="G32" s="77"/>
      <c r="H32" s="107"/>
      <c r="I32" s="56"/>
      <c r="J32" s="56"/>
      <c r="K32" s="56"/>
      <c r="L32" s="56"/>
      <c r="M32" s="107"/>
      <c r="N32" s="84"/>
      <c r="O32" s="84"/>
      <c r="P32" s="84"/>
      <c r="Q32" s="466"/>
      <c r="R32" s="466"/>
      <c r="S32" s="466"/>
      <c r="T32" s="466"/>
      <c r="U32" s="466"/>
      <c r="V32" s="466"/>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175</v>
      </c>
      <c r="D33" s="98">
        <v>0.11</v>
      </c>
      <c r="E33" s="98">
        <v>0.09</v>
      </c>
      <c r="F33" s="99">
        <v>0.06</v>
      </c>
      <c r="G33" s="77"/>
      <c r="H33" s="107"/>
      <c r="I33" s="56"/>
      <c r="J33" s="56"/>
      <c r="K33" s="56"/>
      <c r="L33" s="56"/>
      <c r="M33" s="107"/>
      <c r="N33" s="84"/>
      <c r="O33" s="84"/>
      <c r="P33" s="84"/>
      <c r="Q33" s="466"/>
      <c r="R33" s="466"/>
      <c r="S33" s="466"/>
      <c r="T33" s="466"/>
      <c r="U33" s="466"/>
      <c r="V33" s="466"/>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176</v>
      </c>
      <c r="D34" s="98">
        <v>0.11</v>
      </c>
      <c r="E34" s="98">
        <v>0.09</v>
      </c>
      <c r="F34" s="99">
        <v>7.0000000000000007E-2</v>
      </c>
      <c r="G34" s="77"/>
      <c r="H34" s="107"/>
      <c r="I34" s="111"/>
      <c r="J34" s="111"/>
      <c r="K34" s="111"/>
      <c r="L34" s="56"/>
      <c r="M34" s="107"/>
      <c r="N34" s="84"/>
      <c r="O34" s="84"/>
      <c r="P34" s="84"/>
      <c r="Q34" s="466"/>
      <c r="R34" s="466"/>
      <c r="S34" s="466"/>
      <c r="T34" s="466"/>
      <c r="U34" s="466"/>
      <c r="V34" s="466"/>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177</v>
      </c>
      <c r="D35" s="98">
        <v>0.09</v>
      </c>
      <c r="E35" s="98">
        <v>0.09</v>
      </c>
      <c r="F35" s="99">
        <v>0.05</v>
      </c>
      <c r="G35" s="77"/>
      <c r="H35" s="107"/>
      <c r="I35" s="56"/>
      <c r="J35" s="56"/>
      <c r="K35" s="56"/>
      <c r="L35" s="56"/>
      <c r="M35" s="107"/>
      <c r="N35" s="84"/>
      <c r="O35" s="84"/>
      <c r="P35" s="84"/>
      <c r="Q35" s="466"/>
      <c r="R35" s="466"/>
      <c r="S35" s="466"/>
      <c r="T35" s="466"/>
      <c r="U35" s="466"/>
      <c r="V35" s="466"/>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178</v>
      </c>
      <c r="D36" s="98">
        <v>0.08</v>
      </c>
      <c r="E36" s="98">
        <v>0.08</v>
      </c>
      <c r="F36" s="99">
        <v>0.05</v>
      </c>
      <c r="G36" s="77"/>
      <c r="H36" s="107"/>
      <c r="I36" s="56"/>
      <c r="J36" s="56"/>
      <c r="K36" s="56"/>
      <c r="L36" s="56"/>
      <c r="M36" s="107"/>
      <c r="N36" s="84"/>
      <c r="O36" s="84"/>
      <c r="P36" s="84"/>
      <c r="Q36" s="466"/>
      <c r="R36" s="466"/>
      <c r="S36" s="466"/>
      <c r="T36" s="466"/>
      <c r="U36" s="466"/>
      <c r="V36" s="466"/>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179</v>
      </c>
      <c r="D37" s="98">
        <v>0.15</v>
      </c>
      <c r="E37" s="98">
        <v>0.14000000000000001</v>
      </c>
      <c r="F37" s="99">
        <v>0.13</v>
      </c>
      <c r="G37" s="77"/>
      <c r="H37" s="107"/>
      <c r="I37" s="56"/>
      <c r="J37" s="56"/>
      <c r="K37" s="56"/>
      <c r="L37" s="56"/>
      <c r="M37" s="107"/>
      <c r="N37" s="84"/>
      <c r="O37" s="84"/>
      <c r="P37" s="84"/>
      <c r="Q37" s="466"/>
      <c r="R37" s="466"/>
      <c r="S37" s="466"/>
      <c r="T37" s="466"/>
      <c r="U37" s="466"/>
      <c r="V37" s="466"/>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180</v>
      </c>
      <c r="D38" s="98">
        <v>0.13</v>
      </c>
      <c r="E38" s="98">
        <v>0.1</v>
      </c>
      <c r="F38" s="99">
        <v>0.08</v>
      </c>
      <c r="G38" s="77"/>
      <c r="H38" s="107"/>
      <c r="I38" s="56"/>
      <c r="J38" s="56"/>
      <c r="K38" s="56"/>
      <c r="L38" s="56"/>
      <c r="M38" s="107"/>
      <c r="N38" s="84"/>
      <c r="O38" s="84"/>
      <c r="P38" s="84"/>
      <c r="Q38" s="466"/>
      <c r="R38" s="466"/>
      <c r="S38" s="466"/>
      <c r="T38" s="466"/>
      <c r="U38" s="466"/>
      <c r="V38" s="466"/>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181</v>
      </c>
      <c r="D39" s="98">
        <v>0.15</v>
      </c>
      <c r="E39" s="98">
        <v>0.12</v>
      </c>
      <c r="F39" s="99">
        <v>0.08</v>
      </c>
      <c r="G39" s="77"/>
      <c r="H39" s="107"/>
      <c r="I39" s="56"/>
      <c r="J39" s="56"/>
      <c r="K39" s="56"/>
      <c r="L39" s="56"/>
      <c r="M39" s="107"/>
      <c r="N39" s="84"/>
      <c r="O39" s="84"/>
      <c r="P39" s="84"/>
      <c r="Q39" s="466"/>
      <c r="R39" s="466"/>
      <c r="S39" s="466"/>
      <c r="T39" s="466"/>
      <c r="U39" s="466"/>
      <c r="V39" s="466"/>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182</v>
      </c>
      <c r="D40" s="98">
        <v>0.14000000000000001</v>
      </c>
      <c r="E40" s="98">
        <v>0.11</v>
      </c>
      <c r="F40" s="99">
        <v>0.08</v>
      </c>
      <c r="G40" s="77"/>
      <c r="H40" s="107"/>
      <c r="I40" s="56"/>
      <c r="J40" s="56"/>
      <c r="K40" s="56"/>
      <c r="L40" s="56"/>
      <c r="M40" s="107"/>
      <c r="N40" s="84"/>
      <c r="O40" s="84"/>
      <c r="P40" s="84"/>
      <c r="Q40" s="466"/>
      <c r="R40" s="466"/>
      <c r="S40" s="466"/>
      <c r="T40" s="466"/>
      <c r="U40" s="466"/>
      <c r="V40" s="466"/>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183</v>
      </c>
      <c r="D41" s="98">
        <v>0.11</v>
      </c>
      <c r="E41" s="98">
        <v>0.09</v>
      </c>
      <c r="F41" s="99">
        <v>7.0000000000000007E-2</v>
      </c>
      <c r="G41" s="77"/>
      <c r="H41" s="107"/>
      <c r="I41" s="56"/>
      <c r="J41" s="56"/>
      <c r="K41" s="56"/>
      <c r="L41" s="56"/>
      <c r="M41" s="107"/>
      <c r="N41" s="84"/>
      <c r="O41" s="84"/>
      <c r="P41" s="84"/>
      <c r="Q41" s="466"/>
      <c r="R41" s="466"/>
      <c r="S41" s="466"/>
      <c r="T41" s="466"/>
      <c r="U41" s="466"/>
      <c r="V41" s="466"/>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184</v>
      </c>
      <c r="D42" s="98">
        <v>0.1</v>
      </c>
      <c r="E42" s="98">
        <v>0.08</v>
      </c>
      <c r="F42" s="99">
        <v>0.06</v>
      </c>
      <c r="G42" s="77"/>
      <c r="H42" s="107"/>
      <c r="I42" s="56"/>
      <c r="J42" s="56"/>
      <c r="K42" s="56"/>
      <c r="L42" s="107"/>
      <c r="M42" s="107"/>
      <c r="N42" s="84"/>
      <c r="O42" s="84"/>
      <c r="P42" s="84"/>
      <c r="Q42" s="466"/>
      <c r="R42" s="466"/>
      <c r="S42" s="466"/>
      <c r="T42" s="466"/>
      <c r="U42" s="466"/>
      <c r="V42" s="466"/>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185</v>
      </c>
      <c r="D43" s="98">
        <v>0.1</v>
      </c>
      <c r="E43" s="98">
        <v>0.09</v>
      </c>
      <c r="F43" s="99">
        <v>0.06</v>
      </c>
      <c r="G43" s="77"/>
      <c r="H43" s="107"/>
      <c r="I43" s="56"/>
      <c r="J43" s="56"/>
      <c r="K43" s="56"/>
      <c r="L43" s="107"/>
      <c r="M43" s="107"/>
      <c r="N43" s="84"/>
      <c r="O43" s="84"/>
      <c r="P43" s="84"/>
      <c r="Q43" s="466"/>
      <c r="R43" s="466"/>
      <c r="S43" s="466"/>
      <c r="T43" s="466"/>
      <c r="U43" s="466"/>
      <c r="V43" s="466"/>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186</v>
      </c>
      <c r="D44" s="98">
        <v>0.1</v>
      </c>
      <c r="E44" s="98">
        <v>0.09</v>
      </c>
      <c r="F44" s="99">
        <v>0.05</v>
      </c>
      <c r="G44" s="77"/>
      <c r="H44" s="77"/>
      <c r="I44" s="56"/>
      <c r="J44" s="56"/>
      <c r="K44" s="56"/>
      <c r="L44" s="77"/>
      <c r="M44" s="77"/>
      <c r="N44" s="84"/>
      <c r="O44" s="84"/>
      <c r="P44" s="84"/>
      <c r="Q44" s="466"/>
      <c r="R44" s="466"/>
      <c r="S44" s="466"/>
      <c r="T44" s="466"/>
      <c r="U44" s="466"/>
      <c r="V44" s="466"/>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187</v>
      </c>
      <c r="D45" s="98">
        <v>0.11</v>
      </c>
      <c r="E45" s="98">
        <v>0.09</v>
      </c>
      <c r="F45" s="99">
        <v>0.06</v>
      </c>
      <c r="G45" s="77"/>
      <c r="H45" s="77"/>
      <c r="I45" s="56"/>
      <c r="J45" s="56"/>
      <c r="K45" s="56"/>
      <c r="L45" s="77"/>
      <c r="M45" s="77"/>
      <c r="N45" s="84"/>
      <c r="O45" s="84"/>
      <c r="P45" s="84"/>
      <c r="Q45" s="466"/>
      <c r="R45" s="466"/>
      <c r="S45" s="466"/>
      <c r="T45" s="466"/>
      <c r="U45" s="466"/>
      <c r="V45" s="466"/>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188</v>
      </c>
      <c r="D46" s="98">
        <v>0.09</v>
      </c>
      <c r="E46" s="98">
        <v>0.08</v>
      </c>
      <c r="F46" s="99">
        <v>7.0000000000000007E-2</v>
      </c>
      <c r="G46" s="77"/>
      <c r="H46" s="77"/>
      <c r="I46" s="56"/>
      <c r="J46" s="56"/>
      <c r="K46" s="56"/>
      <c r="L46" s="77"/>
      <c r="M46" s="77"/>
      <c r="N46" s="84"/>
      <c r="O46" s="84"/>
      <c r="P46" s="84"/>
      <c r="Q46" s="466"/>
      <c r="R46" s="466"/>
      <c r="S46" s="466"/>
      <c r="T46" s="466"/>
      <c r="U46" s="466"/>
      <c r="V46" s="466"/>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189</v>
      </c>
      <c r="D47" s="98">
        <v>0.1</v>
      </c>
      <c r="E47" s="98">
        <v>0.08</v>
      </c>
      <c r="F47" s="99">
        <v>7.0000000000000007E-2</v>
      </c>
      <c r="G47" s="77"/>
      <c r="H47" s="77"/>
      <c r="I47" s="56"/>
      <c r="J47" s="56"/>
      <c r="K47" s="56"/>
      <c r="L47" s="77"/>
      <c r="M47" s="77"/>
      <c r="N47" s="84"/>
      <c r="O47" s="84"/>
      <c r="P47" s="84"/>
      <c r="Q47" s="466"/>
      <c r="R47" s="466"/>
      <c r="S47" s="466"/>
      <c r="T47" s="466"/>
      <c r="U47" s="466"/>
      <c r="V47" s="466"/>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190</v>
      </c>
      <c r="D48" s="98">
        <v>0.16</v>
      </c>
      <c r="E48" s="98">
        <v>0.13</v>
      </c>
      <c r="F48" s="99">
        <v>0.12</v>
      </c>
      <c r="G48" s="77"/>
      <c r="H48" s="77"/>
      <c r="I48" s="56"/>
      <c r="J48" s="56"/>
      <c r="K48" s="56"/>
      <c r="L48" s="77"/>
      <c r="M48" s="77"/>
      <c r="N48" s="84"/>
      <c r="O48" s="84"/>
      <c r="P48" s="84"/>
      <c r="Q48" s="466"/>
      <c r="R48" s="466"/>
      <c r="S48" s="466"/>
      <c r="T48" s="466"/>
      <c r="U48" s="466"/>
      <c r="V48" s="466"/>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191</v>
      </c>
      <c r="D49" s="98">
        <v>0.16</v>
      </c>
      <c r="E49" s="98">
        <v>0.13</v>
      </c>
      <c r="F49" s="99">
        <v>0.11</v>
      </c>
      <c r="G49" s="77"/>
      <c r="H49" s="77"/>
      <c r="I49" s="56"/>
      <c r="J49" s="56"/>
      <c r="K49" s="56"/>
      <c r="L49" s="77"/>
      <c r="M49" s="77"/>
      <c r="N49" s="84"/>
      <c r="O49" s="84"/>
      <c r="P49" s="84"/>
      <c r="Q49" s="466"/>
      <c r="R49" s="466"/>
      <c r="S49" s="466"/>
      <c r="T49" s="466"/>
      <c r="U49" s="466"/>
      <c r="V49" s="466"/>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192</v>
      </c>
      <c r="D50" s="98">
        <v>0.11</v>
      </c>
      <c r="E50" s="98">
        <v>0.09</v>
      </c>
      <c r="F50" s="99">
        <v>0.06</v>
      </c>
      <c r="G50" s="77"/>
      <c r="H50" s="77"/>
      <c r="I50" s="56"/>
      <c r="J50" s="56"/>
      <c r="K50" s="56"/>
      <c r="L50" s="77"/>
      <c r="M50" s="77"/>
      <c r="N50" s="84"/>
      <c r="O50" s="84"/>
      <c r="P50" s="84"/>
      <c r="Q50" s="466"/>
      <c r="R50" s="466"/>
      <c r="S50" s="466"/>
      <c r="T50" s="466"/>
      <c r="U50" s="466"/>
      <c r="V50" s="466"/>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193</v>
      </c>
      <c r="D51" s="98">
        <v>0.12</v>
      </c>
      <c r="E51" s="98">
        <v>0.09</v>
      </c>
      <c r="F51" s="99">
        <v>0.06</v>
      </c>
      <c r="G51" s="77"/>
      <c r="H51" s="77"/>
      <c r="I51" s="56"/>
      <c r="J51" s="56"/>
      <c r="K51" s="56"/>
      <c r="L51" s="77"/>
      <c r="M51" s="77"/>
      <c r="N51" s="84"/>
      <c r="O51" s="84"/>
      <c r="P51" s="84"/>
      <c r="Q51" s="466"/>
      <c r="R51" s="466"/>
      <c r="S51" s="466"/>
      <c r="T51" s="466"/>
      <c r="U51" s="466"/>
      <c r="V51" s="466"/>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194</v>
      </c>
      <c r="D52" s="98">
        <v>0.18</v>
      </c>
      <c r="E52" s="98">
        <v>0.15</v>
      </c>
      <c r="F52" s="99">
        <v>7.0000000000000007E-2</v>
      </c>
      <c r="G52" s="77"/>
      <c r="H52" s="77"/>
      <c r="I52" s="56"/>
      <c r="J52" s="56"/>
      <c r="K52" s="56"/>
      <c r="L52" s="77"/>
      <c r="M52" s="77"/>
      <c r="N52" s="84"/>
      <c r="O52" s="84"/>
      <c r="P52" s="84"/>
      <c r="Q52" s="466"/>
      <c r="R52" s="466"/>
      <c r="S52" s="466"/>
      <c r="T52" s="466"/>
      <c r="U52" s="466"/>
      <c r="V52" s="466"/>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195</v>
      </c>
      <c r="D53" s="98">
        <v>0.12</v>
      </c>
      <c r="E53" s="98">
        <v>0.09</v>
      </c>
      <c r="F53" s="99">
        <v>0.06</v>
      </c>
      <c r="G53" s="77"/>
      <c r="H53" s="77"/>
      <c r="I53" s="56"/>
      <c r="J53" s="56"/>
      <c r="K53" s="56"/>
      <c r="L53" s="77"/>
      <c r="M53" s="77"/>
      <c r="N53" s="84"/>
      <c r="O53" s="84"/>
      <c r="P53" s="84"/>
      <c r="Q53" s="466"/>
      <c r="R53" s="466"/>
      <c r="S53" s="466"/>
      <c r="T53" s="466"/>
      <c r="U53" s="466"/>
      <c r="V53" s="466"/>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196</v>
      </c>
      <c r="D54" s="98">
        <v>0.1</v>
      </c>
      <c r="E54" s="98">
        <v>7.0000000000000007E-2</v>
      </c>
      <c r="F54" s="99">
        <v>0.05</v>
      </c>
      <c r="G54" s="77"/>
      <c r="H54" s="77"/>
      <c r="I54" s="56"/>
      <c r="J54" s="56"/>
      <c r="K54" s="56"/>
      <c r="L54" s="77"/>
      <c r="M54" s="77"/>
      <c r="N54" s="84"/>
      <c r="O54" s="84"/>
      <c r="P54" s="84"/>
      <c r="Q54" s="466"/>
      <c r="R54" s="466"/>
      <c r="S54" s="466"/>
      <c r="T54" s="466"/>
      <c r="U54" s="466"/>
      <c r="V54" s="466"/>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197</v>
      </c>
      <c r="D55" s="98">
        <v>0.1</v>
      </c>
      <c r="E55" s="98">
        <v>0.08</v>
      </c>
      <c r="F55" s="99">
        <v>0.06</v>
      </c>
      <c r="G55" s="77"/>
      <c r="H55" s="77"/>
      <c r="I55" s="56"/>
      <c r="J55" s="56"/>
      <c r="K55" s="56"/>
      <c r="L55" s="77"/>
      <c r="M55" s="77"/>
      <c r="N55" s="84"/>
      <c r="O55" s="84"/>
      <c r="P55" s="84"/>
      <c r="Q55" s="466"/>
      <c r="R55" s="466"/>
      <c r="S55" s="466"/>
      <c r="T55" s="466"/>
      <c r="U55" s="466"/>
      <c r="V55" s="466"/>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198</v>
      </c>
      <c r="D56" s="98">
        <v>0.13</v>
      </c>
      <c r="E56" s="98">
        <v>0.09</v>
      </c>
      <c r="F56" s="99">
        <v>7.0000000000000007E-2</v>
      </c>
      <c r="G56" s="77"/>
      <c r="H56" s="77"/>
      <c r="I56" s="56"/>
      <c r="J56" s="56"/>
      <c r="K56" s="56"/>
      <c r="L56" s="77"/>
      <c r="M56" s="77"/>
      <c r="N56" s="84"/>
      <c r="O56" s="84"/>
      <c r="P56" s="84"/>
      <c r="Q56" s="466"/>
      <c r="R56" s="466"/>
      <c r="S56" s="466"/>
      <c r="T56" s="466"/>
      <c r="U56" s="466"/>
      <c r="V56" s="466"/>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199</v>
      </c>
      <c r="D57" s="98">
        <v>0.14000000000000001</v>
      </c>
      <c r="E57" s="98">
        <v>0.12</v>
      </c>
      <c r="F57" s="99">
        <v>0.11</v>
      </c>
      <c r="G57" s="77"/>
      <c r="H57" s="77"/>
      <c r="I57" s="56"/>
      <c r="J57" s="56"/>
      <c r="K57" s="56"/>
      <c r="L57" s="77"/>
      <c r="M57" s="77"/>
      <c r="N57" s="84"/>
      <c r="O57" s="84"/>
      <c r="P57" s="84"/>
      <c r="Q57" s="466"/>
      <c r="R57" s="466"/>
      <c r="S57" s="466"/>
      <c r="T57" s="466"/>
      <c r="U57" s="466"/>
      <c r="V57" s="466"/>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200</v>
      </c>
      <c r="D58" s="98">
        <v>0.12</v>
      </c>
      <c r="E58" s="98">
        <v>0.1</v>
      </c>
      <c r="F58" s="99">
        <v>0.06</v>
      </c>
      <c r="G58" s="77"/>
      <c r="H58" s="77"/>
      <c r="I58" s="56"/>
      <c r="J58" s="56"/>
      <c r="K58" s="56"/>
      <c r="L58" s="77"/>
      <c r="M58" s="77"/>
      <c r="N58" s="84"/>
      <c r="O58" s="84"/>
      <c r="P58" s="84"/>
      <c r="Q58" s="466"/>
      <c r="R58" s="466"/>
      <c r="S58" s="466"/>
      <c r="T58" s="466"/>
      <c r="U58" s="466"/>
      <c r="V58" s="466"/>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201</v>
      </c>
      <c r="D59" s="98">
        <v>0.1</v>
      </c>
      <c r="E59" s="98">
        <v>0.08</v>
      </c>
      <c r="F59" s="99">
        <v>7.0000000000000007E-2</v>
      </c>
      <c r="G59" s="77"/>
      <c r="H59" s="77"/>
      <c r="I59" s="56"/>
      <c r="J59" s="56"/>
      <c r="K59" s="56"/>
      <c r="L59" s="77"/>
      <c r="M59" s="77"/>
      <c r="N59" s="84"/>
      <c r="O59" s="84"/>
      <c r="P59" s="84"/>
      <c r="Q59" s="466"/>
      <c r="R59" s="466"/>
      <c r="S59" s="466"/>
      <c r="T59" s="466"/>
      <c r="U59" s="466"/>
      <c r="V59" s="466"/>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202</v>
      </c>
      <c r="D60" s="98">
        <v>0.1</v>
      </c>
      <c r="E60" s="98">
        <v>0.1</v>
      </c>
      <c r="F60" s="99">
        <v>7.0000000000000007E-2</v>
      </c>
      <c r="G60" s="77"/>
      <c r="H60" s="77"/>
      <c r="I60" s="56"/>
      <c r="J60" s="56"/>
      <c r="K60" s="56"/>
      <c r="L60" s="77"/>
      <c r="M60" s="77"/>
      <c r="N60" s="84"/>
      <c r="O60" s="84"/>
      <c r="P60" s="84"/>
      <c r="Q60" s="466"/>
      <c r="R60" s="466"/>
      <c r="S60" s="466"/>
      <c r="T60" s="466"/>
      <c r="U60" s="466"/>
      <c r="V60" s="466"/>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203</v>
      </c>
      <c r="D61" s="98">
        <v>0.11</v>
      </c>
      <c r="E61" s="98">
        <v>0.08</v>
      </c>
      <c r="F61" s="99">
        <v>0.06</v>
      </c>
      <c r="G61" s="77"/>
      <c r="H61" s="77"/>
      <c r="I61" s="56"/>
      <c r="J61" s="56"/>
      <c r="K61" s="56"/>
      <c r="L61" s="77"/>
      <c r="M61" s="77"/>
      <c r="N61" s="84"/>
      <c r="O61" s="84"/>
      <c r="P61" s="84"/>
      <c r="Q61" s="466"/>
      <c r="R61" s="466"/>
      <c r="S61" s="466"/>
      <c r="T61" s="466"/>
      <c r="U61" s="466"/>
      <c r="V61" s="466"/>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204</v>
      </c>
      <c r="D62" s="98">
        <v>0.1</v>
      </c>
      <c r="E62" s="98">
        <v>0.08</v>
      </c>
      <c r="F62" s="99">
        <v>0.06</v>
      </c>
      <c r="G62" s="77"/>
      <c r="H62" s="77"/>
      <c r="I62" s="56"/>
      <c r="J62" s="56"/>
      <c r="K62" s="56"/>
      <c r="L62" s="77"/>
      <c r="M62" s="77"/>
      <c r="N62" s="84"/>
      <c r="O62" s="84"/>
      <c r="P62" s="84"/>
      <c r="Q62" s="466"/>
      <c r="R62" s="466"/>
      <c r="S62" s="466"/>
      <c r="T62" s="466"/>
      <c r="U62" s="466"/>
      <c r="V62" s="466"/>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205</v>
      </c>
      <c r="D63" s="98">
        <v>0.11</v>
      </c>
      <c r="E63" s="98">
        <v>0.08</v>
      </c>
      <c r="F63" s="99">
        <v>7.0000000000000007E-2</v>
      </c>
      <c r="G63" s="77"/>
      <c r="H63" s="77"/>
      <c r="I63" s="56"/>
      <c r="J63" s="56"/>
      <c r="K63" s="56"/>
      <c r="L63" s="77"/>
      <c r="M63" s="77"/>
      <c r="N63" s="84"/>
      <c r="O63" s="84"/>
      <c r="P63" s="84"/>
      <c r="Q63" s="466"/>
      <c r="R63" s="466"/>
      <c r="S63" s="466"/>
      <c r="T63" s="466"/>
      <c r="U63" s="466"/>
      <c r="V63" s="466"/>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206</v>
      </c>
      <c r="D64" s="98">
        <v>0.17</v>
      </c>
      <c r="E64" s="98">
        <v>0.14000000000000001</v>
      </c>
      <c r="F64" s="99">
        <v>0.1</v>
      </c>
      <c r="G64" s="77"/>
      <c r="H64" s="77"/>
      <c r="I64" s="56"/>
      <c r="J64" s="56"/>
      <c r="K64" s="56"/>
      <c r="L64" s="77"/>
      <c r="M64" s="77"/>
      <c r="N64" s="84"/>
      <c r="O64" s="84"/>
      <c r="P64" s="84"/>
      <c r="Q64" s="466"/>
      <c r="R64" s="466"/>
      <c r="S64" s="466"/>
      <c r="T64" s="466"/>
      <c r="U64" s="466"/>
      <c r="V64" s="466"/>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207</v>
      </c>
      <c r="D65" s="98">
        <v>0.09</v>
      </c>
      <c r="E65" s="98">
        <v>0.08</v>
      </c>
      <c r="F65" s="99">
        <v>0.04</v>
      </c>
      <c r="G65" s="77"/>
      <c r="H65" s="77"/>
      <c r="I65" s="56"/>
      <c r="J65" s="56"/>
      <c r="K65" s="56"/>
      <c r="L65" s="77"/>
      <c r="M65" s="77"/>
      <c r="N65" s="84"/>
      <c r="O65" s="84"/>
      <c r="P65" s="84"/>
      <c r="Q65" s="466"/>
      <c r="R65" s="466"/>
      <c r="S65" s="466"/>
      <c r="T65" s="466"/>
      <c r="U65" s="466"/>
      <c r="V65" s="466"/>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208</v>
      </c>
      <c r="D66" s="98">
        <v>0.13</v>
      </c>
      <c r="E66" s="98">
        <v>0.11</v>
      </c>
      <c r="F66" s="99">
        <v>7.0000000000000007E-2</v>
      </c>
      <c r="G66" s="77"/>
      <c r="H66" s="77"/>
      <c r="I66" s="56"/>
      <c r="J66" s="56"/>
      <c r="K66" s="56"/>
      <c r="L66" s="77"/>
      <c r="M66" s="77"/>
      <c r="N66" s="84"/>
      <c r="O66" s="84"/>
      <c r="P66" s="84"/>
      <c r="Q66" s="466"/>
      <c r="R66" s="466"/>
      <c r="S66" s="466"/>
      <c r="T66" s="466"/>
      <c r="U66" s="466"/>
      <c r="V66" s="466"/>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209</v>
      </c>
      <c r="D67" s="98">
        <v>0.1</v>
      </c>
      <c r="E67" s="98">
        <v>0.08</v>
      </c>
      <c r="F67" s="99">
        <v>0.06</v>
      </c>
      <c r="G67" s="77"/>
      <c r="H67" s="77"/>
      <c r="I67" s="56"/>
      <c r="J67" s="56"/>
      <c r="K67" s="56"/>
      <c r="L67" s="77"/>
      <c r="M67" s="77"/>
      <c r="N67" s="84"/>
      <c r="O67" s="84"/>
      <c r="P67" s="84"/>
      <c r="Q67" s="466"/>
      <c r="R67" s="466"/>
      <c r="S67" s="466"/>
      <c r="T67" s="466"/>
      <c r="U67" s="466"/>
      <c r="V67" s="466"/>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210</v>
      </c>
      <c r="D68" s="128">
        <v>0.1</v>
      </c>
      <c r="E68" s="128">
        <v>0.08</v>
      </c>
      <c r="F68" s="129">
        <v>0.06</v>
      </c>
      <c r="G68" s="77"/>
      <c r="H68" s="77"/>
      <c r="I68" s="56"/>
      <c r="J68" s="56"/>
      <c r="K68" s="56"/>
      <c r="L68" s="77"/>
      <c r="M68" s="77"/>
      <c r="N68" s="84"/>
      <c r="O68" s="84"/>
      <c r="P68" s="84"/>
      <c r="Q68" s="466"/>
      <c r="R68" s="466"/>
      <c r="S68" s="466"/>
      <c r="T68" s="466"/>
      <c r="U68" s="466"/>
      <c r="V68" s="466"/>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362</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144</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150</v>
      </c>
      <c r="D74" s="509">
        <v>6.716112885599955E-2</v>
      </c>
      <c r="E74" s="509">
        <v>6.716112885599955E-2</v>
      </c>
      <c r="F74" s="509">
        <v>6.716112885599955E-2</v>
      </c>
      <c r="G74" s="509">
        <v>6.716112885599955E-2</v>
      </c>
      <c r="H74" s="509">
        <v>6.716112885599955E-2</v>
      </c>
      <c r="I74" s="509">
        <v>6.716112885599955E-2</v>
      </c>
      <c r="J74" s="509">
        <v>6.716112885599955E-2</v>
      </c>
      <c r="K74" s="509">
        <v>6.716112885599955E-2</v>
      </c>
      <c r="L74" s="509">
        <v>6.716112885599955E-2</v>
      </c>
      <c r="M74" s="509">
        <v>6.716112885599955E-2</v>
      </c>
      <c r="N74" s="509">
        <v>6.716112885599955E-2</v>
      </c>
      <c r="O74" s="509">
        <v>6.716112885599955E-2</v>
      </c>
      <c r="P74" s="509">
        <v>6.716112885599955E-2</v>
      </c>
      <c r="Q74" s="509">
        <v>6.716112885599955E-2</v>
      </c>
      <c r="R74" s="509">
        <v>6.716112885599955E-2</v>
      </c>
      <c r="S74" s="509">
        <v>6.716112885599955E-2</v>
      </c>
      <c r="T74" s="509">
        <v>6.716112885599955E-2</v>
      </c>
      <c r="U74" s="509">
        <v>6.716112885599955E-2</v>
      </c>
      <c r="V74" s="558">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152</v>
      </c>
      <c r="D75" s="509">
        <v>3.6019432140032899E-2</v>
      </c>
      <c r="E75" s="509">
        <v>3.6019432140032899E-2</v>
      </c>
      <c r="F75" s="509">
        <v>3.6019432140032899E-2</v>
      </c>
      <c r="G75" s="509">
        <v>3.6019432140032899E-2</v>
      </c>
      <c r="H75" s="509">
        <v>3.6019432140032899E-2</v>
      </c>
      <c r="I75" s="509">
        <v>3.6019432140032899E-2</v>
      </c>
      <c r="J75" s="509">
        <v>3.6019432140032899E-2</v>
      </c>
      <c r="K75" s="509">
        <v>3.6019432140032899E-2</v>
      </c>
      <c r="L75" s="509">
        <v>3.6019432140032899E-2</v>
      </c>
      <c r="M75" s="509">
        <v>3.6019432140032899E-2</v>
      </c>
      <c r="N75" s="509">
        <v>3.6019432140032899E-2</v>
      </c>
      <c r="O75" s="509">
        <v>3.6019432140032899E-2</v>
      </c>
      <c r="P75" s="509">
        <v>3.6019432140032899E-2</v>
      </c>
      <c r="Q75" s="509">
        <v>3.6019432140032899E-2</v>
      </c>
      <c r="R75" s="509">
        <v>3.6019432140032899E-2</v>
      </c>
      <c r="S75" s="509">
        <v>3.6019432140032899E-2</v>
      </c>
      <c r="T75" s="509">
        <v>3.6019432140032899E-2</v>
      </c>
      <c r="U75" s="509">
        <v>3.6019432140032899E-2</v>
      </c>
      <c r="V75" s="558">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154</v>
      </c>
      <c r="D76" s="509">
        <v>3.3415638442455195E-2</v>
      </c>
      <c r="E76" s="509">
        <v>3.3415638442455195E-2</v>
      </c>
      <c r="F76" s="509">
        <v>3.3415638442455195E-2</v>
      </c>
      <c r="G76" s="509">
        <v>3.3415638442455195E-2</v>
      </c>
      <c r="H76" s="509">
        <v>3.3415638442455195E-2</v>
      </c>
      <c r="I76" s="509">
        <v>3.3415638442455195E-2</v>
      </c>
      <c r="J76" s="509">
        <v>3.3415638442455195E-2</v>
      </c>
      <c r="K76" s="509">
        <v>3.3415638442455195E-2</v>
      </c>
      <c r="L76" s="509">
        <v>3.3415638442455195E-2</v>
      </c>
      <c r="M76" s="509">
        <v>3.3415638442455195E-2</v>
      </c>
      <c r="N76" s="509">
        <v>3.3415638442455195E-2</v>
      </c>
      <c r="O76" s="509">
        <v>3.3415638442455195E-2</v>
      </c>
      <c r="P76" s="509">
        <v>3.3415638442455195E-2</v>
      </c>
      <c r="Q76" s="509">
        <v>3.3415638442455195E-2</v>
      </c>
      <c r="R76" s="509">
        <v>3.3415638442455195E-2</v>
      </c>
      <c r="S76" s="509">
        <v>3.3415638442455195E-2</v>
      </c>
      <c r="T76" s="509">
        <v>3.3415638442455195E-2</v>
      </c>
      <c r="U76" s="509">
        <v>3.3415638442455195E-2</v>
      </c>
      <c r="V76" s="558">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156</v>
      </c>
      <c r="D77" s="509">
        <v>2.7855588968049801E-2</v>
      </c>
      <c r="E77" s="509">
        <v>2.7855588968049801E-2</v>
      </c>
      <c r="F77" s="509">
        <v>2.7855588968049801E-2</v>
      </c>
      <c r="G77" s="509">
        <v>2.7855588968049801E-2</v>
      </c>
      <c r="H77" s="509">
        <v>2.7855588968049801E-2</v>
      </c>
      <c r="I77" s="509">
        <v>2.7855588968049801E-2</v>
      </c>
      <c r="J77" s="509">
        <v>2.7855588968049801E-2</v>
      </c>
      <c r="K77" s="509">
        <v>2.7855588968049801E-2</v>
      </c>
      <c r="L77" s="509">
        <v>2.7855588968049801E-2</v>
      </c>
      <c r="M77" s="509">
        <v>2.7855588968049801E-2</v>
      </c>
      <c r="N77" s="509">
        <v>2.7855588968049801E-2</v>
      </c>
      <c r="O77" s="509">
        <v>2.7855588968049801E-2</v>
      </c>
      <c r="P77" s="509">
        <v>2.7855588968049801E-2</v>
      </c>
      <c r="Q77" s="509">
        <v>2.7855588968049801E-2</v>
      </c>
      <c r="R77" s="509">
        <v>2.7855588968049801E-2</v>
      </c>
      <c r="S77" s="509">
        <v>2.7855588968049801E-2</v>
      </c>
      <c r="T77" s="509">
        <v>2.7855588968049801E-2</v>
      </c>
      <c r="U77" s="509">
        <v>2.7855588968049801E-2</v>
      </c>
      <c r="V77" s="558">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158</v>
      </c>
      <c r="D78" s="509">
        <v>2.9121127166402E-2</v>
      </c>
      <c r="E78" s="509">
        <v>2.9121127166402E-2</v>
      </c>
      <c r="F78" s="509">
        <v>2.9121127166402E-2</v>
      </c>
      <c r="G78" s="509">
        <v>2.9121127166402E-2</v>
      </c>
      <c r="H78" s="509">
        <v>2.9121127166402E-2</v>
      </c>
      <c r="I78" s="509">
        <v>2.9121127166402E-2</v>
      </c>
      <c r="J78" s="509">
        <v>2.9121127166402E-2</v>
      </c>
      <c r="K78" s="509">
        <v>2.9121127166402E-2</v>
      </c>
      <c r="L78" s="509">
        <v>2.9121127166402E-2</v>
      </c>
      <c r="M78" s="509">
        <v>2.9121127166402E-2</v>
      </c>
      <c r="N78" s="509">
        <v>2.9121127166402E-2</v>
      </c>
      <c r="O78" s="509">
        <v>2.9121127166402E-2</v>
      </c>
      <c r="P78" s="509">
        <v>2.9121127166402E-2</v>
      </c>
      <c r="Q78" s="509">
        <v>2.9121127166402E-2</v>
      </c>
      <c r="R78" s="509">
        <v>2.9121127166402E-2</v>
      </c>
      <c r="S78" s="509">
        <v>2.9121127166402E-2</v>
      </c>
      <c r="T78" s="509">
        <v>2.9121127166402E-2</v>
      </c>
      <c r="U78" s="509">
        <v>2.9121127166402E-2</v>
      </c>
      <c r="V78" s="558">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160</v>
      </c>
      <c r="D79" s="509">
        <v>2.7963189263182902E-2</v>
      </c>
      <c r="E79" s="509">
        <v>2.7963189263182902E-2</v>
      </c>
      <c r="F79" s="509">
        <v>2.7963189263182902E-2</v>
      </c>
      <c r="G79" s="509">
        <v>2.7963189263182902E-2</v>
      </c>
      <c r="H79" s="509">
        <v>2.7963189263182902E-2</v>
      </c>
      <c r="I79" s="509">
        <v>2.7963189263182902E-2</v>
      </c>
      <c r="J79" s="509">
        <v>2.7963189263182902E-2</v>
      </c>
      <c r="K79" s="509">
        <v>2.7963189263182902E-2</v>
      </c>
      <c r="L79" s="509">
        <v>2.7963189263182902E-2</v>
      </c>
      <c r="M79" s="509">
        <v>2.7963189263182902E-2</v>
      </c>
      <c r="N79" s="509">
        <v>2.7963189263182902E-2</v>
      </c>
      <c r="O79" s="509">
        <v>2.7963189263182902E-2</v>
      </c>
      <c r="P79" s="509">
        <v>2.7963189263182902E-2</v>
      </c>
      <c r="Q79" s="509">
        <v>2.7963189263182902E-2</v>
      </c>
      <c r="R79" s="509">
        <v>2.7963189263182902E-2</v>
      </c>
      <c r="S79" s="509">
        <v>2.7963189263182902E-2</v>
      </c>
      <c r="T79" s="509">
        <v>2.7963189263182902E-2</v>
      </c>
      <c r="U79" s="509">
        <v>2.7963189263182902E-2</v>
      </c>
      <c r="V79" s="558">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162</v>
      </c>
      <c r="D80" s="509">
        <v>3.2197873752599894E-2</v>
      </c>
      <c r="E80" s="509">
        <v>3.2197873752599894E-2</v>
      </c>
      <c r="F80" s="509">
        <v>3.2197873752599894E-2</v>
      </c>
      <c r="G80" s="509">
        <v>3.2197873752599894E-2</v>
      </c>
      <c r="H80" s="509">
        <v>3.2197873752599894E-2</v>
      </c>
      <c r="I80" s="509">
        <v>3.2197873752599894E-2</v>
      </c>
      <c r="J80" s="509">
        <v>3.2197873752599894E-2</v>
      </c>
      <c r="K80" s="509">
        <v>3.2197873752599894E-2</v>
      </c>
      <c r="L80" s="509">
        <v>3.2197873752599894E-2</v>
      </c>
      <c r="M80" s="509">
        <v>3.2197873752599894E-2</v>
      </c>
      <c r="N80" s="509">
        <v>3.2197873752599894E-2</v>
      </c>
      <c r="O80" s="509">
        <v>3.2197873752599894E-2</v>
      </c>
      <c r="P80" s="509">
        <v>3.2197873752599894E-2</v>
      </c>
      <c r="Q80" s="509">
        <v>3.2197873752599894E-2</v>
      </c>
      <c r="R80" s="509">
        <v>3.2197873752599894E-2</v>
      </c>
      <c r="S80" s="509">
        <v>3.2197873752599894E-2</v>
      </c>
      <c r="T80" s="509">
        <v>3.2197873752599894E-2</v>
      </c>
      <c r="U80" s="509">
        <v>3.2197873752599894E-2</v>
      </c>
      <c r="V80" s="558">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164</v>
      </c>
      <c r="D81" s="509">
        <v>3.5868376495314401E-2</v>
      </c>
      <c r="E81" s="509">
        <v>3.5868376495314401E-2</v>
      </c>
      <c r="F81" s="509">
        <v>3.5868376495314401E-2</v>
      </c>
      <c r="G81" s="509">
        <v>3.5868376495314401E-2</v>
      </c>
      <c r="H81" s="509">
        <v>3.5868376495314401E-2</v>
      </c>
      <c r="I81" s="509">
        <v>3.5868376495314401E-2</v>
      </c>
      <c r="J81" s="509">
        <v>3.5868376495314401E-2</v>
      </c>
      <c r="K81" s="509">
        <v>3.5868376495314401E-2</v>
      </c>
      <c r="L81" s="509">
        <v>3.5868376495314401E-2</v>
      </c>
      <c r="M81" s="509">
        <v>3.5868376495314401E-2</v>
      </c>
      <c r="N81" s="509">
        <v>3.5868376495314401E-2</v>
      </c>
      <c r="O81" s="509">
        <v>3.5868376495314401E-2</v>
      </c>
      <c r="P81" s="509">
        <v>3.5868376495314401E-2</v>
      </c>
      <c r="Q81" s="509">
        <v>3.5868376495314401E-2</v>
      </c>
      <c r="R81" s="509">
        <v>3.5868376495314401E-2</v>
      </c>
      <c r="S81" s="509">
        <v>3.5868376495314401E-2</v>
      </c>
      <c r="T81" s="509">
        <v>3.5868376495314401E-2</v>
      </c>
      <c r="U81" s="509">
        <v>3.5868376495314401E-2</v>
      </c>
      <c r="V81" s="558">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166</v>
      </c>
      <c r="D82" s="509">
        <v>3.28000016134532E-2</v>
      </c>
      <c r="E82" s="509">
        <v>3.28000016134532E-2</v>
      </c>
      <c r="F82" s="509">
        <v>3.28000016134532E-2</v>
      </c>
      <c r="G82" s="509">
        <v>3.28000016134532E-2</v>
      </c>
      <c r="H82" s="509">
        <v>3.28000016134532E-2</v>
      </c>
      <c r="I82" s="509">
        <v>3.28000016134532E-2</v>
      </c>
      <c r="J82" s="509">
        <v>3.28000016134532E-2</v>
      </c>
      <c r="K82" s="509">
        <v>3.28000016134532E-2</v>
      </c>
      <c r="L82" s="509">
        <v>3.28000016134532E-2</v>
      </c>
      <c r="M82" s="509">
        <v>3.28000016134532E-2</v>
      </c>
      <c r="N82" s="509">
        <v>3.28000016134532E-2</v>
      </c>
      <c r="O82" s="509">
        <v>3.28000016134532E-2</v>
      </c>
      <c r="P82" s="509">
        <v>3.28000016134532E-2</v>
      </c>
      <c r="Q82" s="509">
        <v>3.28000016134532E-2</v>
      </c>
      <c r="R82" s="509">
        <v>3.28000016134532E-2</v>
      </c>
      <c r="S82" s="509">
        <v>3.28000016134532E-2</v>
      </c>
      <c r="T82" s="509">
        <v>3.28000016134532E-2</v>
      </c>
      <c r="U82" s="509">
        <v>3.28000016134532E-2</v>
      </c>
      <c r="V82" s="558">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168</v>
      </c>
      <c r="D83" s="509">
        <v>4.2433905806320699E-2</v>
      </c>
      <c r="E83" s="509">
        <v>4.2433905806320699E-2</v>
      </c>
      <c r="F83" s="509">
        <v>4.2433905806320699E-2</v>
      </c>
      <c r="G83" s="509">
        <v>4.2433905806320699E-2</v>
      </c>
      <c r="H83" s="509">
        <v>4.2433905806320699E-2</v>
      </c>
      <c r="I83" s="509">
        <v>4.2433905806320699E-2</v>
      </c>
      <c r="J83" s="509">
        <v>4.2433905806320699E-2</v>
      </c>
      <c r="K83" s="509">
        <v>4.2433905806320699E-2</v>
      </c>
      <c r="L83" s="509">
        <v>4.2433905806320699E-2</v>
      </c>
      <c r="M83" s="509">
        <v>4.2433905806320699E-2</v>
      </c>
      <c r="N83" s="509">
        <v>4.2433905806320699E-2</v>
      </c>
      <c r="O83" s="509">
        <v>4.2433905806320699E-2</v>
      </c>
      <c r="P83" s="509">
        <v>4.2433905806320699E-2</v>
      </c>
      <c r="Q83" s="509">
        <v>4.2433905806320699E-2</v>
      </c>
      <c r="R83" s="509">
        <v>4.2433905806320699E-2</v>
      </c>
      <c r="S83" s="509">
        <v>4.2433905806320699E-2</v>
      </c>
      <c r="T83" s="509">
        <v>4.2433905806320699E-2</v>
      </c>
      <c r="U83" s="509">
        <v>4.2433905806320699E-2</v>
      </c>
      <c r="V83" s="558">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170</v>
      </c>
      <c r="D84" s="509">
        <v>3.7401157078034604E-2</v>
      </c>
      <c r="E84" s="509">
        <v>3.7401157078034604E-2</v>
      </c>
      <c r="F84" s="509">
        <v>3.7401157078034604E-2</v>
      </c>
      <c r="G84" s="509">
        <v>3.7401157078034604E-2</v>
      </c>
      <c r="H84" s="509">
        <v>3.7401157078034604E-2</v>
      </c>
      <c r="I84" s="509">
        <v>3.7401157078034604E-2</v>
      </c>
      <c r="J84" s="509">
        <v>3.7401157078034604E-2</v>
      </c>
      <c r="K84" s="509">
        <v>3.7401157078034604E-2</v>
      </c>
      <c r="L84" s="509">
        <v>3.7401157078034604E-2</v>
      </c>
      <c r="M84" s="509">
        <v>3.7401157078034604E-2</v>
      </c>
      <c r="N84" s="509">
        <v>3.7401157078034604E-2</v>
      </c>
      <c r="O84" s="509">
        <v>3.7401157078034604E-2</v>
      </c>
      <c r="P84" s="509">
        <v>3.7401157078034604E-2</v>
      </c>
      <c r="Q84" s="509">
        <v>3.7401157078034604E-2</v>
      </c>
      <c r="R84" s="509">
        <v>3.7401157078034604E-2</v>
      </c>
      <c r="S84" s="509">
        <v>3.7401157078034604E-2</v>
      </c>
      <c r="T84" s="509">
        <v>3.7401157078034604E-2</v>
      </c>
      <c r="U84" s="509">
        <v>3.7401157078034604E-2</v>
      </c>
      <c r="V84" s="558">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172</v>
      </c>
      <c r="D85" s="509">
        <v>6.716112885599955E-2</v>
      </c>
      <c r="E85" s="509">
        <v>6.716112885599955E-2</v>
      </c>
      <c r="F85" s="509">
        <v>6.716112885599955E-2</v>
      </c>
      <c r="G85" s="509">
        <v>6.716112885599955E-2</v>
      </c>
      <c r="H85" s="509">
        <v>6.716112885599955E-2</v>
      </c>
      <c r="I85" s="509">
        <v>6.716112885599955E-2</v>
      </c>
      <c r="J85" s="509">
        <v>6.716112885599955E-2</v>
      </c>
      <c r="K85" s="509">
        <v>6.716112885599955E-2</v>
      </c>
      <c r="L85" s="509">
        <v>6.716112885599955E-2</v>
      </c>
      <c r="M85" s="509">
        <v>6.716112885599955E-2</v>
      </c>
      <c r="N85" s="509">
        <v>6.716112885599955E-2</v>
      </c>
      <c r="O85" s="509">
        <v>6.716112885599955E-2</v>
      </c>
      <c r="P85" s="509">
        <v>6.716112885599955E-2</v>
      </c>
      <c r="Q85" s="509">
        <v>6.716112885599955E-2</v>
      </c>
      <c r="R85" s="509">
        <v>6.716112885599955E-2</v>
      </c>
      <c r="S85" s="509">
        <v>6.716112885599955E-2</v>
      </c>
      <c r="T85" s="509">
        <v>6.716112885599955E-2</v>
      </c>
      <c r="U85" s="509">
        <v>6.716112885599955E-2</v>
      </c>
      <c r="V85" s="558">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171</v>
      </c>
      <c r="D86" s="509">
        <v>2.6831521212688499E-2</v>
      </c>
      <c r="E86" s="509">
        <v>2.6831521212688499E-2</v>
      </c>
      <c r="F86" s="509">
        <v>2.6831521212688499E-2</v>
      </c>
      <c r="G86" s="509">
        <v>2.6831521212688499E-2</v>
      </c>
      <c r="H86" s="509">
        <v>2.6831521212688499E-2</v>
      </c>
      <c r="I86" s="509">
        <v>2.6831521212688499E-2</v>
      </c>
      <c r="J86" s="509">
        <v>2.6831521212688499E-2</v>
      </c>
      <c r="K86" s="509">
        <v>2.6831521212688499E-2</v>
      </c>
      <c r="L86" s="509">
        <v>2.6831521212688499E-2</v>
      </c>
      <c r="M86" s="509">
        <v>2.6831521212688499E-2</v>
      </c>
      <c r="N86" s="509">
        <v>2.6831521212688499E-2</v>
      </c>
      <c r="O86" s="509">
        <v>2.6831521212688499E-2</v>
      </c>
      <c r="P86" s="509">
        <v>2.6831521212688499E-2</v>
      </c>
      <c r="Q86" s="509">
        <v>2.6831521212688499E-2</v>
      </c>
      <c r="R86" s="509">
        <v>2.6831521212688499E-2</v>
      </c>
      <c r="S86" s="509">
        <v>2.6831521212688499E-2</v>
      </c>
      <c r="T86" s="509">
        <v>2.6831521212688499E-2</v>
      </c>
      <c r="U86" s="509">
        <v>2.6831521212688499E-2</v>
      </c>
      <c r="V86" s="558">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173</v>
      </c>
      <c r="D87" s="509">
        <v>2.78911518294492E-2</v>
      </c>
      <c r="E87" s="509">
        <v>2.78911518294492E-2</v>
      </c>
      <c r="F87" s="509">
        <v>2.78911518294492E-2</v>
      </c>
      <c r="G87" s="509">
        <v>2.78911518294492E-2</v>
      </c>
      <c r="H87" s="509">
        <v>2.78911518294492E-2</v>
      </c>
      <c r="I87" s="509">
        <v>2.78911518294492E-2</v>
      </c>
      <c r="J87" s="509">
        <v>2.78911518294492E-2</v>
      </c>
      <c r="K87" s="509">
        <v>2.78911518294492E-2</v>
      </c>
      <c r="L87" s="509">
        <v>2.78911518294492E-2</v>
      </c>
      <c r="M87" s="509">
        <v>2.78911518294492E-2</v>
      </c>
      <c r="N87" s="509">
        <v>2.78911518294492E-2</v>
      </c>
      <c r="O87" s="509">
        <v>2.78911518294492E-2</v>
      </c>
      <c r="P87" s="509">
        <v>2.78911518294492E-2</v>
      </c>
      <c r="Q87" s="509">
        <v>2.78911518294492E-2</v>
      </c>
      <c r="R87" s="509">
        <v>2.78911518294492E-2</v>
      </c>
      <c r="S87" s="509">
        <v>2.78911518294492E-2</v>
      </c>
      <c r="T87" s="509">
        <v>2.78911518294492E-2</v>
      </c>
      <c r="U87" s="509">
        <v>2.78911518294492E-2</v>
      </c>
      <c r="V87" s="558">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174</v>
      </c>
      <c r="D88" s="509">
        <v>3.0833925412841603E-2</v>
      </c>
      <c r="E88" s="509">
        <v>3.0833925412841603E-2</v>
      </c>
      <c r="F88" s="509">
        <v>3.0833925412841603E-2</v>
      </c>
      <c r="G88" s="509">
        <v>3.0833925412841603E-2</v>
      </c>
      <c r="H88" s="509">
        <v>3.0833925412841603E-2</v>
      </c>
      <c r="I88" s="509">
        <v>3.0833925412841603E-2</v>
      </c>
      <c r="J88" s="509">
        <v>3.0833925412841603E-2</v>
      </c>
      <c r="K88" s="509">
        <v>3.0833925412841603E-2</v>
      </c>
      <c r="L88" s="509">
        <v>3.0833925412841603E-2</v>
      </c>
      <c r="M88" s="509">
        <v>3.0833925412841603E-2</v>
      </c>
      <c r="N88" s="509">
        <v>3.0833925412841603E-2</v>
      </c>
      <c r="O88" s="509">
        <v>3.0833925412841603E-2</v>
      </c>
      <c r="P88" s="509">
        <v>3.0833925412841603E-2</v>
      </c>
      <c r="Q88" s="509">
        <v>3.0833925412841603E-2</v>
      </c>
      <c r="R88" s="509">
        <v>3.0833925412841603E-2</v>
      </c>
      <c r="S88" s="509">
        <v>3.0833925412841603E-2</v>
      </c>
      <c r="T88" s="509">
        <v>3.0833925412841603E-2</v>
      </c>
      <c r="U88" s="509">
        <v>3.0833925412841603E-2</v>
      </c>
      <c r="V88" s="558">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175</v>
      </c>
      <c r="D89" s="509">
        <v>2.9148671958354602E-2</v>
      </c>
      <c r="E89" s="509">
        <v>2.9148671958354602E-2</v>
      </c>
      <c r="F89" s="509">
        <v>2.9148671958354602E-2</v>
      </c>
      <c r="G89" s="509">
        <v>2.9148671958354602E-2</v>
      </c>
      <c r="H89" s="509">
        <v>2.9148671958354602E-2</v>
      </c>
      <c r="I89" s="509">
        <v>2.9148671958354602E-2</v>
      </c>
      <c r="J89" s="509">
        <v>2.9148671958354602E-2</v>
      </c>
      <c r="K89" s="509">
        <v>2.9148671958354602E-2</v>
      </c>
      <c r="L89" s="509">
        <v>2.9148671958354602E-2</v>
      </c>
      <c r="M89" s="509">
        <v>2.9148671958354602E-2</v>
      </c>
      <c r="N89" s="509">
        <v>2.9148671958354602E-2</v>
      </c>
      <c r="O89" s="509">
        <v>2.9148671958354602E-2</v>
      </c>
      <c r="P89" s="509">
        <v>2.9148671958354602E-2</v>
      </c>
      <c r="Q89" s="509">
        <v>2.9148671958354602E-2</v>
      </c>
      <c r="R89" s="509">
        <v>2.9148671958354602E-2</v>
      </c>
      <c r="S89" s="509">
        <v>2.9148671958354602E-2</v>
      </c>
      <c r="T89" s="509">
        <v>2.9148671958354602E-2</v>
      </c>
      <c r="U89" s="509">
        <v>2.9148671958354602E-2</v>
      </c>
      <c r="V89" s="558">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176</v>
      </c>
      <c r="D90" s="509">
        <v>3.1106728579530601E-2</v>
      </c>
      <c r="E90" s="509">
        <v>3.1106728579530601E-2</v>
      </c>
      <c r="F90" s="509">
        <v>3.1106728579530601E-2</v>
      </c>
      <c r="G90" s="509">
        <v>3.1106728579530601E-2</v>
      </c>
      <c r="H90" s="509">
        <v>3.1106728579530601E-2</v>
      </c>
      <c r="I90" s="509">
        <v>3.1106728579530601E-2</v>
      </c>
      <c r="J90" s="509">
        <v>3.1106728579530601E-2</v>
      </c>
      <c r="K90" s="509">
        <v>3.1106728579530601E-2</v>
      </c>
      <c r="L90" s="509">
        <v>3.1106728579530601E-2</v>
      </c>
      <c r="M90" s="509">
        <v>3.1106728579530601E-2</v>
      </c>
      <c r="N90" s="509">
        <v>3.1106728579530601E-2</v>
      </c>
      <c r="O90" s="509">
        <v>3.1106728579530601E-2</v>
      </c>
      <c r="P90" s="509">
        <v>3.1106728579530601E-2</v>
      </c>
      <c r="Q90" s="509">
        <v>3.1106728579530601E-2</v>
      </c>
      <c r="R90" s="509">
        <v>3.1106728579530601E-2</v>
      </c>
      <c r="S90" s="509">
        <v>3.1106728579530601E-2</v>
      </c>
      <c r="T90" s="509">
        <v>3.1106728579530601E-2</v>
      </c>
      <c r="U90" s="509">
        <v>3.1106728579530601E-2</v>
      </c>
      <c r="V90" s="558">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177</v>
      </c>
      <c r="D91" s="509">
        <v>3.7018951210943396E-2</v>
      </c>
      <c r="E91" s="509">
        <v>3.7018951210943396E-2</v>
      </c>
      <c r="F91" s="509">
        <v>3.7018951210943396E-2</v>
      </c>
      <c r="G91" s="509">
        <v>3.7018951210943396E-2</v>
      </c>
      <c r="H91" s="509">
        <v>3.7018951210943396E-2</v>
      </c>
      <c r="I91" s="509">
        <v>3.7018951210943396E-2</v>
      </c>
      <c r="J91" s="509">
        <v>3.7018951210943396E-2</v>
      </c>
      <c r="K91" s="509">
        <v>3.7018951210943396E-2</v>
      </c>
      <c r="L91" s="509">
        <v>3.7018951210943396E-2</v>
      </c>
      <c r="M91" s="509">
        <v>3.7018951210943396E-2</v>
      </c>
      <c r="N91" s="509">
        <v>3.7018951210943396E-2</v>
      </c>
      <c r="O91" s="509">
        <v>3.7018951210943396E-2</v>
      </c>
      <c r="P91" s="509">
        <v>3.7018951210943396E-2</v>
      </c>
      <c r="Q91" s="509">
        <v>3.7018951210943396E-2</v>
      </c>
      <c r="R91" s="509">
        <v>3.7018951210943396E-2</v>
      </c>
      <c r="S91" s="509">
        <v>3.7018951210943396E-2</v>
      </c>
      <c r="T91" s="509">
        <v>3.7018951210943396E-2</v>
      </c>
      <c r="U91" s="509">
        <v>3.7018951210943396E-2</v>
      </c>
      <c r="V91" s="558">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178</v>
      </c>
      <c r="D92" s="509">
        <v>3.4277048072211304E-2</v>
      </c>
      <c r="E92" s="509">
        <v>3.4277048072211304E-2</v>
      </c>
      <c r="F92" s="509">
        <v>3.4277048072211304E-2</v>
      </c>
      <c r="G92" s="509">
        <v>3.4277048072211304E-2</v>
      </c>
      <c r="H92" s="509">
        <v>3.4277048072211304E-2</v>
      </c>
      <c r="I92" s="509">
        <v>3.4277048072211304E-2</v>
      </c>
      <c r="J92" s="509">
        <v>3.4277048072211304E-2</v>
      </c>
      <c r="K92" s="509">
        <v>3.4277048072211304E-2</v>
      </c>
      <c r="L92" s="509">
        <v>3.4277048072211304E-2</v>
      </c>
      <c r="M92" s="509">
        <v>3.4277048072211304E-2</v>
      </c>
      <c r="N92" s="509">
        <v>3.4277048072211304E-2</v>
      </c>
      <c r="O92" s="509">
        <v>3.4277048072211304E-2</v>
      </c>
      <c r="P92" s="509">
        <v>3.4277048072211304E-2</v>
      </c>
      <c r="Q92" s="509">
        <v>3.4277048072211304E-2</v>
      </c>
      <c r="R92" s="509">
        <v>3.4277048072211304E-2</v>
      </c>
      <c r="S92" s="509">
        <v>3.4277048072211304E-2</v>
      </c>
      <c r="T92" s="509">
        <v>3.4277048072211304E-2</v>
      </c>
      <c r="U92" s="509">
        <v>3.4277048072211304E-2</v>
      </c>
      <c r="V92" s="558">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179</v>
      </c>
      <c r="D93" s="509">
        <v>3.2408349693693099E-2</v>
      </c>
      <c r="E93" s="509">
        <v>3.2408349693693099E-2</v>
      </c>
      <c r="F93" s="509">
        <v>3.2408349693693099E-2</v>
      </c>
      <c r="G93" s="509">
        <v>3.2408349693693099E-2</v>
      </c>
      <c r="H93" s="509">
        <v>3.2408349693693099E-2</v>
      </c>
      <c r="I93" s="509">
        <v>3.2408349693693099E-2</v>
      </c>
      <c r="J93" s="509">
        <v>3.2408349693693099E-2</v>
      </c>
      <c r="K93" s="509">
        <v>3.2408349693693099E-2</v>
      </c>
      <c r="L93" s="509">
        <v>3.2408349693693099E-2</v>
      </c>
      <c r="M93" s="509">
        <v>3.2408349693693099E-2</v>
      </c>
      <c r="N93" s="509">
        <v>3.2408349693693099E-2</v>
      </c>
      <c r="O93" s="509">
        <v>3.2408349693693099E-2</v>
      </c>
      <c r="P93" s="509">
        <v>3.2408349693693099E-2</v>
      </c>
      <c r="Q93" s="509">
        <v>3.2408349693693099E-2</v>
      </c>
      <c r="R93" s="509">
        <v>3.2408349693693099E-2</v>
      </c>
      <c r="S93" s="509">
        <v>3.2408349693693099E-2</v>
      </c>
      <c r="T93" s="509">
        <v>3.2408349693693099E-2</v>
      </c>
      <c r="U93" s="509">
        <v>3.2408349693693099E-2</v>
      </c>
      <c r="V93" s="558">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180</v>
      </c>
      <c r="D94" s="509">
        <v>3.5868376495314401E-2</v>
      </c>
      <c r="E94" s="509">
        <v>3.5868376495314401E-2</v>
      </c>
      <c r="F94" s="509">
        <v>3.5868376495314401E-2</v>
      </c>
      <c r="G94" s="509">
        <v>3.5868376495314401E-2</v>
      </c>
      <c r="H94" s="509">
        <v>3.5868376495314401E-2</v>
      </c>
      <c r="I94" s="509">
        <v>3.5868376495314401E-2</v>
      </c>
      <c r="J94" s="509">
        <v>3.5868376495314401E-2</v>
      </c>
      <c r="K94" s="509">
        <v>3.5868376495314401E-2</v>
      </c>
      <c r="L94" s="509">
        <v>3.5868376495314401E-2</v>
      </c>
      <c r="M94" s="509">
        <v>3.5868376495314401E-2</v>
      </c>
      <c r="N94" s="509">
        <v>3.5868376495314401E-2</v>
      </c>
      <c r="O94" s="509">
        <v>3.5868376495314401E-2</v>
      </c>
      <c r="P94" s="509">
        <v>3.5868376495314401E-2</v>
      </c>
      <c r="Q94" s="509">
        <v>3.5868376495314401E-2</v>
      </c>
      <c r="R94" s="509">
        <v>3.5868376495314401E-2</v>
      </c>
      <c r="S94" s="509">
        <v>3.5868376495314401E-2</v>
      </c>
      <c r="T94" s="509">
        <v>3.5868376495314401E-2</v>
      </c>
      <c r="U94" s="509">
        <v>3.5868376495314401E-2</v>
      </c>
      <c r="V94" s="558">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181</v>
      </c>
      <c r="D95" s="509">
        <v>2.57829114600703E-2</v>
      </c>
      <c r="E95" s="509">
        <v>2.57829114600703E-2</v>
      </c>
      <c r="F95" s="509">
        <v>2.57829114600703E-2</v>
      </c>
      <c r="G95" s="509">
        <v>2.57829114600703E-2</v>
      </c>
      <c r="H95" s="509">
        <v>2.57829114600703E-2</v>
      </c>
      <c r="I95" s="509">
        <v>2.57829114600703E-2</v>
      </c>
      <c r="J95" s="509">
        <v>2.57829114600703E-2</v>
      </c>
      <c r="K95" s="509">
        <v>2.57829114600703E-2</v>
      </c>
      <c r="L95" s="509">
        <v>2.57829114600703E-2</v>
      </c>
      <c r="M95" s="509">
        <v>2.57829114600703E-2</v>
      </c>
      <c r="N95" s="509">
        <v>2.57829114600703E-2</v>
      </c>
      <c r="O95" s="509">
        <v>2.57829114600703E-2</v>
      </c>
      <c r="P95" s="509">
        <v>2.57829114600703E-2</v>
      </c>
      <c r="Q95" s="509">
        <v>2.57829114600703E-2</v>
      </c>
      <c r="R95" s="509">
        <v>2.57829114600703E-2</v>
      </c>
      <c r="S95" s="509">
        <v>2.57829114600703E-2</v>
      </c>
      <c r="T95" s="509">
        <v>2.57829114600703E-2</v>
      </c>
      <c r="U95" s="509">
        <v>2.57829114600703E-2</v>
      </c>
      <c r="V95" s="558">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182</v>
      </c>
      <c r="D96" s="509">
        <v>3.0212961570685301E-2</v>
      </c>
      <c r="E96" s="509">
        <v>3.0212961570685301E-2</v>
      </c>
      <c r="F96" s="509">
        <v>3.0212961570685301E-2</v>
      </c>
      <c r="G96" s="509">
        <v>3.0212961570685301E-2</v>
      </c>
      <c r="H96" s="509">
        <v>3.0212961570685301E-2</v>
      </c>
      <c r="I96" s="509">
        <v>3.0212961570685301E-2</v>
      </c>
      <c r="J96" s="509">
        <v>3.0212961570685301E-2</v>
      </c>
      <c r="K96" s="509">
        <v>3.0212961570685301E-2</v>
      </c>
      <c r="L96" s="509">
        <v>3.0212961570685301E-2</v>
      </c>
      <c r="M96" s="509">
        <v>3.0212961570685301E-2</v>
      </c>
      <c r="N96" s="509">
        <v>3.0212961570685301E-2</v>
      </c>
      <c r="O96" s="509">
        <v>3.0212961570685301E-2</v>
      </c>
      <c r="P96" s="509">
        <v>3.0212961570685301E-2</v>
      </c>
      <c r="Q96" s="509">
        <v>3.0212961570685301E-2</v>
      </c>
      <c r="R96" s="509">
        <v>3.0212961570685301E-2</v>
      </c>
      <c r="S96" s="509">
        <v>3.0212961570685301E-2</v>
      </c>
      <c r="T96" s="509">
        <v>3.0212961570685301E-2</v>
      </c>
      <c r="U96" s="509">
        <v>3.0212961570685301E-2</v>
      </c>
      <c r="V96" s="558">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183</v>
      </c>
      <c r="D97" s="509">
        <v>2.83790793573068E-2</v>
      </c>
      <c r="E97" s="509">
        <v>2.83790793573068E-2</v>
      </c>
      <c r="F97" s="509">
        <v>2.83790793573068E-2</v>
      </c>
      <c r="G97" s="509">
        <v>2.83790793573068E-2</v>
      </c>
      <c r="H97" s="509">
        <v>2.83790793573068E-2</v>
      </c>
      <c r="I97" s="509">
        <v>2.83790793573068E-2</v>
      </c>
      <c r="J97" s="509">
        <v>2.83790793573068E-2</v>
      </c>
      <c r="K97" s="509">
        <v>2.83790793573068E-2</v>
      </c>
      <c r="L97" s="509">
        <v>2.83790793573068E-2</v>
      </c>
      <c r="M97" s="509">
        <v>2.83790793573068E-2</v>
      </c>
      <c r="N97" s="509">
        <v>2.83790793573068E-2</v>
      </c>
      <c r="O97" s="509">
        <v>2.83790793573068E-2</v>
      </c>
      <c r="P97" s="509">
        <v>2.83790793573068E-2</v>
      </c>
      <c r="Q97" s="509">
        <v>2.83790793573068E-2</v>
      </c>
      <c r="R97" s="509">
        <v>2.83790793573068E-2</v>
      </c>
      <c r="S97" s="509">
        <v>2.83790793573068E-2</v>
      </c>
      <c r="T97" s="509">
        <v>2.83790793573068E-2</v>
      </c>
      <c r="U97" s="509">
        <v>2.83790793573068E-2</v>
      </c>
      <c r="V97" s="558">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184</v>
      </c>
      <c r="D98" s="509">
        <v>3.3353161306363802E-2</v>
      </c>
      <c r="E98" s="509">
        <v>3.3353161306363802E-2</v>
      </c>
      <c r="F98" s="509">
        <v>3.3353161306363802E-2</v>
      </c>
      <c r="G98" s="509">
        <v>3.3353161306363802E-2</v>
      </c>
      <c r="H98" s="509">
        <v>3.3353161306363802E-2</v>
      </c>
      <c r="I98" s="509">
        <v>3.3353161306363802E-2</v>
      </c>
      <c r="J98" s="509">
        <v>3.3353161306363802E-2</v>
      </c>
      <c r="K98" s="509">
        <v>3.3353161306363802E-2</v>
      </c>
      <c r="L98" s="509">
        <v>3.3353161306363802E-2</v>
      </c>
      <c r="M98" s="509">
        <v>3.3353161306363802E-2</v>
      </c>
      <c r="N98" s="509">
        <v>3.3353161306363802E-2</v>
      </c>
      <c r="O98" s="509">
        <v>3.3353161306363802E-2</v>
      </c>
      <c r="P98" s="509">
        <v>3.3353161306363802E-2</v>
      </c>
      <c r="Q98" s="509">
        <v>3.3353161306363802E-2</v>
      </c>
      <c r="R98" s="509">
        <v>3.3353161306363802E-2</v>
      </c>
      <c r="S98" s="509">
        <v>3.3353161306363802E-2</v>
      </c>
      <c r="T98" s="509">
        <v>3.3353161306363802E-2</v>
      </c>
      <c r="U98" s="509">
        <v>3.3353161306363802E-2</v>
      </c>
      <c r="V98" s="558">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185</v>
      </c>
      <c r="D99" s="509">
        <v>3.4963412035583605E-2</v>
      </c>
      <c r="E99" s="509">
        <v>3.4963412035583605E-2</v>
      </c>
      <c r="F99" s="509">
        <v>3.4963412035583605E-2</v>
      </c>
      <c r="G99" s="509">
        <v>3.4963412035583605E-2</v>
      </c>
      <c r="H99" s="509">
        <v>3.4963412035583605E-2</v>
      </c>
      <c r="I99" s="509">
        <v>3.4963412035583605E-2</v>
      </c>
      <c r="J99" s="509">
        <v>3.4963412035583605E-2</v>
      </c>
      <c r="K99" s="509">
        <v>3.4963412035583605E-2</v>
      </c>
      <c r="L99" s="509">
        <v>3.4963412035583605E-2</v>
      </c>
      <c r="M99" s="509">
        <v>3.4963412035583605E-2</v>
      </c>
      <c r="N99" s="509">
        <v>3.4963412035583605E-2</v>
      </c>
      <c r="O99" s="509">
        <v>3.4963412035583605E-2</v>
      </c>
      <c r="P99" s="509">
        <v>3.4963412035583605E-2</v>
      </c>
      <c r="Q99" s="509">
        <v>3.4963412035583605E-2</v>
      </c>
      <c r="R99" s="509">
        <v>3.4963412035583605E-2</v>
      </c>
      <c r="S99" s="509">
        <v>3.4963412035583605E-2</v>
      </c>
      <c r="T99" s="509">
        <v>3.4963412035583605E-2</v>
      </c>
      <c r="U99" s="509">
        <v>3.4963412035583605E-2</v>
      </c>
      <c r="V99" s="558">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186</v>
      </c>
      <c r="D100" s="509">
        <v>2.7377778478138902E-2</v>
      </c>
      <c r="E100" s="509">
        <v>2.7377778478138902E-2</v>
      </c>
      <c r="F100" s="509">
        <v>2.7377778478138902E-2</v>
      </c>
      <c r="G100" s="509">
        <v>2.7377778478138902E-2</v>
      </c>
      <c r="H100" s="509">
        <v>2.7377778478138902E-2</v>
      </c>
      <c r="I100" s="509">
        <v>2.7377778478138902E-2</v>
      </c>
      <c r="J100" s="509">
        <v>2.7377778478138902E-2</v>
      </c>
      <c r="K100" s="509">
        <v>2.7377778478138902E-2</v>
      </c>
      <c r="L100" s="509">
        <v>2.7377778478138902E-2</v>
      </c>
      <c r="M100" s="509">
        <v>2.7377778478138902E-2</v>
      </c>
      <c r="N100" s="509">
        <v>2.7377778478138902E-2</v>
      </c>
      <c r="O100" s="509">
        <v>2.7377778478138902E-2</v>
      </c>
      <c r="P100" s="509">
        <v>2.7377778478138902E-2</v>
      </c>
      <c r="Q100" s="509">
        <v>2.7377778478138902E-2</v>
      </c>
      <c r="R100" s="509">
        <v>2.7377778478138902E-2</v>
      </c>
      <c r="S100" s="509">
        <v>2.7377778478138902E-2</v>
      </c>
      <c r="T100" s="509">
        <v>2.7377778478138902E-2</v>
      </c>
      <c r="U100" s="509">
        <v>2.7377778478138902E-2</v>
      </c>
      <c r="V100" s="558">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187</v>
      </c>
      <c r="D101" s="509">
        <v>3.8766395769231105E-2</v>
      </c>
      <c r="E101" s="509">
        <v>3.8766395769231105E-2</v>
      </c>
      <c r="F101" s="509">
        <v>3.8766395769231105E-2</v>
      </c>
      <c r="G101" s="509">
        <v>3.8766395769231105E-2</v>
      </c>
      <c r="H101" s="509">
        <v>3.8766395769231105E-2</v>
      </c>
      <c r="I101" s="509">
        <v>3.8766395769231105E-2</v>
      </c>
      <c r="J101" s="509">
        <v>3.8766395769231105E-2</v>
      </c>
      <c r="K101" s="509">
        <v>3.8766395769231105E-2</v>
      </c>
      <c r="L101" s="509">
        <v>3.8766395769231105E-2</v>
      </c>
      <c r="M101" s="509">
        <v>3.8766395769231105E-2</v>
      </c>
      <c r="N101" s="509">
        <v>3.8766395769231105E-2</v>
      </c>
      <c r="O101" s="509">
        <v>3.8766395769231105E-2</v>
      </c>
      <c r="P101" s="509">
        <v>3.8766395769231105E-2</v>
      </c>
      <c r="Q101" s="509">
        <v>3.8766395769231105E-2</v>
      </c>
      <c r="R101" s="509">
        <v>3.8766395769231105E-2</v>
      </c>
      <c r="S101" s="509">
        <v>3.8766395769231105E-2</v>
      </c>
      <c r="T101" s="509">
        <v>3.8766395769231105E-2</v>
      </c>
      <c r="U101" s="509">
        <v>3.8766395769231105E-2</v>
      </c>
      <c r="V101" s="558">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188</v>
      </c>
      <c r="D102" s="509">
        <v>2.7079811232252803E-2</v>
      </c>
      <c r="E102" s="509">
        <v>2.7079811232252803E-2</v>
      </c>
      <c r="F102" s="509">
        <v>2.7079811232252803E-2</v>
      </c>
      <c r="G102" s="509">
        <v>2.7079811232252803E-2</v>
      </c>
      <c r="H102" s="509">
        <v>2.7079811232252803E-2</v>
      </c>
      <c r="I102" s="509">
        <v>2.7079811232252803E-2</v>
      </c>
      <c r="J102" s="509">
        <v>2.7079811232252803E-2</v>
      </c>
      <c r="K102" s="509">
        <v>2.7079811232252803E-2</v>
      </c>
      <c r="L102" s="509">
        <v>2.7079811232252803E-2</v>
      </c>
      <c r="M102" s="509">
        <v>2.7079811232252803E-2</v>
      </c>
      <c r="N102" s="509">
        <v>2.7079811232252803E-2</v>
      </c>
      <c r="O102" s="509">
        <v>2.7079811232252803E-2</v>
      </c>
      <c r="P102" s="509">
        <v>2.7079811232252803E-2</v>
      </c>
      <c r="Q102" s="509">
        <v>2.7079811232252803E-2</v>
      </c>
      <c r="R102" s="509">
        <v>2.7079811232252803E-2</v>
      </c>
      <c r="S102" s="509">
        <v>2.7079811232252803E-2</v>
      </c>
      <c r="T102" s="509">
        <v>2.7079811232252803E-2</v>
      </c>
      <c r="U102" s="509">
        <v>2.7079811232252803E-2</v>
      </c>
      <c r="V102" s="558">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189</v>
      </c>
      <c r="D103" s="509">
        <v>2.77000810036565E-2</v>
      </c>
      <c r="E103" s="509">
        <v>2.77000810036565E-2</v>
      </c>
      <c r="F103" s="509">
        <v>2.77000810036565E-2</v>
      </c>
      <c r="G103" s="509">
        <v>2.77000810036565E-2</v>
      </c>
      <c r="H103" s="509">
        <v>2.77000810036565E-2</v>
      </c>
      <c r="I103" s="509">
        <v>2.77000810036565E-2</v>
      </c>
      <c r="J103" s="509">
        <v>2.77000810036565E-2</v>
      </c>
      <c r="K103" s="509">
        <v>2.77000810036565E-2</v>
      </c>
      <c r="L103" s="509">
        <v>2.77000810036565E-2</v>
      </c>
      <c r="M103" s="509">
        <v>2.77000810036565E-2</v>
      </c>
      <c r="N103" s="509">
        <v>2.77000810036565E-2</v>
      </c>
      <c r="O103" s="509">
        <v>2.77000810036565E-2</v>
      </c>
      <c r="P103" s="509">
        <v>2.77000810036565E-2</v>
      </c>
      <c r="Q103" s="509">
        <v>2.77000810036565E-2</v>
      </c>
      <c r="R103" s="509">
        <v>2.77000810036565E-2</v>
      </c>
      <c r="S103" s="509">
        <v>2.77000810036565E-2</v>
      </c>
      <c r="T103" s="509">
        <v>2.77000810036565E-2</v>
      </c>
      <c r="U103" s="509">
        <v>2.77000810036565E-2</v>
      </c>
      <c r="V103" s="558">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190</v>
      </c>
      <c r="D104" s="509">
        <v>3.3371228168305497E-2</v>
      </c>
      <c r="E104" s="509">
        <v>3.3371228168305497E-2</v>
      </c>
      <c r="F104" s="509">
        <v>3.3371228168305497E-2</v>
      </c>
      <c r="G104" s="509">
        <v>3.3371228168305497E-2</v>
      </c>
      <c r="H104" s="509">
        <v>3.3371228168305497E-2</v>
      </c>
      <c r="I104" s="509">
        <v>3.3371228168305497E-2</v>
      </c>
      <c r="J104" s="509">
        <v>3.3371228168305497E-2</v>
      </c>
      <c r="K104" s="509">
        <v>3.3371228168305497E-2</v>
      </c>
      <c r="L104" s="509">
        <v>3.3371228168305497E-2</v>
      </c>
      <c r="M104" s="509">
        <v>3.3371228168305497E-2</v>
      </c>
      <c r="N104" s="509">
        <v>3.3371228168305497E-2</v>
      </c>
      <c r="O104" s="509">
        <v>3.3371228168305497E-2</v>
      </c>
      <c r="P104" s="509">
        <v>3.3371228168305497E-2</v>
      </c>
      <c r="Q104" s="509">
        <v>3.3371228168305497E-2</v>
      </c>
      <c r="R104" s="509">
        <v>3.3371228168305497E-2</v>
      </c>
      <c r="S104" s="509">
        <v>3.3371228168305497E-2</v>
      </c>
      <c r="T104" s="509">
        <v>3.3371228168305497E-2</v>
      </c>
      <c r="U104" s="509">
        <v>3.3371228168305497E-2</v>
      </c>
      <c r="V104" s="558">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191</v>
      </c>
      <c r="D105" s="509">
        <v>3.40286199739359E-2</v>
      </c>
      <c r="E105" s="509">
        <v>3.40286199739359E-2</v>
      </c>
      <c r="F105" s="509">
        <v>3.40286199739359E-2</v>
      </c>
      <c r="G105" s="509">
        <v>3.40286199739359E-2</v>
      </c>
      <c r="H105" s="509">
        <v>3.40286199739359E-2</v>
      </c>
      <c r="I105" s="509">
        <v>3.40286199739359E-2</v>
      </c>
      <c r="J105" s="509">
        <v>3.40286199739359E-2</v>
      </c>
      <c r="K105" s="509">
        <v>3.40286199739359E-2</v>
      </c>
      <c r="L105" s="509">
        <v>3.40286199739359E-2</v>
      </c>
      <c r="M105" s="509">
        <v>3.40286199739359E-2</v>
      </c>
      <c r="N105" s="509">
        <v>3.40286199739359E-2</v>
      </c>
      <c r="O105" s="509">
        <v>3.40286199739359E-2</v>
      </c>
      <c r="P105" s="509">
        <v>3.40286199739359E-2</v>
      </c>
      <c r="Q105" s="509">
        <v>3.40286199739359E-2</v>
      </c>
      <c r="R105" s="509">
        <v>3.40286199739359E-2</v>
      </c>
      <c r="S105" s="509">
        <v>3.40286199739359E-2</v>
      </c>
      <c r="T105" s="509">
        <v>3.40286199739359E-2</v>
      </c>
      <c r="U105" s="509">
        <v>3.40286199739359E-2</v>
      </c>
      <c r="V105" s="558">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192</v>
      </c>
      <c r="D106" s="509">
        <v>2.80725472179814E-2</v>
      </c>
      <c r="E106" s="509">
        <v>2.80725472179814E-2</v>
      </c>
      <c r="F106" s="509">
        <v>2.80725472179814E-2</v>
      </c>
      <c r="G106" s="509">
        <v>2.80725472179814E-2</v>
      </c>
      <c r="H106" s="509">
        <v>2.80725472179814E-2</v>
      </c>
      <c r="I106" s="509">
        <v>2.80725472179814E-2</v>
      </c>
      <c r="J106" s="509">
        <v>2.80725472179814E-2</v>
      </c>
      <c r="K106" s="509">
        <v>2.80725472179814E-2</v>
      </c>
      <c r="L106" s="509">
        <v>2.80725472179814E-2</v>
      </c>
      <c r="M106" s="509">
        <v>2.80725472179814E-2</v>
      </c>
      <c r="N106" s="509">
        <v>2.80725472179814E-2</v>
      </c>
      <c r="O106" s="509">
        <v>2.80725472179814E-2</v>
      </c>
      <c r="P106" s="509">
        <v>2.80725472179814E-2</v>
      </c>
      <c r="Q106" s="509">
        <v>2.80725472179814E-2</v>
      </c>
      <c r="R106" s="509">
        <v>2.80725472179814E-2</v>
      </c>
      <c r="S106" s="509">
        <v>2.80725472179814E-2</v>
      </c>
      <c r="T106" s="509">
        <v>2.80725472179814E-2</v>
      </c>
      <c r="U106" s="509">
        <v>2.80725472179814E-2</v>
      </c>
      <c r="V106" s="558">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193</v>
      </c>
      <c r="D107" s="509">
        <v>2.8578874337220502E-2</v>
      </c>
      <c r="E107" s="509">
        <v>2.8578874337220502E-2</v>
      </c>
      <c r="F107" s="509">
        <v>2.8578874337220502E-2</v>
      </c>
      <c r="G107" s="509">
        <v>2.8578874337220502E-2</v>
      </c>
      <c r="H107" s="509">
        <v>2.8578874337220502E-2</v>
      </c>
      <c r="I107" s="509">
        <v>2.8578874337220502E-2</v>
      </c>
      <c r="J107" s="509">
        <v>2.8578874337220502E-2</v>
      </c>
      <c r="K107" s="509">
        <v>2.8578874337220502E-2</v>
      </c>
      <c r="L107" s="509">
        <v>2.8578874337220502E-2</v>
      </c>
      <c r="M107" s="509">
        <v>2.8578874337220502E-2</v>
      </c>
      <c r="N107" s="509">
        <v>2.8578874337220502E-2</v>
      </c>
      <c r="O107" s="509">
        <v>2.8578874337220502E-2</v>
      </c>
      <c r="P107" s="509">
        <v>2.8578874337220502E-2</v>
      </c>
      <c r="Q107" s="509">
        <v>2.8578874337220502E-2</v>
      </c>
      <c r="R107" s="509">
        <v>2.8578874337220502E-2</v>
      </c>
      <c r="S107" s="509">
        <v>2.8578874337220502E-2</v>
      </c>
      <c r="T107" s="509">
        <v>2.8578874337220502E-2</v>
      </c>
      <c r="U107" s="509">
        <v>2.8578874337220502E-2</v>
      </c>
      <c r="V107" s="558">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194</v>
      </c>
      <c r="D108" s="509">
        <v>3.1740987498295202E-2</v>
      </c>
      <c r="E108" s="509">
        <v>3.1740987498295202E-2</v>
      </c>
      <c r="F108" s="509">
        <v>3.1740987498295202E-2</v>
      </c>
      <c r="G108" s="509">
        <v>3.1740987498295202E-2</v>
      </c>
      <c r="H108" s="509">
        <v>3.1740987498295202E-2</v>
      </c>
      <c r="I108" s="509">
        <v>3.1740987498295202E-2</v>
      </c>
      <c r="J108" s="509">
        <v>3.1740987498295202E-2</v>
      </c>
      <c r="K108" s="509">
        <v>3.1740987498295202E-2</v>
      </c>
      <c r="L108" s="509">
        <v>3.1740987498295202E-2</v>
      </c>
      <c r="M108" s="509">
        <v>3.1740987498295202E-2</v>
      </c>
      <c r="N108" s="509">
        <v>3.1740987498295202E-2</v>
      </c>
      <c r="O108" s="509">
        <v>3.1740987498295202E-2</v>
      </c>
      <c r="P108" s="509">
        <v>3.1740987498295202E-2</v>
      </c>
      <c r="Q108" s="509">
        <v>3.1740987498295202E-2</v>
      </c>
      <c r="R108" s="509">
        <v>3.1740987498295202E-2</v>
      </c>
      <c r="S108" s="509">
        <v>3.1740987498295202E-2</v>
      </c>
      <c r="T108" s="509">
        <v>3.1740987498295202E-2</v>
      </c>
      <c r="U108" s="509">
        <v>3.1740987498295202E-2</v>
      </c>
      <c r="V108" s="558">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195</v>
      </c>
      <c r="D109" s="509">
        <v>3.03733428969114E-2</v>
      </c>
      <c r="E109" s="509">
        <v>3.03733428969114E-2</v>
      </c>
      <c r="F109" s="509">
        <v>3.03733428969114E-2</v>
      </c>
      <c r="G109" s="509">
        <v>3.03733428969114E-2</v>
      </c>
      <c r="H109" s="509">
        <v>3.03733428969114E-2</v>
      </c>
      <c r="I109" s="509">
        <v>3.03733428969114E-2</v>
      </c>
      <c r="J109" s="509">
        <v>3.03733428969114E-2</v>
      </c>
      <c r="K109" s="509">
        <v>3.03733428969114E-2</v>
      </c>
      <c r="L109" s="509">
        <v>3.03733428969114E-2</v>
      </c>
      <c r="M109" s="509">
        <v>3.03733428969114E-2</v>
      </c>
      <c r="N109" s="509">
        <v>3.03733428969114E-2</v>
      </c>
      <c r="O109" s="509">
        <v>3.03733428969114E-2</v>
      </c>
      <c r="P109" s="509">
        <v>3.03733428969114E-2</v>
      </c>
      <c r="Q109" s="509">
        <v>3.03733428969114E-2</v>
      </c>
      <c r="R109" s="509">
        <v>3.03733428969114E-2</v>
      </c>
      <c r="S109" s="509">
        <v>3.03733428969114E-2</v>
      </c>
      <c r="T109" s="509">
        <v>3.03733428969114E-2</v>
      </c>
      <c r="U109" s="509">
        <v>3.03733428969114E-2</v>
      </c>
      <c r="V109" s="558">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196</v>
      </c>
      <c r="D110" s="509">
        <v>3.2662747942299099E-2</v>
      </c>
      <c r="E110" s="509">
        <v>3.2662747942299099E-2</v>
      </c>
      <c r="F110" s="509">
        <v>3.2662747942299099E-2</v>
      </c>
      <c r="G110" s="509">
        <v>3.2662747942299099E-2</v>
      </c>
      <c r="H110" s="509">
        <v>3.2662747942299099E-2</v>
      </c>
      <c r="I110" s="509">
        <v>3.2662747942299099E-2</v>
      </c>
      <c r="J110" s="509">
        <v>3.2662747942299099E-2</v>
      </c>
      <c r="K110" s="509">
        <v>3.2662747942299099E-2</v>
      </c>
      <c r="L110" s="509">
        <v>3.2662747942299099E-2</v>
      </c>
      <c r="M110" s="509">
        <v>3.2662747942299099E-2</v>
      </c>
      <c r="N110" s="509">
        <v>3.2662747942299099E-2</v>
      </c>
      <c r="O110" s="509">
        <v>3.2662747942299099E-2</v>
      </c>
      <c r="P110" s="509">
        <v>3.2662747942299099E-2</v>
      </c>
      <c r="Q110" s="509">
        <v>3.2662747942299099E-2</v>
      </c>
      <c r="R110" s="509">
        <v>3.2662747942299099E-2</v>
      </c>
      <c r="S110" s="509">
        <v>3.2662747942299099E-2</v>
      </c>
      <c r="T110" s="509">
        <v>3.2662747942299099E-2</v>
      </c>
      <c r="U110" s="509">
        <v>3.2662747942299099E-2</v>
      </c>
      <c r="V110" s="558">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197</v>
      </c>
      <c r="D111" s="509">
        <v>2.8109432452830402E-2</v>
      </c>
      <c r="E111" s="509">
        <v>2.8109432452830402E-2</v>
      </c>
      <c r="F111" s="509">
        <v>2.8109432452830402E-2</v>
      </c>
      <c r="G111" s="509">
        <v>2.8109432452830402E-2</v>
      </c>
      <c r="H111" s="509">
        <v>2.8109432452830402E-2</v>
      </c>
      <c r="I111" s="509">
        <v>2.8109432452830402E-2</v>
      </c>
      <c r="J111" s="509">
        <v>2.8109432452830402E-2</v>
      </c>
      <c r="K111" s="509">
        <v>2.8109432452830402E-2</v>
      </c>
      <c r="L111" s="509">
        <v>2.8109432452830402E-2</v>
      </c>
      <c r="M111" s="509">
        <v>2.8109432452830402E-2</v>
      </c>
      <c r="N111" s="509">
        <v>2.8109432452830402E-2</v>
      </c>
      <c r="O111" s="509">
        <v>2.8109432452830402E-2</v>
      </c>
      <c r="P111" s="509">
        <v>2.8109432452830402E-2</v>
      </c>
      <c r="Q111" s="509">
        <v>2.8109432452830402E-2</v>
      </c>
      <c r="R111" s="509">
        <v>2.8109432452830402E-2</v>
      </c>
      <c r="S111" s="509">
        <v>2.8109432452830402E-2</v>
      </c>
      <c r="T111" s="509">
        <v>2.8109432452830402E-2</v>
      </c>
      <c r="U111" s="509">
        <v>2.8109432452830402E-2</v>
      </c>
      <c r="V111" s="558">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198</v>
      </c>
      <c r="D112" s="509">
        <v>3.4177049146082605E-2</v>
      </c>
      <c r="E112" s="509">
        <v>3.4177049146082605E-2</v>
      </c>
      <c r="F112" s="509">
        <v>3.4177049146082605E-2</v>
      </c>
      <c r="G112" s="509">
        <v>3.4177049146082605E-2</v>
      </c>
      <c r="H112" s="509">
        <v>3.4177049146082605E-2</v>
      </c>
      <c r="I112" s="509">
        <v>3.4177049146082605E-2</v>
      </c>
      <c r="J112" s="509">
        <v>3.4177049146082605E-2</v>
      </c>
      <c r="K112" s="509">
        <v>3.4177049146082605E-2</v>
      </c>
      <c r="L112" s="509">
        <v>3.4177049146082605E-2</v>
      </c>
      <c r="M112" s="509">
        <v>3.4177049146082605E-2</v>
      </c>
      <c r="N112" s="509">
        <v>3.4177049146082605E-2</v>
      </c>
      <c r="O112" s="509">
        <v>3.4177049146082605E-2</v>
      </c>
      <c r="P112" s="509">
        <v>3.4177049146082605E-2</v>
      </c>
      <c r="Q112" s="509">
        <v>3.4177049146082605E-2</v>
      </c>
      <c r="R112" s="509">
        <v>3.4177049146082605E-2</v>
      </c>
      <c r="S112" s="509">
        <v>3.4177049146082605E-2</v>
      </c>
      <c r="T112" s="509">
        <v>3.4177049146082605E-2</v>
      </c>
      <c r="U112" s="509">
        <v>3.4177049146082605E-2</v>
      </c>
      <c r="V112" s="558">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199</v>
      </c>
      <c r="D113" s="509">
        <v>2.73143769354635E-2</v>
      </c>
      <c r="E113" s="509">
        <v>2.73143769354635E-2</v>
      </c>
      <c r="F113" s="509">
        <v>2.73143769354635E-2</v>
      </c>
      <c r="G113" s="509">
        <v>2.73143769354635E-2</v>
      </c>
      <c r="H113" s="509">
        <v>2.73143769354635E-2</v>
      </c>
      <c r="I113" s="509">
        <v>2.73143769354635E-2</v>
      </c>
      <c r="J113" s="509">
        <v>2.73143769354635E-2</v>
      </c>
      <c r="K113" s="509">
        <v>2.73143769354635E-2</v>
      </c>
      <c r="L113" s="509">
        <v>2.73143769354635E-2</v>
      </c>
      <c r="M113" s="509">
        <v>2.73143769354635E-2</v>
      </c>
      <c r="N113" s="509">
        <v>2.73143769354635E-2</v>
      </c>
      <c r="O113" s="509">
        <v>2.73143769354635E-2</v>
      </c>
      <c r="P113" s="509">
        <v>2.73143769354635E-2</v>
      </c>
      <c r="Q113" s="509">
        <v>2.73143769354635E-2</v>
      </c>
      <c r="R113" s="509">
        <v>2.73143769354635E-2</v>
      </c>
      <c r="S113" s="509">
        <v>2.73143769354635E-2</v>
      </c>
      <c r="T113" s="509">
        <v>2.73143769354635E-2</v>
      </c>
      <c r="U113" s="509">
        <v>2.73143769354635E-2</v>
      </c>
      <c r="V113" s="558">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200</v>
      </c>
      <c r="D114" s="509">
        <v>3.6380644196066597E-2</v>
      </c>
      <c r="E114" s="509">
        <v>3.6380644196066597E-2</v>
      </c>
      <c r="F114" s="509">
        <v>3.6380644196066597E-2</v>
      </c>
      <c r="G114" s="509">
        <v>3.6380644196066597E-2</v>
      </c>
      <c r="H114" s="509">
        <v>3.6380644196066597E-2</v>
      </c>
      <c r="I114" s="509">
        <v>3.6380644196066597E-2</v>
      </c>
      <c r="J114" s="509">
        <v>3.6380644196066597E-2</v>
      </c>
      <c r="K114" s="509">
        <v>3.6380644196066597E-2</v>
      </c>
      <c r="L114" s="509">
        <v>3.6380644196066597E-2</v>
      </c>
      <c r="M114" s="509">
        <v>3.6380644196066597E-2</v>
      </c>
      <c r="N114" s="509">
        <v>3.6380644196066597E-2</v>
      </c>
      <c r="O114" s="509">
        <v>3.6380644196066597E-2</v>
      </c>
      <c r="P114" s="509">
        <v>3.6380644196066597E-2</v>
      </c>
      <c r="Q114" s="509">
        <v>3.6380644196066597E-2</v>
      </c>
      <c r="R114" s="509">
        <v>3.6380644196066597E-2</v>
      </c>
      <c r="S114" s="509">
        <v>3.6380644196066597E-2</v>
      </c>
      <c r="T114" s="509">
        <v>3.6380644196066597E-2</v>
      </c>
      <c r="U114" s="509">
        <v>3.6380644196066597E-2</v>
      </c>
      <c r="V114" s="558">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201</v>
      </c>
      <c r="D115" s="509">
        <v>2.65422738883818E-2</v>
      </c>
      <c r="E115" s="509">
        <v>2.65422738883818E-2</v>
      </c>
      <c r="F115" s="509">
        <v>2.65422738883818E-2</v>
      </c>
      <c r="G115" s="509">
        <v>2.65422738883818E-2</v>
      </c>
      <c r="H115" s="509">
        <v>2.65422738883818E-2</v>
      </c>
      <c r="I115" s="509">
        <v>2.65422738883818E-2</v>
      </c>
      <c r="J115" s="509">
        <v>2.65422738883818E-2</v>
      </c>
      <c r="K115" s="509">
        <v>2.65422738883818E-2</v>
      </c>
      <c r="L115" s="509">
        <v>2.65422738883818E-2</v>
      </c>
      <c r="M115" s="509">
        <v>2.65422738883818E-2</v>
      </c>
      <c r="N115" s="509">
        <v>2.65422738883818E-2</v>
      </c>
      <c r="O115" s="509">
        <v>2.65422738883818E-2</v>
      </c>
      <c r="P115" s="509">
        <v>2.65422738883818E-2</v>
      </c>
      <c r="Q115" s="509">
        <v>2.65422738883818E-2</v>
      </c>
      <c r="R115" s="509">
        <v>2.65422738883818E-2</v>
      </c>
      <c r="S115" s="509">
        <v>2.65422738883818E-2</v>
      </c>
      <c r="T115" s="509">
        <v>2.65422738883818E-2</v>
      </c>
      <c r="U115" s="509">
        <v>2.65422738883818E-2</v>
      </c>
      <c r="V115" s="558">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202</v>
      </c>
      <c r="D116" s="509">
        <v>3.5954805546725699E-2</v>
      </c>
      <c r="E116" s="509">
        <v>3.5954805546725699E-2</v>
      </c>
      <c r="F116" s="509">
        <v>3.5954805546725699E-2</v>
      </c>
      <c r="G116" s="509">
        <v>3.5954805546725699E-2</v>
      </c>
      <c r="H116" s="509">
        <v>3.5954805546725699E-2</v>
      </c>
      <c r="I116" s="509">
        <v>3.5954805546725699E-2</v>
      </c>
      <c r="J116" s="509">
        <v>3.5954805546725699E-2</v>
      </c>
      <c r="K116" s="509">
        <v>3.5954805546725699E-2</v>
      </c>
      <c r="L116" s="509">
        <v>3.5954805546725699E-2</v>
      </c>
      <c r="M116" s="509">
        <v>3.5954805546725699E-2</v>
      </c>
      <c r="N116" s="509">
        <v>3.5954805546725699E-2</v>
      </c>
      <c r="O116" s="509">
        <v>3.5954805546725699E-2</v>
      </c>
      <c r="P116" s="509">
        <v>3.5954805546725699E-2</v>
      </c>
      <c r="Q116" s="509">
        <v>3.5954805546725699E-2</v>
      </c>
      <c r="R116" s="509">
        <v>3.5954805546725699E-2</v>
      </c>
      <c r="S116" s="509">
        <v>3.5954805546725699E-2</v>
      </c>
      <c r="T116" s="509">
        <v>3.5954805546725699E-2</v>
      </c>
      <c r="U116" s="509">
        <v>3.5954805546725699E-2</v>
      </c>
      <c r="V116" s="558">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203</v>
      </c>
      <c r="D117" s="509">
        <v>4.7975799959236495E-2</v>
      </c>
      <c r="E117" s="509">
        <v>4.7975799959236495E-2</v>
      </c>
      <c r="F117" s="509">
        <v>4.7975799959236495E-2</v>
      </c>
      <c r="G117" s="509">
        <v>4.7975799959236495E-2</v>
      </c>
      <c r="H117" s="509">
        <v>4.7975799959236495E-2</v>
      </c>
      <c r="I117" s="509">
        <v>4.7975799959236495E-2</v>
      </c>
      <c r="J117" s="509">
        <v>4.7975799959236495E-2</v>
      </c>
      <c r="K117" s="509">
        <v>4.7975799959236495E-2</v>
      </c>
      <c r="L117" s="509">
        <v>4.7975799959236495E-2</v>
      </c>
      <c r="M117" s="509">
        <v>4.7975799959236495E-2</v>
      </c>
      <c r="N117" s="509">
        <v>4.7975799959236495E-2</v>
      </c>
      <c r="O117" s="509">
        <v>4.7975799959236495E-2</v>
      </c>
      <c r="P117" s="509">
        <v>4.7975799959236495E-2</v>
      </c>
      <c r="Q117" s="509">
        <v>4.7975799959236495E-2</v>
      </c>
      <c r="R117" s="509">
        <v>4.7975799959236495E-2</v>
      </c>
      <c r="S117" s="509">
        <v>4.7975799959236495E-2</v>
      </c>
      <c r="T117" s="509">
        <v>4.7975799959236495E-2</v>
      </c>
      <c r="U117" s="509">
        <v>4.7975799959236495E-2</v>
      </c>
      <c r="V117" s="558">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204</v>
      </c>
      <c r="D118" s="509">
        <v>2.7782992959634899E-2</v>
      </c>
      <c r="E118" s="509">
        <v>2.7782992959634899E-2</v>
      </c>
      <c r="F118" s="509">
        <v>2.7782992959634899E-2</v>
      </c>
      <c r="G118" s="509">
        <v>2.7782992959634899E-2</v>
      </c>
      <c r="H118" s="509">
        <v>2.7782992959634899E-2</v>
      </c>
      <c r="I118" s="509">
        <v>2.7782992959634899E-2</v>
      </c>
      <c r="J118" s="509">
        <v>2.7782992959634899E-2</v>
      </c>
      <c r="K118" s="509">
        <v>2.7782992959634899E-2</v>
      </c>
      <c r="L118" s="509">
        <v>2.7782992959634899E-2</v>
      </c>
      <c r="M118" s="509">
        <v>2.7782992959634899E-2</v>
      </c>
      <c r="N118" s="509">
        <v>2.7782992959634899E-2</v>
      </c>
      <c r="O118" s="509">
        <v>2.7782992959634899E-2</v>
      </c>
      <c r="P118" s="509">
        <v>2.7782992959634899E-2</v>
      </c>
      <c r="Q118" s="509">
        <v>2.7782992959634899E-2</v>
      </c>
      <c r="R118" s="509">
        <v>2.7782992959634899E-2</v>
      </c>
      <c r="S118" s="509">
        <v>2.7782992959634899E-2</v>
      </c>
      <c r="T118" s="509">
        <v>2.7782992959634899E-2</v>
      </c>
      <c r="U118" s="509">
        <v>2.7782992959634899E-2</v>
      </c>
      <c r="V118" s="558">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205</v>
      </c>
      <c r="D119" s="509">
        <v>3.4362176038364098E-2</v>
      </c>
      <c r="E119" s="509">
        <v>3.4362176038364098E-2</v>
      </c>
      <c r="F119" s="509">
        <v>3.4362176038364098E-2</v>
      </c>
      <c r="G119" s="509">
        <v>3.4362176038364098E-2</v>
      </c>
      <c r="H119" s="509">
        <v>3.4362176038364098E-2</v>
      </c>
      <c r="I119" s="509">
        <v>3.4362176038364098E-2</v>
      </c>
      <c r="J119" s="509">
        <v>3.4362176038364098E-2</v>
      </c>
      <c r="K119" s="509">
        <v>3.4362176038364098E-2</v>
      </c>
      <c r="L119" s="509">
        <v>3.4362176038364098E-2</v>
      </c>
      <c r="M119" s="509">
        <v>3.4362176038364098E-2</v>
      </c>
      <c r="N119" s="509">
        <v>3.4362176038364098E-2</v>
      </c>
      <c r="O119" s="509">
        <v>3.4362176038364098E-2</v>
      </c>
      <c r="P119" s="509">
        <v>3.4362176038364098E-2</v>
      </c>
      <c r="Q119" s="509">
        <v>3.4362176038364098E-2</v>
      </c>
      <c r="R119" s="509">
        <v>3.4362176038364098E-2</v>
      </c>
      <c r="S119" s="509">
        <v>3.4362176038364098E-2</v>
      </c>
      <c r="T119" s="509">
        <v>3.4362176038364098E-2</v>
      </c>
      <c r="U119" s="509">
        <v>3.4362176038364098E-2</v>
      </c>
      <c r="V119" s="558">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206</v>
      </c>
      <c r="D120" s="509">
        <v>2.63195288821301E-2</v>
      </c>
      <c r="E120" s="509">
        <v>2.63195288821301E-2</v>
      </c>
      <c r="F120" s="509">
        <v>2.63195288821301E-2</v>
      </c>
      <c r="G120" s="509">
        <v>2.63195288821301E-2</v>
      </c>
      <c r="H120" s="509">
        <v>2.63195288821301E-2</v>
      </c>
      <c r="I120" s="509">
        <v>2.63195288821301E-2</v>
      </c>
      <c r="J120" s="509">
        <v>2.63195288821301E-2</v>
      </c>
      <c r="K120" s="509">
        <v>2.63195288821301E-2</v>
      </c>
      <c r="L120" s="509">
        <v>2.63195288821301E-2</v>
      </c>
      <c r="M120" s="509">
        <v>2.63195288821301E-2</v>
      </c>
      <c r="N120" s="509">
        <v>2.63195288821301E-2</v>
      </c>
      <c r="O120" s="509">
        <v>2.63195288821301E-2</v>
      </c>
      <c r="P120" s="509">
        <v>2.63195288821301E-2</v>
      </c>
      <c r="Q120" s="509">
        <v>2.63195288821301E-2</v>
      </c>
      <c r="R120" s="509">
        <v>2.63195288821301E-2</v>
      </c>
      <c r="S120" s="509">
        <v>2.63195288821301E-2</v>
      </c>
      <c r="T120" s="509">
        <v>2.63195288821301E-2</v>
      </c>
      <c r="U120" s="509">
        <v>2.63195288821301E-2</v>
      </c>
      <c r="V120" s="558">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207</v>
      </c>
      <c r="D121" s="509">
        <v>2.7480101618246499E-2</v>
      </c>
      <c r="E121" s="509">
        <v>2.7480101618246499E-2</v>
      </c>
      <c r="F121" s="509">
        <v>2.7480101618246499E-2</v>
      </c>
      <c r="G121" s="509">
        <v>2.7480101618246499E-2</v>
      </c>
      <c r="H121" s="509">
        <v>2.7480101618246499E-2</v>
      </c>
      <c r="I121" s="509">
        <v>2.7480101618246499E-2</v>
      </c>
      <c r="J121" s="509">
        <v>2.7480101618246499E-2</v>
      </c>
      <c r="K121" s="509">
        <v>2.7480101618246499E-2</v>
      </c>
      <c r="L121" s="509">
        <v>2.7480101618246499E-2</v>
      </c>
      <c r="M121" s="509">
        <v>2.7480101618246499E-2</v>
      </c>
      <c r="N121" s="509">
        <v>2.7480101618246499E-2</v>
      </c>
      <c r="O121" s="509">
        <v>2.7480101618246499E-2</v>
      </c>
      <c r="P121" s="509">
        <v>2.7480101618246499E-2</v>
      </c>
      <c r="Q121" s="509">
        <v>2.7480101618246499E-2</v>
      </c>
      <c r="R121" s="509">
        <v>2.7480101618246499E-2</v>
      </c>
      <c r="S121" s="509">
        <v>2.7480101618246499E-2</v>
      </c>
      <c r="T121" s="509">
        <v>2.7480101618246499E-2</v>
      </c>
      <c r="U121" s="509">
        <v>2.7480101618246499E-2</v>
      </c>
      <c r="V121" s="558">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208</v>
      </c>
      <c r="D122" s="509">
        <v>3.1327671556354596E-2</v>
      </c>
      <c r="E122" s="509">
        <v>3.1327671556354596E-2</v>
      </c>
      <c r="F122" s="509">
        <v>3.1327671556354596E-2</v>
      </c>
      <c r="G122" s="509">
        <v>3.1327671556354596E-2</v>
      </c>
      <c r="H122" s="509">
        <v>3.1327671556354596E-2</v>
      </c>
      <c r="I122" s="509">
        <v>3.1327671556354596E-2</v>
      </c>
      <c r="J122" s="509">
        <v>3.1327671556354596E-2</v>
      </c>
      <c r="K122" s="509">
        <v>3.1327671556354596E-2</v>
      </c>
      <c r="L122" s="509">
        <v>3.1327671556354596E-2</v>
      </c>
      <c r="M122" s="509">
        <v>3.1327671556354596E-2</v>
      </c>
      <c r="N122" s="509">
        <v>3.1327671556354596E-2</v>
      </c>
      <c r="O122" s="509">
        <v>3.1327671556354596E-2</v>
      </c>
      <c r="P122" s="509">
        <v>3.1327671556354596E-2</v>
      </c>
      <c r="Q122" s="509">
        <v>3.1327671556354596E-2</v>
      </c>
      <c r="R122" s="509">
        <v>3.1327671556354596E-2</v>
      </c>
      <c r="S122" s="509">
        <v>3.1327671556354596E-2</v>
      </c>
      <c r="T122" s="509">
        <v>3.1327671556354596E-2</v>
      </c>
      <c r="U122" s="509">
        <v>3.1327671556354596E-2</v>
      </c>
      <c r="V122" s="558">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209</v>
      </c>
      <c r="D123" s="509">
        <v>2.9790590813366498E-2</v>
      </c>
      <c r="E123" s="509">
        <v>2.9790590813366498E-2</v>
      </c>
      <c r="F123" s="509">
        <v>2.9790590813366498E-2</v>
      </c>
      <c r="G123" s="509">
        <v>2.9790590813366498E-2</v>
      </c>
      <c r="H123" s="509">
        <v>2.9790590813366498E-2</v>
      </c>
      <c r="I123" s="509">
        <v>2.9790590813366498E-2</v>
      </c>
      <c r="J123" s="509">
        <v>2.9790590813366498E-2</v>
      </c>
      <c r="K123" s="509">
        <v>2.9790590813366498E-2</v>
      </c>
      <c r="L123" s="509">
        <v>2.9790590813366498E-2</v>
      </c>
      <c r="M123" s="509">
        <v>2.9790590813366498E-2</v>
      </c>
      <c r="N123" s="509">
        <v>2.9790590813366498E-2</v>
      </c>
      <c r="O123" s="509">
        <v>2.9790590813366498E-2</v>
      </c>
      <c r="P123" s="509">
        <v>2.9790590813366498E-2</v>
      </c>
      <c r="Q123" s="509">
        <v>2.9790590813366498E-2</v>
      </c>
      <c r="R123" s="509">
        <v>2.9790590813366498E-2</v>
      </c>
      <c r="S123" s="509">
        <v>2.9790590813366498E-2</v>
      </c>
      <c r="T123" s="509">
        <v>2.9790590813366498E-2</v>
      </c>
      <c r="U123" s="509">
        <v>2.9790590813366498E-2</v>
      </c>
      <c r="V123" s="558">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210</v>
      </c>
      <c r="D124" s="510">
        <v>2.6406120733054303E-2</v>
      </c>
      <c r="E124" s="510">
        <v>2.6406120733054303E-2</v>
      </c>
      <c r="F124" s="510">
        <v>2.6406120733054303E-2</v>
      </c>
      <c r="G124" s="510">
        <v>2.6406120733054303E-2</v>
      </c>
      <c r="H124" s="510">
        <v>2.6406120733054303E-2</v>
      </c>
      <c r="I124" s="510">
        <v>2.6406120733054303E-2</v>
      </c>
      <c r="J124" s="510">
        <v>2.6406120733054303E-2</v>
      </c>
      <c r="K124" s="510">
        <v>2.6406120733054303E-2</v>
      </c>
      <c r="L124" s="510">
        <v>2.6406120733054303E-2</v>
      </c>
      <c r="M124" s="510">
        <v>2.6406120733054303E-2</v>
      </c>
      <c r="N124" s="510">
        <v>2.6406120733054303E-2</v>
      </c>
      <c r="O124" s="510">
        <v>2.6406120733054303E-2</v>
      </c>
      <c r="P124" s="510">
        <v>2.6406120733054303E-2</v>
      </c>
      <c r="Q124" s="510">
        <v>2.6406120733054303E-2</v>
      </c>
      <c r="R124" s="510">
        <v>2.6406120733054303E-2</v>
      </c>
      <c r="S124" s="510">
        <v>2.6406120733054303E-2</v>
      </c>
      <c r="T124" s="510">
        <v>2.6406120733054303E-2</v>
      </c>
      <c r="U124" s="510">
        <v>2.6406120733054303E-2</v>
      </c>
      <c r="V124" s="559">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415</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665" t="s">
        <v>144</v>
      </c>
      <c r="D129" s="661">
        <v>2014</v>
      </c>
      <c r="E129" s="661">
        <v>2016</v>
      </c>
      <c r="F129" s="661">
        <v>2018</v>
      </c>
      <c r="G129" s="661">
        <v>2020</v>
      </c>
      <c r="H129" s="661">
        <v>2022</v>
      </c>
      <c r="I129" s="661">
        <v>2024</v>
      </c>
      <c r="J129" s="661">
        <v>2026</v>
      </c>
      <c r="K129" s="661">
        <v>2028</v>
      </c>
      <c r="L129" s="661">
        <v>2030</v>
      </c>
      <c r="M129" s="661">
        <v>2032</v>
      </c>
      <c r="N129" s="661">
        <v>2034</v>
      </c>
      <c r="O129" s="661">
        <v>2036</v>
      </c>
      <c r="P129" s="661">
        <v>2038</v>
      </c>
      <c r="Q129" s="661">
        <v>2040</v>
      </c>
      <c r="R129" s="661">
        <v>2042</v>
      </c>
      <c r="S129" s="661">
        <v>2044</v>
      </c>
      <c r="T129" s="661">
        <v>2046</v>
      </c>
      <c r="U129" s="661">
        <v>2048</v>
      </c>
      <c r="V129" s="662">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663" t="s">
        <v>152</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663" t="s">
        <v>154</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663" t="s">
        <v>156</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663" t="s">
        <v>158</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663" t="s">
        <v>160</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663" t="s">
        <v>162</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663" t="s">
        <v>164</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663" t="s">
        <v>166</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663" t="s">
        <v>168</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663" t="s">
        <v>170</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663" t="s">
        <v>171</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663" t="s">
        <v>173</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663" t="s">
        <v>174</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663" t="s">
        <v>175</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663" t="s">
        <v>176</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663" t="s">
        <v>177</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663" t="s">
        <v>178</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663" t="s">
        <v>179</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663" t="s">
        <v>180</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663" t="s">
        <v>181</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663" t="s">
        <v>182</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663" t="s">
        <v>183</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663" t="s">
        <v>184</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663" t="s">
        <v>185</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663" t="s">
        <v>186</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663" t="s">
        <v>187</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663" t="s">
        <v>188</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663" t="s">
        <v>189</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663" t="s">
        <v>190</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663" t="s">
        <v>191</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663" t="s">
        <v>192</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663" t="s">
        <v>193</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663" t="s">
        <v>194</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663" t="s">
        <v>195</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663" t="s">
        <v>196</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663" t="s">
        <v>197</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663" t="s">
        <v>198</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663" t="s">
        <v>199</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663" t="s">
        <v>200</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663" t="s">
        <v>201</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663" t="s">
        <v>202</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663" t="s">
        <v>203</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663" t="s">
        <v>204</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663" t="s">
        <v>205</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663" t="s">
        <v>206</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663" t="s">
        <v>207</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663" t="s">
        <v>208</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663" t="s">
        <v>209</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664" t="s">
        <v>210</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414</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665" t="s">
        <v>144</v>
      </c>
      <c r="D183" s="661">
        <v>2014</v>
      </c>
      <c r="E183" s="661">
        <v>2016</v>
      </c>
      <c r="F183" s="661">
        <v>2018</v>
      </c>
      <c r="G183" s="661">
        <v>2020</v>
      </c>
      <c r="H183" s="661">
        <v>2022</v>
      </c>
      <c r="I183" s="661">
        <v>2024</v>
      </c>
      <c r="J183" s="661">
        <v>2026</v>
      </c>
      <c r="K183" s="661">
        <v>2028</v>
      </c>
      <c r="L183" s="661">
        <v>2030</v>
      </c>
      <c r="M183" s="661">
        <v>2032</v>
      </c>
      <c r="N183" s="661">
        <v>2034</v>
      </c>
      <c r="O183" s="661">
        <v>2036</v>
      </c>
      <c r="P183" s="661">
        <v>2038</v>
      </c>
      <c r="Q183" s="661">
        <v>2040</v>
      </c>
      <c r="R183" s="661">
        <v>2042</v>
      </c>
      <c r="S183" s="661">
        <v>2044</v>
      </c>
      <c r="T183" s="661">
        <v>2046</v>
      </c>
      <c r="U183" s="661">
        <v>2048</v>
      </c>
      <c r="V183" s="662">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663" t="s">
        <v>152</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663" t="s">
        <v>154</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663" t="s">
        <v>156</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663" t="s">
        <v>158</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663" t="s">
        <v>160</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663" t="s">
        <v>162</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663" t="s">
        <v>164</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663" t="s">
        <v>166</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663" t="s">
        <v>168</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663" t="s">
        <v>170</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663" t="s">
        <v>171</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663" t="s">
        <v>173</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663" t="s">
        <v>174</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663" t="s">
        <v>175</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663" t="s">
        <v>176</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663" t="s">
        <v>177</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663" t="s">
        <v>178</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663" t="s">
        <v>179</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663" t="s">
        <v>180</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663" t="s">
        <v>181</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663" t="s">
        <v>182</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663" t="s">
        <v>183</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663" t="s">
        <v>184</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663" t="s">
        <v>185</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663" t="s">
        <v>186</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663" t="s">
        <v>187</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663" t="s">
        <v>188</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663" t="s">
        <v>189</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663" t="s">
        <v>190</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663" t="s">
        <v>191</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663" t="s">
        <v>192</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663" t="s">
        <v>193</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663" t="s">
        <v>194</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663" t="s">
        <v>195</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663" t="s">
        <v>196</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663" t="s">
        <v>197</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663" t="s">
        <v>198</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663" t="s">
        <v>199</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663" t="s">
        <v>200</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663" t="s">
        <v>201</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663" t="s">
        <v>202</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663" t="s">
        <v>203</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663" t="s">
        <v>204</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663" t="s">
        <v>205</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663" t="s">
        <v>206</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663" t="s">
        <v>207</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663" t="s">
        <v>208</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663" t="s">
        <v>209</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664" t="s">
        <v>210</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211</v>
      </c>
    </row>
    <row r="5" spans="2:19" ht="18" customHeight="1">
      <c r="B5" s="134" t="s">
        <v>212</v>
      </c>
      <c r="C5" s="512" t="s">
        <v>233</v>
      </c>
      <c r="H5" s="135"/>
    </row>
    <row r="6" spans="2:19" ht="18" customHeight="1">
      <c r="B6" s="134" t="s">
        <v>363</v>
      </c>
      <c r="C6" s="513" t="s">
        <v>364</v>
      </c>
      <c r="H6" s="135"/>
    </row>
    <row r="7" spans="2:19" ht="18">
      <c r="E7" s="134" t="str">
        <f>C5 &amp; " Scenario"</f>
        <v>User-Defined Scenario</v>
      </c>
    </row>
    <row r="8" spans="2:19" ht="27" thickBot="1">
      <c r="B8" s="134" t="s">
        <v>213</v>
      </c>
      <c r="C8" s="136"/>
      <c r="F8" s="733" t="s">
        <v>148</v>
      </c>
      <c r="G8" s="734"/>
      <c r="H8" s="734"/>
      <c r="I8" s="735"/>
      <c r="J8" s="733" t="s">
        <v>214</v>
      </c>
      <c r="K8" s="734"/>
      <c r="L8" s="734"/>
      <c r="M8" s="735"/>
      <c r="N8" s="733" t="s">
        <v>215</v>
      </c>
      <c r="O8" s="734"/>
      <c r="P8" s="734"/>
      <c r="Q8" s="735"/>
    </row>
    <row r="9" spans="2:19" ht="50" customHeight="1" thickTop="1" thickBot="1">
      <c r="B9" s="137" t="s">
        <v>216</v>
      </c>
      <c r="C9" s="138" t="s">
        <v>217</v>
      </c>
      <c r="E9" s="139" t="s">
        <v>144</v>
      </c>
      <c r="F9" s="139" t="s">
        <v>218</v>
      </c>
      <c r="G9" s="140" t="s">
        <v>219</v>
      </c>
      <c r="H9" s="140" t="s">
        <v>220</v>
      </c>
      <c r="I9" s="141" t="s">
        <v>221</v>
      </c>
      <c r="J9" s="139" t="s">
        <v>218</v>
      </c>
      <c r="K9" s="140" t="s">
        <v>219</v>
      </c>
      <c r="L9" s="140" t="s">
        <v>220</v>
      </c>
      <c r="M9" s="141" t="s">
        <v>221</v>
      </c>
      <c r="N9" s="139" t="s">
        <v>218</v>
      </c>
      <c r="O9" s="140" t="s">
        <v>219</v>
      </c>
      <c r="P9" s="140" t="s">
        <v>220</v>
      </c>
      <c r="Q9" s="141" t="s">
        <v>221</v>
      </c>
      <c r="R9" s="139" t="s">
        <v>222</v>
      </c>
      <c r="S9" s="141" t="s">
        <v>223</v>
      </c>
    </row>
    <row r="10" spans="2:19" ht="18">
      <c r="B10" s="521" t="s">
        <v>224</v>
      </c>
      <c r="C10" s="522" t="b">
        <v>1</v>
      </c>
      <c r="E10" s="142" t="s">
        <v>150</v>
      </c>
      <c r="F10" s="523">
        <v>25</v>
      </c>
      <c r="G10" s="467">
        <v>0</v>
      </c>
      <c r="H10" s="467">
        <v>0</v>
      </c>
      <c r="I10" s="636">
        <v>0</v>
      </c>
      <c r="J10" s="523">
        <v>25</v>
      </c>
      <c r="K10" s="467">
        <v>0</v>
      </c>
      <c r="L10" s="467">
        <v>0</v>
      </c>
      <c r="M10" s="639">
        <v>0</v>
      </c>
      <c r="N10" s="524">
        <v>25</v>
      </c>
      <c r="O10" s="467">
        <v>0</v>
      </c>
      <c r="P10" s="467">
        <v>0</v>
      </c>
      <c r="Q10" s="639">
        <v>0</v>
      </c>
      <c r="R10" s="525">
        <v>2014</v>
      </c>
      <c r="S10" s="526">
        <v>2014</v>
      </c>
    </row>
    <row r="11" spans="2:19" ht="18">
      <c r="B11" s="527" t="s">
        <v>225</v>
      </c>
      <c r="C11" s="528" t="b">
        <v>1</v>
      </c>
      <c r="E11" s="143" t="s">
        <v>152</v>
      </c>
      <c r="F11" s="529">
        <v>0</v>
      </c>
      <c r="G11" s="468">
        <v>0</v>
      </c>
      <c r="H11" s="468">
        <v>0</v>
      </c>
      <c r="I11" s="530">
        <v>0</v>
      </c>
      <c r="J11" s="529">
        <v>0</v>
      </c>
      <c r="K11" s="468">
        <v>0</v>
      </c>
      <c r="L11" s="468">
        <v>0</v>
      </c>
      <c r="M11" s="531">
        <v>0</v>
      </c>
      <c r="N11" s="532">
        <v>0</v>
      </c>
      <c r="O11" s="468">
        <v>0</v>
      </c>
      <c r="P11" s="468">
        <v>0</v>
      </c>
      <c r="Q11" s="531">
        <v>0</v>
      </c>
      <c r="R11" s="533">
        <v>2014</v>
      </c>
      <c r="S11" s="534">
        <v>2014</v>
      </c>
    </row>
    <row r="12" spans="2:19" ht="18">
      <c r="B12" s="527" t="s">
        <v>226</v>
      </c>
      <c r="C12" s="528" t="b">
        <v>1</v>
      </c>
      <c r="E12" s="143" t="s">
        <v>154</v>
      </c>
      <c r="F12" s="529">
        <v>25</v>
      </c>
      <c r="G12" s="468">
        <v>0</v>
      </c>
      <c r="H12" s="468">
        <v>0</v>
      </c>
      <c r="I12" s="637">
        <v>0</v>
      </c>
      <c r="J12" s="529">
        <v>300</v>
      </c>
      <c r="K12" s="468">
        <v>0</v>
      </c>
      <c r="L12" s="468">
        <v>0</v>
      </c>
      <c r="M12" s="640">
        <v>0</v>
      </c>
      <c r="N12" s="532">
        <v>300</v>
      </c>
      <c r="O12" s="468">
        <v>0</v>
      </c>
      <c r="P12" s="468">
        <v>0</v>
      </c>
      <c r="Q12" s="640">
        <v>0</v>
      </c>
      <c r="R12" s="533">
        <v>2014</v>
      </c>
      <c r="S12" s="534">
        <v>2050</v>
      </c>
    </row>
    <row r="13" spans="2:19" ht="19" thickBot="1">
      <c r="B13" s="535" t="s">
        <v>227</v>
      </c>
      <c r="C13" s="536" t="b">
        <v>1</v>
      </c>
      <c r="E13" s="143" t="s">
        <v>156</v>
      </c>
      <c r="F13" s="529" t="s">
        <v>228</v>
      </c>
      <c r="G13" s="468">
        <v>0</v>
      </c>
      <c r="H13" s="468">
        <v>0</v>
      </c>
      <c r="I13" s="637">
        <v>0</v>
      </c>
      <c r="J13" s="529" t="s">
        <v>228</v>
      </c>
      <c r="K13" s="468">
        <v>0</v>
      </c>
      <c r="L13" s="468">
        <v>0</v>
      </c>
      <c r="M13" s="640">
        <v>0</v>
      </c>
      <c r="N13" s="532" t="s">
        <v>228</v>
      </c>
      <c r="O13" s="468">
        <v>0</v>
      </c>
      <c r="P13" s="468">
        <v>0</v>
      </c>
      <c r="Q13" s="640">
        <v>0</v>
      </c>
      <c r="R13" s="533">
        <v>2014</v>
      </c>
      <c r="S13" s="534">
        <v>2050</v>
      </c>
    </row>
    <row r="14" spans="2:19" ht="13" thickTop="1">
      <c r="E14" s="143" t="s">
        <v>158</v>
      </c>
      <c r="F14" s="529">
        <v>1000</v>
      </c>
      <c r="G14" s="468">
        <v>0</v>
      </c>
      <c r="H14" s="468">
        <v>0</v>
      </c>
      <c r="I14" s="637">
        <v>0</v>
      </c>
      <c r="J14" s="529">
        <v>1000</v>
      </c>
      <c r="K14" s="468">
        <v>0</v>
      </c>
      <c r="L14" s="468">
        <v>0</v>
      </c>
      <c r="M14" s="640">
        <v>0</v>
      </c>
      <c r="N14" s="532">
        <v>1000</v>
      </c>
      <c r="O14" s="468">
        <v>0</v>
      </c>
      <c r="P14" s="468">
        <v>0</v>
      </c>
      <c r="Q14" s="640">
        <v>0</v>
      </c>
      <c r="R14" s="533">
        <v>2014</v>
      </c>
      <c r="S14" s="534">
        <v>2016</v>
      </c>
    </row>
    <row r="15" spans="2:19" ht="12" customHeight="1">
      <c r="B15" s="736" t="s">
        <v>367</v>
      </c>
      <c r="C15" s="736"/>
      <c r="E15" s="143" t="s">
        <v>160</v>
      </c>
      <c r="F15" s="529" t="s">
        <v>228</v>
      </c>
      <c r="G15" s="468">
        <v>0</v>
      </c>
      <c r="H15" s="468">
        <v>0</v>
      </c>
      <c r="I15" s="637">
        <v>0</v>
      </c>
      <c r="J15" s="529" t="s">
        <v>228</v>
      </c>
      <c r="K15" s="468">
        <v>0</v>
      </c>
      <c r="L15" s="468">
        <v>0</v>
      </c>
      <c r="M15" s="640">
        <v>0</v>
      </c>
      <c r="N15" s="532" t="s">
        <v>228</v>
      </c>
      <c r="O15" s="468">
        <v>0</v>
      </c>
      <c r="P15" s="468">
        <v>0</v>
      </c>
      <c r="Q15" s="640">
        <v>0</v>
      </c>
      <c r="R15" s="533">
        <v>2014</v>
      </c>
      <c r="S15" s="534">
        <v>2050</v>
      </c>
    </row>
    <row r="16" spans="2:19" ht="12" customHeight="1">
      <c r="B16" s="736"/>
      <c r="C16" s="736"/>
      <c r="E16" s="143" t="s">
        <v>162</v>
      </c>
      <c r="F16" s="529">
        <v>2000</v>
      </c>
      <c r="G16" s="468">
        <v>0</v>
      </c>
      <c r="H16" s="468">
        <v>0</v>
      </c>
      <c r="I16" s="637">
        <v>0</v>
      </c>
      <c r="J16" s="529">
        <v>2000</v>
      </c>
      <c r="K16" s="468">
        <v>0</v>
      </c>
      <c r="L16" s="468">
        <v>0</v>
      </c>
      <c r="M16" s="640">
        <v>0</v>
      </c>
      <c r="N16" s="532">
        <v>2000</v>
      </c>
      <c r="O16" s="468">
        <v>0</v>
      </c>
      <c r="P16" s="468">
        <v>0</v>
      </c>
      <c r="Q16" s="640">
        <v>0</v>
      </c>
      <c r="R16" s="533">
        <v>2014</v>
      </c>
      <c r="S16" s="534">
        <v>2050</v>
      </c>
    </row>
    <row r="17" spans="2:19" ht="12" customHeight="1">
      <c r="B17" s="736"/>
      <c r="C17" s="736"/>
      <c r="E17" s="143" t="s">
        <v>164</v>
      </c>
      <c r="F17" s="529">
        <v>100</v>
      </c>
      <c r="G17" s="468">
        <v>0</v>
      </c>
      <c r="H17" s="468">
        <v>0</v>
      </c>
      <c r="I17" s="637">
        <v>0</v>
      </c>
      <c r="J17" s="529">
        <v>100</v>
      </c>
      <c r="K17" s="468">
        <v>0</v>
      </c>
      <c r="L17" s="468">
        <v>0</v>
      </c>
      <c r="M17" s="640">
        <v>0</v>
      </c>
      <c r="N17" s="532">
        <v>100</v>
      </c>
      <c r="O17" s="468">
        <v>0</v>
      </c>
      <c r="P17" s="468">
        <v>0</v>
      </c>
      <c r="Q17" s="640">
        <v>0</v>
      </c>
      <c r="R17" s="533">
        <v>2014</v>
      </c>
      <c r="S17" s="534">
        <v>2050</v>
      </c>
    </row>
    <row r="18" spans="2:19" ht="12" customHeight="1">
      <c r="B18" s="736"/>
      <c r="C18" s="736"/>
      <c r="E18" s="143" t="s">
        <v>166</v>
      </c>
      <c r="F18" s="529">
        <v>25</v>
      </c>
      <c r="G18" s="468">
        <v>0</v>
      </c>
      <c r="H18" s="468">
        <v>0</v>
      </c>
      <c r="I18" s="637">
        <v>0</v>
      </c>
      <c r="J18" s="529">
        <v>1500</v>
      </c>
      <c r="K18" s="468">
        <v>0</v>
      </c>
      <c r="L18" s="468">
        <v>0</v>
      </c>
      <c r="M18" s="640">
        <v>0</v>
      </c>
      <c r="N18" s="532">
        <v>1500</v>
      </c>
      <c r="O18" s="468">
        <v>0</v>
      </c>
      <c r="P18" s="468">
        <v>0</v>
      </c>
      <c r="Q18" s="640">
        <v>0</v>
      </c>
      <c r="R18" s="533">
        <v>2014</v>
      </c>
      <c r="S18" s="534">
        <v>2024</v>
      </c>
    </row>
    <row r="19" spans="2:19" ht="13" customHeight="1">
      <c r="B19" s="736"/>
      <c r="C19" s="736"/>
      <c r="E19" s="143" t="s">
        <v>168</v>
      </c>
      <c r="F19" s="529">
        <v>2000</v>
      </c>
      <c r="G19" s="468">
        <v>0</v>
      </c>
      <c r="H19" s="468">
        <v>0</v>
      </c>
      <c r="I19" s="637">
        <v>0</v>
      </c>
      <c r="J19" s="529">
        <v>2000</v>
      </c>
      <c r="K19" s="468">
        <v>0</v>
      </c>
      <c r="L19" s="468">
        <v>0</v>
      </c>
      <c r="M19" s="640">
        <v>0</v>
      </c>
      <c r="N19" s="532">
        <v>2000</v>
      </c>
      <c r="O19" s="468">
        <v>0</v>
      </c>
      <c r="P19" s="468">
        <v>0</v>
      </c>
      <c r="Q19" s="640">
        <v>0</v>
      </c>
      <c r="R19" s="533">
        <v>2014</v>
      </c>
      <c r="S19" s="534">
        <v>2050</v>
      </c>
    </row>
    <row r="20" spans="2:19" ht="12" customHeight="1">
      <c r="B20" s="736"/>
      <c r="C20" s="736"/>
      <c r="E20" s="143" t="s">
        <v>170</v>
      </c>
      <c r="F20" s="529">
        <v>10</v>
      </c>
      <c r="G20" s="468">
        <v>0</v>
      </c>
      <c r="H20" s="468">
        <v>0</v>
      </c>
      <c r="I20" s="637">
        <v>0</v>
      </c>
      <c r="J20" s="529">
        <v>100</v>
      </c>
      <c r="K20" s="468">
        <v>0</v>
      </c>
      <c r="L20" s="468">
        <v>0</v>
      </c>
      <c r="M20" s="640">
        <v>0</v>
      </c>
      <c r="N20" s="532">
        <v>100</v>
      </c>
      <c r="O20" s="468">
        <v>0</v>
      </c>
      <c r="P20" s="468">
        <v>0</v>
      </c>
      <c r="Q20" s="640">
        <v>0</v>
      </c>
      <c r="R20" s="533">
        <v>2014</v>
      </c>
      <c r="S20" s="534">
        <v>2014</v>
      </c>
    </row>
    <row r="21" spans="2:19" ht="12" customHeight="1">
      <c r="B21" s="736"/>
      <c r="C21" s="736"/>
      <c r="E21" s="143" t="s">
        <v>172</v>
      </c>
      <c r="F21" s="529">
        <v>100</v>
      </c>
      <c r="G21" s="468">
        <v>0</v>
      </c>
      <c r="H21" s="468">
        <v>0</v>
      </c>
      <c r="I21" s="637">
        <v>0</v>
      </c>
      <c r="J21" s="529">
        <v>100</v>
      </c>
      <c r="K21" s="468">
        <v>0</v>
      </c>
      <c r="L21" s="468">
        <v>0</v>
      </c>
      <c r="M21" s="640">
        <v>0</v>
      </c>
      <c r="N21" s="532">
        <v>100</v>
      </c>
      <c r="O21" s="468">
        <v>0</v>
      </c>
      <c r="P21" s="468">
        <v>0</v>
      </c>
      <c r="Q21" s="640">
        <v>0</v>
      </c>
      <c r="R21" s="533">
        <v>2014</v>
      </c>
      <c r="S21" s="534">
        <v>2014</v>
      </c>
    </row>
    <row r="22" spans="2:19" ht="12" customHeight="1">
      <c r="B22" s="736"/>
      <c r="C22" s="736"/>
      <c r="E22" s="143" t="s">
        <v>171</v>
      </c>
      <c r="F22" s="529">
        <v>500</v>
      </c>
      <c r="G22" s="468">
        <v>0</v>
      </c>
      <c r="H22" s="468">
        <v>0</v>
      </c>
      <c r="I22" s="637">
        <v>0</v>
      </c>
      <c r="J22" s="529">
        <v>500</v>
      </c>
      <c r="K22" s="468">
        <v>0</v>
      </c>
      <c r="L22" s="468">
        <v>0</v>
      </c>
      <c r="M22" s="640">
        <v>0</v>
      </c>
      <c r="N22" s="532">
        <v>500</v>
      </c>
      <c r="O22" s="468">
        <v>0</v>
      </c>
      <c r="P22" s="468">
        <v>0</v>
      </c>
      <c r="Q22" s="640">
        <v>0</v>
      </c>
      <c r="R22" s="533">
        <v>2014</v>
      </c>
      <c r="S22" s="534">
        <v>2050</v>
      </c>
    </row>
    <row r="23" spans="2:19" ht="12" customHeight="1">
      <c r="B23" s="736"/>
      <c r="C23" s="736"/>
      <c r="E23" s="143" t="s">
        <v>173</v>
      </c>
      <c r="F23" s="529">
        <v>0</v>
      </c>
      <c r="G23" s="468">
        <v>0</v>
      </c>
      <c r="H23" s="468">
        <v>0</v>
      </c>
      <c r="I23" s="530">
        <v>0</v>
      </c>
      <c r="J23" s="529">
        <v>0</v>
      </c>
      <c r="K23" s="468">
        <v>0</v>
      </c>
      <c r="L23" s="468">
        <v>0</v>
      </c>
      <c r="M23" s="531">
        <v>0</v>
      </c>
      <c r="N23" s="532">
        <v>0</v>
      </c>
      <c r="O23" s="468">
        <v>0</v>
      </c>
      <c r="P23" s="468">
        <v>0</v>
      </c>
      <c r="Q23" s="531">
        <v>0</v>
      </c>
      <c r="R23" s="533">
        <v>2014</v>
      </c>
      <c r="S23" s="534">
        <v>2014</v>
      </c>
    </row>
    <row r="24" spans="2:19" ht="12" customHeight="1">
      <c r="B24" s="736"/>
      <c r="C24" s="736"/>
      <c r="E24" s="143" t="s">
        <v>174</v>
      </c>
      <c r="F24" s="529" t="s">
        <v>228</v>
      </c>
      <c r="G24" s="468">
        <v>0</v>
      </c>
      <c r="H24" s="468">
        <v>0</v>
      </c>
      <c r="I24" s="637">
        <v>0</v>
      </c>
      <c r="J24" s="529">
        <v>2000</v>
      </c>
      <c r="K24" s="468">
        <v>0</v>
      </c>
      <c r="L24" s="468">
        <v>0</v>
      </c>
      <c r="M24" s="640">
        <v>0</v>
      </c>
      <c r="N24" s="532">
        <v>2000</v>
      </c>
      <c r="O24" s="468">
        <v>0</v>
      </c>
      <c r="P24" s="468">
        <v>0</v>
      </c>
      <c r="Q24" s="640">
        <v>0</v>
      </c>
      <c r="R24" s="533">
        <v>2014</v>
      </c>
      <c r="S24" s="534">
        <v>2044</v>
      </c>
    </row>
    <row r="25" spans="2:19" ht="12" customHeight="1">
      <c r="B25" s="736"/>
      <c r="C25" s="736"/>
      <c r="E25" s="143" t="s">
        <v>175</v>
      </c>
      <c r="F25" s="529">
        <v>1000</v>
      </c>
      <c r="G25" s="468">
        <v>0</v>
      </c>
      <c r="H25" s="468">
        <v>0</v>
      </c>
      <c r="I25" s="637">
        <v>0</v>
      </c>
      <c r="J25" s="529">
        <v>1000</v>
      </c>
      <c r="K25" s="468">
        <v>0</v>
      </c>
      <c r="L25" s="468">
        <v>0</v>
      </c>
      <c r="M25" s="640">
        <v>0</v>
      </c>
      <c r="N25" s="532">
        <v>1000</v>
      </c>
      <c r="O25" s="468">
        <v>0</v>
      </c>
      <c r="P25" s="468">
        <v>0</v>
      </c>
      <c r="Q25" s="640">
        <v>0</v>
      </c>
      <c r="R25" s="533">
        <v>2014</v>
      </c>
      <c r="S25" s="534">
        <v>2042</v>
      </c>
    </row>
    <row r="26" spans="2:19" ht="12" customHeight="1">
      <c r="B26" s="736"/>
      <c r="C26" s="736"/>
      <c r="E26" s="143" t="s">
        <v>176</v>
      </c>
      <c r="F26" s="529">
        <v>25</v>
      </c>
      <c r="G26" s="468">
        <v>0</v>
      </c>
      <c r="H26" s="468">
        <v>0</v>
      </c>
      <c r="I26" s="637">
        <v>0</v>
      </c>
      <c r="J26" s="529">
        <v>200</v>
      </c>
      <c r="K26" s="468">
        <v>0</v>
      </c>
      <c r="L26" s="468">
        <v>0</v>
      </c>
      <c r="M26" s="640">
        <v>0</v>
      </c>
      <c r="N26" s="532">
        <v>200</v>
      </c>
      <c r="O26" s="468">
        <v>0</v>
      </c>
      <c r="P26" s="468">
        <v>0</v>
      </c>
      <c r="Q26" s="640">
        <v>0</v>
      </c>
      <c r="R26" s="533">
        <v>2014</v>
      </c>
      <c r="S26" s="534">
        <v>2028</v>
      </c>
    </row>
    <row r="27" spans="2:19" ht="12" customHeight="1">
      <c r="B27" s="736"/>
      <c r="C27" s="736"/>
      <c r="E27" s="143" t="s">
        <v>177</v>
      </c>
      <c r="F27" s="529">
        <v>30</v>
      </c>
      <c r="G27" s="468">
        <v>0</v>
      </c>
      <c r="H27" s="468">
        <v>0</v>
      </c>
      <c r="I27" s="637">
        <v>0</v>
      </c>
      <c r="J27" s="529">
        <v>30</v>
      </c>
      <c r="K27" s="468">
        <v>0</v>
      </c>
      <c r="L27" s="468">
        <v>0</v>
      </c>
      <c r="M27" s="640">
        <v>0</v>
      </c>
      <c r="N27" s="532">
        <v>30</v>
      </c>
      <c r="O27" s="468">
        <v>0</v>
      </c>
      <c r="P27" s="468">
        <v>0</v>
      </c>
      <c r="Q27" s="640">
        <v>0</v>
      </c>
      <c r="R27" s="533">
        <v>2014</v>
      </c>
      <c r="S27" s="534">
        <v>2044</v>
      </c>
    </row>
    <row r="28" spans="2:19" ht="12" customHeight="1">
      <c r="B28" s="736"/>
      <c r="C28" s="736"/>
      <c r="E28" s="143" t="s">
        <v>178</v>
      </c>
      <c r="F28" s="529">
        <v>25</v>
      </c>
      <c r="G28" s="468">
        <v>0</v>
      </c>
      <c r="H28" s="468">
        <v>0</v>
      </c>
      <c r="I28" s="637">
        <v>0</v>
      </c>
      <c r="J28" s="529">
        <v>300</v>
      </c>
      <c r="K28" s="468">
        <v>0</v>
      </c>
      <c r="L28" s="468">
        <v>0</v>
      </c>
      <c r="M28" s="640">
        <v>0</v>
      </c>
      <c r="N28" s="532">
        <v>300</v>
      </c>
      <c r="O28" s="468">
        <v>0</v>
      </c>
      <c r="P28" s="468">
        <v>0</v>
      </c>
      <c r="Q28" s="640">
        <v>0</v>
      </c>
      <c r="R28" s="533">
        <v>2014</v>
      </c>
      <c r="S28" s="534">
        <v>2020</v>
      </c>
    </row>
    <row r="29" spans="2:19" ht="12" customHeight="1">
      <c r="B29" s="736"/>
      <c r="C29" s="736"/>
      <c r="E29" s="143" t="s">
        <v>179</v>
      </c>
      <c r="F29" s="529">
        <v>2000</v>
      </c>
      <c r="G29" s="468">
        <v>0</v>
      </c>
      <c r="H29" s="468">
        <v>0</v>
      </c>
      <c r="I29" s="637">
        <v>0</v>
      </c>
      <c r="J29" s="529">
        <v>2000</v>
      </c>
      <c r="K29" s="468">
        <v>0</v>
      </c>
      <c r="L29" s="468">
        <v>0</v>
      </c>
      <c r="M29" s="640">
        <v>0</v>
      </c>
      <c r="N29" s="532">
        <v>2000</v>
      </c>
      <c r="O29" s="468">
        <v>0</v>
      </c>
      <c r="P29" s="468">
        <v>0</v>
      </c>
      <c r="Q29" s="640">
        <v>0</v>
      </c>
      <c r="R29" s="533">
        <v>2014</v>
      </c>
      <c r="S29" s="534">
        <v>2016</v>
      </c>
    </row>
    <row r="30" spans="2:19" ht="12" customHeight="1">
      <c r="B30" s="736"/>
      <c r="C30" s="736"/>
      <c r="E30" s="143" t="s">
        <v>180</v>
      </c>
      <c r="F30" s="529">
        <v>2000</v>
      </c>
      <c r="G30" s="468">
        <v>0</v>
      </c>
      <c r="H30" s="468">
        <v>0</v>
      </c>
      <c r="I30" s="637">
        <v>0</v>
      </c>
      <c r="J30" s="529">
        <v>2000</v>
      </c>
      <c r="K30" s="468">
        <v>0</v>
      </c>
      <c r="L30" s="468">
        <v>0</v>
      </c>
      <c r="M30" s="640">
        <v>0</v>
      </c>
      <c r="N30" s="532">
        <v>2000</v>
      </c>
      <c r="O30" s="468">
        <v>0</v>
      </c>
      <c r="P30" s="468">
        <v>0</v>
      </c>
      <c r="Q30" s="640">
        <v>0</v>
      </c>
      <c r="R30" s="533">
        <v>2014</v>
      </c>
      <c r="S30" s="534">
        <v>2022</v>
      </c>
    </row>
    <row r="31" spans="2:19" ht="12" customHeight="1">
      <c r="B31" s="736"/>
      <c r="C31" s="736"/>
      <c r="E31" s="143" t="s">
        <v>181</v>
      </c>
      <c r="F31" s="529">
        <v>660</v>
      </c>
      <c r="G31" s="468">
        <v>0</v>
      </c>
      <c r="H31" s="468">
        <v>0</v>
      </c>
      <c r="I31" s="637">
        <v>0</v>
      </c>
      <c r="J31" s="529">
        <v>660</v>
      </c>
      <c r="K31" s="468">
        <v>0</v>
      </c>
      <c r="L31" s="468">
        <v>0</v>
      </c>
      <c r="M31" s="640">
        <v>0</v>
      </c>
      <c r="N31" s="532">
        <v>660</v>
      </c>
      <c r="O31" s="468">
        <v>0</v>
      </c>
      <c r="P31" s="468">
        <v>0</v>
      </c>
      <c r="Q31" s="640">
        <v>0</v>
      </c>
      <c r="R31" s="533">
        <v>2014</v>
      </c>
      <c r="S31" s="534">
        <v>2020</v>
      </c>
    </row>
    <row r="32" spans="2:19" ht="12" customHeight="1">
      <c r="B32" s="736"/>
      <c r="C32" s="736"/>
      <c r="E32" s="143" t="s">
        <v>182</v>
      </c>
      <c r="F32" s="529">
        <v>150</v>
      </c>
      <c r="G32" s="468">
        <v>0</v>
      </c>
      <c r="H32" s="468">
        <v>0</v>
      </c>
      <c r="I32" s="637">
        <v>0</v>
      </c>
      <c r="J32" s="529">
        <v>150</v>
      </c>
      <c r="K32" s="468">
        <v>0</v>
      </c>
      <c r="L32" s="468">
        <v>0</v>
      </c>
      <c r="M32" s="640">
        <v>0</v>
      </c>
      <c r="N32" s="532">
        <v>150</v>
      </c>
      <c r="O32" s="468">
        <v>0</v>
      </c>
      <c r="P32" s="468">
        <v>0</v>
      </c>
      <c r="Q32" s="640">
        <v>0</v>
      </c>
      <c r="R32" s="533">
        <v>2014</v>
      </c>
      <c r="S32" s="534">
        <v>2036</v>
      </c>
    </row>
    <row r="33" spans="2:19" ht="12" customHeight="1">
      <c r="B33" s="736"/>
      <c r="C33" s="736"/>
      <c r="E33" s="143" t="s">
        <v>183</v>
      </c>
      <c r="F33" s="529">
        <v>1000</v>
      </c>
      <c r="G33" s="468">
        <v>0</v>
      </c>
      <c r="H33" s="468">
        <v>0</v>
      </c>
      <c r="I33" s="637">
        <v>0</v>
      </c>
      <c r="J33" s="529">
        <v>1000</v>
      </c>
      <c r="K33" s="468">
        <v>0</v>
      </c>
      <c r="L33" s="468">
        <v>0</v>
      </c>
      <c r="M33" s="640">
        <v>0</v>
      </c>
      <c r="N33" s="532">
        <v>1000</v>
      </c>
      <c r="O33" s="468">
        <v>0</v>
      </c>
      <c r="P33" s="468">
        <v>0</v>
      </c>
      <c r="Q33" s="640">
        <v>0</v>
      </c>
      <c r="R33" s="533">
        <v>2014</v>
      </c>
      <c r="S33" s="534">
        <v>2050</v>
      </c>
    </row>
    <row r="34" spans="2:19" ht="12" customHeight="1">
      <c r="B34" s="736"/>
      <c r="C34" s="736"/>
      <c r="E34" s="143" t="s">
        <v>184</v>
      </c>
      <c r="F34" s="529">
        <v>100</v>
      </c>
      <c r="G34" s="468">
        <v>0</v>
      </c>
      <c r="H34" s="468">
        <v>0</v>
      </c>
      <c r="I34" s="637">
        <v>0</v>
      </c>
      <c r="J34" s="529">
        <v>100</v>
      </c>
      <c r="K34" s="468">
        <v>0</v>
      </c>
      <c r="L34" s="468">
        <v>0</v>
      </c>
      <c r="M34" s="640">
        <v>0</v>
      </c>
      <c r="N34" s="532">
        <v>100</v>
      </c>
      <c r="O34" s="468">
        <v>0</v>
      </c>
      <c r="P34" s="468">
        <v>0</v>
      </c>
      <c r="Q34" s="640">
        <v>0</v>
      </c>
      <c r="R34" s="533">
        <v>2014</v>
      </c>
      <c r="S34" s="534">
        <v>2020</v>
      </c>
    </row>
    <row r="35" spans="2:19" ht="12" customHeight="1">
      <c r="B35" s="736"/>
      <c r="C35" s="736"/>
      <c r="E35" s="143" t="s">
        <v>185</v>
      </c>
      <c r="F35" s="529">
        <v>0</v>
      </c>
      <c r="G35" s="468">
        <v>0</v>
      </c>
      <c r="H35" s="468">
        <v>0</v>
      </c>
      <c r="I35" s="530">
        <v>0</v>
      </c>
      <c r="J35" s="529">
        <v>0</v>
      </c>
      <c r="K35" s="468">
        <v>0</v>
      </c>
      <c r="L35" s="468">
        <v>0</v>
      </c>
      <c r="M35" s="531">
        <v>0</v>
      </c>
      <c r="N35" s="532">
        <v>0</v>
      </c>
      <c r="O35" s="468">
        <v>0</v>
      </c>
      <c r="P35" s="468">
        <v>0</v>
      </c>
      <c r="Q35" s="531">
        <v>0</v>
      </c>
      <c r="R35" s="533">
        <v>2014</v>
      </c>
      <c r="S35" s="534">
        <v>2038</v>
      </c>
    </row>
    <row r="36" spans="2:19" ht="12" customHeight="1">
      <c r="B36" s="736"/>
      <c r="C36" s="736"/>
      <c r="E36" s="143" t="s">
        <v>186</v>
      </c>
      <c r="F36" s="529">
        <v>50</v>
      </c>
      <c r="G36" s="468">
        <v>0</v>
      </c>
      <c r="H36" s="468">
        <v>0</v>
      </c>
      <c r="I36" s="637">
        <v>0</v>
      </c>
      <c r="J36" s="529">
        <v>50</v>
      </c>
      <c r="K36" s="468">
        <v>0</v>
      </c>
      <c r="L36" s="468">
        <v>0</v>
      </c>
      <c r="M36" s="640">
        <v>0</v>
      </c>
      <c r="N36" s="532">
        <v>50</v>
      </c>
      <c r="O36" s="468">
        <v>0</v>
      </c>
      <c r="P36" s="468">
        <v>0</v>
      </c>
      <c r="Q36" s="640">
        <v>0</v>
      </c>
      <c r="R36" s="533">
        <v>2014</v>
      </c>
      <c r="S36" s="534">
        <v>2050</v>
      </c>
    </row>
    <row r="37" spans="2:19" ht="12" customHeight="1">
      <c r="B37" s="736"/>
      <c r="C37" s="736"/>
      <c r="E37" s="143" t="s">
        <v>187</v>
      </c>
      <c r="F37" s="529">
        <v>1000</v>
      </c>
      <c r="G37" s="468">
        <v>0</v>
      </c>
      <c r="H37" s="468">
        <v>0</v>
      </c>
      <c r="I37" s="637">
        <v>0</v>
      </c>
      <c r="J37" s="529">
        <v>1000</v>
      </c>
      <c r="K37" s="468">
        <v>0</v>
      </c>
      <c r="L37" s="468">
        <v>0</v>
      </c>
      <c r="M37" s="640">
        <v>0</v>
      </c>
      <c r="N37" s="532">
        <v>1000</v>
      </c>
      <c r="O37" s="468">
        <v>0</v>
      </c>
      <c r="P37" s="468">
        <v>0</v>
      </c>
      <c r="Q37" s="640">
        <v>0</v>
      </c>
      <c r="R37" s="533">
        <v>2014</v>
      </c>
      <c r="S37" s="534">
        <v>2050</v>
      </c>
    </row>
    <row r="38" spans="2:19" ht="12" customHeight="1">
      <c r="B38" s="736"/>
      <c r="C38" s="736"/>
      <c r="E38" s="143" t="s">
        <v>188</v>
      </c>
      <c r="F38" s="529">
        <v>100</v>
      </c>
      <c r="G38" s="468">
        <v>0</v>
      </c>
      <c r="H38" s="468">
        <v>0</v>
      </c>
      <c r="I38" s="637">
        <v>0</v>
      </c>
      <c r="J38" s="529">
        <v>100</v>
      </c>
      <c r="K38" s="468">
        <v>0</v>
      </c>
      <c r="L38" s="468">
        <v>0</v>
      </c>
      <c r="M38" s="640">
        <v>0</v>
      </c>
      <c r="N38" s="532">
        <v>100</v>
      </c>
      <c r="O38" s="468">
        <v>0</v>
      </c>
      <c r="P38" s="468">
        <v>0</v>
      </c>
      <c r="Q38" s="640">
        <v>0</v>
      </c>
      <c r="R38" s="533">
        <v>2014</v>
      </c>
      <c r="S38" s="534">
        <v>2050</v>
      </c>
    </row>
    <row r="39" spans="2:19" ht="12" customHeight="1">
      <c r="B39" s="736"/>
      <c r="C39" s="736"/>
      <c r="E39" s="143" t="s">
        <v>189</v>
      </c>
      <c r="F39" s="529">
        <v>25</v>
      </c>
      <c r="G39" s="468">
        <v>0</v>
      </c>
      <c r="H39" s="468">
        <v>0</v>
      </c>
      <c r="I39" s="637">
        <v>0</v>
      </c>
      <c r="J39" s="529">
        <v>25</v>
      </c>
      <c r="K39" s="468">
        <v>0</v>
      </c>
      <c r="L39" s="468">
        <v>0</v>
      </c>
      <c r="M39" s="640">
        <v>0</v>
      </c>
      <c r="N39" s="532">
        <v>25</v>
      </c>
      <c r="O39" s="468">
        <v>0</v>
      </c>
      <c r="P39" s="468">
        <v>0</v>
      </c>
      <c r="Q39" s="640">
        <v>0</v>
      </c>
      <c r="R39" s="533">
        <v>2014</v>
      </c>
      <c r="S39" s="534">
        <v>2036</v>
      </c>
    </row>
    <row r="40" spans="2:19">
      <c r="B40" s="736"/>
      <c r="C40" s="736"/>
      <c r="E40" s="143" t="s">
        <v>190</v>
      </c>
      <c r="F40" s="529">
        <v>1000</v>
      </c>
      <c r="G40" s="468">
        <v>0</v>
      </c>
      <c r="H40" s="468">
        <v>0</v>
      </c>
      <c r="I40" s="637">
        <v>0</v>
      </c>
      <c r="J40" s="529">
        <v>1000</v>
      </c>
      <c r="K40" s="468">
        <v>0</v>
      </c>
      <c r="L40" s="468">
        <v>0</v>
      </c>
      <c r="M40" s="640">
        <v>0</v>
      </c>
      <c r="N40" s="532">
        <v>1000</v>
      </c>
      <c r="O40" s="468">
        <v>0</v>
      </c>
      <c r="P40" s="468">
        <v>0</v>
      </c>
      <c r="Q40" s="640">
        <v>0</v>
      </c>
      <c r="R40" s="533">
        <v>2014</v>
      </c>
      <c r="S40" s="534">
        <v>2028</v>
      </c>
    </row>
    <row r="41" spans="2:19">
      <c r="B41" s="736"/>
      <c r="C41" s="736"/>
      <c r="E41" s="143" t="s">
        <v>191</v>
      </c>
      <c r="F41" s="529" t="s">
        <v>228</v>
      </c>
      <c r="G41" s="468">
        <v>0</v>
      </c>
      <c r="H41" s="468">
        <v>0</v>
      </c>
      <c r="I41" s="637">
        <v>0</v>
      </c>
      <c r="J41" s="529" t="s">
        <v>228</v>
      </c>
      <c r="K41" s="468">
        <v>0</v>
      </c>
      <c r="L41" s="468">
        <v>0</v>
      </c>
      <c r="M41" s="640">
        <v>0</v>
      </c>
      <c r="N41" s="532" t="s">
        <v>228</v>
      </c>
      <c r="O41" s="468">
        <v>0</v>
      </c>
      <c r="P41" s="468">
        <v>0</v>
      </c>
      <c r="Q41" s="640">
        <v>0</v>
      </c>
      <c r="R41" s="533">
        <v>2014</v>
      </c>
      <c r="S41" s="534">
        <v>2020</v>
      </c>
    </row>
    <row r="42" spans="2:19">
      <c r="B42" s="736"/>
      <c r="C42" s="736"/>
      <c r="E42" s="143" t="s">
        <v>192</v>
      </c>
      <c r="F42" s="529">
        <v>80000</v>
      </c>
      <c r="G42" s="468">
        <v>0</v>
      </c>
      <c r="H42" s="468">
        <v>0</v>
      </c>
      <c r="I42" s="637">
        <v>0</v>
      </c>
      <c r="J42" s="529">
        <v>80000</v>
      </c>
      <c r="K42" s="468">
        <v>0</v>
      </c>
      <c r="L42" s="468">
        <v>0</v>
      </c>
      <c r="M42" s="640">
        <v>0</v>
      </c>
      <c r="N42" s="532">
        <v>80000</v>
      </c>
      <c r="O42" s="468">
        <v>0</v>
      </c>
      <c r="P42" s="468">
        <v>0</v>
      </c>
      <c r="Q42" s="640">
        <v>0</v>
      </c>
      <c r="R42" s="533">
        <v>2014</v>
      </c>
      <c r="S42" s="534">
        <v>2050</v>
      </c>
    </row>
    <row r="43" spans="2:19">
      <c r="B43" s="736"/>
      <c r="C43" s="736"/>
      <c r="E43" s="143" t="s">
        <v>193</v>
      </c>
      <c r="F43" s="529">
        <v>1000</v>
      </c>
      <c r="G43" s="468">
        <v>0</v>
      </c>
      <c r="H43" s="468">
        <v>0</v>
      </c>
      <c r="I43" s="637">
        <v>0</v>
      </c>
      <c r="J43" s="529">
        <v>1000</v>
      </c>
      <c r="K43" s="468">
        <v>0</v>
      </c>
      <c r="L43" s="468">
        <v>0</v>
      </c>
      <c r="M43" s="640">
        <v>0</v>
      </c>
      <c r="N43" s="532">
        <v>1000</v>
      </c>
      <c r="O43" s="468">
        <v>0</v>
      </c>
      <c r="P43" s="468">
        <v>0</v>
      </c>
      <c r="Q43" s="640">
        <v>0</v>
      </c>
      <c r="R43" s="533">
        <v>2014</v>
      </c>
      <c r="S43" s="534">
        <v>2018</v>
      </c>
    </row>
    <row r="44" spans="2:19">
      <c r="B44" s="736"/>
      <c r="C44" s="736"/>
      <c r="E44" s="143" t="s">
        <v>194</v>
      </c>
      <c r="F44" s="529">
        <v>25</v>
      </c>
      <c r="G44" s="468">
        <v>0</v>
      </c>
      <c r="H44" s="468">
        <v>0</v>
      </c>
      <c r="I44" s="637">
        <v>0</v>
      </c>
      <c r="J44" s="529">
        <v>2000</v>
      </c>
      <c r="K44" s="468">
        <v>0</v>
      </c>
      <c r="L44" s="468">
        <v>0</v>
      </c>
      <c r="M44" s="640">
        <v>0</v>
      </c>
      <c r="N44" s="532">
        <v>2000</v>
      </c>
      <c r="O44" s="468">
        <v>0</v>
      </c>
      <c r="P44" s="468">
        <v>0</v>
      </c>
      <c r="Q44" s="640">
        <v>0</v>
      </c>
      <c r="R44" s="533">
        <v>2014</v>
      </c>
      <c r="S44" s="534">
        <v>2018</v>
      </c>
    </row>
    <row r="45" spans="2:19">
      <c r="B45" s="736"/>
      <c r="C45" s="736"/>
      <c r="E45" s="143" t="s">
        <v>195</v>
      </c>
      <c r="F45" s="529" t="s">
        <v>228</v>
      </c>
      <c r="G45" s="468">
        <v>0</v>
      </c>
      <c r="H45" s="468">
        <v>0</v>
      </c>
      <c r="I45" s="637">
        <v>0</v>
      </c>
      <c r="J45" s="529" t="s">
        <v>228</v>
      </c>
      <c r="K45" s="468">
        <v>0</v>
      </c>
      <c r="L45" s="468">
        <v>0</v>
      </c>
      <c r="M45" s="640">
        <v>0</v>
      </c>
      <c r="N45" s="532" t="s">
        <v>228</v>
      </c>
      <c r="O45" s="468">
        <v>0</v>
      </c>
      <c r="P45" s="468">
        <v>0</v>
      </c>
      <c r="Q45" s="640">
        <v>0</v>
      </c>
      <c r="R45" s="533">
        <v>2014</v>
      </c>
      <c r="S45" s="534">
        <v>2050</v>
      </c>
    </row>
    <row r="46" spans="2:19">
      <c r="B46" s="736"/>
      <c r="C46" s="736"/>
      <c r="E46" s="143" t="s">
        <v>196</v>
      </c>
      <c r="F46" s="529">
        <v>17</v>
      </c>
      <c r="G46" s="468">
        <v>0</v>
      </c>
      <c r="H46" s="468">
        <v>0</v>
      </c>
      <c r="I46" s="637">
        <v>0</v>
      </c>
      <c r="J46" s="529">
        <v>17</v>
      </c>
      <c r="K46" s="468">
        <v>0</v>
      </c>
      <c r="L46" s="468">
        <v>0</v>
      </c>
      <c r="M46" s="640">
        <v>0</v>
      </c>
      <c r="N46" s="532">
        <v>17</v>
      </c>
      <c r="O46" s="468">
        <v>0</v>
      </c>
      <c r="P46" s="468">
        <v>0</v>
      </c>
      <c r="Q46" s="640">
        <v>0</v>
      </c>
      <c r="R46" s="533">
        <v>2014</v>
      </c>
      <c r="S46" s="534">
        <v>2050</v>
      </c>
    </row>
    <row r="47" spans="2:19">
      <c r="B47" s="736"/>
      <c r="C47" s="736"/>
      <c r="E47" s="143" t="s">
        <v>197</v>
      </c>
      <c r="F47" s="529">
        <v>25</v>
      </c>
      <c r="G47" s="468">
        <v>0</v>
      </c>
      <c r="H47" s="468">
        <v>0</v>
      </c>
      <c r="I47" s="637">
        <v>0</v>
      </c>
      <c r="J47" s="529">
        <v>2000</v>
      </c>
      <c r="K47" s="468">
        <v>0</v>
      </c>
      <c r="L47" s="468">
        <v>0</v>
      </c>
      <c r="M47" s="640">
        <v>0</v>
      </c>
      <c r="N47" s="532">
        <v>2000</v>
      </c>
      <c r="O47" s="468">
        <v>0</v>
      </c>
      <c r="P47" s="468">
        <v>0</v>
      </c>
      <c r="Q47" s="640">
        <v>0</v>
      </c>
      <c r="R47" s="533">
        <v>2014</v>
      </c>
      <c r="S47" s="534">
        <v>2014</v>
      </c>
    </row>
    <row r="48" spans="2:19">
      <c r="B48" s="736"/>
      <c r="C48" s="736"/>
      <c r="E48" s="143" t="s">
        <v>198</v>
      </c>
      <c r="F48" s="529">
        <v>50</v>
      </c>
      <c r="G48" s="468">
        <v>0</v>
      </c>
      <c r="H48" s="468">
        <v>0</v>
      </c>
      <c r="I48" s="637">
        <v>0</v>
      </c>
      <c r="J48" s="529">
        <v>3000</v>
      </c>
      <c r="K48" s="468">
        <v>0</v>
      </c>
      <c r="L48" s="468">
        <v>0</v>
      </c>
      <c r="M48" s="640">
        <v>0</v>
      </c>
      <c r="N48" s="532">
        <v>3000</v>
      </c>
      <c r="O48" s="468">
        <v>0</v>
      </c>
      <c r="P48" s="468">
        <v>0</v>
      </c>
      <c r="Q48" s="640">
        <v>0</v>
      </c>
      <c r="R48" s="533">
        <v>2014</v>
      </c>
      <c r="S48" s="534">
        <v>2050</v>
      </c>
    </row>
    <row r="49" spans="2:19">
      <c r="B49" s="736"/>
      <c r="C49" s="736"/>
      <c r="E49" s="143" t="s">
        <v>199</v>
      </c>
      <c r="F49" s="529">
        <v>5000</v>
      </c>
      <c r="G49" s="468">
        <v>0</v>
      </c>
      <c r="H49" s="468">
        <v>0</v>
      </c>
      <c r="I49" s="637">
        <v>0</v>
      </c>
      <c r="J49" s="529">
        <v>5000</v>
      </c>
      <c r="K49" s="468">
        <v>0</v>
      </c>
      <c r="L49" s="468">
        <v>0</v>
      </c>
      <c r="M49" s="640">
        <v>0</v>
      </c>
      <c r="N49" s="532">
        <v>5000</v>
      </c>
      <c r="O49" s="468">
        <v>0</v>
      </c>
      <c r="P49" s="468">
        <v>0</v>
      </c>
      <c r="Q49" s="640">
        <v>0</v>
      </c>
      <c r="R49" s="533">
        <v>2014</v>
      </c>
      <c r="S49" s="534">
        <v>2032</v>
      </c>
    </row>
    <row r="50" spans="2:19">
      <c r="B50" s="736"/>
      <c r="C50" s="736"/>
      <c r="E50" s="143" t="s">
        <v>200</v>
      </c>
      <c r="F50" s="529">
        <v>20</v>
      </c>
      <c r="G50" s="468">
        <v>0</v>
      </c>
      <c r="H50" s="468">
        <v>0</v>
      </c>
      <c r="I50" s="637">
        <v>0</v>
      </c>
      <c r="J50" s="529">
        <v>100</v>
      </c>
      <c r="K50" s="468">
        <v>0</v>
      </c>
      <c r="L50" s="468">
        <v>0</v>
      </c>
      <c r="M50" s="640">
        <v>0</v>
      </c>
      <c r="N50" s="532">
        <v>100</v>
      </c>
      <c r="O50" s="468">
        <v>0</v>
      </c>
      <c r="P50" s="468">
        <v>0</v>
      </c>
      <c r="Q50" s="640">
        <v>0</v>
      </c>
      <c r="R50" s="533">
        <v>2014</v>
      </c>
      <c r="S50" s="534">
        <v>2036</v>
      </c>
    </row>
    <row r="51" spans="2:19">
      <c r="B51" s="736"/>
      <c r="C51" s="736"/>
      <c r="E51" s="143" t="s">
        <v>201</v>
      </c>
      <c r="F51" s="529">
        <v>0</v>
      </c>
      <c r="G51" s="468">
        <v>0</v>
      </c>
      <c r="H51" s="468">
        <v>0</v>
      </c>
      <c r="I51" s="530">
        <v>0</v>
      </c>
      <c r="J51" s="529">
        <v>0</v>
      </c>
      <c r="K51" s="468">
        <v>0</v>
      </c>
      <c r="L51" s="468">
        <v>0</v>
      </c>
      <c r="M51" s="531">
        <v>0</v>
      </c>
      <c r="N51" s="532">
        <v>0</v>
      </c>
      <c r="O51" s="468">
        <v>0</v>
      </c>
      <c r="P51" s="468">
        <v>0</v>
      </c>
      <c r="Q51" s="531">
        <v>0</v>
      </c>
      <c r="R51" s="533">
        <v>2014</v>
      </c>
      <c r="S51" s="534">
        <v>2014</v>
      </c>
    </row>
    <row r="52" spans="2:19">
      <c r="B52" s="736"/>
      <c r="C52" s="736"/>
      <c r="E52" s="143" t="s">
        <v>202</v>
      </c>
      <c r="F52" s="529">
        <v>0</v>
      </c>
      <c r="G52" s="468">
        <v>0</v>
      </c>
      <c r="H52" s="468">
        <v>0</v>
      </c>
      <c r="I52" s="530">
        <v>0</v>
      </c>
      <c r="J52" s="529">
        <v>0</v>
      </c>
      <c r="K52" s="468">
        <v>0</v>
      </c>
      <c r="L52" s="468">
        <v>0</v>
      </c>
      <c r="M52" s="531">
        <v>0</v>
      </c>
      <c r="N52" s="532">
        <v>0</v>
      </c>
      <c r="O52" s="468">
        <v>0</v>
      </c>
      <c r="P52" s="468">
        <v>0</v>
      </c>
      <c r="Q52" s="531">
        <v>0</v>
      </c>
      <c r="R52" s="533">
        <v>2014</v>
      </c>
      <c r="S52" s="534">
        <v>2014</v>
      </c>
    </row>
    <row r="53" spans="2:19">
      <c r="E53" s="143" t="s">
        <v>203</v>
      </c>
      <c r="F53" s="529">
        <v>0</v>
      </c>
      <c r="G53" s="468">
        <v>0</v>
      </c>
      <c r="H53" s="468">
        <v>0</v>
      </c>
      <c r="I53" s="530">
        <v>0</v>
      </c>
      <c r="J53" s="529">
        <v>0</v>
      </c>
      <c r="K53" s="468">
        <v>0</v>
      </c>
      <c r="L53" s="468">
        <v>0</v>
      </c>
      <c r="M53" s="531">
        <v>0</v>
      </c>
      <c r="N53" s="532">
        <v>0</v>
      </c>
      <c r="O53" s="468">
        <v>0</v>
      </c>
      <c r="P53" s="468">
        <v>0</v>
      </c>
      <c r="Q53" s="531">
        <v>0</v>
      </c>
      <c r="R53" s="533">
        <v>2014</v>
      </c>
      <c r="S53" s="534">
        <v>2014</v>
      </c>
    </row>
    <row r="54" spans="2:19">
      <c r="B54" s="737" t="s">
        <v>366</v>
      </c>
      <c r="C54" s="737"/>
      <c r="E54" s="143" t="s">
        <v>204</v>
      </c>
      <c r="F54" s="529">
        <v>25</v>
      </c>
      <c r="G54" s="468">
        <v>0</v>
      </c>
      <c r="H54" s="468">
        <v>0</v>
      </c>
      <c r="I54" s="637">
        <v>0</v>
      </c>
      <c r="J54" s="529">
        <v>2000</v>
      </c>
      <c r="K54" s="468">
        <v>0</v>
      </c>
      <c r="L54" s="468">
        <v>0</v>
      </c>
      <c r="M54" s="640">
        <v>0</v>
      </c>
      <c r="N54" s="532">
        <v>2000</v>
      </c>
      <c r="O54" s="468">
        <v>0</v>
      </c>
      <c r="P54" s="468">
        <v>0</v>
      </c>
      <c r="Q54" s="640">
        <v>0</v>
      </c>
      <c r="R54" s="533">
        <v>2014</v>
      </c>
      <c r="S54" s="534">
        <v>2038</v>
      </c>
    </row>
    <row r="55" spans="2:19">
      <c r="B55" s="737"/>
      <c r="C55" s="737"/>
      <c r="E55" s="143" t="s">
        <v>205</v>
      </c>
      <c r="F55" s="529">
        <v>20</v>
      </c>
      <c r="G55" s="468">
        <v>0</v>
      </c>
      <c r="H55" s="468">
        <v>0</v>
      </c>
      <c r="I55" s="637">
        <v>0</v>
      </c>
      <c r="J55" s="529">
        <v>500</v>
      </c>
      <c r="K55" s="468">
        <v>0</v>
      </c>
      <c r="L55" s="468">
        <v>0</v>
      </c>
      <c r="M55" s="640">
        <v>0</v>
      </c>
      <c r="N55" s="532">
        <v>500</v>
      </c>
      <c r="O55" s="468">
        <v>0</v>
      </c>
      <c r="P55" s="468">
        <v>0</v>
      </c>
      <c r="Q55" s="640">
        <v>0</v>
      </c>
      <c r="R55" s="533">
        <v>2014</v>
      </c>
      <c r="S55" s="534">
        <v>2040</v>
      </c>
    </row>
    <row r="56" spans="2:19">
      <c r="B56" s="737"/>
      <c r="C56" s="737"/>
      <c r="E56" s="143" t="s">
        <v>206</v>
      </c>
      <c r="F56" s="529">
        <v>500</v>
      </c>
      <c r="G56" s="468">
        <v>0</v>
      </c>
      <c r="H56" s="468">
        <v>0</v>
      </c>
      <c r="I56" s="637">
        <v>0</v>
      </c>
      <c r="J56" s="529">
        <v>500</v>
      </c>
      <c r="K56" s="468">
        <v>0</v>
      </c>
      <c r="L56" s="468">
        <v>0</v>
      </c>
      <c r="M56" s="640">
        <v>0</v>
      </c>
      <c r="N56" s="532">
        <v>500</v>
      </c>
      <c r="O56" s="468">
        <v>0</v>
      </c>
      <c r="P56" s="468">
        <v>0</v>
      </c>
      <c r="Q56" s="640">
        <v>0</v>
      </c>
      <c r="R56" s="533">
        <v>2014</v>
      </c>
      <c r="S56" s="534">
        <v>2022</v>
      </c>
    </row>
    <row r="57" spans="2:19">
      <c r="E57" s="143" t="s">
        <v>207</v>
      </c>
      <c r="F57" s="529">
        <v>100</v>
      </c>
      <c r="G57" s="468">
        <v>0</v>
      </c>
      <c r="H57" s="468">
        <v>0</v>
      </c>
      <c r="I57" s="637">
        <v>0</v>
      </c>
      <c r="J57" s="529">
        <v>100</v>
      </c>
      <c r="K57" s="468">
        <v>0</v>
      </c>
      <c r="L57" s="468">
        <v>0</v>
      </c>
      <c r="M57" s="640">
        <v>0</v>
      </c>
      <c r="N57" s="532">
        <v>100</v>
      </c>
      <c r="O57" s="468">
        <v>0</v>
      </c>
      <c r="P57" s="468">
        <v>0</v>
      </c>
      <c r="Q57" s="640">
        <v>0</v>
      </c>
      <c r="R57" s="533">
        <v>2014</v>
      </c>
      <c r="S57" s="534">
        <v>2018</v>
      </c>
    </row>
    <row r="58" spans="2:19">
      <c r="B58" s="732" t="s">
        <v>229</v>
      </c>
      <c r="C58" s="732"/>
      <c r="E58" s="143" t="s">
        <v>208</v>
      </c>
      <c r="F58" s="529">
        <v>20</v>
      </c>
      <c r="G58" s="468">
        <v>0</v>
      </c>
      <c r="H58" s="468">
        <v>0</v>
      </c>
      <c r="I58" s="637">
        <v>0</v>
      </c>
      <c r="J58" s="529">
        <v>20</v>
      </c>
      <c r="K58" s="468">
        <v>0</v>
      </c>
      <c r="L58" s="468">
        <v>0</v>
      </c>
      <c r="M58" s="640">
        <v>0</v>
      </c>
      <c r="N58" s="532">
        <v>20</v>
      </c>
      <c r="O58" s="468">
        <v>0</v>
      </c>
      <c r="P58" s="468">
        <v>0</v>
      </c>
      <c r="Q58" s="640">
        <v>0</v>
      </c>
      <c r="R58" s="533">
        <v>2014</v>
      </c>
      <c r="S58" s="534">
        <v>2050</v>
      </c>
    </row>
    <row r="59" spans="2:19">
      <c r="B59" s="732"/>
      <c r="C59" s="732"/>
      <c r="E59" s="143" t="s">
        <v>209</v>
      </c>
      <c r="F59" s="529">
        <v>25</v>
      </c>
      <c r="G59" s="468">
        <v>0</v>
      </c>
      <c r="H59" s="468">
        <v>0</v>
      </c>
      <c r="I59" s="637">
        <v>0</v>
      </c>
      <c r="J59" s="529">
        <v>500</v>
      </c>
      <c r="K59" s="468">
        <v>0</v>
      </c>
      <c r="L59" s="468">
        <v>0</v>
      </c>
      <c r="M59" s="640">
        <v>0</v>
      </c>
      <c r="N59" s="532">
        <v>2000</v>
      </c>
      <c r="O59" s="468">
        <v>0</v>
      </c>
      <c r="P59" s="468">
        <v>0</v>
      </c>
      <c r="Q59" s="640">
        <v>0</v>
      </c>
      <c r="R59" s="533">
        <v>2014</v>
      </c>
      <c r="S59" s="534">
        <v>2050</v>
      </c>
    </row>
    <row r="60" spans="2:19" ht="13" thickBot="1">
      <c r="B60" s="732"/>
      <c r="C60" s="732"/>
      <c r="E60" s="144" t="s">
        <v>210</v>
      </c>
      <c r="F60" s="537">
        <v>25</v>
      </c>
      <c r="G60" s="469">
        <v>0</v>
      </c>
      <c r="H60" s="469">
        <v>0</v>
      </c>
      <c r="I60" s="638">
        <v>0</v>
      </c>
      <c r="J60" s="537">
        <v>25</v>
      </c>
      <c r="K60" s="469">
        <v>0</v>
      </c>
      <c r="L60" s="469">
        <v>0</v>
      </c>
      <c r="M60" s="641">
        <v>0</v>
      </c>
      <c r="N60" s="538">
        <v>25</v>
      </c>
      <c r="O60" s="469">
        <v>0</v>
      </c>
      <c r="P60" s="469">
        <v>0</v>
      </c>
      <c r="Q60" s="641">
        <v>0</v>
      </c>
      <c r="R60" s="539">
        <v>2014</v>
      </c>
      <c r="S60" s="540">
        <v>2050</v>
      </c>
    </row>
    <row r="61" spans="2:19">
      <c r="B61" s="732"/>
      <c r="C61" s="732"/>
      <c r="M61" s="135"/>
    </row>
    <row r="126" spans="2:3">
      <c r="B126" s="145" t="s">
        <v>2</v>
      </c>
      <c r="C126" s="511" t="s">
        <v>365</v>
      </c>
    </row>
    <row r="127" spans="2:3">
      <c r="B127" s="145" t="s">
        <v>230</v>
      </c>
      <c r="C127" s="511" t="s">
        <v>364</v>
      </c>
    </row>
    <row r="128" spans="2:3">
      <c r="B128" s="145" t="s">
        <v>231</v>
      </c>
    </row>
    <row r="129" spans="2:2">
      <c r="B129" s="145" t="s">
        <v>232</v>
      </c>
    </row>
    <row r="130" spans="2:2">
      <c r="B130" s="145" t="s">
        <v>233</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516"/>
      <c r="B167" s="516" t="s">
        <v>234</v>
      </c>
      <c r="C167" s="516" t="s">
        <v>235</v>
      </c>
      <c r="D167" s="516" t="s">
        <v>236</v>
      </c>
      <c r="E167" s="516"/>
    </row>
    <row r="168" spans="1:5">
      <c r="A168" s="516" t="s">
        <v>150</v>
      </c>
      <c r="B168" s="516">
        <v>25</v>
      </c>
      <c r="C168" s="516">
        <v>25</v>
      </c>
      <c r="D168" s="516">
        <v>25</v>
      </c>
      <c r="E168" s="516">
        <v>2014</v>
      </c>
    </row>
    <row r="169" spans="1:5">
      <c r="A169" s="516" t="s">
        <v>152</v>
      </c>
      <c r="B169" s="516">
        <v>0</v>
      </c>
      <c r="C169" s="516">
        <v>0</v>
      </c>
      <c r="D169" s="516">
        <v>0</v>
      </c>
      <c r="E169" s="516">
        <v>2014</v>
      </c>
    </row>
    <row r="170" spans="1:5">
      <c r="A170" s="516" t="s">
        <v>154</v>
      </c>
      <c r="B170" s="516">
        <v>25</v>
      </c>
      <c r="C170" s="516">
        <v>300</v>
      </c>
      <c r="D170" s="516">
        <v>300</v>
      </c>
      <c r="E170" s="516">
        <v>2050</v>
      </c>
    </row>
    <row r="171" spans="1:5">
      <c r="A171" s="516" t="s">
        <v>156</v>
      </c>
      <c r="B171" s="516" t="s">
        <v>228</v>
      </c>
      <c r="C171" s="516" t="s">
        <v>228</v>
      </c>
      <c r="D171" s="516" t="s">
        <v>228</v>
      </c>
      <c r="E171" s="516">
        <v>2050</v>
      </c>
    </row>
    <row r="172" spans="1:5">
      <c r="A172" s="516" t="s">
        <v>158</v>
      </c>
      <c r="B172" s="516">
        <v>1000</v>
      </c>
      <c r="C172" s="516">
        <v>1000</v>
      </c>
      <c r="D172" s="516">
        <v>1000</v>
      </c>
      <c r="E172" s="516">
        <v>2016</v>
      </c>
    </row>
    <row r="173" spans="1:5">
      <c r="A173" s="516" t="s">
        <v>160</v>
      </c>
      <c r="B173" s="516" t="s">
        <v>228</v>
      </c>
      <c r="C173" s="516" t="s">
        <v>228</v>
      </c>
      <c r="D173" s="516" t="s">
        <v>228</v>
      </c>
      <c r="E173" s="516">
        <v>2050</v>
      </c>
    </row>
    <row r="174" spans="1:5">
      <c r="A174" s="516" t="s">
        <v>162</v>
      </c>
      <c r="B174" s="516">
        <v>2000</v>
      </c>
      <c r="C174" s="516">
        <v>2000</v>
      </c>
      <c r="D174" s="516">
        <v>2000</v>
      </c>
      <c r="E174" s="516">
        <v>2050</v>
      </c>
    </row>
    <row r="175" spans="1:5">
      <c r="A175" s="516" t="s">
        <v>164</v>
      </c>
      <c r="B175" s="516">
        <v>100</v>
      </c>
      <c r="C175" s="516">
        <v>100</v>
      </c>
      <c r="D175" s="516">
        <v>100</v>
      </c>
      <c r="E175" s="516">
        <v>2050</v>
      </c>
    </row>
    <row r="176" spans="1:5">
      <c r="A176" s="516" t="s">
        <v>166</v>
      </c>
      <c r="B176" s="516">
        <v>25</v>
      </c>
      <c r="C176" s="516">
        <v>1500</v>
      </c>
      <c r="D176" s="516">
        <v>1500</v>
      </c>
      <c r="E176" s="516">
        <v>2024</v>
      </c>
    </row>
    <row r="177" spans="1:5">
      <c r="A177" s="516" t="s">
        <v>168</v>
      </c>
      <c r="B177" s="516">
        <v>2000</v>
      </c>
      <c r="C177" s="516">
        <v>2000</v>
      </c>
      <c r="D177" s="516">
        <v>2000</v>
      </c>
      <c r="E177" s="516">
        <v>2050</v>
      </c>
    </row>
    <row r="178" spans="1:5">
      <c r="A178" s="516" t="s">
        <v>170</v>
      </c>
      <c r="B178" s="516">
        <v>10</v>
      </c>
      <c r="C178" s="516">
        <v>100</v>
      </c>
      <c r="D178" s="516">
        <v>100</v>
      </c>
      <c r="E178" s="516">
        <v>2014</v>
      </c>
    </row>
    <row r="179" spans="1:5">
      <c r="A179" s="516" t="s">
        <v>172</v>
      </c>
      <c r="B179" s="516">
        <v>100</v>
      </c>
      <c r="C179" s="516">
        <v>100</v>
      </c>
      <c r="D179" s="516">
        <v>100</v>
      </c>
      <c r="E179" s="516">
        <v>2014</v>
      </c>
    </row>
    <row r="180" spans="1:5">
      <c r="A180" s="516" t="s">
        <v>171</v>
      </c>
      <c r="B180" s="516">
        <v>500</v>
      </c>
      <c r="C180" s="516">
        <v>500</v>
      </c>
      <c r="D180" s="516">
        <v>500</v>
      </c>
      <c r="E180" s="516">
        <v>2050</v>
      </c>
    </row>
    <row r="181" spans="1:5">
      <c r="A181" s="516" t="s">
        <v>173</v>
      </c>
      <c r="B181" s="516">
        <v>0</v>
      </c>
      <c r="C181" s="516">
        <v>0</v>
      </c>
      <c r="D181" s="516">
        <v>0</v>
      </c>
      <c r="E181" s="516">
        <v>2014</v>
      </c>
    </row>
    <row r="182" spans="1:5">
      <c r="A182" s="516" t="s">
        <v>174</v>
      </c>
      <c r="B182" s="516" t="s">
        <v>228</v>
      </c>
      <c r="C182" s="516">
        <v>2000</v>
      </c>
      <c r="D182" s="516">
        <v>2000</v>
      </c>
      <c r="E182" s="516">
        <v>2044</v>
      </c>
    </row>
    <row r="183" spans="1:5">
      <c r="A183" s="516" t="s">
        <v>175</v>
      </c>
      <c r="B183" s="516">
        <v>1000</v>
      </c>
      <c r="C183" s="516">
        <v>1000</v>
      </c>
      <c r="D183" s="516">
        <v>1000</v>
      </c>
      <c r="E183" s="516">
        <v>2042</v>
      </c>
    </row>
    <row r="184" spans="1:5">
      <c r="A184" s="516" t="s">
        <v>176</v>
      </c>
      <c r="B184" s="516">
        <v>25</v>
      </c>
      <c r="C184" s="516">
        <v>200</v>
      </c>
      <c r="D184" s="516">
        <v>200</v>
      </c>
      <c r="E184" s="516">
        <v>2028</v>
      </c>
    </row>
    <row r="185" spans="1:5">
      <c r="A185" s="516" t="s">
        <v>177</v>
      </c>
      <c r="B185" s="516">
        <v>30</v>
      </c>
      <c r="C185" s="516">
        <v>30</v>
      </c>
      <c r="D185" s="516">
        <v>30</v>
      </c>
      <c r="E185" s="516">
        <v>2044</v>
      </c>
    </row>
    <row r="186" spans="1:5">
      <c r="A186" s="516" t="s">
        <v>178</v>
      </c>
      <c r="B186" s="516">
        <v>25</v>
      </c>
      <c r="C186" s="516">
        <v>300</v>
      </c>
      <c r="D186" s="516">
        <v>300</v>
      </c>
      <c r="E186" s="516">
        <v>2020</v>
      </c>
    </row>
    <row r="187" spans="1:5">
      <c r="A187" s="516" t="s">
        <v>179</v>
      </c>
      <c r="B187" s="516">
        <v>2000</v>
      </c>
      <c r="C187" s="516">
        <v>2000</v>
      </c>
      <c r="D187" s="516">
        <v>2000</v>
      </c>
      <c r="E187" s="516">
        <v>2016</v>
      </c>
    </row>
    <row r="188" spans="1:5">
      <c r="A188" s="516" t="s">
        <v>180</v>
      </c>
      <c r="B188" s="516">
        <v>2000</v>
      </c>
      <c r="C188" s="516">
        <v>2000</v>
      </c>
      <c r="D188" s="516">
        <v>2000</v>
      </c>
      <c r="E188" s="516">
        <v>2022</v>
      </c>
    </row>
    <row r="189" spans="1:5">
      <c r="A189" s="516" t="s">
        <v>181</v>
      </c>
      <c r="B189" s="516">
        <v>660</v>
      </c>
      <c r="C189" s="516">
        <v>660</v>
      </c>
      <c r="D189" s="516">
        <v>660</v>
      </c>
      <c r="E189" s="516">
        <v>2020</v>
      </c>
    </row>
    <row r="190" spans="1:5">
      <c r="A190" s="516" t="s">
        <v>182</v>
      </c>
      <c r="B190" s="516">
        <v>150</v>
      </c>
      <c r="C190" s="516">
        <v>150</v>
      </c>
      <c r="D190" s="516">
        <v>150</v>
      </c>
      <c r="E190" s="516">
        <v>2036</v>
      </c>
    </row>
    <row r="191" spans="1:5">
      <c r="A191" s="516" t="s">
        <v>183</v>
      </c>
      <c r="B191" s="516">
        <v>1000</v>
      </c>
      <c r="C191" s="516">
        <v>1000</v>
      </c>
      <c r="D191" s="516">
        <v>1000</v>
      </c>
      <c r="E191" s="516">
        <v>2050</v>
      </c>
    </row>
    <row r="192" spans="1:5">
      <c r="A192" s="516" t="s">
        <v>184</v>
      </c>
      <c r="B192" s="516">
        <v>100</v>
      </c>
      <c r="C192" s="516">
        <v>100</v>
      </c>
      <c r="D192" s="516">
        <v>100</v>
      </c>
      <c r="E192" s="516">
        <v>2020</v>
      </c>
    </row>
    <row r="193" spans="1:5">
      <c r="A193" s="516" t="s">
        <v>185</v>
      </c>
      <c r="B193" s="516">
        <v>0</v>
      </c>
      <c r="C193" s="516">
        <v>0</v>
      </c>
      <c r="D193" s="516">
        <v>0</v>
      </c>
      <c r="E193" s="516">
        <v>2038</v>
      </c>
    </row>
    <row r="194" spans="1:5">
      <c r="A194" s="516" t="s">
        <v>186</v>
      </c>
      <c r="B194" s="516">
        <v>50</v>
      </c>
      <c r="C194" s="516">
        <v>50</v>
      </c>
      <c r="D194" s="516">
        <v>50</v>
      </c>
      <c r="E194" s="516">
        <v>2050</v>
      </c>
    </row>
    <row r="195" spans="1:5">
      <c r="A195" s="516" t="s">
        <v>187</v>
      </c>
      <c r="B195" s="516">
        <v>1000</v>
      </c>
      <c r="C195" s="516">
        <v>1000</v>
      </c>
      <c r="D195" s="516">
        <v>1000</v>
      </c>
      <c r="E195" s="516">
        <v>2050</v>
      </c>
    </row>
    <row r="196" spans="1:5">
      <c r="A196" s="516" t="s">
        <v>188</v>
      </c>
      <c r="B196" s="516">
        <v>100</v>
      </c>
      <c r="C196" s="516">
        <v>100</v>
      </c>
      <c r="D196" s="516">
        <v>100</v>
      </c>
      <c r="E196" s="516">
        <v>2050</v>
      </c>
    </row>
    <row r="197" spans="1:5">
      <c r="A197" s="516" t="s">
        <v>189</v>
      </c>
      <c r="B197" s="516">
        <v>25</v>
      </c>
      <c r="C197" s="516">
        <v>25</v>
      </c>
      <c r="D197" s="516">
        <v>25</v>
      </c>
      <c r="E197" s="516">
        <v>2036</v>
      </c>
    </row>
    <row r="198" spans="1:5">
      <c r="A198" s="516" t="s">
        <v>190</v>
      </c>
      <c r="B198" s="516">
        <v>1000</v>
      </c>
      <c r="C198" s="516">
        <v>1000</v>
      </c>
      <c r="D198" s="516">
        <v>1000</v>
      </c>
      <c r="E198" s="516">
        <v>2028</v>
      </c>
    </row>
    <row r="199" spans="1:5">
      <c r="A199" s="516" t="s">
        <v>191</v>
      </c>
      <c r="B199" s="516" t="s">
        <v>228</v>
      </c>
      <c r="C199" s="516" t="s">
        <v>228</v>
      </c>
      <c r="D199" s="516" t="s">
        <v>228</v>
      </c>
      <c r="E199" s="516">
        <v>2020</v>
      </c>
    </row>
    <row r="200" spans="1:5">
      <c r="A200" s="516" t="s">
        <v>192</v>
      </c>
      <c r="B200" s="516">
        <v>80000</v>
      </c>
      <c r="C200" s="516">
        <v>80000</v>
      </c>
      <c r="D200" s="516">
        <v>80000</v>
      </c>
      <c r="E200" s="516">
        <v>2050</v>
      </c>
    </row>
    <row r="201" spans="1:5">
      <c r="A201" s="516" t="s">
        <v>193</v>
      </c>
      <c r="B201" s="516">
        <v>1000</v>
      </c>
      <c r="C201" s="516">
        <v>1000</v>
      </c>
      <c r="D201" s="516">
        <v>1000</v>
      </c>
      <c r="E201" s="516">
        <v>2018</v>
      </c>
    </row>
    <row r="202" spans="1:5">
      <c r="A202" s="516" t="s">
        <v>194</v>
      </c>
      <c r="B202" s="516">
        <v>25</v>
      </c>
      <c r="C202" s="516">
        <v>2000</v>
      </c>
      <c r="D202" s="516">
        <v>2000</v>
      </c>
      <c r="E202" s="516">
        <v>2018</v>
      </c>
    </row>
    <row r="203" spans="1:5">
      <c r="A203" s="516" t="s">
        <v>195</v>
      </c>
      <c r="B203" s="516" t="s">
        <v>228</v>
      </c>
      <c r="C203" s="516" t="s">
        <v>228</v>
      </c>
      <c r="D203" s="516" t="s">
        <v>228</v>
      </c>
      <c r="E203" s="516">
        <v>2050</v>
      </c>
    </row>
    <row r="204" spans="1:5">
      <c r="A204" s="516" t="s">
        <v>196</v>
      </c>
      <c r="B204" s="516">
        <v>17</v>
      </c>
      <c r="C204" s="516">
        <v>17</v>
      </c>
      <c r="D204" s="516">
        <v>17</v>
      </c>
      <c r="E204" s="516">
        <v>2050</v>
      </c>
    </row>
    <row r="205" spans="1:5">
      <c r="A205" s="516" t="s">
        <v>197</v>
      </c>
      <c r="B205" s="516">
        <v>25</v>
      </c>
      <c r="C205" s="516">
        <v>2000</v>
      </c>
      <c r="D205" s="516">
        <v>2000</v>
      </c>
      <c r="E205" s="516">
        <v>2014</v>
      </c>
    </row>
    <row r="206" spans="1:5">
      <c r="A206" s="516" t="s">
        <v>198</v>
      </c>
      <c r="B206" s="516">
        <v>50</v>
      </c>
      <c r="C206" s="516">
        <v>3000</v>
      </c>
      <c r="D206" s="516">
        <v>3000</v>
      </c>
      <c r="E206" s="516">
        <v>2050</v>
      </c>
    </row>
    <row r="207" spans="1:5">
      <c r="A207" s="516" t="s">
        <v>199</v>
      </c>
      <c r="B207" s="516">
        <v>5000</v>
      </c>
      <c r="C207" s="516">
        <v>5000</v>
      </c>
      <c r="D207" s="516">
        <v>5000</v>
      </c>
      <c r="E207" s="516">
        <v>2032</v>
      </c>
    </row>
    <row r="208" spans="1:5">
      <c r="A208" s="516" t="s">
        <v>200</v>
      </c>
      <c r="B208" s="516">
        <v>20</v>
      </c>
      <c r="C208" s="516">
        <v>100</v>
      </c>
      <c r="D208" s="516">
        <v>100</v>
      </c>
      <c r="E208" s="516">
        <v>2036</v>
      </c>
    </row>
    <row r="209" spans="1:5">
      <c r="A209" s="516" t="s">
        <v>201</v>
      </c>
      <c r="B209" s="516">
        <v>0</v>
      </c>
      <c r="C209" s="516">
        <v>0</v>
      </c>
      <c r="D209" s="516">
        <v>0</v>
      </c>
      <c r="E209" s="516">
        <v>2014</v>
      </c>
    </row>
    <row r="210" spans="1:5">
      <c r="A210" s="516" t="s">
        <v>202</v>
      </c>
      <c r="B210" s="516">
        <v>0</v>
      </c>
      <c r="C210" s="516">
        <v>0</v>
      </c>
      <c r="D210" s="516">
        <v>0</v>
      </c>
      <c r="E210" s="516">
        <v>2014</v>
      </c>
    </row>
    <row r="211" spans="1:5">
      <c r="A211" s="516" t="s">
        <v>203</v>
      </c>
      <c r="B211" s="516">
        <v>0</v>
      </c>
      <c r="C211" s="516">
        <v>0</v>
      </c>
      <c r="D211" s="516">
        <v>0</v>
      </c>
      <c r="E211" s="516">
        <v>2014</v>
      </c>
    </row>
    <row r="212" spans="1:5">
      <c r="A212" s="516" t="s">
        <v>204</v>
      </c>
      <c r="B212" s="516">
        <v>25</v>
      </c>
      <c r="C212" s="516">
        <v>2000</v>
      </c>
      <c r="D212" s="516">
        <v>2000</v>
      </c>
      <c r="E212" s="516">
        <v>2038</v>
      </c>
    </row>
    <row r="213" spans="1:5">
      <c r="A213" s="516" t="s">
        <v>205</v>
      </c>
      <c r="B213" s="516">
        <v>20</v>
      </c>
      <c r="C213" s="516">
        <v>500</v>
      </c>
      <c r="D213" s="516">
        <v>500</v>
      </c>
      <c r="E213" s="516">
        <v>2040</v>
      </c>
    </row>
    <row r="214" spans="1:5">
      <c r="A214" s="516" t="s">
        <v>206</v>
      </c>
      <c r="B214" s="516">
        <v>500</v>
      </c>
      <c r="C214" s="516">
        <v>500</v>
      </c>
      <c r="D214" s="516">
        <v>500</v>
      </c>
      <c r="E214" s="516">
        <v>2022</v>
      </c>
    </row>
    <row r="215" spans="1:5">
      <c r="A215" s="516" t="s">
        <v>207</v>
      </c>
      <c r="B215" s="516">
        <v>100</v>
      </c>
      <c r="C215" s="516">
        <v>100</v>
      </c>
      <c r="D215" s="516">
        <v>100</v>
      </c>
      <c r="E215" s="516">
        <v>2018</v>
      </c>
    </row>
    <row r="216" spans="1:5">
      <c r="A216" s="516" t="s">
        <v>208</v>
      </c>
      <c r="B216" s="516">
        <v>20</v>
      </c>
      <c r="C216" s="516">
        <v>20</v>
      </c>
      <c r="D216" s="516">
        <v>20</v>
      </c>
      <c r="E216" s="516">
        <v>2050</v>
      </c>
    </row>
    <row r="217" spans="1:5">
      <c r="A217" s="516" t="s">
        <v>209</v>
      </c>
      <c r="B217" s="516">
        <v>25</v>
      </c>
      <c r="C217" s="516">
        <v>500</v>
      </c>
      <c r="D217" s="516">
        <v>2000</v>
      </c>
      <c r="E217" s="516">
        <v>2050</v>
      </c>
    </row>
    <row r="218" spans="1:5">
      <c r="A218" s="516" t="s">
        <v>210</v>
      </c>
      <c r="B218" s="516">
        <v>25</v>
      </c>
      <c r="C218" s="516">
        <v>25</v>
      </c>
      <c r="D218" s="516">
        <v>25</v>
      </c>
      <c r="E218" s="516">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466"/>
  </cols>
  <sheetData>
    <row r="3" spans="2:5" ht="32">
      <c r="B3" s="546" t="s">
        <v>385</v>
      </c>
      <c r="C3" s="270"/>
    </row>
    <row r="10" spans="2:5" ht="33" thickBot="1">
      <c r="B10" s="547" t="s">
        <v>375</v>
      </c>
      <c r="C10" s="547"/>
      <c r="D10" s="547"/>
      <c r="E10" s="547"/>
    </row>
    <row r="11" spans="2:5" ht="26" customHeight="1" thickBot="1">
      <c r="B11" s="548"/>
      <c r="C11" s="738" t="s">
        <v>386</v>
      </c>
      <c r="D11" s="739"/>
      <c r="E11" s="740"/>
    </row>
    <row r="12" spans="2:5" ht="22" thickBot="1">
      <c r="B12" s="551" t="s">
        <v>261</v>
      </c>
      <c r="C12" s="552" t="s">
        <v>148</v>
      </c>
      <c r="D12" s="552" t="s">
        <v>214</v>
      </c>
      <c r="E12" s="553" t="s">
        <v>215</v>
      </c>
    </row>
    <row r="13" spans="2:5" ht="21">
      <c r="B13" s="549">
        <v>2014</v>
      </c>
      <c r="C13" s="554">
        <v>0.3</v>
      </c>
      <c r="D13" s="554">
        <v>0.3</v>
      </c>
      <c r="E13" s="555">
        <v>0.3</v>
      </c>
    </row>
    <row r="14" spans="2:5" ht="21">
      <c r="B14" s="549">
        <v>2016</v>
      </c>
      <c r="C14" s="554">
        <v>0.3</v>
      </c>
      <c r="D14" s="554">
        <v>0.3</v>
      </c>
      <c r="E14" s="555">
        <v>0.3</v>
      </c>
    </row>
    <row r="15" spans="2:5" ht="21">
      <c r="B15" s="549">
        <v>2018</v>
      </c>
      <c r="C15" s="554">
        <v>0</v>
      </c>
      <c r="D15" s="554">
        <v>0.1</v>
      </c>
      <c r="E15" s="555">
        <v>0.1</v>
      </c>
    </row>
    <row r="16" spans="2:5" ht="21">
      <c r="B16" s="549">
        <v>2020</v>
      </c>
      <c r="C16" s="554">
        <v>0</v>
      </c>
      <c r="D16" s="554">
        <v>0.1</v>
      </c>
      <c r="E16" s="555">
        <v>0.1</v>
      </c>
    </row>
    <row r="17" spans="2:5" ht="21">
      <c r="B17" s="549">
        <v>2022</v>
      </c>
      <c r="C17" s="554">
        <v>0</v>
      </c>
      <c r="D17" s="554">
        <v>0.1</v>
      </c>
      <c r="E17" s="555">
        <v>0.1</v>
      </c>
    </row>
    <row r="18" spans="2:5" ht="21">
      <c r="B18" s="549">
        <v>2024</v>
      </c>
      <c r="C18" s="554">
        <v>0</v>
      </c>
      <c r="D18" s="554">
        <v>0.1</v>
      </c>
      <c r="E18" s="555">
        <v>0.1</v>
      </c>
    </row>
    <row r="19" spans="2:5" ht="21">
      <c r="B19" s="549">
        <v>2026</v>
      </c>
      <c r="C19" s="554">
        <v>0</v>
      </c>
      <c r="D19" s="554">
        <v>0.1</v>
      </c>
      <c r="E19" s="555">
        <v>0.1</v>
      </c>
    </row>
    <row r="20" spans="2:5" ht="21">
      <c r="B20" s="549">
        <v>2028</v>
      </c>
      <c r="C20" s="554">
        <v>0</v>
      </c>
      <c r="D20" s="554">
        <v>0.1</v>
      </c>
      <c r="E20" s="555">
        <v>0.1</v>
      </c>
    </row>
    <row r="21" spans="2:5" ht="21">
      <c r="B21" s="549">
        <v>2030</v>
      </c>
      <c r="C21" s="554">
        <v>0</v>
      </c>
      <c r="D21" s="554">
        <v>0.1</v>
      </c>
      <c r="E21" s="555">
        <v>0.1</v>
      </c>
    </row>
    <row r="22" spans="2:5" ht="21">
      <c r="B22" s="549">
        <v>2032</v>
      </c>
      <c r="C22" s="554">
        <v>0</v>
      </c>
      <c r="D22" s="554">
        <v>0.1</v>
      </c>
      <c r="E22" s="555">
        <v>0.1</v>
      </c>
    </row>
    <row r="23" spans="2:5" ht="21">
      <c r="B23" s="549">
        <v>2034</v>
      </c>
      <c r="C23" s="554">
        <v>0</v>
      </c>
      <c r="D23" s="554">
        <v>0.1</v>
      </c>
      <c r="E23" s="555">
        <v>0.1</v>
      </c>
    </row>
    <row r="24" spans="2:5" ht="21">
      <c r="B24" s="549">
        <v>2036</v>
      </c>
      <c r="C24" s="554">
        <v>0</v>
      </c>
      <c r="D24" s="554">
        <v>0.1</v>
      </c>
      <c r="E24" s="555">
        <v>0.1</v>
      </c>
    </row>
    <row r="25" spans="2:5" ht="21">
      <c r="B25" s="549">
        <v>2038</v>
      </c>
      <c r="C25" s="554">
        <v>0</v>
      </c>
      <c r="D25" s="554">
        <v>0.1</v>
      </c>
      <c r="E25" s="555">
        <v>0.1</v>
      </c>
    </row>
    <row r="26" spans="2:5" ht="21">
      <c r="B26" s="549">
        <v>2040</v>
      </c>
      <c r="C26" s="554">
        <v>0</v>
      </c>
      <c r="D26" s="554">
        <v>0.1</v>
      </c>
      <c r="E26" s="555">
        <v>0.1</v>
      </c>
    </row>
    <row r="27" spans="2:5" ht="21">
      <c r="B27" s="549">
        <v>2042</v>
      </c>
      <c r="C27" s="554">
        <v>0</v>
      </c>
      <c r="D27" s="554">
        <v>0.1</v>
      </c>
      <c r="E27" s="555">
        <v>0.1</v>
      </c>
    </row>
    <row r="28" spans="2:5" ht="21">
      <c r="B28" s="549">
        <v>2044</v>
      </c>
      <c r="C28" s="554">
        <v>0</v>
      </c>
      <c r="D28" s="554">
        <v>0.1</v>
      </c>
      <c r="E28" s="555">
        <v>0.1</v>
      </c>
    </row>
    <row r="29" spans="2:5" ht="21">
      <c r="B29" s="549">
        <v>2046</v>
      </c>
      <c r="C29" s="554">
        <v>0</v>
      </c>
      <c r="D29" s="554">
        <v>0.1</v>
      </c>
      <c r="E29" s="555">
        <v>0.1</v>
      </c>
    </row>
    <row r="30" spans="2:5" ht="21">
      <c r="B30" s="549">
        <v>2048</v>
      </c>
      <c r="C30" s="554">
        <v>0</v>
      </c>
      <c r="D30" s="554">
        <v>0.1</v>
      </c>
      <c r="E30" s="555">
        <v>0.1</v>
      </c>
    </row>
    <row r="31" spans="2:5" ht="22" thickBot="1">
      <c r="B31" s="550">
        <v>2050</v>
      </c>
      <c r="C31" s="556">
        <v>0</v>
      </c>
      <c r="D31" s="556">
        <v>0.1</v>
      </c>
      <c r="E31" s="5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237</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238</v>
      </c>
      <c r="T3" s="149"/>
      <c r="U3" s="149"/>
      <c r="V3" s="149"/>
      <c r="W3" s="151"/>
      <c r="X3" s="151"/>
      <c r="Y3" s="151"/>
      <c r="Z3" s="151"/>
      <c r="AA3" s="151"/>
      <c r="AB3" s="151"/>
      <c r="AC3" s="149"/>
    </row>
    <row r="4" spans="1:29" ht="22" thickBot="1">
      <c r="A4" s="151"/>
      <c r="B4" s="153" t="s">
        <v>239</v>
      </c>
      <c r="C4" s="151"/>
      <c r="D4" s="151"/>
      <c r="E4" s="151"/>
      <c r="F4" s="151"/>
      <c r="G4" s="151"/>
      <c r="H4" s="151"/>
      <c r="I4" s="151"/>
      <c r="J4" s="151"/>
      <c r="K4" s="470" t="s">
        <v>358</v>
      </c>
      <c r="L4" s="471"/>
      <c r="M4" s="472"/>
      <c r="N4" s="741" t="s">
        <v>408</v>
      </c>
      <c r="O4" s="742"/>
      <c r="P4" s="743"/>
      <c r="Q4" s="151"/>
      <c r="R4" s="154" t="s">
        <v>240</v>
      </c>
      <c r="S4" s="503"/>
      <c r="T4" s="506" t="s">
        <v>234</v>
      </c>
      <c r="U4" s="507" t="s">
        <v>235</v>
      </c>
      <c r="V4" s="508" t="s">
        <v>236</v>
      </c>
      <c r="W4" s="151"/>
      <c r="X4" s="151"/>
      <c r="Y4" s="151"/>
      <c r="Z4" s="151"/>
      <c r="AA4" s="151"/>
      <c r="AB4" s="151"/>
      <c r="AC4" s="149"/>
    </row>
    <row r="5" spans="1:29" ht="22" thickBot="1">
      <c r="A5" s="151"/>
      <c r="B5" s="153" t="s">
        <v>241</v>
      </c>
      <c r="C5" s="151"/>
      <c r="D5" s="151"/>
      <c r="E5" s="151"/>
      <c r="F5" s="151"/>
      <c r="G5" s="151"/>
      <c r="H5" s="151"/>
      <c r="I5" s="151"/>
      <c r="J5" s="151"/>
      <c r="K5" s="470" t="s">
        <v>413</v>
      </c>
      <c r="L5" s="151"/>
      <c r="M5" s="151"/>
      <c r="N5" s="151"/>
      <c r="O5" s="741" t="b">
        <v>0</v>
      </c>
      <c r="P5" s="743"/>
      <c r="Q5" s="151"/>
      <c r="R5" s="155" t="s">
        <v>242</v>
      </c>
      <c r="S5" s="156"/>
      <c r="T5" s="159">
        <v>1.1000000238418579</v>
      </c>
      <c r="U5" s="504">
        <v>1.1000000238418579</v>
      </c>
      <c r="V5" s="505">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243</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244</v>
      </c>
      <c r="S7" s="163"/>
      <c r="T7" s="164">
        <v>0</v>
      </c>
      <c r="U7" s="165">
        <v>0</v>
      </c>
      <c r="V7" s="166">
        <v>0</v>
      </c>
      <c r="W7" s="151"/>
      <c r="X7" s="151"/>
      <c r="Y7" s="151"/>
      <c r="Z7" s="151"/>
      <c r="AA7" s="151"/>
      <c r="AB7" s="151"/>
      <c r="AC7" s="149"/>
    </row>
    <row r="8" spans="1:29" ht="22" thickBot="1">
      <c r="A8" s="151"/>
      <c r="B8" s="167"/>
      <c r="C8" s="151"/>
      <c r="D8" s="152" t="s">
        <v>245</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44" t="s">
        <v>40</v>
      </c>
      <c r="C10" s="172" t="s">
        <v>246</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45"/>
      <c r="C11" s="173" t="s">
        <v>247</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45"/>
      <c r="C12" s="177" t="s">
        <v>248</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746"/>
      <c r="C13" s="181" t="s">
        <v>249</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250</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44" t="s">
        <v>40</v>
      </c>
      <c r="C17" s="172" t="s">
        <v>246</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45"/>
      <c r="C18" s="173" t="s">
        <v>247</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45"/>
      <c r="C19" s="177" t="s">
        <v>248</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746"/>
      <c r="C20" s="181" t="s">
        <v>249</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251</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44" t="s">
        <v>40</v>
      </c>
      <c r="C24" s="172" t="s">
        <v>246</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45"/>
      <c r="C25" s="173" t="s">
        <v>247</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45"/>
      <c r="C26" s="177" t="s">
        <v>248</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746"/>
      <c r="C27" s="181" t="s">
        <v>249</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252</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252</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409</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642" t="s">
        <v>406</v>
      </c>
      <c r="F157" s="642" t="b">
        <v>1</v>
      </c>
    </row>
    <row r="158" spans="4:6">
      <c r="D158" s="642" t="s">
        <v>407</v>
      </c>
      <c r="F158" s="642" t="b">
        <v>0</v>
      </c>
    </row>
    <row r="159" spans="4:6">
      <c r="D159" s="642" t="s">
        <v>408</v>
      </c>
    </row>
    <row r="160" spans="4:6">
      <c r="D160" s="642" t="s">
        <v>359</v>
      </c>
    </row>
    <row r="161" spans="4:4">
      <c r="D161" s="642" t="s">
        <v>360</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253</v>
      </c>
    </row>
    <row r="3" spans="2:32" ht="15">
      <c r="P3" s="466"/>
      <c r="Q3" s="466"/>
      <c r="R3" s="466"/>
      <c r="S3" s="466"/>
      <c r="T3" s="466"/>
      <c r="U3" s="466"/>
    </row>
    <row r="4" spans="2:32" ht="15">
      <c r="P4" s="466"/>
      <c r="Q4" s="466"/>
      <c r="R4" s="466"/>
      <c r="S4" s="466"/>
      <c r="T4" s="466"/>
      <c r="U4" s="466"/>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47" t="s">
        <v>254</v>
      </c>
      <c r="Y6" s="747"/>
      <c r="Z6" s="747"/>
      <c r="AA6" s="747"/>
      <c r="AB6" s="747"/>
      <c r="AC6" s="747"/>
      <c r="AD6" s="747"/>
      <c r="AE6" s="747"/>
      <c r="AF6" s="747"/>
    </row>
    <row r="7" spans="2:32" ht="12" customHeight="1">
      <c r="B7" s="231" t="s">
        <v>255</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47"/>
      <c r="Y7" s="747"/>
      <c r="Z7" s="747"/>
      <c r="AA7" s="747"/>
      <c r="AB7" s="747"/>
      <c r="AC7" s="747"/>
      <c r="AD7" s="747"/>
      <c r="AE7" s="747"/>
      <c r="AF7" s="747"/>
    </row>
    <row r="8" spans="2:32">
      <c r="B8" s="235" t="s">
        <v>256</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47"/>
      <c r="Y8" s="747"/>
      <c r="Z8" s="747"/>
      <c r="AA8" s="747"/>
      <c r="AB8" s="747"/>
      <c r="AC8" s="747"/>
      <c r="AD8" s="747"/>
      <c r="AE8" s="747"/>
      <c r="AF8" s="747"/>
    </row>
    <row r="9" spans="2:32" ht="13" thickBot="1">
      <c r="B9" s="236" t="s">
        <v>257</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47"/>
      <c r="Y9" s="747"/>
      <c r="Z9" s="747"/>
      <c r="AA9" s="747"/>
      <c r="AB9" s="747"/>
      <c r="AC9" s="747"/>
      <c r="AD9" s="747"/>
      <c r="AE9" s="747"/>
      <c r="AF9" s="747"/>
    </row>
    <row r="10" spans="2:32" ht="12.75" customHeight="1">
      <c r="X10" s="747"/>
      <c r="Y10" s="747"/>
      <c r="Z10" s="747"/>
      <c r="AA10" s="747"/>
      <c r="AB10" s="747"/>
      <c r="AC10" s="747"/>
      <c r="AD10" s="747"/>
      <c r="AE10" s="747"/>
      <c r="AF10" s="747"/>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258</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259</v>
      </c>
      <c r="C14" s="244">
        <v>5.0000000000000001E-3</v>
      </c>
    </row>
    <row r="17" spans="2:28">
      <c r="B17" s="243" t="s">
        <v>260</v>
      </c>
    </row>
    <row r="18" spans="2:28" ht="13" thickBot="1"/>
    <row r="19" spans="2:28">
      <c r="B19" s="245" t="s">
        <v>261</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262</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263</v>
      </c>
    </row>
    <row r="24" spans="2:28" ht="31" thickBot="1">
      <c r="C24" s="251" t="s">
        <v>264</v>
      </c>
      <c r="D24" s="251" t="s">
        <v>265</v>
      </c>
      <c r="F24" s="748" t="s">
        <v>266</v>
      </c>
      <c r="G24" s="748"/>
      <c r="H24" s="748"/>
      <c r="I24" s="748"/>
      <c r="J24" s="748"/>
    </row>
    <row r="25" spans="2:28" ht="16" customHeight="1">
      <c r="B25" s="252" t="s">
        <v>148</v>
      </c>
      <c r="C25" s="253">
        <v>0.95</v>
      </c>
      <c r="D25" s="254">
        <v>0.5</v>
      </c>
      <c r="F25" s="748"/>
      <c r="G25" s="748"/>
      <c r="H25" s="748"/>
      <c r="I25" s="748"/>
      <c r="J25" s="748"/>
    </row>
    <row r="26" spans="2:28" ht="15">
      <c r="B26" s="255" t="s">
        <v>214</v>
      </c>
      <c r="C26" s="256">
        <v>0.95</v>
      </c>
      <c r="D26" s="257">
        <v>0.5</v>
      </c>
      <c r="F26" s="748"/>
      <c r="G26" s="748"/>
      <c r="H26" s="748"/>
      <c r="I26" s="748"/>
      <c r="J26" s="748"/>
    </row>
    <row r="27" spans="2:28" ht="16" thickBot="1">
      <c r="B27" s="258" t="s">
        <v>215</v>
      </c>
      <c r="C27" s="259">
        <v>0.95</v>
      </c>
      <c r="D27" s="260">
        <v>0.5</v>
      </c>
      <c r="F27" s="748"/>
      <c r="G27" s="748"/>
      <c r="H27" s="748"/>
      <c r="I27" s="748"/>
      <c r="J27" s="748"/>
    </row>
    <row r="28" spans="2:28">
      <c r="F28" s="261"/>
      <c r="G28" s="261"/>
      <c r="H28" s="261"/>
      <c r="I28" s="261"/>
    </row>
    <row r="30" spans="2:28" ht="13" thickBot="1"/>
    <row r="31" spans="2:28" ht="19" thickBot="1">
      <c r="B31" s="134" t="s">
        <v>369</v>
      </c>
      <c r="D31" s="520" t="s">
        <v>372</v>
      </c>
    </row>
    <row r="35" spans="4:4">
      <c r="D35" s="261"/>
    </row>
    <row r="101" spans="3:3">
      <c r="C101" s="84" t="s">
        <v>370</v>
      </c>
    </row>
    <row r="102" spans="3:3">
      <c r="C102" s="84" t="s">
        <v>371</v>
      </c>
    </row>
    <row r="103" spans="3:3">
      <c r="C103" s="84" t="s">
        <v>372</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49" t="s">
        <v>148</v>
      </c>
      <c r="C5" s="753" t="s">
        <v>261</v>
      </c>
      <c r="D5" s="755" t="s">
        <v>396</v>
      </c>
      <c r="E5" s="756"/>
      <c r="F5" s="756"/>
      <c r="G5" s="756"/>
      <c r="H5" s="757"/>
      <c r="I5" s="755" t="s">
        <v>399</v>
      </c>
      <c r="J5" s="756"/>
      <c r="K5" s="756"/>
      <c r="L5" s="756"/>
      <c r="M5" s="757"/>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50"/>
      <c r="C6" s="754"/>
      <c r="D6" s="597" t="s">
        <v>269</v>
      </c>
      <c r="E6" s="598" t="s">
        <v>395</v>
      </c>
      <c r="F6" s="598" t="s">
        <v>270</v>
      </c>
      <c r="G6" s="598" t="s">
        <v>271</v>
      </c>
      <c r="H6" s="599" t="s">
        <v>272</v>
      </c>
      <c r="I6" s="598" t="s">
        <v>397</v>
      </c>
      <c r="J6" s="598" t="s">
        <v>398</v>
      </c>
      <c r="K6" s="598" t="s">
        <v>270</v>
      </c>
      <c r="L6" s="598" t="s">
        <v>271</v>
      </c>
      <c r="M6" s="599" t="s">
        <v>272</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51"/>
      <c r="C7" s="585">
        <v>2014</v>
      </c>
      <c r="D7" s="586">
        <v>15</v>
      </c>
      <c r="E7" s="626">
        <v>0.05</v>
      </c>
      <c r="F7" s="587">
        <v>0.2</v>
      </c>
      <c r="G7" s="587">
        <v>0.1</v>
      </c>
      <c r="H7" s="600">
        <v>0.33</v>
      </c>
      <c r="I7" s="588">
        <v>20</v>
      </c>
      <c r="J7" s="626">
        <v>7.0000000000000007E-2</v>
      </c>
      <c r="K7" s="587">
        <v>0</v>
      </c>
      <c r="L7" s="587">
        <v>0.1</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51"/>
      <c r="C8" s="590">
        <v>2016</v>
      </c>
      <c r="D8" s="581">
        <v>15</v>
      </c>
      <c r="E8" s="627">
        <v>0.05</v>
      </c>
      <c r="F8" s="582">
        <v>0.2</v>
      </c>
      <c r="G8" s="582">
        <v>0.1</v>
      </c>
      <c r="H8" s="584">
        <v>0.33</v>
      </c>
      <c r="I8" s="583">
        <v>20</v>
      </c>
      <c r="J8" s="627">
        <v>7.0000000000000007E-2</v>
      </c>
      <c r="K8" s="582">
        <v>0</v>
      </c>
      <c r="L8" s="582">
        <v>0.1</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51"/>
      <c r="C9" s="590">
        <v>2018</v>
      </c>
      <c r="D9" s="581">
        <v>15</v>
      </c>
      <c r="E9" s="627">
        <v>0.05</v>
      </c>
      <c r="F9" s="582">
        <v>0.2</v>
      </c>
      <c r="G9" s="582">
        <v>0.1</v>
      </c>
      <c r="H9" s="584">
        <v>0.33</v>
      </c>
      <c r="I9" s="583">
        <v>20</v>
      </c>
      <c r="J9" s="627">
        <v>7.0000000000000007E-2</v>
      </c>
      <c r="K9" s="582">
        <v>0</v>
      </c>
      <c r="L9" s="582">
        <v>0.1</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51"/>
      <c r="C10" s="590">
        <v>2020</v>
      </c>
      <c r="D10" s="581">
        <v>15</v>
      </c>
      <c r="E10" s="627">
        <v>0.05</v>
      </c>
      <c r="F10" s="582">
        <v>0.2</v>
      </c>
      <c r="G10" s="582">
        <v>0.1</v>
      </c>
      <c r="H10" s="584">
        <v>0.33</v>
      </c>
      <c r="I10" s="583">
        <v>20</v>
      </c>
      <c r="J10" s="627">
        <v>7.0000000000000007E-2</v>
      </c>
      <c r="K10" s="582">
        <v>0</v>
      </c>
      <c r="L10" s="582">
        <v>0.1</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51"/>
      <c r="C11" s="590">
        <v>2022</v>
      </c>
      <c r="D11" s="581">
        <v>15</v>
      </c>
      <c r="E11" s="627">
        <v>0.05</v>
      </c>
      <c r="F11" s="582">
        <v>0.2</v>
      </c>
      <c r="G11" s="582">
        <v>0.1</v>
      </c>
      <c r="H11" s="584">
        <v>0.33</v>
      </c>
      <c r="I11" s="583">
        <v>20</v>
      </c>
      <c r="J11" s="627">
        <v>7.0000000000000007E-2</v>
      </c>
      <c r="K11" s="582">
        <v>0</v>
      </c>
      <c r="L11" s="582">
        <v>0.1</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51"/>
      <c r="C12" s="590">
        <v>2024</v>
      </c>
      <c r="D12" s="581">
        <v>15</v>
      </c>
      <c r="E12" s="627">
        <v>0.05</v>
      </c>
      <c r="F12" s="582">
        <v>0.2</v>
      </c>
      <c r="G12" s="582">
        <v>0.1</v>
      </c>
      <c r="H12" s="584">
        <v>0.33</v>
      </c>
      <c r="I12" s="583">
        <v>20</v>
      </c>
      <c r="J12" s="627">
        <v>7.0000000000000007E-2</v>
      </c>
      <c r="K12" s="582">
        <v>0</v>
      </c>
      <c r="L12" s="582">
        <v>0.1</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51"/>
      <c r="C13" s="590">
        <v>2026</v>
      </c>
      <c r="D13" s="581">
        <v>15</v>
      </c>
      <c r="E13" s="627">
        <v>0.05</v>
      </c>
      <c r="F13" s="582">
        <v>0.2</v>
      </c>
      <c r="G13" s="582">
        <v>0.1</v>
      </c>
      <c r="H13" s="584">
        <v>0.33</v>
      </c>
      <c r="I13" s="583">
        <v>20</v>
      </c>
      <c r="J13" s="627">
        <v>7.0000000000000007E-2</v>
      </c>
      <c r="K13" s="582">
        <v>0</v>
      </c>
      <c r="L13" s="582">
        <v>0.1</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51"/>
      <c r="C14" s="590">
        <v>2028</v>
      </c>
      <c r="D14" s="581">
        <v>15</v>
      </c>
      <c r="E14" s="627">
        <v>0.05</v>
      </c>
      <c r="F14" s="582">
        <v>0.2</v>
      </c>
      <c r="G14" s="582">
        <v>0.1</v>
      </c>
      <c r="H14" s="584">
        <v>0.33</v>
      </c>
      <c r="I14" s="583">
        <v>20</v>
      </c>
      <c r="J14" s="627">
        <v>7.0000000000000007E-2</v>
      </c>
      <c r="K14" s="582">
        <v>0</v>
      </c>
      <c r="L14" s="582">
        <v>0.1</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51"/>
      <c r="C15" s="590">
        <v>2030</v>
      </c>
      <c r="D15" s="581">
        <v>15</v>
      </c>
      <c r="E15" s="627">
        <v>0.05</v>
      </c>
      <c r="F15" s="582">
        <v>0.2</v>
      </c>
      <c r="G15" s="582">
        <v>0.1</v>
      </c>
      <c r="H15" s="584">
        <v>0.33</v>
      </c>
      <c r="I15" s="583">
        <v>20</v>
      </c>
      <c r="J15" s="627">
        <v>7.0000000000000007E-2</v>
      </c>
      <c r="K15" s="582">
        <v>0</v>
      </c>
      <c r="L15" s="582">
        <v>0.1</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51"/>
      <c r="C16" s="590">
        <v>2032</v>
      </c>
      <c r="D16" s="581">
        <v>15</v>
      </c>
      <c r="E16" s="627">
        <v>0.05</v>
      </c>
      <c r="F16" s="582">
        <v>0.2</v>
      </c>
      <c r="G16" s="582">
        <v>0.1</v>
      </c>
      <c r="H16" s="584">
        <v>0.33</v>
      </c>
      <c r="I16" s="583">
        <v>20</v>
      </c>
      <c r="J16" s="627">
        <v>7.0000000000000007E-2</v>
      </c>
      <c r="K16" s="582">
        <v>0</v>
      </c>
      <c r="L16" s="582">
        <v>0.1</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51"/>
      <c r="C17" s="590">
        <v>2034</v>
      </c>
      <c r="D17" s="581">
        <v>15</v>
      </c>
      <c r="E17" s="627">
        <v>0.05</v>
      </c>
      <c r="F17" s="582">
        <v>0.2</v>
      </c>
      <c r="G17" s="582">
        <v>0.1</v>
      </c>
      <c r="H17" s="584">
        <v>0.33</v>
      </c>
      <c r="I17" s="583">
        <v>20</v>
      </c>
      <c r="J17" s="627">
        <v>7.0000000000000007E-2</v>
      </c>
      <c r="K17" s="582">
        <v>0</v>
      </c>
      <c r="L17" s="582">
        <v>0.1</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51"/>
      <c r="C18" s="590">
        <v>2036</v>
      </c>
      <c r="D18" s="581">
        <v>15</v>
      </c>
      <c r="E18" s="627">
        <v>0.05</v>
      </c>
      <c r="F18" s="582">
        <v>0.2</v>
      </c>
      <c r="G18" s="582">
        <v>0.1</v>
      </c>
      <c r="H18" s="584">
        <v>0.33</v>
      </c>
      <c r="I18" s="583">
        <v>20</v>
      </c>
      <c r="J18" s="627">
        <v>7.0000000000000007E-2</v>
      </c>
      <c r="K18" s="582">
        <v>0</v>
      </c>
      <c r="L18" s="582">
        <v>0.1</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51"/>
      <c r="C19" s="590">
        <v>2038</v>
      </c>
      <c r="D19" s="581">
        <v>15</v>
      </c>
      <c r="E19" s="627">
        <v>0.05</v>
      </c>
      <c r="F19" s="582">
        <v>0.2</v>
      </c>
      <c r="G19" s="582">
        <v>0.1</v>
      </c>
      <c r="H19" s="584">
        <v>0.33</v>
      </c>
      <c r="I19" s="583">
        <v>20</v>
      </c>
      <c r="J19" s="627">
        <v>7.0000000000000007E-2</v>
      </c>
      <c r="K19" s="582">
        <v>0</v>
      </c>
      <c r="L19" s="582">
        <v>0.1</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51"/>
      <c r="C20" s="590">
        <v>2040</v>
      </c>
      <c r="D20" s="581">
        <v>15</v>
      </c>
      <c r="E20" s="627">
        <v>0.05</v>
      </c>
      <c r="F20" s="582">
        <v>0.2</v>
      </c>
      <c r="G20" s="582">
        <v>0.1</v>
      </c>
      <c r="H20" s="584">
        <v>0.33</v>
      </c>
      <c r="I20" s="583">
        <v>20</v>
      </c>
      <c r="J20" s="627">
        <v>7.0000000000000007E-2</v>
      </c>
      <c r="K20" s="582">
        <v>0</v>
      </c>
      <c r="L20" s="582">
        <v>0.1</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51"/>
      <c r="C21" s="590">
        <v>2042</v>
      </c>
      <c r="D21" s="581">
        <v>15</v>
      </c>
      <c r="E21" s="627">
        <v>0.05</v>
      </c>
      <c r="F21" s="582">
        <v>0.2</v>
      </c>
      <c r="G21" s="582">
        <v>0.1</v>
      </c>
      <c r="H21" s="584">
        <v>0.33</v>
      </c>
      <c r="I21" s="583">
        <v>20</v>
      </c>
      <c r="J21" s="627">
        <v>7.0000000000000007E-2</v>
      </c>
      <c r="K21" s="582">
        <v>0</v>
      </c>
      <c r="L21" s="582">
        <v>0.1</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51"/>
      <c r="C22" s="590">
        <v>2044</v>
      </c>
      <c r="D22" s="581">
        <v>15</v>
      </c>
      <c r="E22" s="627">
        <v>0.05</v>
      </c>
      <c r="F22" s="582">
        <v>0.2</v>
      </c>
      <c r="G22" s="582">
        <v>0.1</v>
      </c>
      <c r="H22" s="584">
        <v>0.33</v>
      </c>
      <c r="I22" s="583">
        <v>20</v>
      </c>
      <c r="J22" s="627">
        <v>7.0000000000000007E-2</v>
      </c>
      <c r="K22" s="582">
        <v>0</v>
      </c>
      <c r="L22" s="582">
        <v>0.1</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51"/>
      <c r="C23" s="590">
        <v>2046</v>
      </c>
      <c r="D23" s="581">
        <v>15</v>
      </c>
      <c r="E23" s="627">
        <v>0.05</v>
      </c>
      <c r="F23" s="582">
        <v>0.2</v>
      </c>
      <c r="G23" s="582">
        <v>0.1</v>
      </c>
      <c r="H23" s="584">
        <v>0.33</v>
      </c>
      <c r="I23" s="583">
        <v>20</v>
      </c>
      <c r="J23" s="627">
        <v>7.0000000000000007E-2</v>
      </c>
      <c r="K23" s="582">
        <v>0</v>
      </c>
      <c r="L23" s="582">
        <v>0.1</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51"/>
      <c r="C24" s="590">
        <v>2048</v>
      </c>
      <c r="D24" s="581">
        <v>15</v>
      </c>
      <c r="E24" s="627">
        <v>0.05</v>
      </c>
      <c r="F24" s="582">
        <v>0.2</v>
      </c>
      <c r="G24" s="582">
        <v>0.1</v>
      </c>
      <c r="H24" s="584">
        <v>0.33</v>
      </c>
      <c r="I24" s="583">
        <v>20</v>
      </c>
      <c r="J24" s="627">
        <v>7.0000000000000007E-2</v>
      </c>
      <c r="K24" s="582">
        <v>0</v>
      </c>
      <c r="L24" s="582">
        <v>0.1</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52"/>
      <c r="C25" s="592">
        <v>2050</v>
      </c>
      <c r="D25" s="593">
        <v>15</v>
      </c>
      <c r="E25" s="628">
        <v>0.05</v>
      </c>
      <c r="F25" s="594">
        <v>0.2</v>
      </c>
      <c r="G25" s="594">
        <v>0.1</v>
      </c>
      <c r="H25" s="601">
        <v>0.33</v>
      </c>
      <c r="I25" s="595">
        <v>20</v>
      </c>
      <c r="J25" s="628">
        <v>7.0000000000000007E-2</v>
      </c>
      <c r="K25" s="594">
        <v>0</v>
      </c>
      <c r="L25" s="594">
        <v>0.1</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61" t="s">
        <v>268</v>
      </c>
      <c r="S27" s="761"/>
      <c r="T27" s="761"/>
      <c r="U27" s="761"/>
      <c r="V27" s="761"/>
      <c r="W27" s="761"/>
      <c r="X27" s="761"/>
      <c r="Y27" s="761"/>
      <c r="Z27" s="761"/>
      <c r="AA27" s="761"/>
      <c r="AB27" s="761"/>
      <c r="AC27" s="761"/>
      <c r="AD27" s="761"/>
      <c r="AE27" s="761"/>
      <c r="AF27" s="761"/>
      <c r="AG27" s="761"/>
      <c r="AH27" s="761"/>
      <c r="AI27" s="761"/>
      <c r="AJ27" s="762"/>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9" thickBot="1">
      <c r="B28" s="749" t="s">
        <v>214</v>
      </c>
      <c r="C28" s="753" t="s">
        <v>261</v>
      </c>
      <c r="D28" s="755" t="s">
        <v>396</v>
      </c>
      <c r="E28" s="756"/>
      <c r="F28" s="756"/>
      <c r="G28" s="756"/>
      <c r="H28" s="756"/>
      <c r="I28" s="757"/>
      <c r="J28" s="755" t="s">
        <v>399</v>
      </c>
      <c r="K28" s="756"/>
      <c r="L28" s="756"/>
      <c r="M28" s="756"/>
      <c r="N28" s="756"/>
      <c r="O28" s="757"/>
      <c r="Q28" s="666"/>
      <c r="R28" s="758" t="s">
        <v>417</v>
      </c>
      <c r="S28" s="759"/>
      <c r="T28" s="759"/>
      <c r="U28" s="759"/>
      <c r="V28" s="759"/>
      <c r="W28" s="759"/>
      <c r="X28" s="759"/>
      <c r="Y28" s="759"/>
      <c r="Z28" s="759"/>
      <c r="AA28" s="759"/>
      <c r="AB28" s="759"/>
      <c r="AC28" s="759"/>
      <c r="AD28" s="759"/>
      <c r="AE28" s="759"/>
      <c r="AF28" s="759"/>
      <c r="AG28" s="759"/>
      <c r="AH28" s="759"/>
      <c r="AI28" s="759"/>
      <c r="AJ28" s="760"/>
    </row>
    <row r="29" spans="1:84" s="466" customFormat="1" ht="55" thickBot="1">
      <c r="B29" s="750"/>
      <c r="C29" s="754"/>
      <c r="D29" s="613" t="s">
        <v>269</v>
      </c>
      <c r="E29" s="614" t="s">
        <v>395</v>
      </c>
      <c r="F29" s="614" t="s">
        <v>270</v>
      </c>
      <c r="G29" s="614" t="s">
        <v>271</v>
      </c>
      <c r="H29" s="615" t="s">
        <v>272</v>
      </c>
      <c r="I29" s="616" t="s">
        <v>400</v>
      </c>
      <c r="J29" s="597" t="s">
        <v>397</v>
      </c>
      <c r="K29" s="598" t="s">
        <v>398</v>
      </c>
      <c r="L29" s="598" t="s">
        <v>270</v>
      </c>
      <c r="M29" s="598" t="s">
        <v>271</v>
      </c>
      <c r="N29" s="608" t="s">
        <v>272</v>
      </c>
      <c r="O29" s="616" t="s">
        <v>400</v>
      </c>
      <c r="Q29" s="667" t="s">
        <v>416</v>
      </c>
      <c r="R29" s="676">
        <v>2014</v>
      </c>
      <c r="S29" s="677">
        <v>2016</v>
      </c>
      <c r="T29" s="677">
        <v>2018</v>
      </c>
      <c r="U29" s="677">
        <v>2020</v>
      </c>
      <c r="V29" s="677">
        <v>2022</v>
      </c>
      <c r="W29" s="677">
        <v>2024</v>
      </c>
      <c r="X29" s="677">
        <v>2026</v>
      </c>
      <c r="Y29" s="677">
        <v>2028</v>
      </c>
      <c r="Z29" s="677">
        <v>2030</v>
      </c>
      <c r="AA29" s="677">
        <v>2032</v>
      </c>
      <c r="AB29" s="677">
        <v>2034</v>
      </c>
      <c r="AC29" s="677">
        <v>2036</v>
      </c>
      <c r="AD29" s="677">
        <v>2038</v>
      </c>
      <c r="AE29" s="677">
        <v>2040</v>
      </c>
      <c r="AF29" s="677">
        <v>2042</v>
      </c>
      <c r="AG29" s="677">
        <v>2044</v>
      </c>
      <c r="AH29" s="677">
        <v>2046</v>
      </c>
      <c r="AI29" s="677">
        <v>2048</v>
      </c>
      <c r="AJ29" s="678">
        <v>2050</v>
      </c>
    </row>
    <row r="30" spans="1:84" s="466" customFormat="1" ht="22" customHeight="1">
      <c r="B30" s="751"/>
      <c r="C30" s="585">
        <v>2014</v>
      </c>
      <c r="D30" s="602">
        <v>20</v>
      </c>
      <c r="E30" s="623">
        <v>5.2499999999999998E-2</v>
      </c>
      <c r="F30" s="603">
        <v>0.2</v>
      </c>
      <c r="G30" s="603">
        <v>0.12</v>
      </c>
      <c r="H30" s="609">
        <v>0.35</v>
      </c>
      <c r="I30" s="617">
        <v>25</v>
      </c>
      <c r="J30" s="586">
        <v>20</v>
      </c>
      <c r="K30" s="626">
        <v>7.0000000000000007E-2</v>
      </c>
      <c r="L30" s="587">
        <v>0</v>
      </c>
      <c r="M30" s="587">
        <v>0.1</v>
      </c>
      <c r="N30" s="609">
        <v>0.35</v>
      </c>
      <c r="O30" s="619">
        <v>25</v>
      </c>
      <c r="Q30" s="622">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51"/>
      <c r="C31" s="590">
        <v>2016</v>
      </c>
      <c r="D31" s="604">
        <v>20</v>
      </c>
      <c r="E31" s="624">
        <v>5.2499999999999998E-2</v>
      </c>
      <c r="F31" s="605">
        <v>0.2</v>
      </c>
      <c r="G31" s="605">
        <v>0.12</v>
      </c>
      <c r="H31" s="610">
        <v>0.35</v>
      </c>
      <c r="I31" s="612">
        <v>25</v>
      </c>
      <c r="J31" s="581">
        <v>20</v>
      </c>
      <c r="K31" s="627">
        <v>7.0000000000000007E-2</v>
      </c>
      <c r="L31" s="582">
        <v>0</v>
      </c>
      <c r="M31" s="582">
        <v>0.1</v>
      </c>
      <c r="N31" s="610">
        <v>0.35</v>
      </c>
      <c r="O31" s="620">
        <v>25</v>
      </c>
      <c r="Q31" s="622">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51"/>
      <c r="C32" s="590">
        <v>2018</v>
      </c>
      <c r="D32" s="604">
        <v>20</v>
      </c>
      <c r="E32" s="624">
        <v>5.2499999999999998E-2</v>
      </c>
      <c r="F32" s="605">
        <v>0.2</v>
      </c>
      <c r="G32" s="605">
        <v>0.12</v>
      </c>
      <c r="H32" s="610">
        <v>0.35</v>
      </c>
      <c r="I32" s="612">
        <v>25</v>
      </c>
      <c r="J32" s="581">
        <v>20</v>
      </c>
      <c r="K32" s="627">
        <v>7.0000000000000007E-2</v>
      </c>
      <c r="L32" s="582">
        <v>0</v>
      </c>
      <c r="M32" s="582">
        <v>0.1</v>
      </c>
      <c r="N32" s="610">
        <v>0.35</v>
      </c>
      <c r="O32" s="620">
        <v>25</v>
      </c>
      <c r="Q32" s="622">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51"/>
      <c r="C33" s="590">
        <v>2020</v>
      </c>
      <c r="D33" s="604">
        <v>20</v>
      </c>
      <c r="E33" s="624">
        <v>5.2499999999999998E-2</v>
      </c>
      <c r="F33" s="605">
        <v>0.2</v>
      </c>
      <c r="G33" s="605">
        <v>0.12</v>
      </c>
      <c r="H33" s="610">
        <v>0.35</v>
      </c>
      <c r="I33" s="612">
        <v>25</v>
      </c>
      <c r="J33" s="581">
        <v>20</v>
      </c>
      <c r="K33" s="627">
        <v>7.0000000000000007E-2</v>
      </c>
      <c r="L33" s="582">
        <v>0</v>
      </c>
      <c r="M33" s="582">
        <v>0.1</v>
      </c>
      <c r="N33" s="610">
        <v>0.35</v>
      </c>
      <c r="O33" s="620">
        <v>25</v>
      </c>
      <c r="Q33" s="622">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51"/>
      <c r="C34" s="590">
        <v>2022</v>
      </c>
      <c r="D34" s="604">
        <v>20</v>
      </c>
      <c r="E34" s="624">
        <v>5.2499999999999998E-2</v>
      </c>
      <c r="F34" s="605">
        <v>0.2</v>
      </c>
      <c r="G34" s="605">
        <v>0.12</v>
      </c>
      <c r="H34" s="610">
        <v>0.35</v>
      </c>
      <c r="I34" s="612">
        <v>25</v>
      </c>
      <c r="J34" s="581">
        <v>20</v>
      </c>
      <c r="K34" s="627">
        <v>7.0000000000000007E-2</v>
      </c>
      <c r="L34" s="582">
        <v>0</v>
      </c>
      <c r="M34" s="582">
        <v>0.1</v>
      </c>
      <c r="N34" s="610">
        <v>0.35</v>
      </c>
      <c r="O34" s="620">
        <v>25</v>
      </c>
      <c r="Q34" s="622">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51"/>
      <c r="C35" s="590">
        <v>2024</v>
      </c>
      <c r="D35" s="604">
        <v>20</v>
      </c>
      <c r="E35" s="624">
        <v>5.2499999999999998E-2</v>
      </c>
      <c r="F35" s="605">
        <v>0.2</v>
      </c>
      <c r="G35" s="605">
        <v>0.12</v>
      </c>
      <c r="H35" s="610">
        <v>0.35</v>
      </c>
      <c r="I35" s="612">
        <v>25</v>
      </c>
      <c r="J35" s="581">
        <v>20</v>
      </c>
      <c r="K35" s="627">
        <v>7.0000000000000007E-2</v>
      </c>
      <c r="L35" s="582">
        <v>0</v>
      </c>
      <c r="M35" s="582">
        <v>0.1</v>
      </c>
      <c r="N35" s="610">
        <v>0.35</v>
      </c>
      <c r="O35" s="620">
        <v>25</v>
      </c>
      <c r="Q35" s="622">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51"/>
      <c r="C36" s="590">
        <v>2026</v>
      </c>
      <c r="D36" s="604">
        <v>20</v>
      </c>
      <c r="E36" s="624">
        <v>5.2499999999999998E-2</v>
      </c>
      <c r="F36" s="605">
        <v>0.2</v>
      </c>
      <c r="G36" s="605">
        <v>0.12</v>
      </c>
      <c r="H36" s="610">
        <v>0.35</v>
      </c>
      <c r="I36" s="612">
        <v>25</v>
      </c>
      <c r="J36" s="581">
        <v>20</v>
      </c>
      <c r="K36" s="627">
        <v>7.0000000000000007E-2</v>
      </c>
      <c r="L36" s="582">
        <v>0</v>
      </c>
      <c r="M36" s="582">
        <v>0.1</v>
      </c>
      <c r="N36" s="610">
        <v>0.35</v>
      </c>
      <c r="O36" s="620">
        <v>25</v>
      </c>
      <c r="Q36" s="622">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51"/>
      <c r="C37" s="590">
        <v>2028</v>
      </c>
      <c r="D37" s="604">
        <v>20</v>
      </c>
      <c r="E37" s="624">
        <v>5.2499999999999998E-2</v>
      </c>
      <c r="F37" s="605">
        <v>0.2</v>
      </c>
      <c r="G37" s="605">
        <v>0.12</v>
      </c>
      <c r="H37" s="610">
        <v>0.35</v>
      </c>
      <c r="I37" s="612">
        <v>25</v>
      </c>
      <c r="J37" s="581">
        <v>20</v>
      </c>
      <c r="K37" s="627">
        <v>7.0000000000000007E-2</v>
      </c>
      <c r="L37" s="582">
        <v>0</v>
      </c>
      <c r="M37" s="582">
        <v>0.1</v>
      </c>
      <c r="N37" s="610">
        <v>0.35</v>
      </c>
      <c r="O37" s="620">
        <v>25</v>
      </c>
      <c r="Q37" s="622">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51"/>
      <c r="C38" s="590">
        <v>2030</v>
      </c>
      <c r="D38" s="604">
        <v>20</v>
      </c>
      <c r="E38" s="624">
        <v>5.2499999999999998E-2</v>
      </c>
      <c r="F38" s="605">
        <v>0.2</v>
      </c>
      <c r="G38" s="605">
        <v>0.12</v>
      </c>
      <c r="H38" s="610">
        <v>0.35</v>
      </c>
      <c r="I38" s="612">
        <v>25</v>
      </c>
      <c r="J38" s="581">
        <v>20</v>
      </c>
      <c r="K38" s="627">
        <v>7.0000000000000007E-2</v>
      </c>
      <c r="L38" s="582">
        <v>0</v>
      </c>
      <c r="M38" s="582">
        <v>0.1</v>
      </c>
      <c r="N38" s="610">
        <v>0.35</v>
      </c>
      <c r="O38" s="620">
        <v>25</v>
      </c>
      <c r="Q38" s="622">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51"/>
      <c r="C39" s="590">
        <v>2032</v>
      </c>
      <c r="D39" s="604">
        <v>20</v>
      </c>
      <c r="E39" s="624">
        <v>5.2499999999999998E-2</v>
      </c>
      <c r="F39" s="605">
        <v>0.2</v>
      </c>
      <c r="G39" s="605">
        <v>0.12</v>
      </c>
      <c r="H39" s="610">
        <v>0.35</v>
      </c>
      <c r="I39" s="612">
        <v>25</v>
      </c>
      <c r="J39" s="581">
        <v>20</v>
      </c>
      <c r="K39" s="627">
        <v>7.0000000000000007E-2</v>
      </c>
      <c r="L39" s="582">
        <v>0</v>
      </c>
      <c r="M39" s="582">
        <v>0.1</v>
      </c>
      <c r="N39" s="610">
        <v>0.35</v>
      </c>
      <c r="O39" s="620">
        <v>25</v>
      </c>
      <c r="Q39" s="622">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51"/>
      <c r="C40" s="590">
        <v>2034</v>
      </c>
      <c r="D40" s="604">
        <v>20</v>
      </c>
      <c r="E40" s="624">
        <v>5.2499999999999998E-2</v>
      </c>
      <c r="F40" s="605">
        <v>0.2</v>
      </c>
      <c r="G40" s="605">
        <v>0.12</v>
      </c>
      <c r="H40" s="610">
        <v>0.35</v>
      </c>
      <c r="I40" s="612">
        <v>25</v>
      </c>
      <c r="J40" s="581">
        <v>20</v>
      </c>
      <c r="K40" s="627">
        <v>7.0000000000000007E-2</v>
      </c>
      <c r="L40" s="582">
        <v>0</v>
      </c>
      <c r="M40" s="582">
        <v>0.1</v>
      </c>
      <c r="N40" s="610">
        <v>0.35</v>
      </c>
      <c r="O40" s="620">
        <v>25</v>
      </c>
      <c r="Q40" s="622">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51"/>
      <c r="C41" s="590">
        <v>2036</v>
      </c>
      <c r="D41" s="604">
        <v>20</v>
      </c>
      <c r="E41" s="624">
        <v>5.2499999999999998E-2</v>
      </c>
      <c r="F41" s="605">
        <v>0.2</v>
      </c>
      <c r="G41" s="605">
        <v>0.12</v>
      </c>
      <c r="H41" s="610">
        <v>0.35</v>
      </c>
      <c r="I41" s="612">
        <v>25</v>
      </c>
      <c r="J41" s="581">
        <v>20</v>
      </c>
      <c r="K41" s="627">
        <v>7.0000000000000007E-2</v>
      </c>
      <c r="L41" s="582">
        <v>0</v>
      </c>
      <c r="M41" s="582">
        <v>0.1</v>
      </c>
      <c r="N41" s="610">
        <v>0.35</v>
      </c>
      <c r="O41" s="620">
        <v>25</v>
      </c>
      <c r="Q41" s="622">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51"/>
      <c r="C42" s="590">
        <v>2038</v>
      </c>
      <c r="D42" s="604">
        <v>20</v>
      </c>
      <c r="E42" s="624">
        <v>5.2499999999999998E-2</v>
      </c>
      <c r="F42" s="605">
        <v>0.2</v>
      </c>
      <c r="G42" s="605">
        <v>0.12</v>
      </c>
      <c r="H42" s="610">
        <v>0.35</v>
      </c>
      <c r="I42" s="612">
        <v>25</v>
      </c>
      <c r="J42" s="581">
        <v>20</v>
      </c>
      <c r="K42" s="627">
        <v>7.0000000000000007E-2</v>
      </c>
      <c r="L42" s="582">
        <v>0</v>
      </c>
      <c r="M42" s="582">
        <v>0.1</v>
      </c>
      <c r="N42" s="610">
        <v>0.35</v>
      </c>
      <c r="O42" s="620">
        <v>25</v>
      </c>
      <c r="Q42" s="622">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51"/>
      <c r="C43" s="590">
        <v>2040</v>
      </c>
      <c r="D43" s="604">
        <v>20</v>
      </c>
      <c r="E43" s="624">
        <v>5.2499999999999998E-2</v>
      </c>
      <c r="F43" s="605">
        <v>0.2</v>
      </c>
      <c r="G43" s="605">
        <v>0.12</v>
      </c>
      <c r="H43" s="610">
        <v>0.35</v>
      </c>
      <c r="I43" s="612">
        <v>25</v>
      </c>
      <c r="J43" s="581">
        <v>20</v>
      </c>
      <c r="K43" s="627">
        <v>7.0000000000000007E-2</v>
      </c>
      <c r="L43" s="582">
        <v>0</v>
      </c>
      <c r="M43" s="582">
        <v>0.1</v>
      </c>
      <c r="N43" s="610">
        <v>0.35</v>
      </c>
      <c r="O43" s="620">
        <v>25</v>
      </c>
      <c r="Q43" s="622">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51"/>
      <c r="C44" s="590">
        <v>2042</v>
      </c>
      <c r="D44" s="604">
        <v>20</v>
      </c>
      <c r="E44" s="624">
        <v>5.2499999999999998E-2</v>
      </c>
      <c r="F44" s="605">
        <v>0.2</v>
      </c>
      <c r="G44" s="605">
        <v>0.12</v>
      </c>
      <c r="H44" s="610">
        <v>0.35</v>
      </c>
      <c r="I44" s="612">
        <v>25</v>
      </c>
      <c r="J44" s="581">
        <v>20</v>
      </c>
      <c r="K44" s="627">
        <v>7.0000000000000007E-2</v>
      </c>
      <c r="L44" s="582">
        <v>0</v>
      </c>
      <c r="M44" s="582">
        <v>0.1</v>
      </c>
      <c r="N44" s="610">
        <v>0.35</v>
      </c>
      <c r="O44" s="620">
        <v>25</v>
      </c>
      <c r="Q44" s="622">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51"/>
      <c r="C45" s="590">
        <v>2044</v>
      </c>
      <c r="D45" s="604">
        <v>20</v>
      </c>
      <c r="E45" s="624">
        <v>5.2499999999999998E-2</v>
      </c>
      <c r="F45" s="605">
        <v>0.2</v>
      </c>
      <c r="G45" s="605">
        <v>0.12</v>
      </c>
      <c r="H45" s="610">
        <v>0.35</v>
      </c>
      <c r="I45" s="612">
        <v>25</v>
      </c>
      <c r="J45" s="581">
        <v>20</v>
      </c>
      <c r="K45" s="627">
        <v>7.0000000000000007E-2</v>
      </c>
      <c r="L45" s="582">
        <v>0</v>
      </c>
      <c r="M45" s="582">
        <v>0.1</v>
      </c>
      <c r="N45" s="610">
        <v>0.35</v>
      </c>
      <c r="O45" s="620">
        <v>25</v>
      </c>
      <c r="Q45" s="622">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51"/>
      <c r="C46" s="590">
        <v>2046</v>
      </c>
      <c r="D46" s="604">
        <v>20</v>
      </c>
      <c r="E46" s="624">
        <v>5.2499999999999998E-2</v>
      </c>
      <c r="F46" s="605">
        <v>0.2</v>
      </c>
      <c r="G46" s="605">
        <v>0.12</v>
      </c>
      <c r="H46" s="610">
        <v>0.35</v>
      </c>
      <c r="I46" s="612">
        <v>25</v>
      </c>
      <c r="J46" s="581">
        <v>20</v>
      </c>
      <c r="K46" s="627">
        <v>7.0000000000000007E-2</v>
      </c>
      <c r="L46" s="582">
        <v>0</v>
      </c>
      <c r="M46" s="582">
        <v>0.1</v>
      </c>
      <c r="N46" s="610">
        <v>0.35</v>
      </c>
      <c r="O46" s="620">
        <v>25</v>
      </c>
      <c r="Q46" s="622">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51"/>
      <c r="C47" s="590">
        <v>2048</v>
      </c>
      <c r="D47" s="604">
        <v>20</v>
      </c>
      <c r="E47" s="624">
        <v>5.2499999999999998E-2</v>
      </c>
      <c r="F47" s="605">
        <v>0.2</v>
      </c>
      <c r="G47" s="605">
        <v>0.12</v>
      </c>
      <c r="H47" s="610">
        <v>0.35</v>
      </c>
      <c r="I47" s="612">
        <v>25</v>
      </c>
      <c r="J47" s="581">
        <v>20</v>
      </c>
      <c r="K47" s="627">
        <v>7.0000000000000007E-2</v>
      </c>
      <c r="L47" s="582">
        <v>0</v>
      </c>
      <c r="M47" s="582">
        <v>0.1</v>
      </c>
      <c r="N47" s="610">
        <v>0.35</v>
      </c>
      <c r="O47" s="620">
        <v>25</v>
      </c>
      <c r="Q47" s="622">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52"/>
      <c r="C48" s="592">
        <v>2050</v>
      </c>
      <c r="D48" s="606">
        <v>20</v>
      </c>
      <c r="E48" s="625">
        <v>5.2499999999999998E-2</v>
      </c>
      <c r="F48" s="607">
        <v>0.2</v>
      </c>
      <c r="G48" s="607">
        <v>0.12</v>
      </c>
      <c r="H48" s="611">
        <v>0.35</v>
      </c>
      <c r="I48" s="618">
        <v>25</v>
      </c>
      <c r="J48" s="593">
        <v>20</v>
      </c>
      <c r="K48" s="628">
        <v>7.0000000000000007E-2</v>
      </c>
      <c r="L48" s="594">
        <v>0</v>
      </c>
      <c r="M48" s="594">
        <v>0.1</v>
      </c>
      <c r="N48" s="611">
        <v>0.35</v>
      </c>
      <c r="O48" s="621">
        <v>25</v>
      </c>
      <c r="Q48" s="622">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68">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675">
        <f>SUM(R30:R49)</f>
        <v>1</v>
      </c>
      <c r="S50" s="675">
        <f t="shared" ref="S50:AJ50" si="0">SUM(S30:S49)</f>
        <v>1</v>
      </c>
      <c r="T50" s="675">
        <f t="shared" si="0"/>
        <v>1</v>
      </c>
      <c r="U50" s="675">
        <f t="shared" si="0"/>
        <v>1</v>
      </c>
      <c r="V50" s="675">
        <f t="shared" si="0"/>
        <v>1</v>
      </c>
      <c r="W50" s="675">
        <f t="shared" si="0"/>
        <v>0.99999999999999989</v>
      </c>
      <c r="X50" s="675">
        <f t="shared" si="0"/>
        <v>0.99999999999999989</v>
      </c>
      <c r="Y50" s="675">
        <f t="shared" si="0"/>
        <v>0.99999999999999989</v>
      </c>
      <c r="Z50" s="675">
        <f t="shared" si="0"/>
        <v>0.99999999999999989</v>
      </c>
      <c r="AA50" s="675">
        <f t="shared" si="0"/>
        <v>0.99999999999999989</v>
      </c>
      <c r="AB50" s="675">
        <f t="shared" si="0"/>
        <v>0.99999999999999989</v>
      </c>
      <c r="AC50" s="675">
        <f t="shared" si="0"/>
        <v>0.99999999999999989</v>
      </c>
      <c r="AD50" s="675">
        <f t="shared" si="0"/>
        <v>0.99999999999999989</v>
      </c>
      <c r="AE50" s="675">
        <f t="shared" si="0"/>
        <v>0.99999999999999989</v>
      </c>
      <c r="AF50" s="675">
        <f t="shared" si="0"/>
        <v>0.99999999999999989</v>
      </c>
      <c r="AG50" s="675">
        <f t="shared" si="0"/>
        <v>0.99999999999999989</v>
      </c>
      <c r="AH50" s="675">
        <f t="shared" si="0"/>
        <v>0.99999999999999989</v>
      </c>
      <c r="AI50" s="675">
        <f t="shared" si="0"/>
        <v>0.99999999999999989</v>
      </c>
      <c r="AJ50" s="675">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49" t="s">
        <v>215</v>
      </c>
      <c r="C51" s="753" t="s">
        <v>261</v>
      </c>
      <c r="D51" s="755" t="s">
        <v>396</v>
      </c>
      <c r="E51" s="756"/>
      <c r="F51" s="756"/>
      <c r="G51" s="756"/>
      <c r="H51" s="756"/>
      <c r="I51" s="757"/>
      <c r="J51" s="755" t="s">
        <v>399</v>
      </c>
      <c r="K51" s="756"/>
      <c r="L51" s="756"/>
      <c r="M51" s="756"/>
      <c r="N51" s="756"/>
      <c r="O51" s="757"/>
      <c r="P51" s="1"/>
      <c r="Q51" s="1"/>
      <c r="R51" s="1" t="s">
        <v>418</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50"/>
      <c r="C52" s="754"/>
      <c r="D52" s="613" t="s">
        <v>269</v>
      </c>
      <c r="E52" s="614" t="s">
        <v>395</v>
      </c>
      <c r="F52" s="614" t="s">
        <v>270</v>
      </c>
      <c r="G52" s="614" t="s">
        <v>271</v>
      </c>
      <c r="H52" s="615" t="s">
        <v>272</v>
      </c>
      <c r="I52" s="616" t="s">
        <v>400</v>
      </c>
      <c r="J52" s="597" t="s">
        <v>397</v>
      </c>
      <c r="K52" s="598" t="s">
        <v>398</v>
      </c>
      <c r="L52" s="598" t="s">
        <v>270</v>
      </c>
      <c r="M52" s="598" t="s">
        <v>271</v>
      </c>
      <c r="N52" s="608" t="s">
        <v>272</v>
      </c>
      <c r="O52" s="616" t="s">
        <v>400</v>
      </c>
      <c r="P52" s="1"/>
      <c r="Q52" s="466"/>
      <c r="R52" s="466"/>
      <c r="S52" s="466"/>
      <c r="T52" s="466"/>
      <c r="U52" s="466"/>
      <c r="V52" s="466"/>
      <c r="W52" s="466"/>
      <c r="X52" s="466"/>
      <c r="Y52" s="466"/>
      <c r="Z52" s="466"/>
      <c r="AA52" s="466"/>
      <c r="AB52" s="466"/>
      <c r="AC52" s="466"/>
      <c r="AD52" s="466"/>
      <c r="AE52" s="466"/>
      <c r="AF52" s="466"/>
      <c r="AG52" s="466"/>
      <c r="AH52" s="466"/>
      <c r="AI52" s="466"/>
      <c r="AJ52" s="466"/>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51"/>
      <c r="C53" s="585">
        <v>2014</v>
      </c>
      <c r="D53" s="602">
        <v>20</v>
      </c>
      <c r="E53" s="623">
        <v>5.2499999999999998E-2</v>
      </c>
      <c r="F53" s="603">
        <v>0.2</v>
      </c>
      <c r="G53" s="603">
        <v>0.12</v>
      </c>
      <c r="H53" s="609">
        <v>0.35</v>
      </c>
      <c r="I53" s="617">
        <v>25</v>
      </c>
      <c r="J53" s="586">
        <v>20</v>
      </c>
      <c r="K53" s="626">
        <v>7.0000000000000007E-2</v>
      </c>
      <c r="L53" s="587">
        <v>0</v>
      </c>
      <c r="M53" s="587">
        <v>0.1</v>
      </c>
      <c r="N53" s="609">
        <v>0.35</v>
      </c>
      <c r="O53" s="619">
        <v>25</v>
      </c>
      <c r="P53" s="1"/>
      <c r="Q53" s="466"/>
      <c r="R53" s="466"/>
      <c r="S53" s="466"/>
      <c r="T53" s="466"/>
      <c r="U53" s="466"/>
      <c r="V53" s="466"/>
      <c r="W53" s="466"/>
      <c r="X53" s="466"/>
      <c r="Y53" s="466"/>
      <c r="Z53" s="466"/>
      <c r="AA53" s="466"/>
      <c r="AB53" s="466"/>
      <c r="AC53" s="466"/>
      <c r="AD53" s="466"/>
      <c r="AE53" s="466"/>
      <c r="AF53" s="466"/>
      <c r="AG53" s="466"/>
      <c r="AH53" s="466"/>
      <c r="AI53" s="466"/>
      <c r="AJ53" s="466"/>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51"/>
      <c r="C54" s="590">
        <v>2016</v>
      </c>
      <c r="D54" s="604">
        <v>20</v>
      </c>
      <c r="E54" s="624">
        <v>5.2499999999999998E-2</v>
      </c>
      <c r="F54" s="605">
        <v>0.2</v>
      </c>
      <c r="G54" s="605">
        <v>0.12</v>
      </c>
      <c r="H54" s="610">
        <v>0.35</v>
      </c>
      <c r="I54" s="612">
        <v>25</v>
      </c>
      <c r="J54" s="581">
        <v>20</v>
      </c>
      <c r="K54" s="627">
        <v>7.0000000000000007E-2</v>
      </c>
      <c r="L54" s="582">
        <v>0</v>
      </c>
      <c r="M54" s="582">
        <v>0.1</v>
      </c>
      <c r="N54" s="610">
        <v>0.35</v>
      </c>
      <c r="O54" s="620">
        <v>25</v>
      </c>
      <c r="P54" s="1"/>
      <c r="Q54" s="466"/>
      <c r="R54" s="466"/>
      <c r="S54" s="466"/>
      <c r="T54" s="466"/>
      <c r="U54" s="466"/>
      <c r="V54" s="466"/>
      <c r="W54" s="466"/>
      <c r="X54" s="466"/>
      <c r="Y54" s="466"/>
      <c r="Z54" s="466"/>
      <c r="AA54" s="466"/>
      <c r="AB54" s="466"/>
      <c r="AC54" s="466"/>
      <c r="AD54" s="466"/>
      <c r="AE54" s="466"/>
      <c r="AF54" s="466"/>
      <c r="AG54" s="466"/>
      <c r="AH54" s="466"/>
      <c r="AI54" s="466"/>
      <c r="AJ54" s="466"/>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51"/>
      <c r="C55" s="590">
        <v>2018</v>
      </c>
      <c r="D55" s="604">
        <v>20</v>
      </c>
      <c r="E55" s="624">
        <v>5.2499999999999998E-2</v>
      </c>
      <c r="F55" s="605">
        <v>0.2</v>
      </c>
      <c r="G55" s="605">
        <v>0.12</v>
      </c>
      <c r="H55" s="610">
        <v>0.35</v>
      </c>
      <c r="I55" s="612">
        <v>25</v>
      </c>
      <c r="J55" s="581">
        <v>20</v>
      </c>
      <c r="K55" s="627">
        <v>7.0000000000000007E-2</v>
      </c>
      <c r="L55" s="582">
        <v>0</v>
      </c>
      <c r="M55" s="582">
        <v>0.1</v>
      </c>
      <c r="N55" s="610">
        <v>0.35</v>
      </c>
      <c r="O55" s="620">
        <v>25</v>
      </c>
      <c r="P55" s="1"/>
      <c r="Q55" s="466"/>
      <c r="R55" s="466"/>
      <c r="S55" s="466"/>
      <c r="T55" s="466"/>
      <c r="U55" s="466"/>
      <c r="V55" s="466"/>
      <c r="W55" s="466"/>
      <c r="X55" s="466"/>
      <c r="Y55" s="466"/>
      <c r="Z55" s="466"/>
      <c r="AA55" s="466"/>
      <c r="AB55" s="466"/>
      <c r="AC55" s="466"/>
      <c r="AD55" s="466"/>
      <c r="AE55" s="466"/>
      <c r="AF55" s="466"/>
      <c r="AG55" s="466"/>
      <c r="AH55" s="466"/>
      <c r="AI55" s="466"/>
      <c r="AJ55" s="466"/>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51"/>
      <c r="C56" s="590">
        <v>2020</v>
      </c>
      <c r="D56" s="604">
        <v>20</v>
      </c>
      <c r="E56" s="624">
        <v>5.2499999999999998E-2</v>
      </c>
      <c r="F56" s="605">
        <v>0.2</v>
      </c>
      <c r="G56" s="605">
        <v>0.12</v>
      </c>
      <c r="H56" s="610">
        <v>0.35</v>
      </c>
      <c r="I56" s="612">
        <v>25</v>
      </c>
      <c r="J56" s="581">
        <v>20</v>
      </c>
      <c r="K56" s="627">
        <v>7.0000000000000007E-2</v>
      </c>
      <c r="L56" s="582">
        <v>0</v>
      </c>
      <c r="M56" s="582">
        <v>0.1</v>
      </c>
      <c r="N56" s="610">
        <v>0.35</v>
      </c>
      <c r="O56" s="620">
        <v>25</v>
      </c>
      <c r="P56" s="1"/>
      <c r="Q56" s="466"/>
      <c r="R56" s="466"/>
      <c r="S56" s="466"/>
      <c r="T56" s="466"/>
      <c r="U56" s="466"/>
      <c r="V56" s="466"/>
      <c r="W56" s="466"/>
      <c r="X56" s="466"/>
      <c r="Y56" s="466"/>
      <c r="Z56" s="466"/>
      <c r="AA56" s="466"/>
      <c r="AB56" s="466"/>
      <c r="AC56" s="466"/>
      <c r="AD56" s="466"/>
      <c r="AE56" s="466"/>
      <c r="AF56" s="466"/>
      <c r="AG56" s="466"/>
      <c r="AH56" s="466"/>
      <c r="AI56" s="466"/>
      <c r="AJ56" s="466"/>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51"/>
      <c r="C57" s="590">
        <v>2022</v>
      </c>
      <c r="D57" s="604">
        <v>20</v>
      </c>
      <c r="E57" s="624">
        <v>5.2499999999999998E-2</v>
      </c>
      <c r="F57" s="605">
        <v>0.2</v>
      </c>
      <c r="G57" s="605">
        <v>0.12</v>
      </c>
      <c r="H57" s="610">
        <v>0.35</v>
      </c>
      <c r="I57" s="612">
        <v>25</v>
      </c>
      <c r="J57" s="581">
        <v>20</v>
      </c>
      <c r="K57" s="627">
        <v>7.0000000000000007E-2</v>
      </c>
      <c r="L57" s="582">
        <v>0</v>
      </c>
      <c r="M57" s="582">
        <v>0.1</v>
      </c>
      <c r="N57" s="610">
        <v>0.35</v>
      </c>
      <c r="O57" s="620">
        <v>25</v>
      </c>
      <c r="P57" s="1"/>
      <c r="Q57" s="466"/>
      <c r="R57" s="466"/>
      <c r="S57" s="466"/>
      <c r="T57" s="466"/>
      <c r="U57" s="466"/>
      <c r="V57" s="466"/>
      <c r="W57" s="466"/>
      <c r="X57" s="466"/>
      <c r="Y57" s="466"/>
      <c r="Z57" s="466"/>
      <c r="AA57" s="466"/>
      <c r="AB57" s="466"/>
      <c r="AC57" s="466"/>
      <c r="AD57" s="466"/>
      <c r="AE57" s="466"/>
      <c r="AF57" s="466"/>
      <c r="AG57" s="466"/>
      <c r="AH57" s="466"/>
      <c r="AI57" s="466"/>
      <c r="AJ57" s="466"/>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51"/>
      <c r="C58" s="590">
        <v>2024</v>
      </c>
      <c r="D58" s="604">
        <v>20</v>
      </c>
      <c r="E58" s="624">
        <v>5.2499999999999998E-2</v>
      </c>
      <c r="F58" s="605">
        <v>0.2</v>
      </c>
      <c r="G58" s="605">
        <v>0.12</v>
      </c>
      <c r="H58" s="610">
        <v>0.35</v>
      </c>
      <c r="I58" s="612">
        <v>25</v>
      </c>
      <c r="J58" s="581">
        <v>20</v>
      </c>
      <c r="K58" s="627">
        <v>7.0000000000000007E-2</v>
      </c>
      <c r="L58" s="582">
        <v>0</v>
      </c>
      <c r="M58" s="582">
        <v>0.1</v>
      </c>
      <c r="N58" s="610">
        <v>0.35</v>
      </c>
      <c r="O58" s="620">
        <v>25</v>
      </c>
      <c r="P58" s="1"/>
      <c r="Q58" s="466"/>
      <c r="R58" s="466"/>
      <c r="S58" s="466"/>
      <c r="T58" s="466"/>
      <c r="U58" s="466"/>
      <c r="V58" s="466"/>
      <c r="W58" s="466"/>
      <c r="X58" s="466"/>
      <c r="Y58" s="466"/>
      <c r="Z58" s="466"/>
      <c r="AA58" s="466"/>
      <c r="AB58" s="466"/>
      <c r="AC58" s="466"/>
      <c r="AD58" s="466"/>
      <c r="AE58" s="466"/>
      <c r="AF58" s="466"/>
      <c r="AG58" s="466"/>
      <c r="AH58" s="466"/>
      <c r="AI58" s="466"/>
      <c r="AJ58" s="466"/>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51"/>
      <c r="C59" s="590">
        <v>2026</v>
      </c>
      <c r="D59" s="604">
        <v>20</v>
      </c>
      <c r="E59" s="624">
        <v>5.2499999999999998E-2</v>
      </c>
      <c r="F59" s="605">
        <v>0.2</v>
      </c>
      <c r="G59" s="605">
        <v>0.12</v>
      </c>
      <c r="H59" s="610">
        <v>0.35</v>
      </c>
      <c r="I59" s="612">
        <v>25</v>
      </c>
      <c r="J59" s="581">
        <v>20</v>
      </c>
      <c r="K59" s="627">
        <v>7.0000000000000007E-2</v>
      </c>
      <c r="L59" s="582">
        <v>0</v>
      </c>
      <c r="M59" s="582">
        <v>0.1</v>
      </c>
      <c r="N59" s="610">
        <v>0.35</v>
      </c>
      <c r="O59" s="620">
        <v>25</v>
      </c>
      <c r="P59" s="1"/>
      <c r="Q59" s="466"/>
      <c r="R59" s="466"/>
      <c r="S59" s="466"/>
      <c r="T59" s="466"/>
      <c r="U59" s="466"/>
      <c r="V59" s="466"/>
      <c r="W59" s="466"/>
      <c r="X59" s="466"/>
      <c r="Y59" s="466"/>
      <c r="Z59" s="466"/>
      <c r="AA59" s="466"/>
      <c r="AB59" s="466"/>
      <c r="AC59" s="466"/>
      <c r="AD59" s="466"/>
      <c r="AE59" s="466"/>
      <c r="AF59" s="466"/>
      <c r="AG59" s="466"/>
      <c r="AH59" s="466"/>
      <c r="AI59" s="466"/>
      <c r="AJ59" s="466"/>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51"/>
      <c r="C60" s="590">
        <v>2028</v>
      </c>
      <c r="D60" s="604">
        <v>20</v>
      </c>
      <c r="E60" s="624">
        <v>5.2499999999999998E-2</v>
      </c>
      <c r="F60" s="605">
        <v>0.2</v>
      </c>
      <c r="G60" s="605">
        <v>0.12</v>
      </c>
      <c r="H60" s="610">
        <v>0.35</v>
      </c>
      <c r="I60" s="612">
        <v>25</v>
      </c>
      <c r="J60" s="581">
        <v>20</v>
      </c>
      <c r="K60" s="627">
        <v>7.0000000000000007E-2</v>
      </c>
      <c r="L60" s="582">
        <v>0</v>
      </c>
      <c r="M60" s="582">
        <v>0.1</v>
      </c>
      <c r="N60" s="610">
        <v>0.35</v>
      </c>
      <c r="O60" s="620">
        <v>25</v>
      </c>
      <c r="P60" s="1"/>
      <c r="Q60" s="466"/>
      <c r="R60" s="466"/>
      <c r="S60" s="466"/>
      <c r="T60" s="466"/>
      <c r="U60" s="466"/>
      <c r="V60" s="466"/>
      <c r="W60" s="466"/>
      <c r="X60" s="466"/>
      <c r="Y60" s="466"/>
      <c r="Z60" s="466"/>
      <c r="AA60" s="466"/>
      <c r="AB60" s="466"/>
      <c r="AC60" s="466"/>
      <c r="AD60" s="466"/>
      <c r="AE60" s="466"/>
      <c r="AF60" s="466"/>
      <c r="AG60" s="466"/>
      <c r="AH60" s="466"/>
      <c r="AI60" s="466"/>
      <c r="AJ60" s="466"/>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51"/>
      <c r="C61" s="590">
        <v>2030</v>
      </c>
      <c r="D61" s="604">
        <v>20</v>
      </c>
      <c r="E61" s="624">
        <v>5.2499999999999998E-2</v>
      </c>
      <c r="F61" s="605">
        <v>0.2</v>
      </c>
      <c r="G61" s="605">
        <v>0.12</v>
      </c>
      <c r="H61" s="610">
        <v>0.35</v>
      </c>
      <c r="I61" s="612">
        <v>25</v>
      </c>
      <c r="J61" s="581">
        <v>20</v>
      </c>
      <c r="K61" s="627">
        <v>7.0000000000000007E-2</v>
      </c>
      <c r="L61" s="582">
        <v>0</v>
      </c>
      <c r="M61" s="582">
        <v>0.1</v>
      </c>
      <c r="N61" s="610">
        <v>0.35</v>
      </c>
      <c r="O61" s="620">
        <v>25</v>
      </c>
      <c r="P61" s="1"/>
      <c r="Q61" s="466"/>
      <c r="R61" s="466"/>
      <c r="S61" s="466"/>
      <c r="T61" s="466"/>
      <c r="U61" s="466"/>
      <c r="V61" s="466"/>
      <c r="W61" s="466"/>
      <c r="X61" s="466"/>
      <c r="Y61" s="466"/>
      <c r="Z61" s="466"/>
      <c r="AA61" s="466"/>
      <c r="AB61" s="466"/>
      <c r="AC61" s="466"/>
      <c r="AD61" s="466"/>
      <c r="AE61" s="466"/>
      <c r="AF61" s="466"/>
      <c r="AG61" s="466"/>
      <c r="AH61" s="466"/>
      <c r="AI61" s="466"/>
      <c r="AJ61" s="466"/>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51"/>
      <c r="C62" s="590">
        <v>2032</v>
      </c>
      <c r="D62" s="604">
        <v>20</v>
      </c>
      <c r="E62" s="624">
        <v>5.2499999999999998E-2</v>
      </c>
      <c r="F62" s="605">
        <v>0.2</v>
      </c>
      <c r="G62" s="605">
        <v>0.12</v>
      </c>
      <c r="H62" s="610">
        <v>0.35</v>
      </c>
      <c r="I62" s="612">
        <v>25</v>
      </c>
      <c r="J62" s="581">
        <v>20</v>
      </c>
      <c r="K62" s="627">
        <v>7.0000000000000007E-2</v>
      </c>
      <c r="L62" s="582">
        <v>0</v>
      </c>
      <c r="M62" s="582">
        <v>0.1</v>
      </c>
      <c r="N62" s="610">
        <v>0.35</v>
      </c>
      <c r="O62" s="620">
        <v>25</v>
      </c>
      <c r="P62" s="1"/>
      <c r="Q62" s="466"/>
      <c r="R62" s="466"/>
      <c r="S62" s="466"/>
      <c r="T62" s="466"/>
      <c r="U62" s="466"/>
      <c r="V62" s="466"/>
      <c r="W62" s="466"/>
      <c r="X62" s="466"/>
      <c r="Y62" s="466"/>
      <c r="Z62" s="466"/>
      <c r="AA62" s="466"/>
      <c r="AB62" s="466"/>
      <c r="AC62" s="466"/>
      <c r="AD62" s="466"/>
      <c r="AE62" s="466"/>
      <c r="AF62" s="466"/>
      <c r="AG62" s="466"/>
      <c r="AH62" s="466"/>
      <c r="AI62" s="466"/>
      <c r="AJ62" s="466"/>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51"/>
      <c r="C63" s="590">
        <v>2034</v>
      </c>
      <c r="D63" s="604">
        <v>20</v>
      </c>
      <c r="E63" s="624">
        <v>5.2499999999999998E-2</v>
      </c>
      <c r="F63" s="605">
        <v>0.2</v>
      </c>
      <c r="G63" s="605">
        <v>0.12</v>
      </c>
      <c r="H63" s="610">
        <v>0.35</v>
      </c>
      <c r="I63" s="612">
        <v>25</v>
      </c>
      <c r="J63" s="581">
        <v>20</v>
      </c>
      <c r="K63" s="627">
        <v>7.0000000000000007E-2</v>
      </c>
      <c r="L63" s="582">
        <v>0</v>
      </c>
      <c r="M63" s="582">
        <v>0.1</v>
      </c>
      <c r="N63" s="610">
        <v>0.35</v>
      </c>
      <c r="O63" s="620">
        <v>25</v>
      </c>
      <c r="P63" s="1"/>
      <c r="Q63" s="466"/>
      <c r="R63" s="466"/>
      <c r="S63" s="466"/>
      <c r="T63" s="466"/>
      <c r="U63" s="466"/>
      <c r="V63" s="466"/>
      <c r="W63" s="466"/>
      <c r="X63" s="466"/>
      <c r="Y63" s="466"/>
      <c r="Z63" s="466"/>
      <c r="AA63" s="466"/>
      <c r="AB63" s="466"/>
      <c r="AC63" s="466"/>
      <c r="AD63" s="466"/>
      <c r="AE63" s="466"/>
      <c r="AF63" s="466"/>
      <c r="AG63" s="466"/>
      <c r="AH63" s="466"/>
      <c r="AI63" s="466"/>
      <c r="AJ63" s="466"/>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51"/>
      <c r="C64" s="590">
        <v>2036</v>
      </c>
      <c r="D64" s="604">
        <v>20</v>
      </c>
      <c r="E64" s="624">
        <v>5.2499999999999998E-2</v>
      </c>
      <c r="F64" s="605">
        <v>0.2</v>
      </c>
      <c r="G64" s="605">
        <v>0.12</v>
      </c>
      <c r="H64" s="610">
        <v>0.35</v>
      </c>
      <c r="I64" s="612">
        <v>25</v>
      </c>
      <c r="J64" s="581">
        <v>20</v>
      </c>
      <c r="K64" s="627">
        <v>7.0000000000000007E-2</v>
      </c>
      <c r="L64" s="582">
        <v>0</v>
      </c>
      <c r="M64" s="582">
        <v>0.1</v>
      </c>
      <c r="N64" s="610">
        <v>0.35</v>
      </c>
      <c r="O64" s="620">
        <v>25</v>
      </c>
      <c r="P64" s="1"/>
      <c r="Q64" s="466"/>
      <c r="R64" s="466"/>
      <c r="S64" s="466"/>
      <c r="T64" s="466"/>
      <c r="U64" s="466"/>
      <c r="V64" s="466"/>
      <c r="W64" s="466"/>
      <c r="X64" s="466"/>
      <c r="Y64" s="466"/>
      <c r="Z64" s="466"/>
      <c r="AA64" s="466"/>
      <c r="AB64" s="466"/>
      <c r="AC64" s="466"/>
      <c r="AD64" s="466"/>
      <c r="AE64" s="466"/>
      <c r="AF64" s="466"/>
      <c r="AG64" s="466"/>
      <c r="AH64" s="466"/>
      <c r="AI64" s="466"/>
      <c r="AJ64" s="466"/>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51"/>
      <c r="C65" s="590">
        <v>2038</v>
      </c>
      <c r="D65" s="604">
        <v>20</v>
      </c>
      <c r="E65" s="624">
        <v>5.2499999999999998E-2</v>
      </c>
      <c r="F65" s="605">
        <v>0.2</v>
      </c>
      <c r="G65" s="605">
        <v>0.12</v>
      </c>
      <c r="H65" s="610">
        <v>0.35</v>
      </c>
      <c r="I65" s="612">
        <v>25</v>
      </c>
      <c r="J65" s="581">
        <v>20</v>
      </c>
      <c r="K65" s="627">
        <v>7.0000000000000007E-2</v>
      </c>
      <c r="L65" s="582">
        <v>0</v>
      </c>
      <c r="M65" s="582">
        <v>0.1</v>
      </c>
      <c r="N65" s="610">
        <v>0.35</v>
      </c>
      <c r="O65" s="620">
        <v>25</v>
      </c>
      <c r="P65" s="1"/>
      <c r="Q65" s="466"/>
      <c r="R65" s="466"/>
      <c r="S65" s="466"/>
      <c r="T65" s="466"/>
      <c r="U65" s="466"/>
      <c r="V65" s="466"/>
      <c r="W65" s="466"/>
      <c r="X65" s="466"/>
      <c r="Y65" s="466"/>
      <c r="Z65" s="466"/>
      <c r="AA65" s="466"/>
      <c r="AB65" s="466"/>
      <c r="AC65" s="466"/>
      <c r="AD65" s="466"/>
      <c r="AE65" s="466"/>
      <c r="AF65" s="466"/>
      <c r="AG65" s="466"/>
      <c r="AH65" s="466"/>
      <c r="AI65" s="466"/>
      <c r="AJ65" s="466"/>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51"/>
      <c r="C66" s="590">
        <v>2040</v>
      </c>
      <c r="D66" s="604">
        <v>20</v>
      </c>
      <c r="E66" s="624">
        <v>5.2499999999999998E-2</v>
      </c>
      <c r="F66" s="605">
        <v>0.2</v>
      </c>
      <c r="G66" s="605">
        <v>0.12</v>
      </c>
      <c r="H66" s="610">
        <v>0.35</v>
      </c>
      <c r="I66" s="612">
        <v>25</v>
      </c>
      <c r="J66" s="581">
        <v>20</v>
      </c>
      <c r="K66" s="627">
        <v>7.0000000000000007E-2</v>
      </c>
      <c r="L66" s="582">
        <v>0</v>
      </c>
      <c r="M66" s="582">
        <v>0.1</v>
      </c>
      <c r="N66" s="610">
        <v>0.35</v>
      </c>
      <c r="O66" s="620">
        <v>25</v>
      </c>
      <c r="P66" s="1"/>
      <c r="Q66" s="466"/>
      <c r="R66" s="466"/>
      <c r="S66" s="466"/>
      <c r="T66" s="466"/>
      <c r="U66" s="466"/>
      <c r="V66" s="466"/>
      <c r="W66" s="466"/>
      <c r="X66" s="466"/>
      <c r="Y66" s="466"/>
      <c r="Z66" s="466"/>
      <c r="AA66" s="466"/>
      <c r="AB66" s="466"/>
      <c r="AC66" s="466"/>
      <c r="AD66" s="466"/>
      <c r="AE66" s="466"/>
      <c r="AF66" s="466"/>
      <c r="AG66" s="466"/>
      <c r="AH66" s="466"/>
      <c r="AI66" s="466"/>
      <c r="AJ66" s="466"/>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51"/>
      <c r="C67" s="590">
        <v>2042</v>
      </c>
      <c r="D67" s="604">
        <v>20</v>
      </c>
      <c r="E67" s="624">
        <v>5.2499999999999998E-2</v>
      </c>
      <c r="F67" s="605">
        <v>0.2</v>
      </c>
      <c r="G67" s="605">
        <v>0.12</v>
      </c>
      <c r="H67" s="610">
        <v>0.35</v>
      </c>
      <c r="I67" s="612">
        <v>25</v>
      </c>
      <c r="J67" s="581">
        <v>20</v>
      </c>
      <c r="K67" s="627">
        <v>7.0000000000000007E-2</v>
      </c>
      <c r="L67" s="582">
        <v>0</v>
      </c>
      <c r="M67" s="582">
        <v>0.1</v>
      </c>
      <c r="N67" s="610">
        <v>0.35</v>
      </c>
      <c r="O67" s="620">
        <v>25</v>
      </c>
      <c r="P67" s="1"/>
      <c r="Q67" s="466"/>
      <c r="R67" s="466"/>
      <c r="S67" s="466"/>
      <c r="T67" s="466"/>
      <c r="U67" s="466"/>
      <c r="V67" s="466"/>
      <c r="W67" s="466"/>
      <c r="X67" s="466"/>
      <c r="Y67" s="466"/>
      <c r="Z67" s="466"/>
      <c r="AA67" s="466"/>
      <c r="AB67" s="466"/>
      <c r="AC67" s="466"/>
      <c r="AD67" s="466"/>
      <c r="AE67" s="466"/>
      <c r="AF67" s="466"/>
      <c r="AG67" s="466"/>
      <c r="AH67" s="466"/>
      <c r="AI67" s="466"/>
      <c r="AJ67" s="466"/>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51"/>
      <c r="C68" s="590">
        <v>2044</v>
      </c>
      <c r="D68" s="604">
        <v>20</v>
      </c>
      <c r="E68" s="624">
        <v>5.2499999999999998E-2</v>
      </c>
      <c r="F68" s="605">
        <v>0.2</v>
      </c>
      <c r="G68" s="605">
        <v>0.12</v>
      </c>
      <c r="H68" s="610">
        <v>0.35</v>
      </c>
      <c r="I68" s="612">
        <v>25</v>
      </c>
      <c r="J68" s="581">
        <v>20</v>
      </c>
      <c r="K68" s="627">
        <v>7.0000000000000007E-2</v>
      </c>
      <c r="L68" s="582">
        <v>0</v>
      </c>
      <c r="M68" s="582">
        <v>0.1</v>
      </c>
      <c r="N68" s="610">
        <v>0.35</v>
      </c>
      <c r="O68" s="620">
        <v>25</v>
      </c>
      <c r="P68" s="1"/>
      <c r="Q68" s="466"/>
      <c r="R68" s="466"/>
      <c r="S68" s="466"/>
      <c r="T68" s="466"/>
      <c r="U68" s="466"/>
      <c r="V68" s="466"/>
      <c r="W68" s="466"/>
      <c r="X68" s="466"/>
      <c r="Y68" s="466"/>
      <c r="Z68" s="466"/>
      <c r="AA68" s="466"/>
      <c r="AB68" s="466"/>
      <c r="AC68" s="466"/>
      <c r="AD68" s="466"/>
      <c r="AE68" s="466"/>
      <c r="AF68" s="466"/>
      <c r="AG68" s="466"/>
      <c r="AH68" s="466"/>
      <c r="AI68" s="466"/>
      <c r="AJ68" s="466"/>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51"/>
      <c r="C69" s="590">
        <v>2046</v>
      </c>
      <c r="D69" s="604">
        <v>20</v>
      </c>
      <c r="E69" s="624">
        <v>5.2499999999999998E-2</v>
      </c>
      <c r="F69" s="605">
        <v>0.2</v>
      </c>
      <c r="G69" s="605">
        <v>0.12</v>
      </c>
      <c r="H69" s="610">
        <v>0.35</v>
      </c>
      <c r="I69" s="612">
        <v>25</v>
      </c>
      <c r="J69" s="581">
        <v>20</v>
      </c>
      <c r="K69" s="627">
        <v>7.0000000000000007E-2</v>
      </c>
      <c r="L69" s="582">
        <v>0</v>
      </c>
      <c r="M69" s="582">
        <v>0.1</v>
      </c>
      <c r="N69" s="610">
        <v>0.35</v>
      </c>
      <c r="O69" s="620">
        <v>25</v>
      </c>
      <c r="P69" s="1"/>
      <c r="Q69" s="466"/>
      <c r="R69" s="466"/>
      <c r="S69" s="466"/>
      <c r="T69" s="466"/>
      <c r="U69" s="466"/>
      <c r="V69" s="466"/>
      <c r="W69" s="466"/>
      <c r="X69" s="466"/>
      <c r="Y69" s="466"/>
      <c r="Z69" s="466"/>
      <c r="AA69" s="466"/>
      <c r="AB69" s="466"/>
      <c r="AC69" s="466"/>
      <c r="AD69" s="466"/>
      <c r="AE69" s="466"/>
      <c r="AF69" s="466"/>
      <c r="AG69" s="466"/>
      <c r="AH69" s="466"/>
      <c r="AI69" s="466"/>
      <c r="AJ69" s="466"/>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51"/>
      <c r="C70" s="590">
        <v>2048</v>
      </c>
      <c r="D70" s="604">
        <v>20</v>
      </c>
      <c r="E70" s="624">
        <v>5.2499999999999998E-2</v>
      </c>
      <c r="F70" s="605">
        <v>0.2</v>
      </c>
      <c r="G70" s="605">
        <v>0.12</v>
      </c>
      <c r="H70" s="610">
        <v>0.35</v>
      </c>
      <c r="I70" s="612">
        <v>25</v>
      </c>
      <c r="J70" s="581">
        <v>20</v>
      </c>
      <c r="K70" s="627">
        <v>7.0000000000000007E-2</v>
      </c>
      <c r="L70" s="582">
        <v>0</v>
      </c>
      <c r="M70" s="582">
        <v>0.1</v>
      </c>
      <c r="N70" s="610">
        <v>0.35</v>
      </c>
      <c r="O70" s="620">
        <v>25</v>
      </c>
      <c r="P70" s="1"/>
      <c r="Q70" s="466"/>
      <c r="R70" s="466"/>
      <c r="S70" s="466"/>
      <c r="T70" s="466"/>
      <c r="U70" s="466"/>
      <c r="V70" s="466"/>
      <c r="W70" s="466"/>
      <c r="X70" s="466"/>
      <c r="Y70" s="466"/>
      <c r="Z70" s="466"/>
      <c r="AA70" s="466"/>
      <c r="AB70" s="466"/>
      <c r="AC70" s="466"/>
      <c r="AD70" s="466"/>
      <c r="AE70" s="466"/>
      <c r="AF70" s="466"/>
      <c r="AG70" s="466"/>
      <c r="AH70" s="466"/>
      <c r="AI70" s="466"/>
      <c r="AJ70" s="466"/>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52"/>
      <c r="C71" s="592">
        <v>2050</v>
      </c>
      <c r="D71" s="606">
        <v>20</v>
      </c>
      <c r="E71" s="625">
        <v>5.2499999999999998E-2</v>
      </c>
      <c r="F71" s="607">
        <v>0.2</v>
      </c>
      <c r="G71" s="607">
        <v>0.12</v>
      </c>
      <c r="H71" s="611">
        <v>0.35</v>
      </c>
      <c r="I71" s="618">
        <v>25</v>
      </c>
      <c r="J71" s="593">
        <v>20</v>
      </c>
      <c r="K71" s="628">
        <v>7.0000000000000007E-2</v>
      </c>
      <c r="L71" s="594">
        <v>0</v>
      </c>
      <c r="M71" s="594">
        <v>0.1</v>
      </c>
      <c r="N71" s="611">
        <v>0.35</v>
      </c>
      <c r="O71" s="621">
        <v>25</v>
      </c>
      <c r="P71" s="1"/>
      <c r="Q71" s="466"/>
      <c r="R71" s="466"/>
      <c r="S71" s="466"/>
      <c r="T71" s="466"/>
      <c r="U71" s="466"/>
      <c r="V71" s="466"/>
      <c r="W71" s="466"/>
      <c r="X71" s="466"/>
      <c r="Y71" s="466"/>
      <c r="Z71" s="466"/>
      <c r="AA71" s="466"/>
      <c r="AB71" s="466"/>
      <c r="AC71" s="466"/>
      <c r="AD71" s="466"/>
      <c r="AE71" s="466"/>
      <c r="AF71" s="466"/>
      <c r="AG71" s="466"/>
      <c r="AH71" s="466"/>
      <c r="AI71" s="466"/>
      <c r="AJ71" s="466"/>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466"/>
      <c r="R72" s="466"/>
      <c r="S72" s="466"/>
      <c r="T72" s="466"/>
      <c r="U72" s="466"/>
      <c r="V72" s="466"/>
      <c r="W72" s="466"/>
      <c r="X72" s="466"/>
      <c r="Y72" s="466"/>
      <c r="Z72" s="466"/>
      <c r="AA72" s="466"/>
      <c r="AB72" s="466"/>
      <c r="AC72" s="466"/>
      <c r="AD72" s="466"/>
      <c r="AE72" s="466"/>
      <c r="AF72" s="466"/>
      <c r="AG72" s="466"/>
      <c r="AH72" s="466"/>
      <c r="AI72" s="466"/>
      <c r="AJ72" s="466"/>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466"/>
      <c r="R73" s="466"/>
      <c r="S73" s="466"/>
      <c r="T73" s="466"/>
      <c r="U73" s="466"/>
      <c r="V73" s="466"/>
      <c r="W73" s="466"/>
      <c r="X73" s="466"/>
      <c r="Y73" s="466"/>
      <c r="Z73" s="466"/>
      <c r="AA73" s="466"/>
      <c r="AB73" s="466"/>
      <c r="AC73" s="466"/>
      <c r="AD73" s="466"/>
      <c r="AE73" s="466"/>
      <c r="AF73" s="466"/>
      <c r="AG73" s="466"/>
      <c r="AH73" s="466"/>
      <c r="AI73" s="466"/>
      <c r="AJ73" s="466"/>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466"/>
      <c r="R74" s="466"/>
      <c r="S74" s="466"/>
      <c r="T74" s="466"/>
      <c r="U74" s="466"/>
      <c r="V74" s="466"/>
      <c r="W74" s="466"/>
      <c r="X74" s="466"/>
      <c r="Y74" s="466"/>
      <c r="Z74" s="466"/>
      <c r="AA74" s="466"/>
      <c r="AB74" s="466"/>
      <c r="AC74" s="466"/>
      <c r="AD74" s="466"/>
      <c r="AE74" s="466"/>
      <c r="AF74" s="466"/>
      <c r="AG74" s="466"/>
      <c r="AH74" s="466"/>
      <c r="AI74" s="466"/>
      <c r="AJ74" s="466"/>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466"/>
      <c r="R75" s="466"/>
      <c r="S75" s="466"/>
      <c r="T75" s="466"/>
      <c r="U75" s="466"/>
      <c r="V75" s="466"/>
      <c r="W75" s="466"/>
      <c r="X75" s="466"/>
      <c r="Y75" s="466"/>
      <c r="Z75" s="466"/>
      <c r="AA75" s="466"/>
      <c r="AB75" s="466"/>
      <c r="AC75" s="466"/>
      <c r="AD75" s="466"/>
      <c r="AE75" s="466"/>
      <c r="AF75" s="466"/>
      <c r="AG75" s="466"/>
      <c r="AH75" s="466"/>
      <c r="AI75" s="466"/>
      <c r="AJ75" s="466"/>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273</v>
      </c>
      <c r="C3" s="1"/>
      <c r="D3" s="1"/>
      <c r="E3" s="1"/>
      <c r="F3" s="81"/>
      <c r="G3" s="81"/>
      <c r="H3" s="83"/>
      <c r="I3" s="83"/>
      <c r="J3" s="77"/>
      <c r="K3" s="77"/>
      <c r="L3" s="77"/>
      <c r="M3" s="281"/>
      <c r="N3" s="56" t="s">
        <v>274</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275</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517" t="b">
        <v>0</v>
      </c>
      <c r="D7" s="454" t="b">
        <v>0</v>
      </c>
      <c r="E7" s="517"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517" t="b">
        <v>0</v>
      </c>
      <c r="D8" s="454" t="b">
        <v>0</v>
      </c>
      <c r="E8" s="517"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517" t="b">
        <v>1</v>
      </c>
      <c r="D9" s="454" t="b">
        <v>1</v>
      </c>
      <c r="E9" s="517"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517" t="b">
        <v>1</v>
      </c>
      <c r="D10" s="454" t="b">
        <v>1</v>
      </c>
      <c r="E10" s="517"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517" t="b">
        <v>1</v>
      </c>
      <c r="D11" s="454" t="b">
        <v>1</v>
      </c>
      <c r="E11" s="517"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517" t="b">
        <v>1</v>
      </c>
      <c r="D12" s="454" t="b">
        <v>1</v>
      </c>
      <c r="E12" s="517"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517" t="b">
        <v>1</v>
      </c>
      <c r="D13" s="454" t="b">
        <v>1</v>
      </c>
      <c r="E13" s="517"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517" t="b">
        <v>1</v>
      </c>
      <c r="D14" s="454" t="b">
        <v>1</v>
      </c>
      <c r="E14" s="517"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517" t="b">
        <v>0</v>
      </c>
      <c r="D15" s="454" t="b">
        <v>0</v>
      </c>
      <c r="E15" s="517"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517" t="b">
        <v>0</v>
      </c>
      <c r="D16" s="454" t="b">
        <v>0</v>
      </c>
      <c r="E16" s="517"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517" t="b">
        <v>0</v>
      </c>
      <c r="D17" s="454" t="b">
        <v>0</v>
      </c>
      <c r="E17" s="517"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517" t="b">
        <v>0</v>
      </c>
      <c r="D18" s="454" t="b">
        <v>0</v>
      </c>
      <c r="E18" s="517"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517" t="b">
        <v>1</v>
      </c>
      <c r="D19" s="454" t="b">
        <v>1</v>
      </c>
      <c r="E19" s="517"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517" t="b">
        <v>0</v>
      </c>
      <c r="D20" s="454" t="b">
        <v>0</v>
      </c>
      <c r="E20" s="517"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517" t="b">
        <v>0</v>
      </c>
      <c r="D21" s="454" t="b">
        <v>0</v>
      </c>
      <c r="E21" s="517"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517" t="b">
        <v>0</v>
      </c>
      <c r="D22" s="454" t="b">
        <v>0</v>
      </c>
      <c r="E22" s="517"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517" t="b">
        <v>0</v>
      </c>
      <c r="D23" s="454" t="b">
        <v>0</v>
      </c>
      <c r="E23" s="517"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517" t="b">
        <v>1</v>
      </c>
      <c r="D24" s="454" t="b">
        <v>1</v>
      </c>
      <c r="E24" s="517"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517" t="b">
        <v>1</v>
      </c>
      <c r="D25" s="454" t="b">
        <v>1</v>
      </c>
      <c r="E25" s="517"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517" t="b">
        <v>0</v>
      </c>
      <c r="D26" s="454" t="b">
        <v>0</v>
      </c>
      <c r="E26" s="517"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517" t="b">
        <v>1</v>
      </c>
      <c r="D27" s="454" t="b">
        <v>1</v>
      </c>
      <c r="E27" s="517"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517" t="b">
        <v>0</v>
      </c>
      <c r="D28" s="454" t="b">
        <v>0</v>
      </c>
      <c r="E28" s="517"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517" t="b">
        <v>0</v>
      </c>
      <c r="D29" s="454" t="b">
        <v>0</v>
      </c>
      <c r="E29" s="517"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517" t="b">
        <v>0</v>
      </c>
      <c r="D30" s="454" t="b">
        <v>0</v>
      </c>
      <c r="E30" s="517"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517" t="b">
        <v>0</v>
      </c>
      <c r="D31" s="454" t="b">
        <v>0</v>
      </c>
      <c r="E31" s="517"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517" t="b">
        <v>0</v>
      </c>
      <c r="D32" s="454" t="b">
        <v>0</v>
      </c>
      <c r="E32" s="517"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517" t="b">
        <v>0</v>
      </c>
      <c r="D33" s="454" t="b">
        <v>0</v>
      </c>
      <c r="E33" s="517"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517" t="b">
        <v>0</v>
      </c>
      <c r="D34" s="454" t="b">
        <v>0</v>
      </c>
      <c r="E34" s="517"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517" t="b">
        <v>1</v>
      </c>
      <c r="D35" s="454" t="b">
        <v>1</v>
      </c>
      <c r="E35" s="517"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517" t="b">
        <v>1</v>
      </c>
      <c r="D36" s="454" t="b">
        <v>1</v>
      </c>
      <c r="E36" s="517"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517" t="b">
        <v>1</v>
      </c>
      <c r="D37" s="454" t="b">
        <v>1</v>
      </c>
      <c r="E37" s="517"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517" t="b">
        <v>1</v>
      </c>
      <c r="D38" s="454" t="b">
        <v>1</v>
      </c>
      <c r="E38" s="517"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517" t="b">
        <v>1</v>
      </c>
      <c r="D39" s="454" t="b">
        <v>1</v>
      </c>
      <c r="E39" s="517"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517" t="b">
        <v>1</v>
      </c>
      <c r="D40" s="454" t="b">
        <v>1</v>
      </c>
      <c r="E40" s="517"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517" t="b">
        <v>0</v>
      </c>
      <c r="D41" s="454" t="b">
        <v>0</v>
      </c>
      <c r="E41" s="517"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518" t="b">
        <v>1</v>
      </c>
      <c r="D42" s="460" t="b">
        <v>1</v>
      </c>
      <c r="E42" s="519"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387</v>
      </c>
      <c r="E2" s="1"/>
      <c r="F2" s="1"/>
      <c r="G2" s="1"/>
      <c r="H2" s="1"/>
      <c r="I2" s="5"/>
      <c r="J2" s="5"/>
      <c r="K2" s="55"/>
      <c r="L2" s="5"/>
      <c r="M2" s="293" t="s">
        <v>276</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401</v>
      </c>
      <c r="N3" s="266"/>
      <c r="O3" s="266"/>
      <c r="P3" s="284" t="s">
        <v>404</v>
      </c>
      <c r="Q3" s="294" t="s">
        <v>405</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278</v>
      </c>
      <c r="D4" s="5"/>
      <c r="E4" s="1"/>
      <c r="F4" s="5"/>
      <c r="G4" s="1"/>
      <c r="H4" s="1"/>
      <c r="I4" s="55"/>
      <c r="J4" s="5"/>
      <c r="K4" s="1"/>
      <c r="L4" s="5"/>
      <c r="M4" s="296" t="s">
        <v>279</v>
      </c>
      <c r="N4" s="266"/>
      <c r="O4" s="266"/>
      <c r="P4" s="297">
        <v>2014</v>
      </c>
      <c r="Q4" s="298" t="s">
        <v>280</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281</v>
      </c>
      <c r="D5" s="5"/>
      <c r="E5" s="1"/>
      <c r="F5" s="5"/>
      <c r="G5" s="1"/>
      <c r="H5" s="1"/>
      <c r="I5" s="55"/>
      <c r="J5" s="5"/>
      <c r="K5" s="1"/>
      <c r="L5" s="5"/>
      <c r="M5" s="296" t="s">
        <v>282</v>
      </c>
      <c r="N5" s="266"/>
      <c r="O5" s="299"/>
      <c r="P5" s="284" t="s">
        <v>283</v>
      </c>
      <c r="Q5" s="300" t="s">
        <v>284</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285</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286</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466"/>
      <c r="AK7" s="466"/>
      <c r="AL7" s="466"/>
      <c r="AM7" s="4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466"/>
      <c r="AK8" s="466"/>
      <c r="AL8" s="466"/>
      <c r="AM8" s="4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466"/>
      <c r="AK9" s="466"/>
      <c r="AL9" s="466"/>
      <c r="AM9" s="4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287</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466"/>
      <c r="AK10" s="466"/>
      <c r="AL10" s="466"/>
      <c r="AM10" s="4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466"/>
      <c r="AK11" s="466"/>
      <c r="AL11" s="466"/>
      <c r="AM11" s="4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466"/>
      <c r="AK12" s="466"/>
      <c r="AL12" s="466"/>
      <c r="AM12" s="4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394</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466"/>
      <c r="AK13" s="466"/>
      <c r="AL13" s="466"/>
      <c r="AM13" s="466"/>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88" t="s">
        <v>289</v>
      </c>
      <c r="D14" s="489"/>
      <c r="E14" s="489"/>
      <c r="F14" s="489"/>
      <c r="G14" s="489"/>
      <c r="H14" s="489"/>
      <c r="I14" s="489"/>
      <c r="J14" s="489"/>
      <c r="K14" s="489"/>
      <c r="L14" s="488" t="s">
        <v>290</v>
      </c>
      <c r="M14" s="489"/>
      <c r="N14" s="489"/>
      <c r="O14" s="489"/>
      <c r="P14" s="489"/>
      <c r="Q14" s="489"/>
      <c r="R14" s="489"/>
      <c r="S14" s="489"/>
      <c r="T14" s="489"/>
      <c r="U14" s="488" t="s">
        <v>291</v>
      </c>
      <c r="V14" s="489"/>
      <c r="W14" s="489"/>
      <c r="X14" s="489"/>
      <c r="Y14" s="489"/>
      <c r="Z14" s="489"/>
      <c r="AA14" s="489"/>
      <c r="AB14" s="489"/>
      <c r="AC14" s="489"/>
      <c r="AD14" s="311"/>
      <c r="AE14" s="1"/>
      <c r="AF14" s="1"/>
      <c r="AG14" s="1"/>
      <c r="AH14" s="1"/>
      <c r="AI14" s="1"/>
      <c r="AJ14" s="466"/>
      <c r="AK14" s="466"/>
      <c r="AL14" s="466"/>
      <c r="AM14" s="4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63" t="s">
        <v>148</v>
      </c>
      <c r="D15" s="764"/>
      <c r="E15" s="764"/>
      <c r="F15" s="764" t="s">
        <v>214</v>
      </c>
      <c r="G15" s="764"/>
      <c r="H15" s="764"/>
      <c r="I15" s="764" t="s">
        <v>215</v>
      </c>
      <c r="J15" s="766"/>
      <c r="K15" s="766"/>
      <c r="L15" s="763" t="s">
        <v>148</v>
      </c>
      <c r="M15" s="764"/>
      <c r="N15" s="764"/>
      <c r="O15" s="764" t="s">
        <v>214</v>
      </c>
      <c r="P15" s="764"/>
      <c r="Q15" s="764"/>
      <c r="R15" s="764" t="s">
        <v>215</v>
      </c>
      <c r="S15" s="766"/>
      <c r="T15" s="766"/>
      <c r="U15" s="763" t="s">
        <v>148</v>
      </c>
      <c r="V15" s="764"/>
      <c r="W15" s="764"/>
      <c r="X15" s="764" t="s">
        <v>214</v>
      </c>
      <c r="Y15" s="764"/>
      <c r="Z15" s="764"/>
      <c r="AA15" s="764" t="s">
        <v>215</v>
      </c>
      <c r="AB15" s="764"/>
      <c r="AC15" s="765"/>
      <c r="AD15" s="1"/>
      <c r="AE15" s="314"/>
      <c r="AF15" s="314"/>
      <c r="AG15" s="314"/>
      <c r="AH15" s="314"/>
      <c r="AI15" s="314"/>
      <c r="AJ15" s="466"/>
      <c r="AK15" s="466"/>
      <c r="AL15" s="466"/>
      <c r="AM15" s="4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292</v>
      </c>
      <c r="C16" s="473" t="s">
        <v>293</v>
      </c>
      <c r="D16" s="474" t="s">
        <v>294</v>
      </c>
      <c r="E16" s="474" t="s">
        <v>295</v>
      </c>
      <c r="F16" s="475" t="s">
        <v>293</v>
      </c>
      <c r="G16" s="474" t="s">
        <v>294</v>
      </c>
      <c r="H16" s="474" t="s">
        <v>295</v>
      </c>
      <c r="I16" s="475" t="s">
        <v>293</v>
      </c>
      <c r="J16" s="474" t="s">
        <v>294</v>
      </c>
      <c r="K16" s="474" t="s">
        <v>295</v>
      </c>
      <c r="L16" s="476" t="s">
        <v>296</v>
      </c>
      <c r="M16" s="474" t="s">
        <v>297</v>
      </c>
      <c r="N16" s="477" t="s">
        <v>295</v>
      </c>
      <c r="O16" s="478" t="s">
        <v>296</v>
      </c>
      <c r="P16" s="474" t="s">
        <v>297</v>
      </c>
      <c r="Q16" s="474" t="s">
        <v>295</v>
      </c>
      <c r="R16" s="475" t="s">
        <v>296</v>
      </c>
      <c r="S16" s="474" t="s">
        <v>297</v>
      </c>
      <c r="T16" s="477" t="s">
        <v>295</v>
      </c>
      <c r="U16" s="476" t="s">
        <v>298</v>
      </c>
      <c r="V16" s="474" t="s">
        <v>294</v>
      </c>
      <c r="W16" s="477" t="s">
        <v>295</v>
      </c>
      <c r="X16" s="478" t="s">
        <v>298</v>
      </c>
      <c r="Y16" s="474" t="s">
        <v>294</v>
      </c>
      <c r="Z16" s="474" t="s">
        <v>295</v>
      </c>
      <c r="AA16" s="475" t="s">
        <v>298</v>
      </c>
      <c r="AB16" s="474" t="s">
        <v>294</v>
      </c>
      <c r="AC16" s="479" t="s">
        <v>295</v>
      </c>
      <c r="AD16" s="315" t="s">
        <v>292</v>
      </c>
      <c r="AE16" s="314"/>
      <c r="AF16" s="314"/>
      <c r="AG16" s="314"/>
      <c r="AH16" s="314"/>
      <c r="AI16" s="314"/>
      <c r="AJ16" s="466"/>
      <c r="AK16" s="466"/>
      <c r="AL16" s="466"/>
      <c r="AM16" s="4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152</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41</v>
      </c>
      <c r="AE17" s="314"/>
      <c r="AF17" s="314"/>
      <c r="AG17" s="314"/>
      <c r="AH17" s="314"/>
      <c r="AI17" s="314"/>
      <c r="AJ17" s="466"/>
      <c r="AK17" s="466"/>
      <c r="AL17" s="466"/>
      <c r="AM17" s="4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299</v>
      </c>
      <c r="AE18" s="314"/>
      <c r="AF18" s="314"/>
      <c r="AG18" s="314"/>
      <c r="AH18" s="314"/>
      <c r="AI18" s="314"/>
      <c r="AJ18" s="466"/>
      <c r="AK18" s="466"/>
      <c r="AL18" s="466"/>
      <c r="AM18" s="4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466"/>
      <c r="AK19" s="466"/>
      <c r="AL19" s="466"/>
      <c r="AM19" s="4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466"/>
      <c r="AK20" s="466"/>
      <c r="AL20" s="466"/>
      <c r="AM20" s="4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466"/>
      <c r="AK21" s="466"/>
      <c r="AL21" s="466"/>
      <c r="AM21" s="4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466"/>
      <c r="AK22" s="466"/>
      <c r="AL22" s="466"/>
      <c r="AM22" s="4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466"/>
      <c r="AK23" s="466"/>
      <c r="AL23" s="466"/>
      <c r="AM23" s="4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466"/>
      <c r="AK24" s="466"/>
      <c r="AL24" s="466"/>
      <c r="AM24" s="4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466"/>
      <c r="AK25" s="466"/>
      <c r="AL25" s="466"/>
      <c r="AM25" s="4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466"/>
      <c r="AK26" s="466"/>
      <c r="AL26" s="466"/>
      <c r="AM26" s="4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466"/>
      <c r="AK27" s="466"/>
      <c r="AL27" s="466"/>
      <c r="AM27" s="4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300</v>
      </c>
      <c r="AE28" s="314"/>
      <c r="AF28" s="314"/>
      <c r="AG28" s="323"/>
      <c r="AH28" s="323"/>
      <c r="AI28" s="323"/>
      <c r="AJ28" s="466"/>
      <c r="AK28" s="466"/>
      <c r="AL28" s="466"/>
      <c r="AM28" s="4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466"/>
      <c r="AK29" s="466"/>
      <c r="AL29" s="466"/>
      <c r="AM29" s="4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635"/>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635"/>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635"/>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404</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402</v>
      </c>
      <c r="E174" s="341" t="b">
        <v>0</v>
      </c>
      <c r="F174" s="340" t="s">
        <v>301</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403</v>
      </c>
      <c r="E175" s="341"/>
      <c r="F175" s="340" t="s">
        <v>302</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303</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304</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305</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306</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307</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283</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308</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393</v>
      </c>
    </row>
    <row r="5" spans="2:19" ht="22" thickBot="1">
      <c r="B5" s="767" t="s">
        <v>148</v>
      </c>
      <c r="C5" s="767"/>
      <c r="D5" s="767"/>
      <c r="E5" s="767"/>
      <c r="F5" s="561"/>
      <c r="G5" s="767" t="s">
        <v>214</v>
      </c>
      <c r="H5" s="767"/>
      <c r="I5" s="767"/>
      <c r="J5" s="767"/>
      <c r="K5" s="560"/>
      <c r="L5" s="768" t="s">
        <v>215</v>
      </c>
      <c r="M5" s="768"/>
      <c r="N5" s="768"/>
      <c r="O5" s="768"/>
      <c r="P5" s="560"/>
      <c r="Q5" s="561"/>
      <c r="R5" s="561"/>
      <c r="S5" s="561"/>
    </row>
    <row r="6" spans="2:19" ht="16" thickBot="1">
      <c r="B6" s="564" t="s">
        <v>144</v>
      </c>
      <c r="C6" s="565" t="s">
        <v>389</v>
      </c>
      <c r="D6" s="565" t="s">
        <v>390</v>
      </c>
      <c r="E6" s="566" t="s">
        <v>388</v>
      </c>
      <c r="F6" s="562"/>
      <c r="G6" s="564" t="s">
        <v>144</v>
      </c>
      <c r="H6" s="565" t="s">
        <v>389</v>
      </c>
      <c r="I6" s="565" t="s">
        <v>390</v>
      </c>
      <c r="J6" s="566" t="s">
        <v>388</v>
      </c>
      <c r="K6" s="563"/>
      <c r="L6" s="564" t="s">
        <v>144</v>
      </c>
      <c r="M6" s="565" t="s">
        <v>389</v>
      </c>
      <c r="N6" s="565" t="s">
        <v>390</v>
      </c>
      <c r="O6" s="566" t="s">
        <v>388</v>
      </c>
      <c r="P6" s="560"/>
      <c r="Q6" s="561"/>
      <c r="R6" s="561"/>
      <c r="S6" s="561"/>
    </row>
    <row r="7" spans="2:19">
      <c r="B7" s="568" t="s">
        <v>152</v>
      </c>
      <c r="C7" s="576">
        <v>2.9299999999999999E-6</v>
      </c>
      <c r="D7" s="576">
        <v>0.12394601199999999</v>
      </c>
      <c r="E7" s="569">
        <v>3</v>
      </c>
      <c r="F7" s="562"/>
      <c r="G7" s="568" t="s">
        <v>152</v>
      </c>
      <c r="H7" s="576">
        <v>2.3099999999999999E-5</v>
      </c>
      <c r="I7" s="576">
        <v>1.451164E-3</v>
      </c>
      <c r="J7" s="569">
        <v>3</v>
      </c>
      <c r="K7" s="562"/>
      <c r="L7" s="568" t="s">
        <v>152</v>
      </c>
      <c r="M7" s="576">
        <v>2.3099999999999999E-5</v>
      </c>
      <c r="N7" s="576">
        <v>1.451164E-3</v>
      </c>
      <c r="O7" s="569">
        <v>3</v>
      </c>
      <c r="P7" s="561"/>
      <c r="Q7" s="561"/>
      <c r="R7" s="561"/>
      <c r="S7" s="561"/>
    </row>
    <row r="8" spans="2:19">
      <c r="B8" s="570" t="s">
        <v>154</v>
      </c>
      <c r="C8" s="577">
        <v>6.5899999999999996E-6</v>
      </c>
      <c r="D8" s="577">
        <v>0.232871045</v>
      </c>
      <c r="E8" s="571">
        <v>3</v>
      </c>
      <c r="F8" s="562"/>
      <c r="G8" s="570" t="s">
        <v>154</v>
      </c>
      <c r="H8" s="577">
        <v>7.7400000000000004E-6</v>
      </c>
      <c r="I8" s="577">
        <v>0.25888683499999998</v>
      </c>
      <c r="J8" s="571">
        <v>3</v>
      </c>
      <c r="K8" s="562"/>
      <c r="L8" s="570" t="s">
        <v>154</v>
      </c>
      <c r="M8" s="577">
        <v>7.7400000000000004E-6</v>
      </c>
      <c r="N8" s="577">
        <v>0.25888683499999998</v>
      </c>
      <c r="O8" s="571">
        <v>3</v>
      </c>
      <c r="P8" s="561"/>
      <c r="Q8" s="561"/>
      <c r="R8" s="561"/>
      <c r="S8" s="561"/>
    </row>
    <row r="9" spans="2:19">
      <c r="B9" s="570" t="s">
        <v>156</v>
      </c>
      <c r="C9" s="577">
        <v>4.25E-6</v>
      </c>
      <c r="D9" s="577">
        <v>0.61310971400000003</v>
      </c>
      <c r="E9" s="571">
        <v>3</v>
      </c>
      <c r="F9" s="562"/>
      <c r="G9" s="570" t="s">
        <v>156</v>
      </c>
      <c r="H9" s="577">
        <v>4.1699999999999997E-5</v>
      </c>
      <c r="I9" s="577">
        <v>0.448456511</v>
      </c>
      <c r="J9" s="571">
        <v>3</v>
      </c>
      <c r="K9" s="562"/>
      <c r="L9" s="570" t="s">
        <v>156</v>
      </c>
      <c r="M9" s="577">
        <v>4.1699999999999997E-5</v>
      </c>
      <c r="N9" s="577">
        <v>0.448456511</v>
      </c>
      <c r="O9" s="571">
        <v>3</v>
      </c>
      <c r="P9" s="561"/>
      <c r="Q9" s="561"/>
      <c r="R9" s="561"/>
      <c r="S9" s="561"/>
    </row>
    <row r="10" spans="2:19">
      <c r="B10" s="570" t="s">
        <v>158</v>
      </c>
      <c r="C10" s="577">
        <v>2.97E-5</v>
      </c>
      <c r="D10" s="577">
        <v>0.48895239099999999</v>
      </c>
      <c r="E10" s="571">
        <v>3</v>
      </c>
      <c r="F10" s="562"/>
      <c r="G10" s="570" t="s">
        <v>158</v>
      </c>
      <c r="H10" s="577">
        <v>2.3208500000000001E-4</v>
      </c>
      <c r="I10" s="577">
        <v>0.26965371700000001</v>
      </c>
      <c r="J10" s="571">
        <v>3</v>
      </c>
      <c r="K10" s="562"/>
      <c r="L10" s="570" t="s">
        <v>158</v>
      </c>
      <c r="M10" s="577">
        <v>2.3208500000000001E-4</v>
      </c>
      <c r="N10" s="577">
        <v>0.26965371700000001</v>
      </c>
      <c r="O10" s="571">
        <v>3</v>
      </c>
      <c r="P10" s="561"/>
      <c r="Q10" s="561"/>
      <c r="R10" s="561"/>
      <c r="S10" s="561"/>
    </row>
    <row r="11" spans="2:19">
      <c r="B11" s="570" t="s">
        <v>160</v>
      </c>
      <c r="C11" s="577">
        <v>2.3900000000000002E-5</v>
      </c>
      <c r="D11" s="577">
        <v>0.45275815899999999</v>
      </c>
      <c r="E11" s="571">
        <v>3</v>
      </c>
      <c r="F11" s="562"/>
      <c r="G11" s="570" t="s">
        <v>160</v>
      </c>
      <c r="H11" s="577">
        <v>3.29814E-4</v>
      </c>
      <c r="I11" s="577">
        <v>0.25859514500000003</v>
      </c>
      <c r="J11" s="571">
        <v>3</v>
      </c>
      <c r="K11" s="562"/>
      <c r="L11" s="570" t="s">
        <v>160</v>
      </c>
      <c r="M11" s="577">
        <v>3.29814E-4</v>
      </c>
      <c r="N11" s="577">
        <v>0.25859514500000003</v>
      </c>
      <c r="O11" s="571">
        <v>3</v>
      </c>
      <c r="P11" s="561"/>
      <c r="Q11" s="561"/>
      <c r="R11" s="561"/>
      <c r="S11" s="561"/>
    </row>
    <row r="12" spans="2:19">
      <c r="B12" s="570" t="s">
        <v>162</v>
      </c>
      <c r="C12" s="577">
        <v>3.2100000000000002E-6</v>
      </c>
      <c r="D12" s="577">
        <v>0.53713384200000003</v>
      </c>
      <c r="E12" s="571">
        <v>3</v>
      </c>
      <c r="F12" s="562"/>
      <c r="G12" s="570" t="s">
        <v>162</v>
      </c>
      <c r="H12" s="577">
        <v>2.1614400000000001E-4</v>
      </c>
      <c r="I12" s="577">
        <v>0.19474847200000001</v>
      </c>
      <c r="J12" s="571">
        <v>3</v>
      </c>
      <c r="K12" s="562"/>
      <c r="L12" s="570" t="s">
        <v>162</v>
      </c>
      <c r="M12" s="577">
        <v>2.1614400000000001E-4</v>
      </c>
      <c r="N12" s="577">
        <v>0.19474847200000001</v>
      </c>
      <c r="O12" s="571">
        <v>3</v>
      </c>
      <c r="P12" s="561"/>
      <c r="Q12" s="561"/>
      <c r="R12" s="561"/>
      <c r="S12" s="561"/>
    </row>
    <row r="13" spans="2:19">
      <c r="B13" s="570" t="s">
        <v>164</v>
      </c>
      <c r="C13" s="577">
        <v>1.0111691000000001E-2</v>
      </c>
      <c r="D13" s="577">
        <v>0.16391334299999999</v>
      </c>
      <c r="E13" s="571">
        <v>3</v>
      </c>
      <c r="F13" s="562"/>
      <c r="G13" s="570" t="s">
        <v>164</v>
      </c>
      <c r="H13" s="577">
        <v>6.5076659999999996E-3</v>
      </c>
      <c r="I13" s="577">
        <v>3.7897785000000003E-2</v>
      </c>
      <c r="J13" s="571">
        <v>3</v>
      </c>
      <c r="K13" s="562"/>
      <c r="L13" s="570" t="s">
        <v>164</v>
      </c>
      <c r="M13" s="577">
        <v>6.5076659999999996E-3</v>
      </c>
      <c r="N13" s="577">
        <v>3.7897785000000003E-2</v>
      </c>
      <c r="O13" s="571">
        <v>3</v>
      </c>
      <c r="P13" s="561"/>
      <c r="Q13" s="561"/>
      <c r="R13" s="561"/>
      <c r="S13" s="561"/>
    </row>
    <row r="14" spans="2:19">
      <c r="B14" s="570" t="s">
        <v>166</v>
      </c>
      <c r="C14" s="577">
        <v>1.171E-4</v>
      </c>
      <c r="D14" s="577">
        <v>0.26485059100000002</v>
      </c>
      <c r="E14" s="571">
        <v>3</v>
      </c>
      <c r="F14" s="562"/>
      <c r="G14" s="570" t="s">
        <v>166</v>
      </c>
      <c r="H14" s="577">
        <v>4.9755700000000003E-4</v>
      </c>
      <c r="I14" s="577">
        <v>0.11837966699999999</v>
      </c>
      <c r="J14" s="571">
        <v>3</v>
      </c>
      <c r="K14" s="562"/>
      <c r="L14" s="570" t="s">
        <v>166</v>
      </c>
      <c r="M14" s="577">
        <v>4.9755700000000003E-4</v>
      </c>
      <c r="N14" s="577">
        <v>0.11837966699999999</v>
      </c>
      <c r="O14" s="571">
        <v>3</v>
      </c>
      <c r="P14" s="561"/>
      <c r="Q14" s="561"/>
      <c r="R14" s="561"/>
      <c r="S14" s="561"/>
    </row>
    <row r="15" spans="2:19">
      <c r="B15" s="570" t="s">
        <v>168</v>
      </c>
      <c r="C15" s="577">
        <v>6.6000000000000003E-6</v>
      </c>
      <c r="D15" s="577">
        <v>0.28962972599999998</v>
      </c>
      <c r="E15" s="571">
        <v>3</v>
      </c>
      <c r="F15" s="562"/>
      <c r="G15" s="570" t="s">
        <v>168</v>
      </c>
      <c r="H15" s="577">
        <v>2.7900000000000001E-5</v>
      </c>
      <c r="I15" s="577">
        <v>0.28474684500000003</v>
      </c>
      <c r="J15" s="571">
        <v>3</v>
      </c>
      <c r="K15" s="562"/>
      <c r="L15" s="570" t="s">
        <v>168</v>
      </c>
      <c r="M15" s="577">
        <v>2.7900000000000001E-5</v>
      </c>
      <c r="N15" s="577">
        <v>0.28474684500000003</v>
      </c>
      <c r="O15" s="571">
        <v>3</v>
      </c>
      <c r="P15" s="561"/>
      <c r="Q15" s="561"/>
      <c r="R15" s="561"/>
      <c r="S15" s="561"/>
    </row>
    <row r="16" spans="2:19">
      <c r="B16" s="570" t="s">
        <v>170</v>
      </c>
      <c r="C16" s="577">
        <v>1.7099999999999999E-6</v>
      </c>
      <c r="D16" s="577">
        <v>0.28413255700000001</v>
      </c>
      <c r="E16" s="571">
        <v>3</v>
      </c>
      <c r="F16" s="562"/>
      <c r="G16" s="570" t="s">
        <v>170</v>
      </c>
      <c r="H16" s="577">
        <v>1.84E-6</v>
      </c>
      <c r="I16" s="577">
        <v>0.50950671999999997</v>
      </c>
      <c r="J16" s="571">
        <v>3</v>
      </c>
      <c r="K16" s="562"/>
      <c r="L16" s="570" t="s">
        <v>170</v>
      </c>
      <c r="M16" s="577">
        <v>1.84E-6</v>
      </c>
      <c r="N16" s="577">
        <v>0.50950671999999997</v>
      </c>
      <c r="O16" s="571">
        <v>3</v>
      </c>
      <c r="P16" s="561"/>
      <c r="Q16" s="561"/>
      <c r="R16" s="561"/>
      <c r="S16" s="561"/>
    </row>
    <row r="17" spans="2:19">
      <c r="B17" s="570" t="s">
        <v>171</v>
      </c>
      <c r="C17" s="577">
        <v>5.3500000000000003E-8</v>
      </c>
      <c r="D17" s="577">
        <v>0.63695673500000005</v>
      </c>
      <c r="E17" s="571">
        <v>3</v>
      </c>
      <c r="F17" s="562"/>
      <c r="G17" s="570" t="s">
        <v>171</v>
      </c>
      <c r="H17" s="577">
        <v>6.0100000000000002E-8</v>
      </c>
      <c r="I17" s="577">
        <v>0.74344453200000005</v>
      </c>
      <c r="J17" s="571">
        <v>3</v>
      </c>
      <c r="K17" s="562"/>
      <c r="L17" s="570" t="s">
        <v>171</v>
      </c>
      <c r="M17" s="577">
        <v>6.0100000000000002E-8</v>
      </c>
      <c r="N17" s="577">
        <v>0.74344453200000005</v>
      </c>
      <c r="O17" s="571">
        <v>3</v>
      </c>
      <c r="P17" s="561"/>
      <c r="Q17" s="561"/>
      <c r="R17" s="561"/>
      <c r="S17" s="561"/>
    </row>
    <row r="18" spans="2:19">
      <c r="B18" s="570" t="s">
        <v>173</v>
      </c>
      <c r="C18" s="577">
        <v>3.8800000000000001E-6</v>
      </c>
      <c r="D18" s="577">
        <v>0.33167120300000003</v>
      </c>
      <c r="E18" s="571">
        <v>3</v>
      </c>
      <c r="F18" s="562"/>
      <c r="G18" s="570" t="s">
        <v>173</v>
      </c>
      <c r="H18" s="577">
        <v>3.3300000000000003E-5</v>
      </c>
      <c r="I18" s="577">
        <v>0.24346148200000001</v>
      </c>
      <c r="J18" s="571">
        <v>3</v>
      </c>
      <c r="K18" s="562"/>
      <c r="L18" s="570" t="s">
        <v>173</v>
      </c>
      <c r="M18" s="577">
        <v>3.3300000000000003E-5</v>
      </c>
      <c r="N18" s="577">
        <v>0.24346148200000001</v>
      </c>
      <c r="O18" s="571">
        <v>3</v>
      </c>
      <c r="P18" s="561"/>
      <c r="Q18" s="561"/>
      <c r="R18" s="561"/>
      <c r="S18" s="561"/>
    </row>
    <row r="19" spans="2:19">
      <c r="B19" s="570" t="s">
        <v>174</v>
      </c>
      <c r="C19" s="577">
        <v>8.7399999999999993E-6</v>
      </c>
      <c r="D19" s="577">
        <v>0.15589649999999999</v>
      </c>
      <c r="E19" s="571">
        <v>3</v>
      </c>
      <c r="F19" s="562"/>
      <c r="G19" s="570" t="s">
        <v>174</v>
      </c>
      <c r="H19" s="577">
        <v>2.6299999999999999E-5</v>
      </c>
      <c r="I19" s="577">
        <v>0.18453319500000001</v>
      </c>
      <c r="J19" s="571">
        <v>3</v>
      </c>
      <c r="K19" s="562"/>
      <c r="L19" s="570" t="s">
        <v>174</v>
      </c>
      <c r="M19" s="577">
        <v>2.6299999999999999E-5</v>
      </c>
      <c r="N19" s="577">
        <v>0.18453319500000001</v>
      </c>
      <c r="O19" s="571">
        <v>3</v>
      </c>
      <c r="P19" s="561"/>
      <c r="Q19" s="561"/>
      <c r="R19" s="561"/>
      <c r="S19" s="561"/>
    </row>
    <row r="20" spans="2:19">
      <c r="B20" s="570" t="s">
        <v>175</v>
      </c>
      <c r="C20" s="577">
        <v>7.4099999999999998E-7</v>
      </c>
      <c r="D20" s="577">
        <v>0.38703453900000001</v>
      </c>
      <c r="E20" s="571">
        <v>3</v>
      </c>
      <c r="F20" s="562"/>
      <c r="G20" s="570" t="s">
        <v>175</v>
      </c>
      <c r="H20" s="577">
        <v>2.8200000000000001E-5</v>
      </c>
      <c r="I20" s="577">
        <v>0.19430931600000001</v>
      </c>
      <c r="J20" s="571">
        <v>3</v>
      </c>
      <c r="K20" s="562"/>
      <c r="L20" s="570" t="s">
        <v>175</v>
      </c>
      <c r="M20" s="577">
        <v>2.8200000000000001E-5</v>
      </c>
      <c r="N20" s="577">
        <v>0.19430931600000001</v>
      </c>
      <c r="O20" s="571">
        <v>3</v>
      </c>
      <c r="P20" s="561"/>
      <c r="Q20" s="561"/>
      <c r="R20" s="561"/>
      <c r="S20" s="561"/>
    </row>
    <row r="21" spans="2:19">
      <c r="B21" s="570" t="s">
        <v>176</v>
      </c>
      <c r="C21" s="577">
        <v>3.6300000000000001E-5</v>
      </c>
      <c r="D21" s="577">
        <v>0.53971834399999996</v>
      </c>
      <c r="E21" s="571">
        <v>3</v>
      </c>
      <c r="F21" s="562"/>
      <c r="G21" s="570" t="s">
        <v>176</v>
      </c>
      <c r="H21" s="577">
        <v>1.5428100000000001E-4</v>
      </c>
      <c r="I21" s="577">
        <v>0.161271896</v>
      </c>
      <c r="J21" s="571">
        <v>3</v>
      </c>
      <c r="K21" s="562"/>
      <c r="L21" s="570" t="s">
        <v>176</v>
      </c>
      <c r="M21" s="577">
        <v>1.5428100000000001E-4</v>
      </c>
      <c r="N21" s="577">
        <v>0.161271896</v>
      </c>
      <c r="O21" s="571">
        <v>3</v>
      </c>
      <c r="P21" s="561"/>
      <c r="Q21" s="561"/>
      <c r="R21" s="561"/>
      <c r="S21" s="561"/>
    </row>
    <row r="22" spans="2:19">
      <c r="B22" s="570" t="s">
        <v>177</v>
      </c>
      <c r="C22" s="577">
        <v>7.96E-6</v>
      </c>
      <c r="D22" s="577">
        <v>0.22389013899999999</v>
      </c>
      <c r="E22" s="571">
        <v>3</v>
      </c>
      <c r="F22" s="562"/>
      <c r="G22" s="570" t="s">
        <v>177</v>
      </c>
      <c r="H22" s="577">
        <v>1.06E-5</v>
      </c>
      <c r="I22" s="577">
        <v>0.237534193</v>
      </c>
      <c r="J22" s="571">
        <v>3</v>
      </c>
      <c r="K22" s="562"/>
      <c r="L22" s="570" t="s">
        <v>177</v>
      </c>
      <c r="M22" s="577">
        <v>1.06E-5</v>
      </c>
      <c r="N22" s="577">
        <v>0.237534193</v>
      </c>
      <c r="O22" s="571">
        <v>3</v>
      </c>
      <c r="P22" s="561"/>
      <c r="Q22" s="561"/>
      <c r="R22" s="561"/>
      <c r="S22" s="561"/>
    </row>
    <row r="23" spans="2:19">
      <c r="B23" s="570" t="s">
        <v>178</v>
      </c>
      <c r="C23" s="577">
        <v>6.2870299999999999E-4</v>
      </c>
      <c r="D23" s="577">
        <v>0.60753779799999996</v>
      </c>
      <c r="E23" s="571">
        <v>3</v>
      </c>
      <c r="F23" s="562"/>
      <c r="G23" s="570" t="s">
        <v>178</v>
      </c>
      <c r="H23" s="577">
        <v>7.3999999999999996E-5</v>
      </c>
      <c r="I23" s="577">
        <v>0.744317169</v>
      </c>
      <c r="J23" s="571">
        <v>3</v>
      </c>
      <c r="K23" s="562"/>
      <c r="L23" s="570" t="s">
        <v>178</v>
      </c>
      <c r="M23" s="577">
        <v>7.3999999999999996E-5</v>
      </c>
      <c r="N23" s="577">
        <v>0.744317169</v>
      </c>
      <c r="O23" s="571">
        <v>3</v>
      </c>
      <c r="P23" s="561"/>
      <c r="Q23" s="561"/>
      <c r="R23" s="561"/>
      <c r="S23" s="561"/>
    </row>
    <row r="24" spans="2:19">
      <c r="B24" s="570" t="s">
        <v>179</v>
      </c>
      <c r="C24" s="577">
        <v>3.5499999999999999E-7</v>
      </c>
      <c r="D24" s="577">
        <v>0.77746611300000001</v>
      </c>
      <c r="E24" s="571">
        <v>3</v>
      </c>
      <c r="F24" s="562"/>
      <c r="G24" s="570" t="s">
        <v>179</v>
      </c>
      <c r="H24" s="577">
        <v>1.5699999999999999E-5</v>
      </c>
      <c r="I24" s="577">
        <v>0.50918348000000002</v>
      </c>
      <c r="J24" s="571">
        <v>3</v>
      </c>
      <c r="K24" s="562"/>
      <c r="L24" s="570" t="s">
        <v>179</v>
      </c>
      <c r="M24" s="577">
        <v>1.5699999999999999E-5</v>
      </c>
      <c r="N24" s="577">
        <v>0.50918348000000002</v>
      </c>
      <c r="O24" s="571">
        <v>3</v>
      </c>
      <c r="P24" s="561"/>
      <c r="Q24" s="561"/>
      <c r="R24" s="561"/>
      <c r="S24" s="561"/>
    </row>
    <row r="25" spans="2:19">
      <c r="B25" s="570" t="s">
        <v>180</v>
      </c>
      <c r="C25" s="577">
        <v>2.43E-6</v>
      </c>
      <c r="D25" s="577">
        <v>0.57626734999999996</v>
      </c>
      <c r="E25" s="571">
        <v>3</v>
      </c>
      <c r="F25" s="562"/>
      <c r="G25" s="570" t="s">
        <v>180</v>
      </c>
      <c r="H25" s="577">
        <v>9.8400000000000007E-5</v>
      </c>
      <c r="I25" s="577">
        <v>0.329523697</v>
      </c>
      <c r="J25" s="571">
        <v>3</v>
      </c>
      <c r="K25" s="562"/>
      <c r="L25" s="570" t="s">
        <v>180</v>
      </c>
      <c r="M25" s="577">
        <v>9.8400000000000007E-5</v>
      </c>
      <c r="N25" s="577">
        <v>0.329523697</v>
      </c>
      <c r="O25" s="571">
        <v>3</v>
      </c>
      <c r="P25" s="561"/>
      <c r="Q25" s="561"/>
      <c r="R25" s="561"/>
      <c r="S25" s="561"/>
    </row>
    <row r="26" spans="2:19">
      <c r="B26" s="580" t="s">
        <v>181</v>
      </c>
      <c r="C26" s="578">
        <v>5.9000000000000003E-4</v>
      </c>
      <c r="D26" s="578">
        <v>0.52500000000000002</v>
      </c>
      <c r="E26" s="574">
        <v>2</v>
      </c>
      <c r="F26" s="562"/>
      <c r="G26" s="580" t="s">
        <v>181</v>
      </c>
      <c r="H26" s="578">
        <v>2.0799999999999998E-3</v>
      </c>
      <c r="I26" s="578">
        <v>0.32500000000000001</v>
      </c>
      <c r="J26" s="574">
        <v>2</v>
      </c>
      <c r="K26" s="562"/>
      <c r="L26" s="580" t="s">
        <v>181</v>
      </c>
      <c r="M26" s="578">
        <v>2.0799999999999998E-3</v>
      </c>
      <c r="N26" s="578">
        <v>0.32500000000000001</v>
      </c>
      <c r="O26" s="574">
        <v>2</v>
      </c>
      <c r="P26" s="561"/>
      <c r="Q26" s="575"/>
      <c r="R26" s="561" t="s">
        <v>391</v>
      </c>
      <c r="S26" s="561" t="s">
        <v>392</v>
      </c>
    </row>
    <row r="27" spans="2:19">
      <c r="B27" s="570" t="s">
        <v>182</v>
      </c>
      <c r="C27" s="577">
        <v>7.1199999999999996E-6</v>
      </c>
      <c r="D27" s="577">
        <v>0.23850874599999999</v>
      </c>
      <c r="E27" s="571">
        <v>3</v>
      </c>
      <c r="F27" s="562"/>
      <c r="G27" s="570" t="s">
        <v>182</v>
      </c>
      <c r="H27" s="577">
        <v>4.3800000000000001E-5</v>
      </c>
      <c r="I27" s="577">
        <v>0.19950677</v>
      </c>
      <c r="J27" s="571">
        <v>3</v>
      </c>
      <c r="K27" s="562"/>
      <c r="L27" s="570" t="s">
        <v>182</v>
      </c>
      <c r="M27" s="577">
        <v>4.3800000000000001E-5</v>
      </c>
      <c r="N27" s="577">
        <v>0.19950677</v>
      </c>
      <c r="O27" s="571">
        <v>3</v>
      </c>
      <c r="P27" s="561"/>
      <c r="Q27" s="561"/>
      <c r="R27" s="561"/>
      <c r="S27" s="561"/>
    </row>
    <row r="28" spans="2:19">
      <c r="B28" s="570" t="s">
        <v>183</v>
      </c>
      <c r="C28" s="577">
        <v>1.42E-6</v>
      </c>
      <c r="D28" s="577">
        <v>0.397842578</v>
      </c>
      <c r="E28" s="571">
        <v>3</v>
      </c>
      <c r="F28" s="562"/>
      <c r="G28" s="570" t="s">
        <v>183</v>
      </c>
      <c r="H28" s="577">
        <v>5.4700000000000001E-6</v>
      </c>
      <c r="I28" s="577">
        <v>0.43751994500000002</v>
      </c>
      <c r="J28" s="571">
        <v>3</v>
      </c>
      <c r="K28" s="562"/>
      <c r="L28" s="570" t="s">
        <v>183</v>
      </c>
      <c r="M28" s="577">
        <v>5.4700000000000001E-6</v>
      </c>
      <c r="N28" s="577">
        <v>0.43751994500000002</v>
      </c>
      <c r="O28" s="571">
        <v>3</v>
      </c>
      <c r="P28" s="561"/>
      <c r="Q28" s="561"/>
      <c r="R28" s="561"/>
      <c r="S28" s="561"/>
    </row>
    <row r="29" spans="2:19">
      <c r="B29" s="570" t="s">
        <v>184</v>
      </c>
      <c r="C29" s="577">
        <v>1.6899999999999999E-6</v>
      </c>
      <c r="D29" s="577">
        <v>0.66128025599999996</v>
      </c>
      <c r="E29" s="571">
        <v>3</v>
      </c>
      <c r="F29" s="562"/>
      <c r="G29" s="570" t="s">
        <v>184</v>
      </c>
      <c r="H29" s="577">
        <v>1.5799999999999999E-6</v>
      </c>
      <c r="I29" s="577">
        <v>0.77559557700000004</v>
      </c>
      <c r="J29" s="571">
        <v>3</v>
      </c>
      <c r="K29" s="562"/>
      <c r="L29" s="570" t="s">
        <v>184</v>
      </c>
      <c r="M29" s="577">
        <v>1.5799999999999999E-6</v>
      </c>
      <c r="N29" s="577">
        <v>0.77559557700000004</v>
      </c>
      <c r="O29" s="571">
        <v>3</v>
      </c>
      <c r="P29" s="561"/>
      <c r="Q29" s="561"/>
      <c r="R29" s="561"/>
      <c r="S29" s="561"/>
    </row>
    <row r="30" spans="2:19">
      <c r="B30" s="570" t="s">
        <v>185</v>
      </c>
      <c r="C30" s="577">
        <v>5.3500000000000003E-8</v>
      </c>
      <c r="D30" s="577">
        <v>3.9655580000000001E-3</v>
      </c>
      <c r="E30" s="571">
        <v>3</v>
      </c>
      <c r="F30" s="562"/>
      <c r="G30" s="570" t="s">
        <v>185</v>
      </c>
      <c r="H30" s="577">
        <v>6.0100000000000002E-8</v>
      </c>
      <c r="I30" s="577">
        <v>1.2111419999999999E-3</v>
      </c>
      <c r="J30" s="571">
        <v>3</v>
      </c>
      <c r="K30" s="562"/>
      <c r="L30" s="570" t="s">
        <v>185</v>
      </c>
      <c r="M30" s="577">
        <v>6.0100000000000002E-8</v>
      </c>
      <c r="N30" s="577">
        <v>1.2111419999999999E-3</v>
      </c>
      <c r="O30" s="571">
        <v>3</v>
      </c>
      <c r="P30" s="561"/>
      <c r="Q30" s="561"/>
      <c r="R30" s="561"/>
      <c r="S30" s="561"/>
    </row>
    <row r="31" spans="2:19">
      <c r="B31" s="570" t="s">
        <v>186</v>
      </c>
      <c r="C31" s="577">
        <v>1.36036E-4</v>
      </c>
      <c r="D31" s="577">
        <v>0.19538823899999999</v>
      </c>
      <c r="E31" s="571">
        <v>3</v>
      </c>
      <c r="F31" s="562"/>
      <c r="G31" s="570" t="s">
        <v>186</v>
      </c>
      <c r="H31" s="577">
        <v>7.1805299999999996E-4</v>
      </c>
      <c r="I31" s="577">
        <v>9.4908882E-2</v>
      </c>
      <c r="J31" s="571">
        <v>3</v>
      </c>
      <c r="K31" s="562"/>
      <c r="L31" s="570" t="s">
        <v>186</v>
      </c>
      <c r="M31" s="577">
        <v>7.1805299999999996E-4</v>
      </c>
      <c r="N31" s="577">
        <v>9.4908882E-2</v>
      </c>
      <c r="O31" s="571">
        <v>3</v>
      </c>
      <c r="P31" s="561"/>
      <c r="Q31" s="561"/>
      <c r="R31" s="561"/>
      <c r="S31" s="561"/>
    </row>
    <row r="32" spans="2:19">
      <c r="B32" s="570" t="s">
        <v>187</v>
      </c>
      <c r="C32" s="577">
        <v>1.1999999999999999E-7</v>
      </c>
      <c r="D32" s="577">
        <v>0.69521977499999998</v>
      </c>
      <c r="E32" s="571">
        <v>3</v>
      </c>
      <c r="F32" s="562"/>
      <c r="G32" s="570" t="s">
        <v>187</v>
      </c>
      <c r="H32" s="577">
        <v>9.9999999999999995E-7</v>
      </c>
      <c r="I32" s="577">
        <v>0.51203586999999995</v>
      </c>
      <c r="J32" s="571">
        <v>3</v>
      </c>
      <c r="K32" s="562"/>
      <c r="L32" s="570" t="s">
        <v>187</v>
      </c>
      <c r="M32" s="577">
        <v>9.9999999999999995E-7</v>
      </c>
      <c r="N32" s="577">
        <v>0.51203586999999995</v>
      </c>
      <c r="O32" s="571">
        <v>3</v>
      </c>
      <c r="P32" s="561"/>
      <c r="Q32" s="561"/>
      <c r="R32" s="561"/>
      <c r="S32" s="561"/>
    </row>
    <row r="33" spans="2:19">
      <c r="B33" s="570" t="s">
        <v>188</v>
      </c>
      <c r="C33" s="577">
        <v>8.5500000000000005E-5</v>
      </c>
      <c r="D33" s="577">
        <v>3.9655580000000001E-3</v>
      </c>
      <c r="E33" s="571">
        <v>3</v>
      </c>
      <c r="F33" s="562"/>
      <c r="G33" s="570" t="s">
        <v>188</v>
      </c>
      <c r="H33" s="577">
        <v>3.54E-5</v>
      </c>
      <c r="I33" s="577">
        <v>4.068889E-3</v>
      </c>
      <c r="J33" s="571">
        <v>3</v>
      </c>
      <c r="K33" s="562"/>
      <c r="L33" s="570" t="s">
        <v>188</v>
      </c>
      <c r="M33" s="577">
        <v>3.54E-5</v>
      </c>
      <c r="N33" s="577">
        <v>4.068889E-3</v>
      </c>
      <c r="O33" s="571">
        <v>3</v>
      </c>
      <c r="P33" s="561"/>
      <c r="Q33" s="561"/>
      <c r="R33" s="561"/>
      <c r="S33" s="561"/>
    </row>
    <row r="34" spans="2:19">
      <c r="B34" s="570" t="s">
        <v>189</v>
      </c>
      <c r="C34" s="577">
        <v>3.0199999999999999E-5</v>
      </c>
      <c r="D34" s="577">
        <v>0.36437266400000001</v>
      </c>
      <c r="E34" s="571">
        <v>3</v>
      </c>
      <c r="F34" s="562"/>
      <c r="G34" s="570" t="s">
        <v>189</v>
      </c>
      <c r="H34" s="577">
        <v>5.63E-5</v>
      </c>
      <c r="I34" s="577">
        <v>0.17040802799999999</v>
      </c>
      <c r="J34" s="571">
        <v>3</v>
      </c>
      <c r="K34" s="562"/>
      <c r="L34" s="570" t="s">
        <v>189</v>
      </c>
      <c r="M34" s="577">
        <v>5.63E-5</v>
      </c>
      <c r="N34" s="577">
        <v>0.17040802799999999</v>
      </c>
      <c r="O34" s="571">
        <v>3</v>
      </c>
      <c r="P34" s="561"/>
      <c r="Q34" s="561"/>
      <c r="R34" s="561"/>
      <c r="S34" s="561"/>
    </row>
    <row r="35" spans="2:19">
      <c r="B35" s="570" t="s">
        <v>190</v>
      </c>
      <c r="C35" s="577">
        <v>1.2999999999999999E-5</v>
      </c>
      <c r="D35" s="577">
        <v>0.41735800699999998</v>
      </c>
      <c r="E35" s="571">
        <v>3</v>
      </c>
      <c r="F35" s="562"/>
      <c r="G35" s="570" t="s">
        <v>190</v>
      </c>
      <c r="H35" s="577">
        <v>1.5779699999999999E-4</v>
      </c>
      <c r="I35" s="577">
        <v>0.299118889</v>
      </c>
      <c r="J35" s="571">
        <v>3</v>
      </c>
      <c r="K35" s="562"/>
      <c r="L35" s="570" t="s">
        <v>190</v>
      </c>
      <c r="M35" s="577">
        <v>1.5779699999999999E-4</v>
      </c>
      <c r="N35" s="577">
        <v>0.299118889</v>
      </c>
      <c r="O35" s="571">
        <v>3</v>
      </c>
      <c r="P35" s="561"/>
      <c r="Q35" s="561"/>
      <c r="R35" s="561"/>
      <c r="S35" s="561"/>
    </row>
    <row r="36" spans="2:19">
      <c r="B36" s="570" t="s">
        <v>191</v>
      </c>
      <c r="C36" s="577">
        <v>4.8699999999999998E-5</v>
      </c>
      <c r="D36" s="577">
        <v>0.40292619600000001</v>
      </c>
      <c r="E36" s="571">
        <v>3</v>
      </c>
      <c r="F36" s="562"/>
      <c r="G36" s="570" t="s">
        <v>191</v>
      </c>
      <c r="H36" s="577">
        <v>3.8975099999999998E-4</v>
      </c>
      <c r="I36" s="577">
        <v>0.27306431399999997</v>
      </c>
      <c r="J36" s="571">
        <v>3</v>
      </c>
      <c r="K36" s="562"/>
      <c r="L36" s="570" t="s">
        <v>191</v>
      </c>
      <c r="M36" s="577">
        <v>3.8975099999999998E-4</v>
      </c>
      <c r="N36" s="577">
        <v>0.27306431399999997</v>
      </c>
      <c r="O36" s="571">
        <v>3</v>
      </c>
      <c r="P36" s="561"/>
      <c r="Q36" s="561"/>
      <c r="R36" s="561"/>
      <c r="S36" s="561"/>
    </row>
    <row r="37" spans="2:19">
      <c r="B37" s="570" t="s">
        <v>192</v>
      </c>
      <c r="C37" s="577">
        <v>3.2100000000000002E-6</v>
      </c>
      <c r="D37" s="577">
        <v>0.53286860400000002</v>
      </c>
      <c r="E37" s="571">
        <v>3</v>
      </c>
      <c r="F37" s="562"/>
      <c r="G37" s="570" t="s">
        <v>192</v>
      </c>
      <c r="H37" s="577">
        <v>1.6500000000000001E-5</v>
      </c>
      <c r="I37" s="577">
        <v>0.53381221000000001</v>
      </c>
      <c r="J37" s="571">
        <v>3</v>
      </c>
      <c r="K37" s="562"/>
      <c r="L37" s="570" t="s">
        <v>192</v>
      </c>
      <c r="M37" s="577">
        <v>1.6500000000000001E-5</v>
      </c>
      <c r="N37" s="577">
        <v>0.53381221000000001</v>
      </c>
      <c r="O37" s="571">
        <v>3</v>
      </c>
      <c r="P37" s="561"/>
      <c r="Q37" s="561"/>
      <c r="R37" s="561"/>
      <c r="S37" s="561"/>
    </row>
    <row r="38" spans="2:19">
      <c r="B38" s="570" t="s">
        <v>193</v>
      </c>
      <c r="C38" s="577">
        <v>7.6700000000000003E-7</v>
      </c>
      <c r="D38" s="577">
        <v>0.66303980600000001</v>
      </c>
      <c r="E38" s="571">
        <v>3</v>
      </c>
      <c r="F38" s="562"/>
      <c r="G38" s="570" t="s">
        <v>193</v>
      </c>
      <c r="H38" s="577">
        <v>6.0128199999999997E-4</v>
      </c>
      <c r="I38" s="577">
        <v>0.13272719899999999</v>
      </c>
      <c r="J38" s="571">
        <v>3</v>
      </c>
      <c r="K38" s="562"/>
      <c r="L38" s="570" t="s">
        <v>193</v>
      </c>
      <c r="M38" s="577">
        <v>6.0128199999999997E-4</v>
      </c>
      <c r="N38" s="577">
        <v>0.13272719899999999</v>
      </c>
      <c r="O38" s="571">
        <v>3</v>
      </c>
      <c r="P38" s="561"/>
      <c r="Q38" s="561"/>
      <c r="R38" s="561"/>
      <c r="S38" s="561"/>
    </row>
    <row r="39" spans="2:19">
      <c r="B39" s="570" t="s">
        <v>194</v>
      </c>
      <c r="C39" s="577">
        <v>3.4799999999999999E-7</v>
      </c>
      <c r="D39" s="577">
        <v>0.739323548</v>
      </c>
      <c r="E39" s="571">
        <v>3</v>
      </c>
      <c r="F39" s="562"/>
      <c r="G39" s="570" t="s">
        <v>194</v>
      </c>
      <c r="H39" s="577">
        <v>2.19E-5</v>
      </c>
      <c r="I39" s="577">
        <v>0.51774366400000005</v>
      </c>
      <c r="J39" s="571">
        <v>3</v>
      </c>
      <c r="K39" s="562"/>
      <c r="L39" s="570" t="s">
        <v>194</v>
      </c>
      <c r="M39" s="577">
        <v>2.19E-5</v>
      </c>
      <c r="N39" s="577">
        <v>0.51774366400000005</v>
      </c>
      <c r="O39" s="571">
        <v>3</v>
      </c>
      <c r="P39" s="561"/>
      <c r="Q39" s="561"/>
      <c r="R39" s="561"/>
      <c r="S39" s="561"/>
    </row>
    <row r="40" spans="2:19">
      <c r="B40" s="570" t="s">
        <v>195</v>
      </c>
      <c r="C40" s="577">
        <v>6.1999999999999999E-6</v>
      </c>
      <c r="D40" s="577">
        <v>0.251385635</v>
      </c>
      <c r="E40" s="571">
        <v>3</v>
      </c>
      <c r="F40" s="562"/>
      <c r="G40" s="570" t="s">
        <v>195</v>
      </c>
      <c r="H40" s="577">
        <v>1.08964E-4</v>
      </c>
      <c r="I40" s="577">
        <v>0.106199284</v>
      </c>
      <c r="J40" s="571">
        <v>3</v>
      </c>
      <c r="K40" s="562"/>
      <c r="L40" s="570" t="s">
        <v>195</v>
      </c>
      <c r="M40" s="577">
        <v>1.08964E-4</v>
      </c>
      <c r="N40" s="577">
        <v>0.106199284</v>
      </c>
      <c r="O40" s="571">
        <v>3</v>
      </c>
      <c r="P40" s="561"/>
      <c r="Q40" s="561"/>
      <c r="R40" s="561"/>
      <c r="S40" s="561"/>
    </row>
    <row r="41" spans="2:19">
      <c r="B41" s="570" t="s">
        <v>196</v>
      </c>
      <c r="C41" s="577">
        <v>5.4200000000000003E-5</v>
      </c>
      <c r="D41" s="577">
        <v>0.32851789799999997</v>
      </c>
      <c r="E41" s="571">
        <v>3</v>
      </c>
      <c r="F41" s="562"/>
      <c r="G41" s="570" t="s">
        <v>196</v>
      </c>
      <c r="H41" s="577">
        <v>2.4000000000000001E-5</v>
      </c>
      <c r="I41" s="577">
        <v>0.322074586</v>
      </c>
      <c r="J41" s="571">
        <v>3</v>
      </c>
      <c r="K41" s="562"/>
      <c r="L41" s="570" t="s">
        <v>196</v>
      </c>
      <c r="M41" s="577">
        <v>2.4000000000000001E-5</v>
      </c>
      <c r="N41" s="577">
        <v>0.322074586</v>
      </c>
      <c r="O41" s="571">
        <v>3</v>
      </c>
      <c r="P41" s="561"/>
      <c r="Q41" s="561"/>
      <c r="R41" s="561"/>
      <c r="S41" s="561"/>
    </row>
    <row r="42" spans="2:19">
      <c r="B42" s="570" t="s">
        <v>197</v>
      </c>
      <c r="C42" s="577">
        <v>4.3699999999999998E-5</v>
      </c>
      <c r="D42" s="577">
        <v>0.34417239399999999</v>
      </c>
      <c r="E42" s="571">
        <v>3</v>
      </c>
      <c r="F42" s="562"/>
      <c r="G42" s="570" t="s">
        <v>197</v>
      </c>
      <c r="H42" s="577">
        <v>1.8029400000000001E-4</v>
      </c>
      <c r="I42" s="577">
        <v>0.29325664499999998</v>
      </c>
      <c r="J42" s="571">
        <v>3</v>
      </c>
      <c r="K42" s="562"/>
      <c r="L42" s="570" t="s">
        <v>197</v>
      </c>
      <c r="M42" s="577">
        <v>1.8029400000000001E-4</v>
      </c>
      <c r="N42" s="577">
        <v>0.29325664499999998</v>
      </c>
      <c r="O42" s="571">
        <v>3</v>
      </c>
      <c r="P42" s="561"/>
      <c r="Q42" s="561"/>
      <c r="R42" s="561"/>
      <c r="S42" s="561"/>
    </row>
    <row r="43" spans="2:19">
      <c r="B43" s="570" t="s">
        <v>198</v>
      </c>
      <c r="C43" s="577">
        <v>2.0488700000000001E-4</v>
      </c>
      <c r="D43" s="577">
        <v>0.123412657</v>
      </c>
      <c r="E43" s="571">
        <v>3</v>
      </c>
      <c r="F43" s="562"/>
      <c r="G43" s="570" t="s">
        <v>198</v>
      </c>
      <c r="H43" s="577">
        <v>5.1733900000000001E-4</v>
      </c>
      <c r="I43" s="577">
        <v>0.121061708</v>
      </c>
      <c r="J43" s="571">
        <v>3</v>
      </c>
      <c r="K43" s="562"/>
      <c r="L43" s="570" t="s">
        <v>198</v>
      </c>
      <c r="M43" s="577">
        <v>5.1733900000000001E-4</v>
      </c>
      <c r="N43" s="577">
        <v>0.121061708</v>
      </c>
      <c r="O43" s="571">
        <v>3</v>
      </c>
      <c r="P43" s="561"/>
      <c r="Q43" s="561"/>
      <c r="R43" s="561"/>
      <c r="S43" s="561"/>
    </row>
    <row r="44" spans="2:19">
      <c r="B44" s="570" t="s">
        <v>199</v>
      </c>
      <c r="C44" s="577">
        <v>1.22E-5</v>
      </c>
      <c r="D44" s="577">
        <v>0.296587551</v>
      </c>
      <c r="E44" s="571">
        <v>3</v>
      </c>
      <c r="F44" s="562"/>
      <c r="G44" s="570" t="s">
        <v>199</v>
      </c>
      <c r="H44" s="577">
        <v>1.78486E-4</v>
      </c>
      <c r="I44" s="577">
        <v>0.23856022700000001</v>
      </c>
      <c r="J44" s="571">
        <v>3</v>
      </c>
      <c r="K44" s="562"/>
      <c r="L44" s="570" t="s">
        <v>199</v>
      </c>
      <c r="M44" s="577">
        <v>1.78486E-4</v>
      </c>
      <c r="N44" s="577">
        <v>0.23856022700000001</v>
      </c>
      <c r="O44" s="571">
        <v>3</v>
      </c>
      <c r="P44" s="561"/>
      <c r="Q44" s="561"/>
      <c r="R44" s="561"/>
      <c r="S44" s="561"/>
    </row>
    <row r="45" spans="2:19">
      <c r="B45" s="570" t="s">
        <v>200</v>
      </c>
      <c r="C45" s="577">
        <v>4.9500000000000003E-7</v>
      </c>
      <c r="D45" s="577">
        <v>0.42895122299999999</v>
      </c>
      <c r="E45" s="571">
        <v>3</v>
      </c>
      <c r="F45" s="562"/>
      <c r="G45" s="570" t="s">
        <v>200</v>
      </c>
      <c r="H45" s="577">
        <v>3.9400000000000001E-7</v>
      </c>
      <c r="I45" s="577">
        <v>0.50822197499999999</v>
      </c>
      <c r="J45" s="571">
        <v>3</v>
      </c>
      <c r="K45" s="562"/>
      <c r="L45" s="570" t="s">
        <v>200</v>
      </c>
      <c r="M45" s="577">
        <v>3.9400000000000001E-7</v>
      </c>
      <c r="N45" s="577">
        <v>0.50822197499999999</v>
      </c>
      <c r="O45" s="571">
        <v>3</v>
      </c>
      <c r="P45" s="561"/>
      <c r="Q45" s="561"/>
      <c r="R45" s="561"/>
      <c r="S45" s="561"/>
    </row>
    <row r="46" spans="2:19">
      <c r="B46" s="570" t="s">
        <v>201</v>
      </c>
      <c r="C46" s="577">
        <v>2.1100000000000001E-5</v>
      </c>
      <c r="D46" s="577">
        <v>0.26701926300000001</v>
      </c>
      <c r="E46" s="571">
        <v>3</v>
      </c>
      <c r="F46" s="562"/>
      <c r="G46" s="570" t="s">
        <v>201</v>
      </c>
      <c r="H46" s="577">
        <v>7.1400000000000001E-5</v>
      </c>
      <c r="I46" s="577">
        <v>9.3729872000000006E-2</v>
      </c>
      <c r="J46" s="571">
        <v>3</v>
      </c>
      <c r="K46" s="562"/>
      <c r="L46" s="570" t="s">
        <v>201</v>
      </c>
      <c r="M46" s="577">
        <v>7.1400000000000001E-5</v>
      </c>
      <c r="N46" s="577">
        <v>9.3729872000000006E-2</v>
      </c>
      <c r="O46" s="571">
        <v>3</v>
      </c>
      <c r="P46" s="561"/>
      <c r="Q46" s="561"/>
      <c r="R46" s="561"/>
      <c r="S46" s="561"/>
    </row>
    <row r="47" spans="2:19">
      <c r="B47" s="570" t="s">
        <v>202</v>
      </c>
      <c r="C47" s="577">
        <v>2.9100000000000001E-6</v>
      </c>
      <c r="D47" s="577">
        <v>0.36743590700000001</v>
      </c>
      <c r="E47" s="571">
        <v>3</v>
      </c>
      <c r="F47" s="562"/>
      <c r="G47" s="570" t="s">
        <v>202</v>
      </c>
      <c r="H47" s="577">
        <v>6.3800000000000006E-5</v>
      </c>
      <c r="I47" s="577">
        <v>0.213839954</v>
      </c>
      <c r="J47" s="571">
        <v>3</v>
      </c>
      <c r="K47" s="562"/>
      <c r="L47" s="570" t="s">
        <v>202</v>
      </c>
      <c r="M47" s="577">
        <v>6.3800000000000006E-5</v>
      </c>
      <c r="N47" s="577">
        <v>0.213839954</v>
      </c>
      <c r="O47" s="571">
        <v>3</v>
      </c>
      <c r="P47" s="561"/>
      <c r="Q47" s="561"/>
      <c r="R47" s="561"/>
      <c r="S47" s="561"/>
    </row>
    <row r="48" spans="2:19">
      <c r="B48" s="570" t="s">
        <v>203</v>
      </c>
      <c r="C48" s="577">
        <v>6.1500000000000001E-8</v>
      </c>
      <c r="D48" s="577">
        <v>0.64828534400000004</v>
      </c>
      <c r="E48" s="571">
        <v>3</v>
      </c>
      <c r="F48" s="562"/>
      <c r="G48" s="570" t="s">
        <v>203</v>
      </c>
      <c r="H48" s="577">
        <v>1.6700000000000001E-6</v>
      </c>
      <c r="I48" s="577">
        <v>0.50537175899999998</v>
      </c>
      <c r="J48" s="571">
        <v>3</v>
      </c>
      <c r="K48" s="562"/>
      <c r="L48" s="570" t="s">
        <v>203</v>
      </c>
      <c r="M48" s="577">
        <v>1.6700000000000001E-6</v>
      </c>
      <c r="N48" s="577">
        <v>0.50537175899999998</v>
      </c>
      <c r="O48" s="571">
        <v>3</v>
      </c>
      <c r="P48" s="561"/>
      <c r="Q48" s="561"/>
      <c r="R48" s="561"/>
      <c r="S48" s="561"/>
    </row>
    <row r="49" spans="2:19">
      <c r="B49" s="570" t="s">
        <v>204</v>
      </c>
      <c r="C49" s="577">
        <v>3.6800000000000001E-7</v>
      </c>
      <c r="D49" s="577">
        <v>0.64900772100000004</v>
      </c>
      <c r="E49" s="571">
        <v>3</v>
      </c>
      <c r="F49" s="562"/>
      <c r="G49" s="570" t="s">
        <v>204</v>
      </c>
      <c r="H49" s="577">
        <v>1.8300000000000001E-5</v>
      </c>
      <c r="I49" s="577">
        <v>0.49243866800000002</v>
      </c>
      <c r="J49" s="571">
        <v>3</v>
      </c>
      <c r="K49" s="562"/>
      <c r="L49" s="570" t="s">
        <v>204</v>
      </c>
      <c r="M49" s="577">
        <v>1.8300000000000001E-5</v>
      </c>
      <c r="N49" s="577">
        <v>0.49243866800000002</v>
      </c>
      <c r="O49" s="571">
        <v>3</v>
      </c>
      <c r="P49" s="561"/>
      <c r="Q49" s="561"/>
      <c r="R49" s="561"/>
      <c r="S49" s="561"/>
    </row>
    <row r="50" spans="2:19">
      <c r="B50" s="570" t="s">
        <v>205</v>
      </c>
      <c r="C50" s="577">
        <v>1.1199999999999999E-5</v>
      </c>
      <c r="D50" s="577">
        <v>0.27375902800000002</v>
      </c>
      <c r="E50" s="571">
        <v>3</v>
      </c>
      <c r="F50" s="562"/>
      <c r="G50" s="570" t="s">
        <v>205</v>
      </c>
      <c r="H50" s="577">
        <v>4.46E-5</v>
      </c>
      <c r="I50" s="577">
        <v>0.19713994200000001</v>
      </c>
      <c r="J50" s="571">
        <v>3</v>
      </c>
      <c r="K50" s="562"/>
      <c r="L50" s="570" t="s">
        <v>205</v>
      </c>
      <c r="M50" s="577">
        <v>4.46E-5</v>
      </c>
      <c r="N50" s="577">
        <v>0.19713994200000001</v>
      </c>
      <c r="O50" s="571">
        <v>3</v>
      </c>
      <c r="P50" s="561"/>
      <c r="Q50" s="561"/>
      <c r="R50" s="561"/>
      <c r="S50" s="561"/>
    </row>
    <row r="51" spans="2:19">
      <c r="B51" s="570" t="s">
        <v>206</v>
      </c>
      <c r="C51" s="577">
        <v>4.9700000000000002E-5</v>
      </c>
      <c r="D51" s="577">
        <v>0.418081066</v>
      </c>
      <c r="E51" s="571">
        <v>3</v>
      </c>
      <c r="F51" s="562"/>
      <c r="G51" s="570" t="s">
        <v>206</v>
      </c>
      <c r="H51" s="577">
        <v>1.1649700000000001E-4</v>
      </c>
      <c r="I51" s="577">
        <v>0.368918158</v>
      </c>
      <c r="J51" s="571">
        <v>3</v>
      </c>
      <c r="K51" s="562"/>
      <c r="L51" s="570" t="s">
        <v>206</v>
      </c>
      <c r="M51" s="577">
        <v>1.1649700000000001E-4</v>
      </c>
      <c r="N51" s="577">
        <v>0.368918158</v>
      </c>
      <c r="O51" s="571">
        <v>3</v>
      </c>
      <c r="P51" s="561"/>
      <c r="Q51" s="561"/>
      <c r="R51" s="561"/>
      <c r="S51" s="561"/>
    </row>
    <row r="52" spans="2:19">
      <c r="B52" s="570" t="s">
        <v>207</v>
      </c>
      <c r="C52" s="577">
        <v>9.5799999999999998E-6</v>
      </c>
      <c r="D52" s="577">
        <v>0.32991618299999997</v>
      </c>
      <c r="E52" s="571">
        <v>3</v>
      </c>
      <c r="F52" s="562"/>
      <c r="G52" s="570" t="s">
        <v>207</v>
      </c>
      <c r="H52" s="577">
        <v>4.1199999999999999E-5</v>
      </c>
      <c r="I52" s="577">
        <v>0.19797973299999999</v>
      </c>
      <c r="J52" s="571">
        <v>3</v>
      </c>
      <c r="K52" s="562"/>
      <c r="L52" s="570" t="s">
        <v>207</v>
      </c>
      <c r="M52" s="577">
        <v>4.1199999999999999E-5</v>
      </c>
      <c r="N52" s="577">
        <v>0.19797973299999999</v>
      </c>
      <c r="O52" s="571">
        <v>3</v>
      </c>
      <c r="P52" s="561"/>
      <c r="Q52" s="561"/>
      <c r="R52" s="561"/>
      <c r="S52" s="561"/>
    </row>
    <row r="53" spans="2:19">
      <c r="B53" s="570" t="s">
        <v>208</v>
      </c>
      <c r="C53" s="577">
        <v>1.06E-5</v>
      </c>
      <c r="D53" s="577">
        <v>0.231204304</v>
      </c>
      <c r="E53" s="571">
        <v>3</v>
      </c>
      <c r="F53" s="562"/>
      <c r="G53" s="570" t="s">
        <v>208</v>
      </c>
      <c r="H53" s="577">
        <v>6.4900000000000005E-5</v>
      </c>
      <c r="I53" s="577">
        <v>0.205406371</v>
      </c>
      <c r="J53" s="571">
        <v>3</v>
      </c>
      <c r="K53" s="562"/>
      <c r="L53" s="570" t="s">
        <v>208</v>
      </c>
      <c r="M53" s="577">
        <v>6.4900000000000005E-5</v>
      </c>
      <c r="N53" s="577">
        <v>0.205406371</v>
      </c>
      <c r="O53" s="571">
        <v>3</v>
      </c>
      <c r="P53" s="561"/>
      <c r="Q53" s="561"/>
      <c r="R53" s="561"/>
      <c r="S53" s="561"/>
    </row>
    <row r="54" spans="2:19">
      <c r="B54" s="570" t="s">
        <v>209</v>
      </c>
      <c r="C54" s="577">
        <v>2.7448499999999999E-4</v>
      </c>
      <c r="D54" s="577">
        <v>0.12306869300000001</v>
      </c>
      <c r="E54" s="571">
        <v>3</v>
      </c>
      <c r="F54" s="562"/>
      <c r="G54" s="570" t="s">
        <v>209</v>
      </c>
      <c r="H54" s="577">
        <v>2.2972300000000001E-4</v>
      </c>
      <c r="I54" s="577">
        <v>1.2111419999999999E-3</v>
      </c>
      <c r="J54" s="571">
        <v>3</v>
      </c>
      <c r="K54" s="562"/>
      <c r="L54" s="570" t="s">
        <v>209</v>
      </c>
      <c r="M54" s="577">
        <v>2.2972300000000001E-4</v>
      </c>
      <c r="N54" s="577">
        <v>1.2111419999999999E-3</v>
      </c>
      <c r="O54" s="571">
        <v>3</v>
      </c>
      <c r="P54" s="561"/>
      <c r="Q54" s="561"/>
      <c r="R54" s="561"/>
      <c r="S54" s="561"/>
    </row>
    <row r="55" spans="2:19" ht="16" thickBot="1">
      <c r="B55" s="572" t="s">
        <v>210</v>
      </c>
      <c r="C55" s="579">
        <v>5.9399999999999999E-6</v>
      </c>
      <c r="D55" s="579">
        <v>0.31401827700000001</v>
      </c>
      <c r="E55" s="573">
        <v>3</v>
      </c>
      <c r="F55" s="562"/>
      <c r="G55" s="572" t="s">
        <v>210</v>
      </c>
      <c r="H55" s="579">
        <v>6.8952100000000001E-4</v>
      </c>
      <c r="I55" s="579">
        <v>0.16868230300000001</v>
      </c>
      <c r="J55" s="573">
        <v>3</v>
      </c>
      <c r="K55" s="562"/>
      <c r="L55" s="572" t="s">
        <v>210</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309</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310</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311</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312</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312</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313</v>
      </c>
      <c r="C16" s="177" t="s">
        <v>314</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315</v>
      </c>
      <c r="Y16" s="177" t="s">
        <v>314</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316</v>
      </c>
      <c r="C17" s="177" t="s">
        <v>317</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316</v>
      </c>
      <c r="Y17" s="177" t="s">
        <v>317</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318</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318</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319</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319</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312</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312</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320</v>
      </c>
      <c r="C23" s="177" t="s">
        <v>314</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321</v>
      </c>
      <c r="Y23" s="177" t="s">
        <v>314</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322</v>
      </c>
      <c r="BA23" s="398"/>
      <c r="BB23" s="399"/>
      <c r="BC23" s="399"/>
      <c r="BD23" s="399"/>
      <c r="BE23" s="399"/>
      <c r="BF23" s="399"/>
      <c r="BG23" s="187"/>
      <c r="BH23" s="187"/>
      <c r="BI23" s="187"/>
      <c r="BJ23" s="187"/>
    </row>
    <row r="24" spans="1:62" ht="18">
      <c r="A24" s="149"/>
      <c r="B24" s="383" t="s">
        <v>316</v>
      </c>
      <c r="C24" s="177" t="s">
        <v>317</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316</v>
      </c>
      <c r="Y24" s="177" t="s">
        <v>317</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318</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318</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323</v>
      </c>
      <c r="BB25" s="399"/>
      <c r="BC25" s="399"/>
      <c r="BD25" s="399"/>
      <c r="BE25" s="399"/>
      <c r="BF25" s="399"/>
      <c r="BG25" s="187"/>
      <c r="BH25" s="187"/>
      <c r="BI25" s="187"/>
      <c r="BJ25" s="187"/>
    </row>
    <row r="26" spans="1:62" ht="15" thickBot="1">
      <c r="A26" s="149"/>
      <c r="B26" s="386"/>
      <c r="C26" s="387" t="s">
        <v>319</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319</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324</v>
      </c>
      <c r="BA27" s="398" t="s">
        <v>325</v>
      </c>
      <c r="BB27" s="399" t="s">
        <v>311</v>
      </c>
      <c r="BC27" s="399" t="s">
        <v>326</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313</v>
      </c>
      <c r="AZ28" s="402">
        <v>0</v>
      </c>
      <c r="BA28" s="403">
        <v>0.4</v>
      </c>
      <c r="BB28" s="403">
        <v>0.4</v>
      </c>
      <c r="BC28" s="403">
        <v>0.54</v>
      </c>
      <c r="BD28" s="399"/>
      <c r="BE28" s="399"/>
      <c r="BF28" s="399"/>
      <c r="BG28" s="187"/>
      <c r="BH28" s="187"/>
      <c r="BI28" s="187"/>
      <c r="BJ28" s="187"/>
    </row>
    <row r="29" spans="1:62" ht="23">
      <c r="A29" s="149"/>
      <c r="B29" s="373"/>
      <c r="C29" s="374" t="s">
        <v>312</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312</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320</v>
      </c>
      <c r="AZ29" s="402">
        <v>0</v>
      </c>
      <c r="BA29" s="403">
        <v>0.4</v>
      </c>
      <c r="BB29" s="403">
        <v>0.4</v>
      </c>
      <c r="BC29" s="403">
        <v>0.54</v>
      </c>
      <c r="BD29" s="399"/>
      <c r="BE29" s="399"/>
      <c r="BF29" s="399"/>
      <c r="BG29" s="187"/>
      <c r="BH29" s="187"/>
      <c r="BI29" s="187"/>
      <c r="BJ29" s="187"/>
    </row>
    <row r="30" spans="1:62" ht="23">
      <c r="A30" s="149"/>
      <c r="B30" s="379" t="s">
        <v>327</v>
      </c>
      <c r="C30" s="177" t="s">
        <v>314</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328</v>
      </c>
      <c r="Y30" s="177" t="s">
        <v>314</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327</v>
      </c>
      <c r="AZ30" s="402">
        <v>0</v>
      </c>
      <c r="BA30" s="403">
        <v>0.4</v>
      </c>
      <c r="BB30" s="403">
        <v>0.4</v>
      </c>
      <c r="BC30" s="403">
        <v>0.54</v>
      </c>
      <c r="BD30" s="399"/>
      <c r="BE30" s="399"/>
      <c r="BF30" s="399"/>
      <c r="BG30" s="187"/>
      <c r="BH30" s="187"/>
      <c r="BI30" s="187"/>
      <c r="BJ30" s="187"/>
    </row>
    <row r="31" spans="1:62" ht="23">
      <c r="A31" s="149"/>
      <c r="B31" s="383" t="s">
        <v>316</v>
      </c>
      <c r="C31" s="177" t="s">
        <v>317</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316</v>
      </c>
      <c r="Y31" s="177" t="s">
        <v>317</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329</v>
      </c>
      <c r="AZ31" s="402">
        <v>0</v>
      </c>
      <c r="BA31" s="403">
        <v>0.4</v>
      </c>
      <c r="BB31" s="403">
        <v>0.4</v>
      </c>
      <c r="BC31" s="403">
        <v>0.54</v>
      </c>
      <c r="BD31" s="399"/>
      <c r="BE31" s="399"/>
      <c r="BF31" s="399"/>
      <c r="BG31" s="187"/>
      <c r="BH31" s="187"/>
      <c r="BI31" s="187"/>
      <c r="BJ31" s="187"/>
    </row>
    <row r="32" spans="1:62" ht="23">
      <c r="A32" s="149"/>
      <c r="B32" s="384"/>
      <c r="C32" s="177" t="s">
        <v>318</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318</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330</v>
      </c>
      <c r="AZ32" s="402">
        <v>0</v>
      </c>
      <c r="BA32" s="403">
        <v>0.37</v>
      </c>
      <c r="BB32" s="403">
        <v>0.37</v>
      </c>
      <c r="BC32" s="403">
        <v>0.52</v>
      </c>
      <c r="BD32" s="399"/>
      <c r="BE32" s="399"/>
      <c r="BF32" s="399"/>
      <c r="BG32" s="187"/>
      <c r="BH32" s="187"/>
      <c r="BI32" s="187"/>
      <c r="BJ32" s="187"/>
    </row>
    <row r="33" spans="1:62" ht="24" thickBot="1">
      <c r="A33" s="149"/>
      <c r="B33" s="386"/>
      <c r="C33" s="387" t="s">
        <v>319</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319</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331</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315</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321</v>
      </c>
      <c r="AZ35" s="402">
        <v>0</v>
      </c>
      <c r="BA35" s="403">
        <v>0.21</v>
      </c>
      <c r="BB35" s="403">
        <v>0.21</v>
      </c>
      <c r="BC35" s="403">
        <v>0.25</v>
      </c>
      <c r="BD35" s="399"/>
      <c r="BE35" s="399"/>
      <c r="BF35" s="399"/>
      <c r="BG35" s="187"/>
      <c r="BH35" s="187"/>
      <c r="BI35" s="187"/>
      <c r="BJ35" s="187"/>
    </row>
    <row r="36" spans="1:62" ht="23">
      <c r="A36" s="149"/>
      <c r="B36" s="373"/>
      <c r="C36" s="374" t="s">
        <v>312</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312</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328</v>
      </c>
      <c r="AZ36" s="402">
        <v>0</v>
      </c>
      <c r="BA36" s="403">
        <v>0.16</v>
      </c>
      <c r="BB36" s="403">
        <v>0.16</v>
      </c>
      <c r="BC36" s="403">
        <v>0.2</v>
      </c>
      <c r="BD36" s="399"/>
      <c r="BE36" s="399"/>
      <c r="BF36" s="399"/>
      <c r="BG36" s="187"/>
      <c r="BH36" s="187"/>
      <c r="BI36" s="187"/>
      <c r="BJ36" s="187"/>
    </row>
    <row r="37" spans="1:62" ht="23">
      <c r="A37" s="149"/>
      <c r="B37" s="379" t="s">
        <v>329</v>
      </c>
      <c r="C37" s="177" t="s">
        <v>314</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332</v>
      </c>
      <c r="Y37" s="177" t="s">
        <v>314</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332</v>
      </c>
      <c r="AZ37" s="402">
        <v>0</v>
      </c>
      <c r="BA37" s="403">
        <v>0.12</v>
      </c>
      <c r="BB37" s="403">
        <v>0.12</v>
      </c>
      <c r="BC37" s="403">
        <v>0.17</v>
      </c>
      <c r="BD37" s="399"/>
      <c r="BE37" s="399"/>
      <c r="BF37" s="399"/>
      <c r="BG37" s="187"/>
      <c r="BH37" s="187"/>
      <c r="BI37" s="187"/>
      <c r="BJ37" s="187"/>
    </row>
    <row r="38" spans="1:62" ht="23">
      <c r="A38" s="149"/>
      <c r="B38" s="383" t="s">
        <v>316</v>
      </c>
      <c r="C38" s="177" t="s">
        <v>317</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316</v>
      </c>
      <c r="Y38" s="177" t="s">
        <v>317</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333</v>
      </c>
      <c r="AZ38" s="402">
        <v>0</v>
      </c>
      <c r="BA38" s="403">
        <v>7.0000000000000007E-2</v>
      </c>
      <c r="BB38" s="403">
        <v>7.0000000000000007E-2</v>
      </c>
      <c r="BC38" s="403">
        <v>0.15</v>
      </c>
      <c r="BD38" s="399"/>
      <c r="BE38" s="399"/>
      <c r="BF38" s="399"/>
      <c r="BG38" s="187"/>
      <c r="BH38" s="187"/>
      <c r="BI38" s="187"/>
      <c r="BJ38" s="187"/>
    </row>
    <row r="39" spans="1:62" ht="15">
      <c r="A39" s="149"/>
      <c r="B39" s="384"/>
      <c r="C39" s="177" t="s">
        <v>318</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318</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319</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319</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334</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312</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312</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330</v>
      </c>
      <c r="C44" s="177" t="s">
        <v>314</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333</v>
      </c>
      <c r="Y44" s="177" t="s">
        <v>314</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313</v>
      </c>
      <c r="AZ44" s="406">
        <v>2050</v>
      </c>
      <c r="BA44" s="407">
        <v>2040</v>
      </c>
      <c r="BB44" s="408">
        <v>2036</v>
      </c>
      <c r="BC44" s="408">
        <v>2030</v>
      </c>
      <c r="BD44" s="399"/>
      <c r="BE44" s="399"/>
      <c r="BF44" s="399"/>
      <c r="BG44" s="187"/>
      <c r="BH44" s="187"/>
      <c r="BI44" s="187"/>
      <c r="BJ44" s="187"/>
    </row>
    <row r="45" spans="1:62" ht="18">
      <c r="A45" s="149"/>
      <c r="B45" s="383" t="s">
        <v>316</v>
      </c>
      <c r="C45" s="177" t="s">
        <v>317</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316</v>
      </c>
      <c r="Y45" s="177" t="s">
        <v>317</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320</v>
      </c>
      <c r="AZ45" s="406">
        <v>2050</v>
      </c>
      <c r="BA45" s="407">
        <v>2040</v>
      </c>
      <c r="BB45" s="408">
        <v>2036</v>
      </c>
      <c r="BC45" s="408">
        <v>2030</v>
      </c>
      <c r="BD45" s="399"/>
      <c r="BE45" s="399"/>
      <c r="BF45" s="399"/>
      <c r="BG45" s="187"/>
      <c r="BH45" s="187"/>
      <c r="BI45" s="187"/>
      <c r="BJ45" s="187"/>
    </row>
    <row r="46" spans="1:62" ht="15">
      <c r="A46" s="149"/>
      <c r="B46" s="384"/>
      <c r="C46" s="177" t="s">
        <v>318</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318</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327</v>
      </c>
      <c r="AZ46" s="406">
        <v>2050</v>
      </c>
      <c r="BA46" s="407">
        <v>2040</v>
      </c>
      <c r="BB46" s="408">
        <v>2036</v>
      </c>
      <c r="BC46" s="408">
        <v>2030</v>
      </c>
      <c r="BD46" s="399"/>
      <c r="BE46" s="399"/>
      <c r="BF46" s="399"/>
      <c r="BG46" s="187"/>
      <c r="BH46" s="187"/>
      <c r="BI46" s="187"/>
      <c r="BJ46" s="187"/>
    </row>
    <row r="47" spans="1:62" ht="16" thickBot="1">
      <c r="A47" s="149"/>
      <c r="B47" s="386"/>
      <c r="C47" s="387" t="s">
        <v>319</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319</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329</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330</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769" t="s">
        <v>335</v>
      </c>
      <c r="Y49" s="769"/>
      <c r="Z49" s="769"/>
      <c r="AA49" s="769"/>
      <c r="AB49" s="769"/>
      <c r="AC49" s="769"/>
      <c r="AD49" s="769"/>
      <c r="AE49" s="769"/>
      <c r="AF49" s="769"/>
      <c r="AG49" s="769"/>
      <c r="AH49" s="769"/>
      <c r="AI49" s="769"/>
      <c r="AJ49" s="769"/>
      <c r="AK49" s="769"/>
      <c r="AL49" s="769"/>
      <c r="AM49" s="769"/>
      <c r="AN49" s="769"/>
      <c r="AO49" s="769"/>
      <c r="AP49" s="769"/>
      <c r="AQ49" s="769"/>
      <c r="AR49" s="769"/>
      <c r="AS49" s="187"/>
      <c r="AT49" s="391"/>
      <c r="AU49" s="367"/>
      <c r="AV49" s="394"/>
      <c r="AW49" s="367"/>
      <c r="AX49" s="395"/>
      <c r="AY49" s="401" t="s">
        <v>331</v>
      </c>
      <c r="AZ49" s="406">
        <v>2050</v>
      </c>
      <c r="BA49" s="407">
        <v>2040</v>
      </c>
      <c r="BB49" s="408">
        <v>2036</v>
      </c>
      <c r="BC49" s="408">
        <v>2030</v>
      </c>
      <c r="BD49" s="399"/>
      <c r="BE49" s="399"/>
      <c r="BF49" s="399"/>
      <c r="BG49" s="187"/>
      <c r="BH49" s="187"/>
      <c r="BI49" s="187"/>
      <c r="BJ49" s="187"/>
    </row>
    <row r="50" spans="1:62" ht="15">
      <c r="A50" s="149"/>
      <c r="B50" s="373"/>
      <c r="C50" s="374" t="s">
        <v>312</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769"/>
      <c r="Y50" s="769"/>
      <c r="Z50" s="769"/>
      <c r="AA50" s="769"/>
      <c r="AB50" s="769"/>
      <c r="AC50" s="769"/>
      <c r="AD50" s="769"/>
      <c r="AE50" s="769"/>
      <c r="AF50" s="769"/>
      <c r="AG50" s="769"/>
      <c r="AH50" s="769"/>
      <c r="AI50" s="769"/>
      <c r="AJ50" s="769"/>
      <c r="AK50" s="769"/>
      <c r="AL50" s="769"/>
      <c r="AM50" s="769"/>
      <c r="AN50" s="769"/>
      <c r="AO50" s="769"/>
      <c r="AP50" s="769"/>
      <c r="AQ50" s="769"/>
      <c r="AR50" s="769"/>
      <c r="AS50" s="187"/>
      <c r="AT50" s="391"/>
      <c r="AU50" s="367"/>
      <c r="AV50" s="394"/>
      <c r="AW50" s="367"/>
      <c r="AX50" s="395"/>
      <c r="AY50" s="401" t="s">
        <v>315</v>
      </c>
      <c r="AZ50" s="406">
        <v>2050</v>
      </c>
      <c r="BA50" s="407">
        <v>2040</v>
      </c>
      <c r="BB50" s="408">
        <v>2036</v>
      </c>
      <c r="BC50" s="408">
        <v>2030</v>
      </c>
      <c r="BD50" s="399"/>
      <c r="BE50" s="399"/>
      <c r="BF50" s="399"/>
      <c r="BG50" s="187"/>
      <c r="BH50" s="187"/>
      <c r="BI50" s="187"/>
      <c r="BJ50" s="187"/>
    </row>
    <row r="51" spans="1:62" ht="18">
      <c r="A51" s="149"/>
      <c r="B51" s="379" t="s">
        <v>331</v>
      </c>
      <c r="C51" s="177" t="s">
        <v>314</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769"/>
      <c r="Y51" s="769"/>
      <c r="Z51" s="769"/>
      <c r="AA51" s="769"/>
      <c r="AB51" s="769"/>
      <c r="AC51" s="769"/>
      <c r="AD51" s="769"/>
      <c r="AE51" s="769"/>
      <c r="AF51" s="769"/>
      <c r="AG51" s="769"/>
      <c r="AH51" s="769"/>
      <c r="AI51" s="769"/>
      <c r="AJ51" s="769"/>
      <c r="AK51" s="769"/>
      <c r="AL51" s="769"/>
      <c r="AM51" s="769"/>
      <c r="AN51" s="769"/>
      <c r="AO51" s="769"/>
      <c r="AP51" s="769"/>
      <c r="AQ51" s="769"/>
      <c r="AR51" s="769"/>
      <c r="AS51" s="187"/>
      <c r="AT51" s="391"/>
      <c r="AU51" s="367"/>
      <c r="AV51" s="394"/>
      <c r="AW51" s="367"/>
      <c r="AX51" s="395"/>
      <c r="AY51" s="401" t="s">
        <v>321</v>
      </c>
      <c r="AZ51" s="406">
        <v>2050</v>
      </c>
      <c r="BA51" s="407">
        <v>2040</v>
      </c>
      <c r="BB51" s="408">
        <v>2036</v>
      </c>
      <c r="BC51" s="408">
        <v>2030</v>
      </c>
      <c r="BD51" s="399"/>
      <c r="BE51" s="399"/>
      <c r="BF51" s="399"/>
      <c r="BG51" s="187"/>
      <c r="BH51" s="187"/>
      <c r="BI51" s="187"/>
      <c r="BJ51" s="187"/>
    </row>
    <row r="52" spans="1:62" ht="18">
      <c r="A52" s="149"/>
      <c r="B52" s="383" t="s">
        <v>316</v>
      </c>
      <c r="C52" s="177" t="s">
        <v>317</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769"/>
      <c r="Y52" s="769"/>
      <c r="Z52" s="769"/>
      <c r="AA52" s="769"/>
      <c r="AB52" s="769"/>
      <c r="AC52" s="769"/>
      <c r="AD52" s="769"/>
      <c r="AE52" s="769"/>
      <c r="AF52" s="769"/>
      <c r="AG52" s="769"/>
      <c r="AH52" s="769"/>
      <c r="AI52" s="769"/>
      <c r="AJ52" s="769"/>
      <c r="AK52" s="769"/>
      <c r="AL52" s="769"/>
      <c r="AM52" s="769"/>
      <c r="AN52" s="769"/>
      <c r="AO52" s="769"/>
      <c r="AP52" s="769"/>
      <c r="AQ52" s="769"/>
      <c r="AR52" s="769"/>
      <c r="AS52" s="187"/>
      <c r="AT52" s="391"/>
      <c r="AU52" s="367"/>
      <c r="AV52" s="394"/>
      <c r="AW52" s="367"/>
      <c r="AX52" s="395"/>
      <c r="AY52" s="401" t="s">
        <v>328</v>
      </c>
      <c r="AZ52" s="406">
        <v>2050</v>
      </c>
      <c r="BA52" s="407">
        <v>2040</v>
      </c>
      <c r="BB52" s="408">
        <v>2036</v>
      </c>
      <c r="BC52" s="408">
        <v>2030</v>
      </c>
      <c r="BD52" s="399"/>
      <c r="BE52" s="399"/>
      <c r="BF52" s="399"/>
      <c r="BG52" s="187"/>
      <c r="BH52" s="187"/>
      <c r="BI52" s="187"/>
      <c r="BJ52" s="187"/>
    </row>
    <row r="53" spans="1:62" ht="15">
      <c r="A53" s="149"/>
      <c r="B53" s="384"/>
      <c r="C53" s="177" t="s">
        <v>318</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769"/>
      <c r="Y53" s="769"/>
      <c r="Z53" s="769"/>
      <c r="AA53" s="769"/>
      <c r="AB53" s="769"/>
      <c r="AC53" s="769"/>
      <c r="AD53" s="769"/>
      <c r="AE53" s="769"/>
      <c r="AF53" s="769"/>
      <c r="AG53" s="769"/>
      <c r="AH53" s="769"/>
      <c r="AI53" s="769"/>
      <c r="AJ53" s="769"/>
      <c r="AK53" s="769"/>
      <c r="AL53" s="769"/>
      <c r="AM53" s="769"/>
      <c r="AN53" s="769"/>
      <c r="AO53" s="769"/>
      <c r="AP53" s="769"/>
      <c r="AQ53" s="769"/>
      <c r="AR53" s="769"/>
      <c r="AS53" s="187"/>
      <c r="AT53" s="391"/>
      <c r="AU53" s="367"/>
      <c r="AV53" s="394"/>
      <c r="AW53" s="367"/>
      <c r="AX53" s="395"/>
      <c r="AY53" s="401" t="s">
        <v>332</v>
      </c>
      <c r="AZ53" s="406">
        <v>2050</v>
      </c>
      <c r="BA53" s="407">
        <v>2040</v>
      </c>
      <c r="BB53" s="408">
        <v>2036</v>
      </c>
      <c r="BC53" s="408">
        <v>2030</v>
      </c>
      <c r="BD53" s="399"/>
      <c r="BE53" s="399"/>
      <c r="BF53" s="399"/>
      <c r="BG53" s="187"/>
      <c r="BH53" s="187"/>
      <c r="BI53" s="187"/>
      <c r="BJ53" s="187"/>
    </row>
    <row r="54" spans="1:62" ht="16" thickBot="1">
      <c r="A54" s="149"/>
      <c r="B54" s="386"/>
      <c r="C54" s="387" t="s">
        <v>319</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769"/>
      <c r="Y54" s="769"/>
      <c r="Z54" s="769"/>
      <c r="AA54" s="769"/>
      <c r="AB54" s="769"/>
      <c r="AC54" s="769"/>
      <c r="AD54" s="769"/>
      <c r="AE54" s="769"/>
      <c r="AF54" s="769"/>
      <c r="AG54" s="769"/>
      <c r="AH54" s="769"/>
      <c r="AI54" s="769"/>
      <c r="AJ54" s="769"/>
      <c r="AK54" s="769"/>
      <c r="AL54" s="769"/>
      <c r="AM54" s="769"/>
      <c r="AN54" s="769"/>
      <c r="AO54" s="769"/>
      <c r="AP54" s="769"/>
      <c r="AQ54" s="769"/>
      <c r="AR54" s="769"/>
      <c r="AS54" s="187"/>
      <c r="AT54" s="391"/>
      <c r="AU54" s="367"/>
      <c r="AV54" s="394"/>
      <c r="AW54" s="367"/>
      <c r="AX54" s="395"/>
      <c r="AY54" s="401" t="s">
        <v>333</v>
      </c>
      <c r="AZ54" s="406">
        <v>2050</v>
      </c>
      <c r="BA54" s="407">
        <v>2040</v>
      </c>
      <c r="BB54" s="408">
        <v>2036</v>
      </c>
      <c r="BC54" s="408">
        <v>2030</v>
      </c>
      <c r="BD54" s="399"/>
      <c r="BE54" s="399"/>
      <c r="BF54" s="399"/>
      <c r="BG54" s="187"/>
      <c r="BH54" s="187"/>
      <c r="BI54" s="187"/>
      <c r="BJ54" s="187"/>
    </row>
    <row r="55" spans="1:62" ht="15">
      <c r="A55" s="149"/>
      <c r="B55" s="386"/>
      <c r="C55" s="177"/>
      <c r="D55" s="658"/>
      <c r="E55" s="659"/>
      <c r="F55" s="659"/>
      <c r="G55" s="659"/>
      <c r="H55" s="659"/>
      <c r="I55" s="659"/>
      <c r="J55" s="659"/>
      <c r="K55" s="659"/>
      <c r="L55" s="659"/>
      <c r="M55" s="659"/>
      <c r="N55" s="659"/>
      <c r="O55" s="659"/>
      <c r="P55" s="659"/>
      <c r="Q55" s="659"/>
      <c r="R55" s="659"/>
      <c r="S55" s="659"/>
      <c r="T55" s="659"/>
      <c r="U55" s="659"/>
      <c r="V55" s="659"/>
      <c r="W55" s="149"/>
      <c r="X55" s="654"/>
      <c r="Y55" s="654"/>
      <c r="Z55" s="654"/>
      <c r="AA55" s="654"/>
      <c r="AB55" s="654"/>
      <c r="AC55" s="654"/>
      <c r="AD55" s="654"/>
      <c r="AE55" s="654"/>
      <c r="AF55" s="654"/>
      <c r="AG55" s="654"/>
      <c r="AH55" s="654"/>
      <c r="AI55" s="654"/>
      <c r="AJ55" s="654"/>
      <c r="AK55" s="654"/>
      <c r="AL55" s="654"/>
      <c r="AM55" s="654"/>
      <c r="AN55" s="654"/>
      <c r="AO55" s="654"/>
      <c r="AP55" s="654"/>
      <c r="AQ55" s="654"/>
      <c r="AR55" s="654"/>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655"/>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660" t="s">
        <v>413</v>
      </c>
      <c r="D58" s="656"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411</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644" t="s">
        <v>410</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643">
        <v>2.5</v>
      </c>
      <c r="C61" s="645">
        <v>0.20000000298023224</v>
      </c>
      <c r="D61" s="646">
        <v>0.20000000298023224</v>
      </c>
      <c r="E61" s="646">
        <v>0.20000000298023224</v>
      </c>
      <c r="F61" s="646">
        <v>0.20000000298023224</v>
      </c>
      <c r="G61" s="646">
        <v>0.15000000596046448</v>
      </c>
      <c r="H61" s="646">
        <v>0.15000000596046448</v>
      </c>
      <c r="I61" s="646">
        <v>0.15000000596046448</v>
      </c>
      <c r="J61" s="646">
        <v>0.15000000596046448</v>
      </c>
      <c r="K61" s="646">
        <v>0.15000000596046448</v>
      </c>
      <c r="L61" s="646">
        <v>0.15000000596046448</v>
      </c>
      <c r="M61" s="646">
        <v>0.15000000596046448</v>
      </c>
      <c r="N61" s="646">
        <v>0.15000000596046448</v>
      </c>
      <c r="O61" s="646">
        <v>0.15000000596046448</v>
      </c>
      <c r="P61" s="646">
        <v>0.10000000149011612</v>
      </c>
      <c r="Q61" s="646">
        <v>0.10000000149011612</v>
      </c>
      <c r="R61" s="646">
        <v>0.10000000149011612</v>
      </c>
      <c r="S61" s="646">
        <v>0.10000000149011612</v>
      </c>
      <c r="T61" s="646">
        <v>0.10000000149011612</v>
      </c>
      <c r="U61" s="647">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643">
        <v>5</v>
      </c>
      <c r="C62" s="645">
        <v>0.20000000298023224</v>
      </c>
      <c r="D62" s="646">
        <v>0.20000000298023224</v>
      </c>
      <c r="E62" s="646">
        <v>0.20000000298023224</v>
      </c>
      <c r="F62" s="646">
        <v>0.20000000298023224</v>
      </c>
      <c r="G62" s="646">
        <v>0.15000000596046448</v>
      </c>
      <c r="H62" s="646">
        <v>0.15000000596046448</v>
      </c>
      <c r="I62" s="646">
        <v>0.15000000596046448</v>
      </c>
      <c r="J62" s="646">
        <v>0.15000000596046448</v>
      </c>
      <c r="K62" s="646">
        <v>0.15000000596046448</v>
      </c>
      <c r="L62" s="646">
        <v>0.15000000596046448</v>
      </c>
      <c r="M62" s="646">
        <v>0.15000000596046448</v>
      </c>
      <c r="N62" s="646">
        <v>0.15000000596046448</v>
      </c>
      <c r="O62" s="646">
        <v>0.15000000596046448</v>
      </c>
      <c r="P62" s="646">
        <v>0.10000000149011612</v>
      </c>
      <c r="Q62" s="646">
        <v>0.10000000149011612</v>
      </c>
      <c r="R62" s="646">
        <v>0.10000000149011612</v>
      </c>
      <c r="S62" s="646">
        <v>0.10000000149011612</v>
      </c>
      <c r="T62" s="646">
        <v>0.10000000149011612</v>
      </c>
      <c r="U62" s="647">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643">
        <v>10</v>
      </c>
      <c r="C63" s="645">
        <v>0.20000000298023224</v>
      </c>
      <c r="D63" s="646">
        <v>0.20000000298023224</v>
      </c>
      <c r="E63" s="646">
        <v>0.20000000298023224</v>
      </c>
      <c r="F63" s="646">
        <v>0.20000000298023224</v>
      </c>
      <c r="G63" s="646">
        <v>0.15000000596046448</v>
      </c>
      <c r="H63" s="646">
        <v>0.15000000596046448</v>
      </c>
      <c r="I63" s="646">
        <v>0.15000000596046448</v>
      </c>
      <c r="J63" s="646">
        <v>0.15000000596046448</v>
      </c>
      <c r="K63" s="646">
        <v>0.15000000596046448</v>
      </c>
      <c r="L63" s="646">
        <v>0.15000000596046448</v>
      </c>
      <c r="M63" s="646">
        <v>0.15000000596046448</v>
      </c>
      <c r="N63" s="646">
        <v>0.15000000596046448</v>
      </c>
      <c r="O63" s="646">
        <v>0.15000000596046448</v>
      </c>
      <c r="P63" s="646">
        <v>0.10000000149011612</v>
      </c>
      <c r="Q63" s="646">
        <v>0.10000000149011612</v>
      </c>
      <c r="R63" s="646">
        <v>0.10000000149011612</v>
      </c>
      <c r="S63" s="646">
        <v>0.10000000149011612</v>
      </c>
      <c r="T63" s="646">
        <v>0.10000000149011612</v>
      </c>
      <c r="U63" s="647">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643">
        <v>20</v>
      </c>
      <c r="C64" s="645">
        <v>0.20000000298023224</v>
      </c>
      <c r="D64" s="646">
        <v>0.20000000298023224</v>
      </c>
      <c r="E64" s="646">
        <v>0.20000000298023224</v>
      </c>
      <c r="F64" s="646">
        <v>0.20000000298023224</v>
      </c>
      <c r="G64" s="646">
        <v>0.15000000596046448</v>
      </c>
      <c r="H64" s="646">
        <v>0.15000000596046448</v>
      </c>
      <c r="I64" s="646">
        <v>0.15000000596046448</v>
      </c>
      <c r="J64" s="646">
        <v>0.15000000596046448</v>
      </c>
      <c r="K64" s="646">
        <v>0.15000000596046448</v>
      </c>
      <c r="L64" s="646">
        <v>0.15000000596046448</v>
      </c>
      <c r="M64" s="646">
        <v>0.15000000596046448</v>
      </c>
      <c r="N64" s="646">
        <v>0.15000000596046448</v>
      </c>
      <c r="O64" s="646">
        <v>0.15000000596046448</v>
      </c>
      <c r="P64" s="646">
        <v>0.10000000149011612</v>
      </c>
      <c r="Q64" s="646">
        <v>0.10000000149011612</v>
      </c>
      <c r="R64" s="646">
        <v>0.10000000149011612</v>
      </c>
      <c r="S64" s="646">
        <v>0.10000000149011612</v>
      </c>
      <c r="T64" s="646">
        <v>0.10000000149011612</v>
      </c>
      <c r="U64" s="647">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643">
        <v>50</v>
      </c>
      <c r="C65" s="645">
        <v>0.20000000298023224</v>
      </c>
      <c r="D65" s="646">
        <v>0.20000000298023224</v>
      </c>
      <c r="E65" s="646">
        <v>0.20000000298023224</v>
      </c>
      <c r="F65" s="646">
        <v>0.20000000298023224</v>
      </c>
      <c r="G65" s="646">
        <v>0.15000000596046448</v>
      </c>
      <c r="H65" s="646">
        <v>0.15000000596046448</v>
      </c>
      <c r="I65" s="646">
        <v>0.15000000596046448</v>
      </c>
      <c r="J65" s="646">
        <v>0.15000000596046448</v>
      </c>
      <c r="K65" s="646">
        <v>0.15000000596046448</v>
      </c>
      <c r="L65" s="646">
        <v>0.15000000596046448</v>
      </c>
      <c r="M65" s="646">
        <v>0.15000000596046448</v>
      </c>
      <c r="N65" s="646">
        <v>0.15000000596046448</v>
      </c>
      <c r="O65" s="646">
        <v>0.15000000596046448</v>
      </c>
      <c r="P65" s="646">
        <v>0.10000000149011612</v>
      </c>
      <c r="Q65" s="646">
        <v>0.10000000149011612</v>
      </c>
      <c r="R65" s="646">
        <v>0.10000000149011612</v>
      </c>
      <c r="S65" s="646">
        <v>0.10000000149011612</v>
      </c>
      <c r="T65" s="646">
        <v>0.10000000149011612</v>
      </c>
      <c r="U65" s="647">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643">
        <v>100</v>
      </c>
      <c r="C66" s="645">
        <v>0.20000000298023224</v>
      </c>
      <c r="D66" s="646">
        <v>0.20000000298023224</v>
      </c>
      <c r="E66" s="646">
        <v>0.20000000298023224</v>
      </c>
      <c r="F66" s="646">
        <v>0.20000000298023224</v>
      </c>
      <c r="G66" s="646">
        <v>0.15000000596046448</v>
      </c>
      <c r="H66" s="646">
        <v>0.15000000596046448</v>
      </c>
      <c r="I66" s="646">
        <v>0.15000000596046448</v>
      </c>
      <c r="J66" s="646">
        <v>0.15000000596046448</v>
      </c>
      <c r="K66" s="646">
        <v>0.15000000596046448</v>
      </c>
      <c r="L66" s="646">
        <v>0.15000000596046448</v>
      </c>
      <c r="M66" s="646">
        <v>0.15000000596046448</v>
      </c>
      <c r="N66" s="646">
        <v>0.15000000596046448</v>
      </c>
      <c r="O66" s="646">
        <v>0.15000000596046448</v>
      </c>
      <c r="P66" s="646">
        <v>0.10000000149011612</v>
      </c>
      <c r="Q66" s="646">
        <v>0.10000000149011612</v>
      </c>
      <c r="R66" s="646">
        <v>0.10000000149011612</v>
      </c>
      <c r="S66" s="646">
        <v>0.10000000149011612</v>
      </c>
      <c r="T66" s="646">
        <v>0.10000000149011612</v>
      </c>
      <c r="U66" s="647">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643">
        <v>250</v>
      </c>
      <c r="C67" s="645">
        <v>0.20000000298023224</v>
      </c>
      <c r="D67" s="646">
        <v>0.20000000298023224</v>
      </c>
      <c r="E67" s="646">
        <v>0.20000000298023224</v>
      </c>
      <c r="F67" s="646">
        <v>0.20000000298023224</v>
      </c>
      <c r="G67" s="646">
        <v>0.15000000596046448</v>
      </c>
      <c r="H67" s="646">
        <v>0.15000000596046448</v>
      </c>
      <c r="I67" s="646">
        <v>0.15000000596046448</v>
      </c>
      <c r="J67" s="646">
        <v>0.15000000596046448</v>
      </c>
      <c r="K67" s="646">
        <v>0.15000000596046448</v>
      </c>
      <c r="L67" s="646">
        <v>0.15000000596046448</v>
      </c>
      <c r="M67" s="646">
        <v>0.15000000596046448</v>
      </c>
      <c r="N67" s="646">
        <v>0.15000000596046448</v>
      </c>
      <c r="O67" s="646">
        <v>0.15000000596046448</v>
      </c>
      <c r="P67" s="646">
        <v>0.10000000149011612</v>
      </c>
      <c r="Q67" s="646">
        <v>0.10000000149011612</v>
      </c>
      <c r="R67" s="646">
        <v>0.10000000149011612</v>
      </c>
      <c r="S67" s="646">
        <v>0.10000000149011612</v>
      </c>
      <c r="T67" s="646">
        <v>0.10000000149011612</v>
      </c>
      <c r="U67" s="647">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643">
        <v>500</v>
      </c>
      <c r="C68" s="645">
        <v>0.20000000298023224</v>
      </c>
      <c r="D68" s="646">
        <v>0.20000000298023224</v>
      </c>
      <c r="E68" s="646">
        <v>0.20000000298023224</v>
      </c>
      <c r="F68" s="646">
        <v>0.20000000298023224</v>
      </c>
      <c r="G68" s="646">
        <v>0.15000000596046448</v>
      </c>
      <c r="H68" s="646">
        <v>0.15000000596046448</v>
      </c>
      <c r="I68" s="646">
        <v>0.15000000596046448</v>
      </c>
      <c r="J68" s="646">
        <v>0.15000000596046448</v>
      </c>
      <c r="K68" s="646">
        <v>0.15000000596046448</v>
      </c>
      <c r="L68" s="646">
        <v>0.15000000596046448</v>
      </c>
      <c r="M68" s="646">
        <v>0.15000000596046448</v>
      </c>
      <c r="N68" s="646">
        <v>0.15000000596046448</v>
      </c>
      <c r="O68" s="646">
        <v>0.15000000596046448</v>
      </c>
      <c r="P68" s="646">
        <v>0.10000000149011612</v>
      </c>
      <c r="Q68" s="646">
        <v>0.10000000149011612</v>
      </c>
      <c r="R68" s="646">
        <v>0.10000000149011612</v>
      </c>
      <c r="S68" s="646">
        <v>0.10000000149011612</v>
      </c>
      <c r="T68" s="646">
        <v>0.10000000149011612</v>
      </c>
      <c r="U68" s="647">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643">
        <v>750</v>
      </c>
      <c r="C69" s="645">
        <v>0.20000000298023224</v>
      </c>
      <c r="D69" s="646">
        <v>0.20000000298023224</v>
      </c>
      <c r="E69" s="646">
        <v>0.20000000298023224</v>
      </c>
      <c r="F69" s="646">
        <v>0.20000000298023224</v>
      </c>
      <c r="G69" s="646">
        <v>0.15000000596046448</v>
      </c>
      <c r="H69" s="646">
        <v>0.15000000596046448</v>
      </c>
      <c r="I69" s="646">
        <v>0.15000000596046448</v>
      </c>
      <c r="J69" s="646">
        <v>0.15000000596046448</v>
      </c>
      <c r="K69" s="646">
        <v>0.15000000596046448</v>
      </c>
      <c r="L69" s="646">
        <v>0.15000000596046448</v>
      </c>
      <c r="M69" s="646">
        <v>0.15000000596046448</v>
      </c>
      <c r="N69" s="646">
        <v>0.15000000596046448</v>
      </c>
      <c r="O69" s="646">
        <v>0.15000000596046448</v>
      </c>
      <c r="P69" s="646">
        <v>0.10000000149011612</v>
      </c>
      <c r="Q69" s="646">
        <v>0.10000000149011612</v>
      </c>
      <c r="R69" s="646">
        <v>0.10000000149011612</v>
      </c>
      <c r="S69" s="646">
        <v>0.10000000149011612</v>
      </c>
      <c r="T69" s="646">
        <v>0.10000000149011612</v>
      </c>
      <c r="U69" s="647">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643">
        <v>1000</v>
      </c>
      <c r="C70" s="645">
        <v>0.20000000298023224</v>
      </c>
      <c r="D70" s="646">
        <v>0.20000000298023224</v>
      </c>
      <c r="E70" s="646">
        <v>0.20000000298023224</v>
      </c>
      <c r="F70" s="646">
        <v>0.20000000298023224</v>
      </c>
      <c r="G70" s="646">
        <v>0.15000000596046448</v>
      </c>
      <c r="H70" s="646">
        <v>0.15000000596046448</v>
      </c>
      <c r="I70" s="646">
        <v>0.15000000596046448</v>
      </c>
      <c r="J70" s="646">
        <v>0.15000000596046448</v>
      </c>
      <c r="K70" s="646">
        <v>0.15000000596046448</v>
      </c>
      <c r="L70" s="646">
        <v>0.15000000596046448</v>
      </c>
      <c r="M70" s="646">
        <v>0.15000000596046448</v>
      </c>
      <c r="N70" s="646">
        <v>0.15000000596046448</v>
      </c>
      <c r="O70" s="646">
        <v>0.15000000596046448</v>
      </c>
      <c r="P70" s="646">
        <v>0.10000000149011612</v>
      </c>
      <c r="Q70" s="646">
        <v>0.10000000149011612</v>
      </c>
      <c r="R70" s="646">
        <v>0.10000000149011612</v>
      </c>
      <c r="S70" s="646">
        <v>0.10000000149011612</v>
      </c>
      <c r="T70" s="646">
        <v>0.10000000149011612</v>
      </c>
      <c r="U70" s="647">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643">
        <v>1500</v>
      </c>
      <c r="C71" s="648">
        <v>0.20000000298023224</v>
      </c>
      <c r="D71" s="649">
        <v>0.20000000298023224</v>
      </c>
      <c r="E71" s="649">
        <v>0.20000000298023224</v>
      </c>
      <c r="F71" s="649">
        <v>0.20000000298023224</v>
      </c>
      <c r="G71" s="649">
        <v>0.15000000596046448</v>
      </c>
      <c r="H71" s="649">
        <v>0.15000000596046448</v>
      </c>
      <c r="I71" s="649">
        <v>0.15000000596046448</v>
      </c>
      <c r="J71" s="649">
        <v>0.15000000596046448</v>
      </c>
      <c r="K71" s="649">
        <v>0.15000000596046448</v>
      </c>
      <c r="L71" s="649">
        <v>0.15000000596046448</v>
      </c>
      <c r="M71" s="649">
        <v>0.15000000596046448</v>
      </c>
      <c r="N71" s="649">
        <v>0.15000000596046448</v>
      </c>
      <c r="O71" s="649">
        <v>0.15000000596046448</v>
      </c>
      <c r="P71" s="649">
        <v>0.10000000149011612</v>
      </c>
      <c r="Q71" s="649">
        <v>0.10000000149011612</v>
      </c>
      <c r="R71" s="649">
        <v>0.10000000149011612</v>
      </c>
      <c r="S71" s="649">
        <v>0.10000000149011612</v>
      </c>
      <c r="T71" s="649">
        <v>0.10000000149011612</v>
      </c>
      <c r="U71" s="650">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26"/>
      <c r="AV72" s="426"/>
      <c r="AW72" s="426"/>
      <c r="AX72" s="426"/>
      <c r="AY72" s="652"/>
      <c r="AZ72" s="397"/>
      <c r="BA72" s="653"/>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651" t="s">
        <v>412</v>
      </c>
      <c r="C75" s="648">
        <v>0.10999999940395355</v>
      </c>
      <c r="D75" s="649">
        <v>0.10999999940395355</v>
      </c>
      <c r="E75" s="649">
        <v>0.10999999940395355</v>
      </c>
      <c r="F75" s="649">
        <v>0.10999999940395355</v>
      </c>
      <c r="G75" s="649">
        <v>0.10999999940395355</v>
      </c>
      <c r="H75" s="649">
        <v>0.10999999940395355</v>
      </c>
      <c r="I75" s="649">
        <v>0.10999999940395355</v>
      </c>
      <c r="J75" s="649">
        <v>0.10999999940395355</v>
      </c>
      <c r="K75" s="649">
        <v>0.10999999940395355</v>
      </c>
      <c r="L75" s="649">
        <v>0.10999999940395355</v>
      </c>
      <c r="M75" s="649">
        <v>0.10999999940395355</v>
      </c>
      <c r="N75" s="649">
        <v>0.10999999940395355</v>
      </c>
      <c r="O75" s="649">
        <v>0.10999999940395355</v>
      </c>
      <c r="P75" s="649">
        <v>0.10999999940395355</v>
      </c>
      <c r="Q75" s="649">
        <v>0.10999999940395355</v>
      </c>
      <c r="R75" s="649">
        <v>0.10999999940395355</v>
      </c>
      <c r="S75" s="649">
        <v>0.10999999940395355</v>
      </c>
      <c r="T75" s="649">
        <v>0.10999999940395355</v>
      </c>
      <c r="U75" s="650">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657"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657"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abSelected="1" workbookViewId="0">
      <selection activeCell="X18" sqref="X18"/>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8" width="8.33203125" style="349" customWidth="1"/>
    <col min="9" max="9" width="11.6640625" style="349" customWidth="1"/>
    <col min="10" max="10" width="14.83203125" style="349" customWidth="1"/>
    <col min="11" max="11" width="15.83203125" style="349" bestFit="1" customWidth="1"/>
    <col min="12" max="12" width="7.5" style="349" customWidth="1"/>
    <col min="13" max="13" width="15.83203125" style="349" bestFit="1" customWidth="1"/>
    <col min="14"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413" t="s">
        <v>336</v>
      </c>
      <c r="D2" s="210"/>
      <c r="E2" s="187"/>
      <c r="F2" s="149"/>
      <c r="G2" s="149"/>
      <c r="H2" s="149"/>
      <c r="I2" s="149"/>
      <c r="J2" s="149"/>
      <c r="K2" s="149"/>
      <c r="L2" s="149"/>
      <c r="M2" s="414"/>
      <c r="N2" s="187"/>
      <c r="O2" s="149"/>
      <c r="P2" s="149"/>
      <c r="Q2" s="149"/>
      <c r="R2" s="149"/>
      <c r="S2" s="149"/>
      <c r="T2" s="149"/>
      <c r="U2" s="149"/>
      <c r="V2" s="149"/>
      <c r="W2" s="149"/>
      <c r="X2" s="149"/>
      <c r="Y2" s="149"/>
      <c r="Z2" s="149"/>
      <c r="AA2" s="149"/>
      <c r="AB2" s="149"/>
      <c r="AC2" s="466"/>
      <c r="AD2" s="466"/>
      <c r="AE2" s="466"/>
      <c r="AF2" s="466"/>
      <c r="AG2" s="466"/>
      <c r="AH2" s="466"/>
      <c r="AI2" s="466"/>
      <c r="AJ2" s="466"/>
      <c r="AK2" s="466"/>
      <c r="AL2" s="466"/>
      <c r="AM2" s="466"/>
      <c r="AN2" s="466"/>
      <c r="AO2" s="466"/>
      <c r="AP2" s="466"/>
      <c r="AQ2" s="466"/>
      <c r="AR2" s="466"/>
      <c r="AS2" s="466"/>
      <c r="AT2" s="466"/>
      <c r="AU2" s="466"/>
      <c r="AV2" s="466"/>
      <c r="AW2" s="466"/>
      <c r="AX2" s="466"/>
      <c r="AY2" s="466"/>
      <c r="AZ2" s="187"/>
      <c r="BA2" s="187"/>
      <c r="BB2" s="187"/>
      <c r="BC2" s="187"/>
      <c r="BD2" s="187"/>
      <c r="BE2" s="187"/>
      <c r="BF2" s="187"/>
    </row>
    <row r="3" spans="1:58" ht="29.25" customHeight="1">
      <c r="A3" s="149"/>
      <c r="B3" s="466"/>
      <c r="C3" s="690" t="s">
        <v>427</v>
      </c>
      <c r="D3" s="416"/>
      <c r="E3" s="149"/>
      <c r="F3" s="149"/>
      <c r="G3" s="149"/>
      <c r="H3" s="149"/>
      <c r="I3" s="149"/>
      <c r="J3" s="690" t="s">
        <v>425</v>
      </c>
      <c r="K3" s="466"/>
      <c r="L3" s="210"/>
      <c r="M3" s="690" t="s">
        <v>424</v>
      </c>
      <c r="N3" s="210"/>
      <c r="O3" s="149"/>
      <c r="P3" s="149"/>
      <c r="Q3" s="149"/>
      <c r="R3" s="149"/>
      <c r="S3" s="149"/>
      <c r="T3" s="207"/>
      <c r="U3" s="210"/>
      <c r="V3" s="210"/>
      <c r="W3" s="210"/>
      <c r="X3" s="210"/>
      <c r="Y3" s="210"/>
      <c r="Z3" s="210"/>
      <c r="AA3" s="210"/>
      <c r="AB3" s="207"/>
      <c r="AC3" s="466"/>
      <c r="AD3" s="466"/>
      <c r="AE3" s="466"/>
      <c r="AF3" s="466"/>
      <c r="AG3" s="466"/>
      <c r="AH3" s="466"/>
      <c r="AI3" s="466"/>
      <c r="AJ3" s="466"/>
      <c r="AK3" s="466"/>
      <c r="AL3" s="466"/>
      <c r="AM3" s="466"/>
      <c r="AN3" s="466"/>
      <c r="AO3" s="466"/>
      <c r="AP3" s="466"/>
      <c r="AQ3" s="466"/>
      <c r="AR3" s="466"/>
      <c r="AS3" s="466"/>
      <c r="AT3" s="466"/>
      <c r="AU3" s="466"/>
      <c r="AV3" s="466"/>
      <c r="AW3" s="466"/>
      <c r="AX3" s="466"/>
      <c r="AY3" s="466"/>
      <c r="AZ3" s="187"/>
      <c r="BA3" s="187"/>
      <c r="BB3" s="187"/>
      <c r="BC3" s="187"/>
      <c r="BD3" s="187"/>
      <c r="BE3" s="187"/>
      <c r="BF3" s="187"/>
    </row>
    <row r="4" spans="1:58" ht="24.75" customHeight="1" thickBot="1">
      <c r="A4" s="149"/>
      <c r="B4" s="415"/>
      <c r="C4" s="210"/>
      <c r="D4" s="772" t="s">
        <v>426</v>
      </c>
      <c r="E4" s="773"/>
      <c r="F4" s="773"/>
      <c r="G4" s="773"/>
      <c r="H4" s="774"/>
      <c r="I4" s="149"/>
      <c r="J4" s="210"/>
      <c r="K4" s="689"/>
      <c r="L4" s="210"/>
      <c r="M4" s="696"/>
      <c r="N4" s="772" t="s">
        <v>428</v>
      </c>
      <c r="O4" s="773"/>
      <c r="P4" s="773"/>
      <c r="Q4" s="773"/>
      <c r="R4" s="773"/>
      <c r="S4" s="773"/>
      <c r="T4" s="773"/>
      <c r="U4" s="773"/>
      <c r="V4" s="773"/>
      <c r="W4" s="773"/>
      <c r="X4" s="773"/>
      <c r="Y4" s="773"/>
      <c r="Z4" s="773"/>
      <c r="AA4" s="773"/>
      <c r="AB4" s="773"/>
      <c r="AC4" s="773"/>
      <c r="AD4" s="773"/>
      <c r="AE4" s="773"/>
      <c r="AF4" s="774"/>
      <c r="AG4" s="466"/>
      <c r="AH4" s="466"/>
      <c r="AI4" s="466"/>
      <c r="AJ4" s="466"/>
      <c r="AK4" s="466"/>
      <c r="AL4" s="466"/>
      <c r="AM4" s="466"/>
      <c r="AN4" s="466"/>
      <c r="AO4" s="466"/>
      <c r="AP4" s="466"/>
      <c r="AQ4" s="466"/>
      <c r="AR4" s="466"/>
      <c r="AS4" s="466"/>
      <c r="AT4" s="466"/>
      <c r="AU4" s="466"/>
      <c r="AV4" s="466"/>
      <c r="AW4" s="466"/>
      <c r="AX4" s="466"/>
      <c r="AY4" s="466"/>
      <c r="AZ4" s="187"/>
      <c r="BA4" s="187"/>
      <c r="BB4" s="187"/>
      <c r="BC4" s="187"/>
      <c r="BD4" s="187"/>
      <c r="BE4" s="187"/>
      <c r="BF4" s="187"/>
    </row>
    <row r="5" spans="1:58" ht="32" customHeight="1" thickBot="1">
      <c r="A5" s="151"/>
      <c r="B5" s="151"/>
      <c r="C5" s="698" t="s">
        <v>361</v>
      </c>
      <c r="D5" s="699">
        <v>20</v>
      </c>
      <c r="E5" s="699">
        <v>30</v>
      </c>
      <c r="F5" s="699">
        <v>40</v>
      </c>
      <c r="G5" s="699">
        <v>50</v>
      </c>
      <c r="H5" s="700">
        <v>80</v>
      </c>
      <c r="I5" s="149"/>
      <c r="J5" s="695" t="s">
        <v>361</v>
      </c>
      <c r="K5" s="695" t="s">
        <v>423</v>
      </c>
      <c r="L5" s="210"/>
      <c r="M5" s="698" t="s">
        <v>423</v>
      </c>
      <c r="N5" s="730">
        <v>2014</v>
      </c>
      <c r="O5" s="730">
        <v>2016</v>
      </c>
      <c r="P5" s="730">
        <v>2018</v>
      </c>
      <c r="Q5" s="730">
        <v>2020</v>
      </c>
      <c r="R5" s="730">
        <v>2022</v>
      </c>
      <c r="S5" s="730">
        <v>2024</v>
      </c>
      <c r="T5" s="730">
        <v>2026</v>
      </c>
      <c r="U5" s="730">
        <v>2028</v>
      </c>
      <c r="V5" s="730">
        <v>2030</v>
      </c>
      <c r="W5" s="730">
        <v>2032</v>
      </c>
      <c r="X5" s="730">
        <v>2034</v>
      </c>
      <c r="Y5" s="730">
        <v>2036</v>
      </c>
      <c r="Z5" s="730">
        <v>2038</v>
      </c>
      <c r="AA5" s="730">
        <v>2040</v>
      </c>
      <c r="AB5" s="730">
        <v>2042</v>
      </c>
      <c r="AC5" s="730">
        <v>2044</v>
      </c>
      <c r="AD5" s="730">
        <v>2046</v>
      </c>
      <c r="AE5" s="730">
        <v>2048</v>
      </c>
      <c r="AF5" s="731">
        <v>2050</v>
      </c>
      <c r="AG5" s="466"/>
      <c r="AH5" s="466"/>
      <c r="AI5" s="466"/>
      <c r="AJ5" s="466"/>
      <c r="AK5" s="466"/>
      <c r="AL5" s="466"/>
      <c r="AM5" s="466"/>
      <c r="AN5" s="466"/>
      <c r="AO5" s="466"/>
      <c r="AP5" s="466"/>
      <c r="AQ5" s="466"/>
      <c r="AR5" s="466"/>
      <c r="AS5" s="466"/>
      <c r="AT5" s="466"/>
      <c r="AU5" s="466"/>
      <c r="AV5" s="466"/>
      <c r="AW5" s="466"/>
      <c r="AX5" s="466"/>
      <c r="AY5" s="466"/>
      <c r="AZ5" s="149"/>
      <c r="BA5" s="149"/>
      <c r="BB5" s="149"/>
      <c r="BC5" s="187"/>
      <c r="BD5" s="187"/>
      <c r="BE5" s="187"/>
      <c r="BF5" s="187"/>
    </row>
    <row r="6" spans="1:58" ht="15">
      <c r="A6" s="151"/>
      <c r="B6"/>
      <c r="C6" s="701">
        <v>2.5</v>
      </c>
      <c r="D6" s="381" t="b">
        <v>1</v>
      </c>
      <c r="E6" s="381" t="b">
        <v>1</v>
      </c>
      <c r="F6" s="381" t="b">
        <v>1</v>
      </c>
      <c r="G6" s="381" t="b">
        <v>0</v>
      </c>
      <c r="H6" s="702" t="b">
        <v>0</v>
      </c>
      <c r="I6" s="466"/>
      <c r="J6" s="711">
        <f t="shared" ref="J6:J16" si="0">C6</f>
        <v>2.5</v>
      </c>
      <c r="K6" s="693" t="s">
        <v>419</v>
      </c>
      <c r="L6" s="210"/>
      <c r="M6" s="784">
        <f>C6</f>
        <v>2.5</v>
      </c>
      <c r="N6" s="782">
        <v>0</v>
      </c>
      <c r="O6" s="782">
        <v>0</v>
      </c>
      <c r="P6" s="782">
        <v>0.1</v>
      </c>
      <c r="Q6" s="782">
        <v>0.1</v>
      </c>
      <c r="R6" s="782">
        <v>0.1</v>
      </c>
      <c r="S6" s="782">
        <v>0.25</v>
      </c>
      <c r="T6" s="782">
        <v>0.25</v>
      </c>
      <c r="U6" s="782">
        <v>0.25</v>
      </c>
      <c r="V6" s="782">
        <v>0.25</v>
      </c>
      <c r="W6" s="782">
        <v>0.25</v>
      </c>
      <c r="X6" s="782">
        <v>0.25</v>
      </c>
      <c r="Y6" s="782">
        <v>0.25</v>
      </c>
      <c r="Z6" s="782">
        <v>0.25</v>
      </c>
      <c r="AA6" s="782">
        <v>0.25</v>
      </c>
      <c r="AB6" s="782">
        <v>0.25</v>
      </c>
      <c r="AC6" s="782">
        <v>0.25</v>
      </c>
      <c r="AD6" s="782">
        <v>0.25</v>
      </c>
      <c r="AE6" s="782">
        <v>0.25</v>
      </c>
      <c r="AF6" s="782">
        <v>0.25</v>
      </c>
      <c r="AG6" s="466"/>
      <c r="AH6" s="466"/>
      <c r="AI6" s="466"/>
      <c r="AJ6" s="466"/>
      <c r="AK6" s="466"/>
      <c r="AL6" s="466"/>
      <c r="AM6" s="466"/>
      <c r="AN6" s="466"/>
      <c r="AO6" s="466"/>
      <c r="AP6" s="466"/>
      <c r="AQ6" s="466"/>
      <c r="AR6" s="466"/>
      <c r="AS6" s="466"/>
      <c r="AT6" s="466"/>
      <c r="AU6" s="466"/>
      <c r="AV6" s="466"/>
      <c r="AW6" s="466"/>
      <c r="AX6" s="466"/>
      <c r="AY6" s="466"/>
      <c r="AZ6" s="149"/>
      <c r="BA6" s="149"/>
      <c r="BB6" s="149"/>
      <c r="BC6" s="187"/>
      <c r="BD6" s="187"/>
      <c r="BE6" s="187"/>
      <c r="BF6" s="187"/>
    </row>
    <row r="7" spans="1:58" ht="15">
      <c r="A7" s="151"/>
      <c r="B7" s="466"/>
      <c r="C7" s="701">
        <v>5</v>
      </c>
      <c r="D7" s="697" t="b">
        <v>0</v>
      </c>
      <c r="E7" s="697" t="b">
        <v>1</v>
      </c>
      <c r="F7" s="697" t="b">
        <v>1</v>
      </c>
      <c r="G7" s="697" t="b">
        <v>0</v>
      </c>
      <c r="H7" s="703" t="b">
        <v>0</v>
      </c>
      <c r="I7" s="466"/>
      <c r="J7" s="712">
        <f t="shared" si="0"/>
        <v>5</v>
      </c>
      <c r="K7" s="693" t="s">
        <v>419</v>
      </c>
      <c r="L7" s="210"/>
      <c r="M7" s="712">
        <f t="shared" ref="M7:M16" si="1">C7</f>
        <v>5</v>
      </c>
      <c r="N7" s="782">
        <v>0</v>
      </c>
      <c r="O7" s="782">
        <v>0</v>
      </c>
      <c r="P7" s="782">
        <v>0.1</v>
      </c>
      <c r="Q7" s="782">
        <v>0.1</v>
      </c>
      <c r="R7" s="782">
        <v>0.1</v>
      </c>
      <c r="S7" s="782">
        <v>0.25</v>
      </c>
      <c r="T7" s="782">
        <v>0.25</v>
      </c>
      <c r="U7" s="782">
        <v>0.25</v>
      </c>
      <c r="V7" s="782">
        <v>0.25</v>
      </c>
      <c r="W7" s="782">
        <v>0.25</v>
      </c>
      <c r="X7" s="782">
        <v>0.25</v>
      </c>
      <c r="Y7" s="782">
        <v>0.25</v>
      </c>
      <c r="Z7" s="782">
        <v>0.25</v>
      </c>
      <c r="AA7" s="782">
        <v>0.25</v>
      </c>
      <c r="AB7" s="782">
        <v>0.25</v>
      </c>
      <c r="AC7" s="782">
        <v>0.25</v>
      </c>
      <c r="AD7" s="782">
        <v>0.25</v>
      </c>
      <c r="AE7" s="782">
        <v>0.25</v>
      </c>
      <c r="AF7" s="782">
        <v>0.25</v>
      </c>
      <c r="AG7" s="466"/>
      <c r="AH7" s="466"/>
      <c r="AI7" s="466"/>
      <c r="AJ7" s="466"/>
      <c r="AK7" s="466"/>
      <c r="AL7" s="466"/>
      <c r="AM7" s="466"/>
      <c r="AN7" s="466"/>
      <c r="AO7" s="466"/>
      <c r="AP7" s="466"/>
      <c r="AQ7" s="466"/>
      <c r="AR7" s="466"/>
      <c r="AS7" s="466"/>
      <c r="AT7" s="466"/>
      <c r="AU7" s="466"/>
      <c r="AV7" s="466"/>
      <c r="AW7" s="466"/>
      <c r="AX7" s="466"/>
      <c r="AY7" s="466"/>
      <c r="AZ7" s="149"/>
      <c r="BA7" s="149"/>
      <c r="BB7" s="149"/>
      <c r="BC7" s="187"/>
      <c r="BD7" s="187"/>
      <c r="BE7" s="187"/>
      <c r="BF7" s="187"/>
    </row>
    <row r="8" spans="1:58" ht="15">
      <c r="A8" s="151"/>
      <c r="B8" s="466"/>
      <c r="C8" s="701">
        <v>10</v>
      </c>
      <c r="D8" s="697" t="b">
        <v>0</v>
      </c>
      <c r="E8" s="697" t="b">
        <v>1</v>
      </c>
      <c r="F8" s="697" t="b">
        <v>1</v>
      </c>
      <c r="G8" s="697" t="b">
        <v>0</v>
      </c>
      <c r="H8" s="703" t="b">
        <v>0</v>
      </c>
      <c r="I8" s="466"/>
      <c r="J8" s="712">
        <f t="shared" si="0"/>
        <v>10</v>
      </c>
      <c r="K8" s="693" t="s">
        <v>419</v>
      </c>
      <c r="L8" s="210"/>
      <c r="M8" s="712">
        <f t="shared" si="1"/>
        <v>10</v>
      </c>
      <c r="N8" s="782">
        <v>0</v>
      </c>
      <c r="O8" s="782">
        <v>0</v>
      </c>
      <c r="P8" s="782">
        <v>0.1</v>
      </c>
      <c r="Q8" s="782">
        <v>0.1</v>
      </c>
      <c r="R8" s="782">
        <v>0.1</v>
      </c>
      <c r="S8" s="782">
        <v>0.25</v>
      </c>
      <c r="T8" s="782">
        <v>0.25</v>
      </c>
      <c r="U8" s="782">
        <v>0.25</v>
      </c>
      <c r="V8" s="782">
        <v>0.25</v>
      </c>
      <c r="W8" s="782">
        <v>0.25</v>
      </c>
      <c r="X8" s="782">
        <v>0.25</v>
      </c>
      <c r="Y8" s="782">
        <v>0.25</v>
      </c>
      <c r="Z8" s="782">
        <v>0.25</v>
      </c>
      <c r="AA8" s="782">
        <v>0.25</v>
      </c>
      <c r="AB8" s="782">
        <v>0.25</v>
      </c>
      <c r="AC8" s="782">
        <v>0.25</v>
      </c>
      <c r="AD8" s="782">
        <v>0.25</v>
      </c>
      <c r="AE8" s="782">
        <v>0.25</v>
      </c>
      <c r="AF8" s="782">
        <v>0.25</v>
      </c>
      <c r="AG8" s="466"/>
      <c r="AH8" s="466"/>
      <c r="AI8" s="466"/>
      <c r="AJ8" s="466"/>
      <c r="AK8" s="466"/>
      <c r="AL8" s="466"/>
      <c r="AM8" s="466"/>
      <c r="AN8" s="466"/>
      <c r="AO8" s="466"/>
      <c r="AP8" s="466"/>
      <c r="AQ8" s="466"/>
      <c r="AR8" s="466"/>
      <c r="AS8" s="466"/>
      <c r="AT8" s="466"/>
      <c r="AU8" s="466"/>
      <c r="AV8" s="466"/>
      <c r="AW8" s="466"/>
      <c r="AX8" s="466"/>
      <c r="AY8" s="466"/>
      <c r="AZ8" s="149"/>
      <c r="BA8" s="149"/>
      <c r="BB8" s="149"/>
      <c r="BC8" s="187"/>
      <c r="BD8" s="187"/>
      <c r="BE8" s="187"/>
      <c r="BF8" s="187"/>
    </row>
    <row r="9" spans="1:58" ht="15">
      <c r="A9" s="151"/>
      <c r="B9" s="466"/>
      <c r="C9" s="701">
        <v>20</v>
      </c>
      <c r="D9" s="697" t="b">
        <v>0</v>
      </c>
      <c r="E9" s="697" t="b">
        <v>1</v>
      </c>
      <c r="F9" s="697" t="b">
        <v>1</v>
      </c>
      <c r="G9" s="697" t="b">
        <v>1</v>
      </c>
      <c r="H9" s="703" t="b">
        <v>0</v>
      </c>
      <c r="I9" s="466"/>
      <c r="J9" s="712">
        <f t="shared" si="0"/>
        <v>20</v>
      </c>
      <c r="K9" s="693" t="s">
        <v>419</v>
      </c>
      <c r="L9" s="210"/>
      <c r="M9" s="712">
        <f t="shared" si="1"/>
        <v>20</v>
      </c>
      <c r="N9" s="782">
        <v>0</v>
      </c>
      <c r="O9" s="782">
        <v>0</v>
      </c>
      <c r="P9" s="782">
        <v>0</v>
      </c>
      <c r="Q9" s="782">
        <v>0.1</v>
      </c>
      <c r="R9" s="782">
        <v>0.1</v>
      </c>
      <c r="S9" s="782">
        <v>0.1</v>
      </c>
      <c r="T9" s="782">
        <v>0.1</v>
      </c>
      <c r="U9" s="782">
        <v>0.25</v>
      </c>
      <c r="V9" s="782">
        <v>0.25</v>
      </c>
      <c r="W9" s="782">
        <v>0.25</v>
      </c>
      <c r="X9" s="782">
        <v>0.25</v>
      </c>
      <c r="Y9" s="782">
        <v>0.25</v>
      </c>
      <c r="Z9" s="782">
        <v>0.25</v>
      </c>
      <c r="AA9" s="782">
        <v>0.25</v>
      </c>
      <c r="AB9" s="782">
        <v>0.25</v>
      </c>
      <c r="AC9" s="782">
        <v>0.25</v>
      </c>
      <c r="AD9" s="782">
        <v>0.25</v>
      </c>
      <c r="AE9" s="782">
        <v>0.25</v>
      </c>
      <c r="AF9" s="782">
        <v>0.25</v>
      </c>
      <c r="AG9" s="466"/>
      <c r="AH9" s="466"/>
      <c r="AI9" s="466"/>
      <c r="AJ9" s="466"/>
      <c r="AK9" s="466"/>
      <c r="AL9" s="466"/>
      <c r="AM9" s="466"/>
      <c r="AN9" s="466"/>
      <c r="AO9" s="466"/>
      <c r="AP9" s="466"/>
      <c r="AQ9" s="466"/>
      <c r="AR9" s="466"/>
      <c r="AS9" s="466"/>
      <c r="AT9" s="466"/>
      <c r="AU9" s="466"/>
      <c r="AV9" s="466"/>
      <c r="AW9" s="466"/>
      <c r="AX9" s="466"/>
      <c r="AY9" s="466"/>
      <c r="AZ9" s="149"/>
      <c r="BA9" s="149"/>
      <c r="BB9" s="149"/>
      <c r="BC9" s="187"/>
      <c r="BD9" s="187"/>
      <c r="BE9" s="187"/>
      <c r="BF9" s="187"/>
    </row>
    <row r="10" spans="1:58" ht="15">
      <c r="A10" s="151"/>
      <c r="B10" s="466"/>
      <c r="C10" s="701">
        <v>50</v>
      </c>
      <c r="D10" s="697" t="b">
        <v>0</v>
      </c>
      <c r="E10" s="697" t="b">
        <v>1</v>
      </c>
      <c r="F10" s="697" t="b">
        <v>1</v>
      </c>
      <c r="G10" s="697" t="b">
        <v>1</v>
      </c>
      <c r="H10" s="703" t="b">
        <v>0</v>
      </c>
      <c r="I10" s="466"/>
      <c r="J10" s="712">
        <f t="shared" si="0"/>
        <v>50</v>
      </c>
      <c r="K10" s="693" t="s">
        <v>420</v>
      </c>
      <c r="L10" s="210"/>
      <c r="M10" s="712">
        <f t="shared" si="1"/>
        <v>50</v>
      </c>
      <c r="N10" s="782">
        <v>0</v>
      </c>
      <c r="O10" s="782">
        <v>0</v>
      </c>
      <c r="P10" s="782">
        <v>0</v>
      </c>
      <c r="Q10" s="782">
        <v>0.1</v>
      </c>
      <c r="R10" s="782">
        <v>0.1</v>
      </c>
      <c r="S10" s="782">
        <v>0.1</v>
      </c>
      <c r="T10" s="782">
        <v>0.1</v>
      </c>
      <c r="U10" s="782">
        <v>0.25</v>
      </c>
      <c r="V10" s="782">
        <v>0.25</v>
      </c>
      <c r="W10" s="782">
        <v>0.25</v>
      </c>
      <c r="X10" s="782">
        <v>0.25</v>
      </c>
      <c r="Y10" s="782">
        <v>0.25</v>
      </c>
      <c r="Z10" s="782">
        <v>0.25</v>
      </c>
      <c r="AA10" s="782">
        <v>0.25</v>
      </c>
      <c r="AB10" s="782">
        <v>0.25</v>
      </c>
      <c r="AC10" s="782">
        <v>0.25</v>
      </c>
      <c r="AD10" s="782">
        <v>0.25</v>
      </c>
      <c r="AE10" s="782">
        <v>0.25</v>
      </c>
      <c r="AF10" s="782">
        <v>0.25</v>
      </c>
      <c r="AG10" s="466"/>
      <c r="AH10" s="466"/>
      <c r="AI10" s="466"/>
      <c r="AJ10" s="466"/>
      <c r="AK10" s="466"/>
      <c r="AL10" s="466"/>
      <c r="AM10" s="466"/>
      <c r="AN10" s="466"/>
      <c r="AO10" s="466"/>
      <c r="AP10" s="466"/>
      <c r="AQ10" s="466"/>
      <c r="AR10" s="466"/>
      <c r="AS10" s="466"/>
      <c r="AT10" s="466"/>
      <c r="AU10" s="466"/>
      <c r="AV10" s="466"/>
      <c r="AW10" s="466"/>
      <c r="AX10" s="466"/>
      <c r="AY10" s="466"/>
      <c r="AZ10" s="149"/>
      <c r="BA10" s="149"/>
      <c r="BB10" s="149"/>
      <c r="BC10" s="187"/>
      <c r="BD10" s="187"/>
      <c r="BE10" s="187"/>
      <c r="BF10" s="187"/>
    </row>
    <row r="11" spans="1:58" ht="15">
      <c r="A11" s="151"/>
      <c r="B11" s="466"/>
      <c r="C11" s="701">
        <v>100</v>
      </c>
      <c r="D11" s="697" t="b">
        <v>0</v>
      </c>
      <c r="E11" s="697" t="b">
        <v>0</v>
      </c>
      <c r="F11" s="697" t="b">
        <v>1</v>
      </c>
      <c r="G11" s="697" t="b">
        <v>1</v>
      </c>
      <c r="H11" s="703" t="b">
        <v>0</v>
      </c>
      <c r="I11" s="466"/>
      <c r="J11" s="712">
        <f t="shared" si="0"/>
        <v>100</v>
      </c>
      <c r="K11" s="693" t="s">
        <v>420</v>
      </c>
      <c r="L11" s="210"/>
      <c r="M11" s="712">
        <f t="shared" si="1"/>
        <v>100</v>
      </c>
      <c r="N11" s="782">
        <v>0</v>
      </c>
      <c r="O11" s="782">
        <v>0</v>
      </c>
      <c r="P11" s="782">
        <v>0</v>
      </c>
      <c r="Q11" s="782">
        <v>0.1</v>
      </c>
      <c r="R11" s="782">
        <v>0.1</v>
      </c>
      <c r="S11" s="782">
        <v>0.1</v>
      </c>
      <c r="T11" s="782">
        <v>0.1</v>
      </c>
      <c r="U11" s="782">
        <v>0.1</v>
      </c>
      <c r="V11" s="782">
        <v>0.25</v>
      </c>
      <c r="W11" s="782">
        <v>0.25</v>
      </c>
      <c r="X11" s="782">
        <v>0.25</v>
      </c>
      <c r="Y11" s="782">
        <v>0.25</v>
      </c>
      <c r="Z11" s="782">
        <v>0.25</v>
      </c>
      <c r="AA11" s="782">
        <v>0.25</v>
      </c>
      <c r="AB11" s="782">
        <v>0.25</v>
      </c>
      <c r="AC11" s="782">
        <v>0.25</v>
      </c>
      <c r="AD11" s="782">
        <v>0.25</v>
      </c>
      <c r="AE11" s="782">
        <v>0.25</v>
      </c>
      <c r="AF11" s="782">
        <v>0.25</v>
      </c>
      <c r="AG11" s="466"/>
      <c r="AH11" s="466"/>
      <c r="AI11" s="466"/>
      <c r="AJ11" s="466"/>
      <c r="AK11" s="466"/>
      <c r="AL11" s="466"/>
      <c r="AM11" s="466"/>
      <c r="AN11" s="466"/>
      <c r="AO11" s="466"/>
      <c r="AP11" s="466"/>
      <c r="AQ11" s="466"/>
      <c r="AR11" s="466"/>
      <c r="AS11" s="466"/>
      <c r="AT11" s="466"/>
      <c r="AU11" s="466"/>
      <c r="AV11" s="466"/>
      <c r="AW11" s="466"/>
      <c r="AX11" s="466"/>
      <c r="AY11" s="466"/>
      <c r="AZ11" s="149"/>
      <c r="BA11" s="149"/>
      <c r="BB11" s="149"/>
      <c r="BC11" s="187"/>
      <c r="BD11" s="187"/>
      <c r="BE11" s="187"/>
      <c r="BF11" s="187"/>
    </row>
    <row r="12" spans="1:58" ht="15">
      <c r="A12" s="151"/>
      <c r="B12" s="466"/>
      <c r="C12" s="701">
        <v>250</v>
      </c>
      <c r="D12" s="697" t="b">
        <v>0</v>
      </c>
      <c r="E12" s="697" t="b">
        <v>0</v>
      </c>
      <c r="F12" s="697" t="b">
        <v>0</v>
      </c>
      <c r="G12" s="697" t="b">
        <v>1</v>
      </c>
      <c r="H12" s="703" t="b">
        <v>0</v>
      </c>
      <c r="I12" s="466"/>
      <c r="J12" s="712">
        <f t="shared" si="0"/>
        <v>250</v>
      </c>
      <c r="K12" s="693" t="s">
        <v>421</v>
      </c>
      <c r="L12" s="210"/>
      <c r="M12" s="712">
        <f t="shared" si="1"/>
        <v>250</v>
      </c>
      <c r="N12" s="782">
        <v>0</v>
      </c>
      <c r="O12" s="782">
        <v>0</v>
      </c>
      <c r="P12" s="782">
        <v>0.1</v>
      </c>
      <c r="Q12" s="782">
        <v>0.1</v>
      </c>
      <c r="R12" s="782">
        <v>0.1</v>
      </c>
      <c r="S12" s="782">
        <v>0.1</v>
      </c>
      <c r="T12" s="782">
        <v>0.1</v>
      </c>
      <c r="U12" s="782">
        <v>0.1</v>
      </c>
      <c r="V12" s="782">
        <v>0.25</v>
      </c>
      <c r="W12" s="782">
        <v>0.25</v>
      </c>
      <c r="X12" s="782">
        <v>0.25</v>
      </c>
      <c r="Y12" s="782">
        <v>0.25</v>
      </c>
      <c r="Z12" s="782">
        <v>0.25</v>
      </c>
      <c r="AA12" s="782">
        <v>0.25</v>
      </c>
      <c r="AB12" s="782">
        <v>0.25</v>
      </c>
      <c r="AC12" s="782">
        <v>0.25</v>
      </c>
      <c r="AD12" s="782">
        <v>0.25</v>
      </c>
      <c r="AE12" s="782">
        <v>0.25</v>
      </c>
      <c r="AF12" s="782">
        <v>0.25</v>
      </c>
      <c r="AG12" s="466"/>
      <c r="AH12" s="466"/>
      <c r="AI12" s="466"/>
      <c r="AJ12" s="466"/>
      <c r="AK12" s="466"/>
      <c r="AL12" s="466"/>
      <c r="AM12" s="466"/>
      <c r="AN12" s="466"/>
      <c r="AO12" s="466"/>
      <c r="AP12" s="466"/>
      <c r="AQ12" s="466"/>
      <c r="AR12" s="466"/>
      <c r="AS12" s="466"/>
      <c r="AT12" s="466"/>
      <c r="AU12" s="466"/>
      <c r="AV12" s="466"/>
      <c r="AW12" s="466"/>
      <c r="AX12" s="466"/>
      <c r="AY12" s="466"/>
      <c r="AZ12" s="149"/>
      <c r="BA12" s="149"/>
      <c r="BB12" s="149"/>
      <c r="BC12" s="187"/>
      <c r="BD12" s="187"/>
      <c r="BE12" s="187"/>
      <c r="BF12" s="187"/>
    </row>
    <row r="13" spans="1:58" ht="15">
      <c r="A13" s="151"/>
      <c r="B13" s="466"/>
      <c r="C13" s="701">
        <v>500</v>
      </c>
      <c r="D13" s="697" t="b">
        <v>0</v>
      </c>
      <c r="E13" s="697" t="b">
        <v>0</v>
      </c>
      <c r="F13" s="697" t="b">
        <v>0</v>
      </c>
      <c r="G13" s="697" t="b">
        <v>1</v>
      </c>
      <c r="H13" s="703" t="b">
        <v>1</v>
      </c>
      <c r="I13" s="466"/>
      <c r="J13" s="712">
        <f t="shared" si="0"/>
        <v>500</v>
      </c>
      <c r="K13" s="693" t="s">
        <v>421</v>
      </c>
      <c r="L13" s="210"/>
      <c r="M13" s="712">
        <f t="shared" si="1"/>
        <v>500</v>
      </c>
      <c r="N13" s="782">
        <v>0</v>
      </c>
      <c r="O13" s="782">
        <v>0</v>
      </c>
      <c r="P13" s="782">
        <v>0.1</v>
      </c>
      <c r="Q13" s="782">
        <v>0.1</v>
      </c>
      <c r="R13" s="782">
        <v>0.1</v>
      </c>
      <c r="S13" s="782">
        <v>0.1</v>
      </c>
      <c r="T13" s="782">
        <v>0.1</v>
      </c>
      <c r="U13" s="782">
        <v>0.1</v>
      </c>
      <c r="V13" s="782">
        <v>0.25</v>
      </c>
      <c r="W13" s="782">
        <v>0.25</v>
      </c>
      <c r="X13" s="782">
        <v>0.25</v>
      </c>
      <c r="Y13" s="782">
        <v>0.25</v>
      </c>
      <c r="Z13" s="782">
        <v>0.25</v>
      </c>
      <c r="AA13" s="782">
        <v>0.25</v>
      </c>
      <c r="AB13" s="782">
        <v>0.25</v>
      </c>
      <c r="AC13" s="782">
        <v>0.25</v>
      </c>
      <c r="AD13" s="782">
        <v>0.25</v>
      </c>
      <c r="AE13" s="782">
        <v>0.25</v>
      </c>
      <c r="AF13" s="782">
        <v>0.25</v>
      </c>
      <c r="AG13" s="466"/>
      <c r="AH13" s="466"/>
      <c r="AI13" s="466"/>
      <c r="AJ13" s="466"/>
      <c r="AK13" s="466"/>
      <c r="AL13" s="466"/>
      <c r="AM13" s="466"/>
      <c r="AN13" s="466"/>
      <c r="AO13" s="466"/>
      <c r="AP13" s="466"/>
      <c r="AQ13" s="466"/>
      <c r="AR13" s="466"/>
      <c r="AS13" s="466"/>
      <c r="AT13" s="466"/>
      <c r="AU13" s="466"/>
      <c r="AV13" s="466"/>
      <c r="AW13" s="466"/>
      <c r="AX13" s="466"/>
      <c r="AY13" s="466"/>
      <c r="AZ13" s="149"/>
      <c r="BA13" s="149"/>
      <c r="BB13" s="149"/>
      <c r="BC13" s="187"/>
      <c r="BD13" s="187"/>
      <c r="BE13" s="187"/>
      <c r="BF13" s="187"/>
    </row>
    <row r="14" spans="1:58" ht="15">
      <c r="A14" s="151"/>
      <c r="B14" s="466"/>
      <c r="C14" s="701">
        <v>750</v>
      </c>
      <c r="D14" s="697" t="b">
        <v>0</v>
      </c>
      <c r="E14" s="697" t="b">
        <v>0</v>
      </c>
      <c r="F14" s="697" t="b">
        <v>0</v>
      </c>
      <c r="G14" s="697" t="b">
        <v>1</v>
      </c>
      <c r="H14" s="703" t="b">
        <v>1</v>
      </c>
      <c r="I14" s="466"/>
      <c r="J14" s="712">
        <f t="shared" si="0"/>
        <v>750</v>
      </c>
      <c r="K14" s="693" t="s">
        <v>421</v>
      </c>
      <c r="L14" s="210"/>
      <c r="M14" s="712">
        <f t="shared" si="1"/>
        <v>750</v>
      </c>
      <c r="N14" s="782">
        <v>0</v>
      </c>
      <c r="O14" s="782">
        <v>0</v>
      </c>
      <c r="P14" s="782">
        <v>0.1</v>
      </c>
      <c r="Q14" s="782">
        <v>0.1</v>
      </c>
      <c r="R14" s="782">
        <v>0.1</v>
      </c>
      <c r="S14" s="782">
        <v>0.1</v>
      </c>
      <c r="T14" s="782">
        <v>0.1</v>
      </c>
      <c r="U14" s="782">
        <v>0.1</v>
      </c>
      <c r="V14" s="782">
        <v>0.25</v>
      </c>
      <c r="W14" s="782">
        <v>0.25</v>
      </c>
      <c r="X14" s="782">
        <v>0.25</v>
      </c>
      <c r="Y14" s="782">
        <v>0.25</v>
      </c>
      <c r="Z14" s="782">
        <v>0.25</v>
      </c>
      <c r="AA14" s="782">
        <v>0.25</v>
      </c>
      <c r="AB14" s="782">
        <v>0.25</v>
      </c>
      <c r="AC14" s="782">
        <v>0.25</v>
      </c>
      <c r="AD14" s="782">
        <v>0.25</v>
      </c>
      <c r="AE14" s="782">
        <v>0.25</v>
      </c>
      <c r="AF14" s="782">
        <v>0.25</v>
      </c>
      <c r="AG14" s="466"/>
      <c r="AH14" s="466"/>
      <c r="AI14" s="466"/>
      <c r="AJ14" s="466"/>
      <c r="AK14" s="466"/>
      <c r="AL14" s="466"/>
      <c r="AM14" s="466"/>
      <c r="AN14" s="466"/>
      <c r="AO14" s="466"/>
      <c r="AP14" s="466"/>
      <c r="AQ14" s="466"/>
      <c r="AR14" s="466"/>
      <c r="AS14" s="466"/>
      <c r="AT14" s="466"/>
      <c r="AU14" s="466"/>
      <c r="AV14" s="466"/>
      <c r="AW14" s="466"/>
      <c r="AX14" s="466"/>
      <c r="AY14" s="466"/>
      <c r="AZ14" s="149"/>
      <c r="BA14" s="149"/>
      <c r="BB14" s="149"/>
      <c r="BC14" s="187"/>
      <c r="BD14" s="187"/>
      <c r="BE14" s="187"/>
      <c r="BF14" s="187"/>
    </row>
    <row r="15" spans="1:58" ht="15">
      <c r="A15" s="151"/>
      <c r="B15" s="466"/>
      <c r="C15" s="701">
        <v>1000</v>
      </c>
      <c r="D15" s="697" t="b">
        <v>0</v>
      </c>
      <c r="E15" s="697" t="b">
        <v>0</v>
      </c>
      <c r="F15" s="697" t="b">
        <v>0</v>
      </c>
      <c r="G15" s="697" t="b">
        <v>1</v>
      </c>
      <c r="H15" s="703" t="b">
        <v>1</v>
      </c>
      <c r="I15" s="466"/>
      <c r="J15" s="712">
        <f t="shared" si="0"/>
        <v>1000</v>
      </c>
      <c r="K15" s="693" t="s">
        <v>422</v>
      </c>
      <c r="L15" s="210"/>
      <c r="M15" s="712">
        <f t="shared" si="1"/>
        <v>1000</v>
      </c>
      <c r="N15" s="782">
        <v>0</v>
      </c>
      <c r="O15" s="782">
        <v>0</v>
      </c>
      <c r="P15" s="782">
        <v>0</v>
      </c>
      <c r="Q15" s="782">
        <v>0.1</v>
      </c>
      <c r="R15" s="782">
        <v>0.1</v>
      </c>
      <c r="S15" s="782">
        <v>0.1</v>
      </c>
      <c r="T15" s="782">
        <v>0.1</v>
      </c>
      <c r="U15" s="782">
        <v>0.1</v>
      </c>
      <c r="V15" s="782">
        <v>0.25</v>
      </c>
      <c r="W15" s="782">
        <v>0.25</v>
      </c>
      <c r="X15" s="782">
        <v>0.25</v>
      </c>
      <c r="Y15" s="782">
        <v>0.25</v>
      </c>
      <c r="Z15" s="782">
        <v>0.25</v>
      </c>
      <c r="AA15" s="782">
        <v>0.25</v>
      </c>
      <c r="AB15" s="782">
        <v>0.25</v>
      </c>
      <c r="AC15" s="782">
        <v>0.25</v>
      </c>
      <c r="AD15" s="782">
        <v>0.25</v>
      </c>
      <c r="AE15" s="782">
        <v>0.25</v>
      </c>
      <c r="AF15" s="782">
        <v>0.25</v>
      </c>
      <c r="AG15" s="466"/>
      <c r="AH15" s="466"/>
      <c r="AI15" s="466"/>
      <c r="AJ15" s="466"/>
      <c r="AK15" s="466"/>
      <c r="AL15" s="466"/>
      <c r="AM15" s="466"/>
      <c r="AN15" s="466"/>
      <c r="AO15" s="466"/>
      <c r="AP15" s="466"/>
      <c r="AQ15" s="466"/>
      <c r="AR15" s="466"/>
      <c r="AS15" s="466"/>
      <c r="AT15" s="466"/>
      <c r="AU15" s="466"/>
      <c r="AV15" s="466"/>
      <c r="AW15" s="466"/>
      <c r="AX15" s="466"/>
      <c r="AY15" s="466"/>
      <c r="AZ15" s="149"/>
      <c r="BA15" s="149"/>
      <c r="BB15" s="149"/>
      <c r="BC15" s="187"/>
      <c r="BD15" s="187"/>
      <c r="BE15" s="187"/>
      <c r="BF15" s="187"/>
    </row>
    <row r="16" spans="1:58" ht="16" thickBot="1">
      <c r="A16" s="151"/>
      <c r="B16" s="466"/>
      <c r="C16" s="704">
        <v>1500</v>
      </c>
      <c r="D16" s="705" t="b">
        <v>0</v>
      </c>
      <c r="E16" s="705" t="b">
        <v>0</v>
      </c>
      <c r="F16" s="705" t="b">
        <v>0</v>
      </c>
      <c r="G16" s="705" t="b">
        <v>0</v>
      </c>
      <c r="H16" s="706" t="b">
        <v>1</v>
      </c>
      <c r="I16" s="466"/>
      <c r="J16" s="713">
        <f t="shared" si="0"/>
        <v>1500</v>
      </c>
      <c r="K16" s="694" t="s">
        <v>422</v>
      </c>
      <c r="L16" s="210"/>
      <c r="M16" s="713">
        <f t="shared" si="1"/>
        <v>1500</v>
      </c>
      <c r="N16" s="783">
        <v>0</v>
      </c>
      <c r="O16" s="783">
        <v>0</v>
      </c>
      <c r="P16" s="783">
        <v>0</v>
      </c>
      <c r="Q16" s="783">
        <v>0</v>
      </c>
      <c r="R16" s="783">
        <v>0.25</v>
      </c>
      <c r="S16" s="783">
        <v>0.25</v>
      </c>
      <c r="T16" s="783">
        <v>0.25</v>
      </c>
      <c r="U16" s="783">
        <v>0.25</v>
      </c>
      <c r="V16" s="783">
        <v>0.25</v>
      </c>
      <c r="W16" s="783">
        <v>0.25</v>
      </c>
      <c r="X16" s="783">
        <v>0.25</v>
      </c>
      <c r="Y16" s="783">
        <v>0.25</v>
      </c>
      <c r="Z16" s="783">
        <v>0.25</v>
      </c>
      <c r="AA16" s="783">
        <v>0.25</v>
      </c>
      <c r="AB16" s="783">
        <v>0.25</v>
      </c>
      <c r="AC16" s="783">
        <v>0.25</v>
      </c>
      <c r="AD16" s="783">
        <v>0.25</v>
      </c>
      <c r="AE16" s="783">
        <v>0.25</v>
      </c>
      <c r="AF16" s="783">
        <v>0.25</v>
      </c>
      <c r="AG16" s="466"/>
      <c r="AH16" s="466"/>
      <c r="AI16" s="466"/>
      <c r="AJ16" s="466"/>
      <c r="AK16" s="466"/>
      <c r="AL16" s="466"/>
      <c r="AM16" s="466"/>
      <c r="AN16" s="466"/>
      <c r="AO16" s="466"/>
      <c r="AP16" s="466"/>
      <c r="AQ16" s="466"/>
      <c r="AR16" s="466"/>
      <c r="AS16" s="466"/>
      <c r="AT16" s="466"/>
      <c r="AU16" s="466"/>
      <c r="AV16" s="466"/>
      <c r="AW16" s="466"/>
      <c r="AX16" s="466"/>
      <c r="AY16" s="466"/>
      <c r="AZ16" s="149"/>
      <c r="BA16" s="149"/>
      <c r="BB16" s="149"/>
      <c r="BC16" s="187"/>
      <c r="BD16" s="187"/>
      <c r="BE16" s="187"/>
      <c r="BF16" s="187"/>
    </row>
    <row r="17" spans="1:121" ht="15">
      <c r="A17" s="151"/>
      <c r="B17" s="466"/>
      <c r="C17" s="210"/>
      <c r="D17" s="210"/>
      <c r="E17" s="466"/>
      <c r="F17" s="466"/>
      <c r="G17" s="466"/>
      <c r="H17" s="466"/>
      <c r="I17" s="466"/>
      <c r="J17" s="466"/>
      <c r="K17" s="466"/>
      <c r="L17" s="466"/>
      <c r="M17" s="466"/>
      <c r="N17" s="210"/>
      <c r="O17" s="210"/>
      <c r="P17" s="210"/>
      <c r="Q17" s="466"/>
      <c r="R17" s="466"/>
      <c r="S17" s="466"/>
      <c r="T17" s="466"/>
      <c r="U17" s="466"/>
      <c r="V17" s="466"/>
      <c r="W17" s="207"/>
      <c r="X17" s="466"/>
      <c r="Y17" s="466"/>
      <c r="Z17" s="466"/>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149"/>
      <c r="BA17" s="149"/>
      <c r="BB17" s="149"/>
      <c r="BC17" s="187"/>
      <c r="BD17" s="187"/>
      <c r="BE17" s="187"/>
      <c r="BF17" s="187"/>
    </row>
    <row r="18" spans="1:121" ht="15">
      <c r="A18" s="149"/>
      <c r="B18" s="466"/>
      <c r="C18" s="210"/>
      <c r="D18" s="210"/>
      <c r="E18" s="466"/>
      <c r="F18" s="466"/>
      <c r="G18" s="466"/>
      <c r="H18" s="466"/>
      <c r="I18" s="466"/>
      <c r="J18" s="466"/>
      <c r="K18" s="466"/>
      <c r="L18" s="466"/>
      <c r="M18" s="466"/>
      <c r="N18" s="466"/>
      <c r="O18" s="466"/>
      <c r="P18" s="466"/>
      <c r="Q18" s="466"/>
      <c r="R18" s="466"/>
      <c r="S18" s="466"/>
      <c r="T18" s="466"/>
      <c r="U18" s="466"/>
      <c r="V18" s="466"/>
      <c r="W18" s="207"/>
      <c r="X18" s="466"/>
      <c r="Y18" s="466"/>
      <c r="Z18" s="466"/>
      <c r="AA18" s="466"/>
      <c r="AB18" s="466"/>
      <c r="AC18" s="466"/>
      <c r="AD18" s="466"/>
      <c r="AE18" s="466"/>
      <c r="AF18" s="466"/>
      <c r="AG18" s="466"/>
      <c r="AH18" s="466"/>
      <c r="AI18" s="466"/>
      <c r="AJ18" s="466"/>
      <c r="AK18" s="466"/>
      <c r="AL18" s="466"/>
      <c r="AM18" s="466"/>
      <c r="AN18" s="466"/>
      <c r="AO18" s="466"/>
      <c r="AP18" s="466"/>
      <c r="AQ18" s="466"/>
      <c r="AR18" s="466"/>
      <c r="AS18" s="466"/>
      <c r="AT18" s="466"/>
      <c r="AU18" s="466"/>
      <c r="AV18" s="466"/>
      <c r="AW18" s="466"/>
      <c r="AX18" s="466"/>
      <c r="AY18" s="466"/>
      <c r="AZ18" s="149"/>
      <c r="BA18" s="149"/>
      <c r="BB18" s="149"/>
      <c r="BC18" s="187"/>
      <c r="BD18" s="187"/>
      <c r="BE18" s="187"/>
      <c r="BF18" s="187"/>
    </row>
    <row r="19" spans="1:121" ht="15">
      <c r="A19" s="149"/>
      <c r="B19"/>
      <c r="C19" s="466"/>
      <c r="D19" s="466"/>
      <c r="E19" s="466"/>
      <c r="F19" s="466"/>
      <c r="G19" s="466"/>
      <c r="H19" s="466"/>
      <c r="I19" s="466"/>
      <c r="J19" s="466"/>
      <c r="K19" s="466"/>
      <c r="L19" s="84"/>
      <c r="M19" s="84"/>
      <c r="N19" s="84"/>
      <c r="O19" s="84"/>
      <c r="P19" s="84"/>
      <c r="Q19" s="84"/>
      <c r="R19" s="84"/>
      <c r="S19" s="84"/>
      <c r="T19" s="84"/>
      <c r="U19" s="84"/>
      <c r="V19" s="84"/>
      <c r="W19" s="692"/>
      <c r="X19" s="466"/>
      <c r="Y19" s="466"/>
      <c r="Z19" s="466"/>
      <c r="AA19" s="466"/>
      <c r="AB19" s="466"/>
      <c r="AC19" s="466"/>
      <c r="AD19" s="466"/>
      <c r="AE19" s="466"/>
      <c r="AF19" s="466"/>
      <c r="AG19" s="466"/>
      <c r="AH19" s="466"/>
      <c r="AI19" s="466"/>
      <c r="AJ19" s="466"/>
      <c r="AK19" s="466"/>
      <c r="AL19" s="466"/>
      <c r="AM19" s="466"/>
      <c r="AN19" s="466"/>
      <c r="AO19" s="466"/>
      <c r="AP19" s="466"/>
      <c r="AQ19" s="466"/>
      <c r="AR19" s="466"/>
      <c r="AS19" s="466"/>
      <c r="AT19" s="466"/>
      <c r="AU19" s="466"/>
      <c r="AV19" s="466"/>
      <c r="AW19" s="466"/>
      <c r="AX19" s="466"/>
      <c r="AY19" s="466"/>
      <c r="AZ19" s="149"/>
      <c r="BA19" s="149"/>
      <c r="BB19" s="149"/>
      <c r="BC19" s="187"/>
      <c r="BD19" s="187"/>
      <c r="BE19" s="187"/>
      <c r="BF19" s="187"/>
    </row>
    <row r="20" spans="1:121" s="422" customFormat="1" ht="21" customHeight="1">
      <c r="A20" s="417"/>
      <c r="B20" s="149"/>
      <c r="C20" s="418"/>
      <c r="D20" s="186"/>
      <c r="E20" s="692"/>
      <c r="F20" s="692"/>
      <c r="G20" s="692"/>
      <c r="H20" s="692"/>
      <c r="I20" s="692"/>
      <c r="J20" s="692"/>
      <c r="K20" s="692"/>
      <c r="L20" s="692"/>
      <c r="M20" s="692"/>
      <c r="N20" s="692"/>
      <c r="O20" s="692"/>
      <c r="P20" s="692"/>
      <c r="Q20" s="692"/>
      <c r="R20" s="692"/>
      <c r="S20" s="692"/>
      <c r="T20" s="692"/>
      <c r="U20" s="692"/>
      <c r="V20" s="692"/>
      <c r="W20" s="691"/>
      <c r="X20" s="466"/>
      <c r="Y20" s="466"/>
      <c r="Z20" s="466"/>
      <c r="AA20" s="466"/>
      <c r="AB20" s="466"/>
      <c r="AC20" s="466"/>
      <c r="AD20" s="466"/>
      <c r="AE20" s="466"/>
      <c r="AF20" s="466"/>
      <c r="AG20" s="466"/>
      <c r="AH20" s="466"/>
      <c r="AI20" s="466"/>
      <c r="AJ20" s="466"/>
      <c r="AK20" s="466"/>
      <c r="AL20" s="466"/>
      <c r="AM20" s="466"/>
      <c r="AN20" s="466"/>
      <c r="AO20" s="466"/>
      <c r="AP20" s="466"/>
      <c r="AQ20" s="466"/>
      <c r="AR20" s="466"/>
      <c r="AS20" s="466"/>
      <c r="AT20" s="466"/>
      <c r="AU20" s="466"/>
      <c r="AV20" s="466"/>
      <c r="AW20" s="466"/>
      <c r="AX20" s="466"/>
      <c r="AY20" s="466"/>
      <c r="AZ20" s="149"/>
      <c r="BA20" s="149"/>
      <c r="BB20" s="149"/>
      <c r="BC20" s="419"/>
      <c r="BD20" s="420"/>
      <c r="BE20" s="420"/>
      <c r="BF20" s="420"/>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1"/>
      <c r="CE20" s="421"/>
      <c r="CF20" s="421"/>
      <c r="CG20" s="421"/>
      <c r="CH20" s="421"/>
      <c r="CI20" s="421"/>
      <c r="CJ20" s="421"/>
      <c r="CK20" s="421"/>
      <c r="CL20" s="421"/>
      <c r="CM20" s="421"/>
      <c r="CN20" s="421"/>
      <c r="CO20" s="421"/>
      <c r="CP20" s="421"/>
      <c r="CQ20" s="421"/>
      <c r="CR20" s="421"/>
      <c r="CS20" s="421"/>
      <c r="CT20" s="421"/>
      <c r="CU20" s="421"/>
      <c r="CV20" s="421"/>
      <c r="CW20" s="421"/>
      <c r="CX20" s="421"/>
      <c r="CY20" s="421"/>
      <c r="CZ20" s="421"/>
      <c r="DA20" s="421"/>
      <c r="DB20" s="421"/>
      <c r="DC20" s="421"/>
      <c r="DD20" s="421"/>
      <c r="DE20" s="421"/>
      <c r="DF20" s="421"/>
      <c r="DG20" s="421"/>
      <c r="DH20" s="421"/>
      <c r="DI20" s="421"/>
      <c r="DJ20" s="421"/>
      <c r="DK20" s="421"/>
      <c r="DL20" s="421"/>
      <c r="DM20" s="421"/>
      <c r="DN20" s="421"/>
      <c r="DO20" s="421"/>
      <c r="DP20" s="421"/>
      <c r="DQ20" s="421"/>
    </row>
    <row r="21" spans="1:121" ht="27.75" customHeight="1" thickBot="1">
      <c r="A21" s="149"/>
      <c r="B21" s="466"/>
      <c r="C21" s="272" t="s">
        <v>337</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149"/>
      <c r="BA21" s="149"/>
      <c r="BB21" s="149"/>
      <c r="BC21" s="394"/>
      <c r="BD21" s="395"/>
      <c r="BE21" s="391"/>
      <c r="BF21" s="187"/>
    </row>
    <row r="22" spans="1:121" ht="24" customHeight="1">
      <c r="A22" s="347"/>
      <c r="B22" s="466"/>
      <c r="C22" s="729" t="s">
        <v>361</v>
      </c>
      <c r="D22" s="730">
        <v>2014</v>
      </c>
      <c r="E22" s="730">
        <v>2016</v>
      </c>
      <c r="F22" s="730">
        <v>2018</v>
      </c>
      <c r="G22" s="730">
        <v>2020</v>
      </c>
      <c r="H22" s="730">
        <v>2022</v>
      </c>
      <c r="I22" s="730">
        <v>2024</v>
      </c>
      <c r="J22" s="730">
        <v>2026</v>
      </c>
      <c r="K22" s="730">
        <v>2028</v>
      </c>
      <c r="L22" s="730">
        <v>2030</v>
      </c>
      <c r="M22" s="730">
        <v>2032</v>
      </c>
      <c r="N22" s="730">
        <v>2034</v>
      </c>
      <c r="O22" s="730">
        <v>2036</v>
      </c>
      <c r="P22" s="730">
        <v>2038</v>
      </c>
      <c r="Q22" s="730">
        <v>2040</v>
      </c>
      <c r="R22" s="730">
        <v>2042</v>
      </c>
      <c r="S22" s="730">
        <v>2044</v>
      </c>
      <c r="T22" s="730">
        <v>2046</v>
      </c>
      <c r="U22" s="730">
        <v>2048</v>
      </c>
      <c r="V22" s="731">
        <v>2050</v>
      </c>
      <c r="W22" s="149"/>
      <c r="X22" s="149"/>
      <c r="Y22" s="149"/>
      <c r="Z22" s="149"/>
      <c r="AA22" s="149"/>
      <c r="AB22" s="149"/>
      <c r="AC22" s="466"/>
      <c r="AD22" s="466"/>
      <c r="AE22" s="466"/>
      <c r="AF22" s="466"/>
      <c r="AG22" s="466"/>
      <c r="AH22" s="466"/>
      <c r="AI22" s="466"/>
      <c r="AJ22" s="466"/>
      <c r="AK22" s="466"/>
      <c r="AL22" s="466"/>
      <c r="AM22" s="466"/>
      <c r="AN22" s="466"/>
      <c r="AO22" s="466"/>
      <c r="AP22" s="466"/>
      <c r="AQ22" s="466"/>
      <c r="AR22" s="466"/>
      <c r="AS22" s="466"/>
      <c r="AT22" s="466"/>
      <c r="AU22" s="466"/>
      <c r="AV22" s="466"/>
      <c r="AW22" s="466"/>
      <c r="AX22" s="466"/>
      <c r="AY22" s="466"/>
      <c r="AZ22" s="149"/>
      <c r="BA22" s="149"/>
      <c r="BB22" s="149"/>
      <c r="BC22" s="395"/>
      <c r="BD22" s="391"/>
      <c r="BE22" s="187"/>
      <c r="BF22" s="187"/>
    </row>
    <row r="23" spans="1:121" ht="15">
      <c r="A23" s="347"/>
      <c r="B23" s="466"/>
      <c r="C23" s="727">
        <f>C6</f>
        <v>2.5</v>
      </c>
      <c r="D23" s="423">
        <v>0.85</v>
      </c>
      <c r="E23" s="423">
        <v>0.85</v>
      </c>
      <c r="F23" s="423">
        <v>0.85</v>
      </c>
      <c r="G23" s="423">
        <v>0.85</v>
      </c>
      <c r="H23" s="423">
        <v>0.85</v>
      </c>
      <c r="I23" s="423">
        <v>0.85</v>
      </c>
      <c r="J23" s="423">
        <v>0.85</v>
      </c>
      <c r="K23" s="423">
        <v>0.85</v>
      </c>
      <c r="L23" s="423">
        <v>0.85</v>
      </c>
      <c r="M23" s="423">
        <v>0.85</v>
      </c>
      <c r="N23" s="423">
        <v>0.85</v>
      </c>
      <c r="O23" s="423">
        <v>0.85</v>
      </c>
      <c r="P23" s="423">
        <v>0.85</v>
      </c>
      <c r="Q23" s="423">
        <v>0.85</v>
      </c>
      <c r="R23" s="423">
        <v>0.85</v>
      </c>
      <c r="S23" s="423">
        <v>0.85</v>
      </c>
      <c r="T23" s="423">
        <v>0.85</v>
      </c>
      <c r="U23" s="423">
        <v>0.85</v>
      </c>
      <c r="V23" s="724">
        <v>0.85</v>
      </c>
      <c r="W23" s="149"/>
      <c r="X23" s="149"/>
      <c r="Y23" s="149"/>
      <c r="Z23" s="149"/>
      <c r="AA23" s="149"/>
      <c r="AB23" s="149"/>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149"/>
      <c r="BA23" s="149"/>
      <c r="BB23" s="149"/>
      <c r="BC23" s="395"/>
      <c r="BD23" s="391"/>
      <c r="BE23" s="187"/>
      <c r="BF23" s="187"/>
    </row>
    <row r="24" spans="1:121" ht="15">
      <c r="A24" s="347"/>
      <c r="B24" s="466"/>
      <c r="C24" s="727">
        <f t="shared" ref="C24:C33" si="2">C7</f>
        <v>5</v>
      </c>
      <c r="D24" s="423">
        <v>0.85</v>
      </c>
      <c r="E24" s="423">
        <v>0.85</v>
      </c>
      <c r="F24" s="423">
        <v>0.85</v>
      </c>
      <c r="G24" s="423">
        <v>0.85</v>
      </c>
      <c r="H24" s="423">
        <v>0.85</v>
      </c>
      <c r="I24" s="423">
        <v>0.85</v>
      </c>
      <c r="J24" s="423">
        <v>0.85</v>
      </c>
      <c r="K24" s="423">
        <v>0.85</v>
      </c>
      <c r="L24" s="423">
        <v>0.85</v>
      </c>
      <c r="M24" s="423">
        <v>0.85</v>
      </c>
      <c r="N24" s="423">
        <v>0.85</v>
      </c>
      <c r="O24" s="423">
        <v>0.85</v>
      </c>
      <c r="P24" s="423">
        <v>0.85</v>
      </c>
      <c r="Q24" s="423">
        <v>0.85</v>
      </c>
      <c r="R24" s="423">
        <v>0.85</v>
      </c>
      <c r="S24" s="423">
        <v>0.85</v>
      </c>
      <c r="T24" s="423">
        <v>0.85</v>
      </c>
      <c r="U24" s="423">
        <v>0.85</v>
      </c>
      <c r="V24" s="724">
        <v>0.85</v>
      </c>
      <c r="W24" s="149"/>
      <c r="X24" s="149"/>
      <c r="Y24" s="149"/>
      <c r="Z24" s="149"/>
      <c r="AA24" s="149"/>
      <c r="AB24" s="149"/>
      <c r="AC24" s="466"/>
      <c r="AD24" s="466"/>
      <c r="AE24" s="466"/>
      <c r="AF24" s="466"/>
      <c r="AG24" s="466"/>
      <c r="AH24" s="466"/>
      <c r="AI24" s="466"/>
      <c r="AJ24" s="466"/>
      <c r="AK24" s="466"/>
      <c r="AL24" s="466"/>
      <c r="AM24" s="466"/>
      <c r="AN24" s="466"/>
      <c r="AO24" s="466"/>
      <c r="AP24" s="466"/>
      <c r="AQ24" s="466"/>
      <c r="AR24" s="466"/>
      <c r="AS24" s="466"/>
      <c r="AT24" s="466"/>
      <c r="AU24" s="466"/>
      <c r="AV24" s="466"/>
      <c r="AW24" s="466"/>
      <c r="AX24" s="466"/>
      <c r="AY24" s="466"/>
      <c r="AZ24" s="149"/>
      <c r="BA24" s="149"/>
      <c r="BB24" s="149"/>
      <c r="BC24" s="395"/>
      <c r="BD24" s="391"/>
      <c r="BE24" s="187"/>
      <c r="BF24" s="187"/>
    </row>
    <row r="25" spans="1:121" ht="15">
      <c r="A25" s="347"/>
      <c r="B25" s="466"/>
      <c r="C25" s="727">
        <f t="shared" si="2"/>
        <v>10</v>
      </c>
      <c r="D25" s="423">
        <v>0.85</v>
      </c>
      <c r="E25" s="423">
        <v>0.85</v>
      </c>
      <c r="F25" s="423">
        <v>0.85</v>
      </c>
      <c r="G25" s="423">
        <v>0.85</v>
      </c>
      <c r="H25" s="423">
        <v>0.85</v>
      </c>
      <c r="I25" s="423">
        <v>0.85</v>
      </c>
      <c r="J25" s="423">
        <v>0.85</v>
      </c>
      <c r="K25" s="423">
        <v>0.85</v>
      </c>
      <c r="L25" s="423">
        <v>0.85</v>
      </c>
      <c r="M25" s="423">
        <v>0.85</v>
      </c>
      <c r="N25" s="423">
        <v>0.85</v>
      </c>
      <c r="O25" s="423">
        <v>0.85</v>
      </c>
      <c r="P25" s="423">
        <v>0.85</v>
      </c>
      <c r="Q25" s="423">
        <v>0.85</v>
      </c>
      <c r="R25" s="423">
        <v>0.85</v>
      </c>
      <c r="S25" s="423">
        <v>0.85</v>
      </c>
      <c r="T25" s="423">
        <v>0.85</v>
      </c>
      <c r="U25" s="423">
        <v>0.85</v>
      </c>
      <c r="V25" s="724">
        <v>0.85</v>
      </c>
      <c r="W25" s="149"/>
      <c r="X25" s="149"/>
      <c r="Y25" s="149"/>
      <c r="Z25" s="149"/>
      <c r="AA25" s="149"/>
      <c r="AB25" s="149"/>
      <c r="AC25" s="466"/>
      <c r="AD25" s="466"/>
      <c r="AE25" s="466"/>
      <c r="AF25" s="466"/>
      <c r="AG25" s="466"/>
      <c r="AH25" s="466"/>
      <c r="AI25" s="466"/>
      <c r="AJ25" s="466"/>
      <c r="AK25" s="466"/>
      <c r="AL25" s="466"/>
      <c r="AM25" s="466"/>
      <c r="AN25" s="466"/>
      <c r="AO25" s="466"/>
      <c r="AP25" s="466"/>
      <c r="AQ25" s="466"/>
      <c r="AR25" s="466"/>
      <c r="AS25" s="466"/>
      <c r="AT25" s="466"/>
      <c r="AU25" s="466"/>
      <c r="AV25" s="466"/>
      <c r="AW25" s="466"/>
      <c r="AX25" s="466"/>
      <c r="AY25" s="466"/>
      <c r="AZ25" s="149"/>
      <c r="BA25" s="149"/>
      <c r="BB25" s="149"/>
      <c r="BC25" s="395"/>
      <c r="BD25" s="391"/>
      <c r="BE25" s="187"/>
      <c r="BF25" s="187"/>
    </row>
    <row r="26" spans="1:121" ht="15">
      <c r="A26" s="347"/>
      <c r="B26" s="466"/>
      <c r="C26" s="727">
        <f t="shared" si="2"/>
        <v>20</v>
      </c>
      <c r="D26" s="423">
        <v>0.85</v>
      </c>
      <c r="E26" s="423">
        <v>0.85</v>
      </c>
      <c r="F26" s="423">
        <v>0.85</v>
      </c>
      <c r="G26" s="423">
        <v>0.85</v>
      </c>
      <c r="H26" s="423">
        <v>0.85</v>
      </c>
      <c r="I26" s="423">
        <v>0.85</v>
      </c>
      <c r="J26" s="423">
        <v>0.85</v>
      </c>
      <c r="K26" s="423">
        <v>0.85</v>
      </c>
      <c r="L26" s="423">
        <v>0.85</v>
      </c>
      <c r="M26" s="423">
        <v>0.85</v>
      </c>
      <c r="N26" s="423">
        <v>0.85</v>
      </c>
      <c r="O26" s="423">
        <v>0.85</v>
      </c>
      <c r="P26" s="423">
        <v>0.85</v>
      </c>
      <c r="Q26" s="423">
        <v>0.85</v>
      </c>
      <c r="R26" s="427">
        <v>0.85</v>
      </c>
      <c r="S26" s="423">
        <v>0.85</v>
      </c>
      <c r="T26" s="423">
        <v>0.85</v>
      </c>
      <c r="U26" s="423">
        <v>0.85</v>
      </c>
      <c r="V26" s="724">
        <v>0.85</v>
      </c>
      <c r="W26" s="149"/>
      <c r="X26" s="149"/>
      <c r="Y26" s="149"/>
      <c r="Z26" s="149"/>
      <c r="AA26" s="149"/>
      <c r="AB26" s="149"/>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6"/>
      <c r="AY26" s="466"/>
      <c r="AZ26" s="149"/>
      <c r="BA26" s="149"/>
      <c r="BB26" s="149"/>
      <c r="BC26" s="395"/>
      <c r="BD26" s="391"/>
      <c r="BE26" s="187"/>
      <c r="BF26" s="187"/>
    </row>
    <row r="27" spans="1:121" ht="15">
      <c r="A27" s="347"/>
      <c r="B27" s="466"/>
      <c r="C27" s="727">
        <f t="shared" si="2"/>
        <v>50</v>
      </c>
      <c r="D27" s="423">
        <v>0.85</v>
      </c>
      <c r="E27" s="423">
        <v>0.85</v>
      </c>
      <c r="F27" s="423">
        <v>0.85</v>
      </c>
      <c r="G27" s="423">
        <v>0.85</v>
      </c>
      <c r="H27" s="423">
        <v>0.85</v>
      </c>
      <c r="I27" s="423">
        <v>0.85</v>
      </c>
      <c r="J27" s="423">
        <v>0.85</v>
      </c>
      <c r="K27" s="423">
        <v>0.85</v>
      </c>
      <c r="L27" s="423">
        <v>0.85</v>
      </c>
      <c r="M27" s="423">
        <v>0.85</v>
      </c>
      <c r="N27" s="423">
        <v>0.85</v>
      </c>
      <c r="O27" s="423">
        <v>0.85</v>
      </c>
      <c r="P27" s="423">
        <v>0.85</v>
      </c>
      <c r="Q27" s="423">
        <v>0.85</v>
      </c>
      <c r="R27" s="423">
        <v>0.85</v>
      </c>
      <c r="S27" s="423">
        <v>0.85</v>
      </c>
      <c r="T27" s="423">
        <v>0.85</v>
      </c>
      <c r="U27" s="423">
        <v>0.85</v>
      </c>
      <c r="V27" s="724">
        <v>0.85</v>
      </c>
      <c r="W27" s="149"/>
      <c r="X27" s="149"/>
      <c r="Y27" s="149"/>
      <c r="Z27" s="149"/>
      <c r="AA27" s="149"/>
      <c r="AB27" s="149"/>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395"/>
      <c r="BA27" s="367"/>
      <c r="BB27" s="394"/>
      <c r="BC27" s="395"/>
      <c r="BD27" s="391"/>
      <c r="BE27" s="187"/>
      <c r="BF27" s="187"/>
    </row>
    <row r="28" spans="1:121" ht="15">
      <c r="A28" s="347"/>
      <c r="B28" s="466"/>
      <c r="C28" s="727">
        <f t="shared" si="2"/>
        <v>100</v>
      </c>
      <c r="D28" s="423">
        <v>0.85</v>
      </c>
      <c r="E28" s="423">
        <v>0.85</v>
      </c>
      <c r="F28" s="423">
        <v>0.85</v>
      </c>
      <c r="G28" s="423">
        <v>0.85</v>
      </c>
      <c r="H28" s="423">
        <v>0.85</v>
      </c>
      <c r="I28" s="423">
        <v>0.85</v>
      </c>
      <c r="J28" s="423">
        <v>0.85</v>
      </c>
      <c r="K28" s="423">
        <v>0.85</v>
      </c>
      <c r="L28" s="423">
        <v>0.85</v>
      </c>
      <c r="M28" s="423">
        <v>0.85</v>
      </c>
      <c r="N28" s="423">
        <v>0.85</v>
      </c>
      <c r="O28" s="423">
        <v>0.85</v>
      </c>
      <c r="P28" s="423">
        <v>0.85</v>
      </c>
      <c r="Q28" s="423">
        <v>0.85</v>
      </c>
      <c r="R28" s="423">
        <v>0.85</v>
      </c>
      <c r="S28" s="423">
        <v>0.85</v>
      </c>
      <c r="T28" s="423">
        <v>0.85</v>
      </c>
      <c r="U28" s="423">
        <v>0.85</v>
      </c>
      <c r="V28" s="724">
        <v>0.85</v>
      </c>
      <c r="W28" s="149"/>
      <c r="X28" s="149"/>
      <c r="Y28" s="149"/>
      <c r="Z28" s="149"/>
      <c r="AA28" s="149"/>
      <c r="AB28" s="149"/>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395"/>
      <c r="BA28" s="367"/>
      <c r="BB28" s="394"/>
      <c r="BC28" s="395"/>
      <c r="BD28" s="391"/>
      <c r="BE28" s="187"/>
      <c r="BF28" s="187"/>
    </row>
    <row r="29" spans="1:121" ht="15">
      <c r="A29" s="347"/>
      <c r="B29" s="466"/>
      <c r="C29" s="727">
        <f t="shared" si="2"/>
        <v>250</v>
      </c>
      <c r="D29" s="423">
        <v>0.85</v>
      </c>
      <c r="E29" s="423">
        <v>0.85</v>
      </c>
      <c r="F29" s="423">
        <v>0.85</v>
      </c>
      <c r="G29" s="423">
        <v>0.85</v>
      </c>
      <c r="H29" s="423">
        <v>0.85</v>
      </c>
      <c r="I29" s="423">
        <v>0.85</v>
      </c>
      <c r="J29" s="423">
        <v>0.85</v>
      </c>
      <c r="K29" s="423">
        <v>0.85</v>
      </c>
      <c r="L29" s="423">
        <v>0.85</v>
      </c>
      <c r="M29" s="423">
        <v>0.85</v>
      </c>
      <c r="N29" s="423">
        <v>0.85</v>
      </c>
      <c r="O29" s="423">
        <v>0.85</v>
      </c>
      <c r="P29" s="423">
        <v>0.85</v>
      </c>
      <c r="Q29" s="423">
        <v>0.85</v>
      </c>
      <c r="R29" s="423">
        <v>0.85</v>
      </c>
      <c r="S29" s="423">
        <v>0.85</v>
      </c>
      <c r="T29" s="423">
        <v>0.85</v>
      </c>
      <c r="U29" s="423">
        <v>0.85</v>
      </c>
      <c r="V29" s="724">
        <v>0.85</v>
      </c>
      <c r="W29" s="149"/>
      <c r="X29" s="149"/>
      <c r="Y29" s="149"/>
      <c r="Z29" s="149"/>
      <c r="AA29" s="149"/>
      <c r="AB29" s="149"/>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395"/>
      <c r="BA29" s="367"/>
      <c r="BB29" s="394"/>
      <c r="BC29" s="395"/>
      <c r="BD29" s="391"/>
      <c r="BE29" s="187"/>
      <c r="BF29" s="187"/>
    </row>
    <row r="30" spans="1:121" ht="15">
      <c r="A30" s="347"/>
      <c r="B30" s="466"/>
      <c r="C30" s="727">
        <f t="shared" si="2"/>
        <v>500</v>
      </c>
      <c r="D30" s="423">
        <v>0.85</v>
      </c>
      <c r="E30" s="423">
        <v>0.85</v>
      </c>
      <c r="F30" s="423">
        <v>0.85</v>
      </c>
      <c r="G30" s="423">
        <v>0.85</v>
      </c>
      <c r="H30" s="423">
        <v>0.85</v>
      </c>
      <c r="I30" s="423">
        <v>0.85</v>
      </c>
      <c r="J30" s="423">
        <v>0.85</v>
      </c>
      <c r="K30" s="423">
        <v>0.85</v>
      </c>
      <c r="L30" s="423">
        <v>0.85</v>
      </c>
      <c r="M30" s="423">
        <v>0.85</v>
      </c>
      <c r="N30" s="423">
        <v>0.85</v>
      </c>
      <c r="O30" s="423">
        <v>0.85</v>
      </c>
      <c r="P30" s="423">
        <v>0.85</v>
      </c>
      <c r="Q30" s="423">
        <v>0.85</v>
      </c>
      <c r="R30" s="423">
        <v>0.85</v>
      </c>
      <c r="S30" s="423">
        <v>0.85</v>
      </c>
      <c r="T30" s="423">
        <v>0.85</v>
      </c>
      <c r="U30" s="423">
        <v>0.85</v>
      </c>
      <c r="V30" s="724">
        <v>0.85</v>
      </c>
      <c r="W30" s="149"/>
      <c r="X30" s="149"/>
      <c r="Y30" s="149"/>
      <c r="Z30" s="149"/>
      <c r="AA30" s="149"/>
      <c r="AB30" s="149"/>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395"/>
      <c r="BA30" s="367"/>
      <c r="BB30" s="394"/>
      <c r="BC30" s="395"/>
      <c r="BD30" s="391"/>
      <c r="BE30" s="187"/>
      <c r="BF30" s="187"/>
    </row>
    <row r="31" spans="1:121" ht="15">
      <c r="A31" s="347"/>
      <c r="B31" s="466"/>
      <c r="C31" s="727">
        <f t="shared" si="2"/>
        <v>750</v>
      </c>
      <c r="D31" s="423">
        <v>0.85</v>
      </c>
      <c r="E31" s="423">
        <v>0.85</v>
      </c>
      <c r="F31" s="423">
        <v>0.85</v>
      </c>
      <c r="G31" s="423">
        <v>0.85</v>
      </c>
      <c r="H31" s="423">
        <v>0.85</v>
      </c>
      <c r="I31" s="423">
        <v>0.85</v>
      </c>
      <c r="J31" s="423">
        <v>0.85</v>
      </c>
      <c r="K31" s="423">
        <v>0.85</v>
      </c>
      <c r="L31" s="423">
        <v>0.85</v>
      </c>
      <c r="M31" s="423">
        <v>0.85</v>
      </c>
      <c r="N31" s="423">
        <v>0.85</v>
      </c>
      <c r="O31" s="423">
        <v>0.85</v>
      </c>
      <c r="P31" s="423">
        <v>0.85</v>
      </c>
      <c r="Q31" s="423">
        <v>0.85</v>
      </c>
      <c r="R31" s="423">
        <v>0.85</v>
      </c>
      <c r="S31" s="423">
        <v>0.85</v>
      </c>
      <c r="T31" s="423">
        <v>0.85</v>
      </c>
      <c r="U31" s="423">
        <v>0.85</v>
      </c>
      <c r="V31" s="724">
        <v>0.85</v>
      </c>
      <c r="W31" s="149"/>
      <c r="X31" s="149"/>
      <c r="Y31" s="149"/>
      <c r="Z31" s="149"/>
      <c r="AA31" s="149"/>
      <c r="AB31" s="149"/>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395"/>
      <c r="BA31" s="367"/>
      <c r="BB31" s="394"/>
      <c r="BC31" s="395"/>
      <c r="BD31" s="391"/>
      <c r="BE31" s="187"/>
      <c r="BF31" s="187"/>
    </row>
    <row r="32" spans="1:121" ht="15">
      <c r="A32" s="347"/>
      <c r="B32" s="466"/>
      <c r="C32" s="727">
        <f t="shared" si="2"/>
        <v>1000</v>
      </c>
      <c r="D32" s="423">
        <v>0.85</v>
      </c>
      <c r="E32" s="423">
        <v>0.85</v>
      </c>
      <c r="F32" s="423">
        <v>0.85</v>
      </c>
      <c r="G32" s="423">
        <v>0.85</v>
      </c>
      <c r="H32" s="423">
        <v>0.85</v>
      </c>
      <c r="I32" s="423">
        <v>0.85</v>
      </c>
      <c r="J32" s="423">
        <v>0.85</v>
      </c>
      <c r="K32" s="423">
        <v>0.85</v>
      </c>
      <c r="L32" s="423">
        <v>0.85</v>
      </c>
      <c r="M32" s="423">
        <v>0.85</v>
      </c>
      <c r="N32" s="423">
        <v>0.85</v>
      </c>
      <c r="O32" s="423">
        <v>0.85</v>
      </c>
      <c r="P32" s="423">
        <v>0.85</v>
      </c>
      <c r="Q32" s="423">
        <v>0.85</v>
      </c>
      <c r="R32" s="423">
        <v>0.85</v>
      </c>
      <c r="S32" s="423">
        <v>0.85</v>
      </c>
      <c r="T32" s="423">
        <v>0.85</v>
      </c>
      <c r="U32" s="423">
        <v>0.85</v>
      </c>
      <c r="V32" s="724">
        <v>0.85</v>
      </c>
      <c r="W32" s="149"/>
      <c r="X32" s="149"/>
      <c r="Y32" s="149"/>
      <c r="Z32" s="149"/>
      <c r="AA32" s="149"/>
      <c r="AB32" s="149"/>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395"/>
      <c r="BA32" s="367"/>
      <c r="BB32" s="394"/>
      <c r="BC32" s="395"/>
      <c r="BD32" s="391"/>
      <c r="BE32" s="187"/>
      <c r="BF32" s="187"/>
    </row>
    <row r="33" spans="1:58" ht="16" thickBot="1">
      <c r="A33" s="347"/>
      <c r="B33" s="466"/>
      <c r="C33" s="728">
        <f t="shared" si="2"/>
        <v>1500</v>
      </c>
      <c r="D33" s="725">
        <v>0.85</v>
      </c>
      <c r="E33" s="725">
        <v>0.85</v>
      </c>
      <c r="F33" s="725">
        <v>0.85</v>
      </c>
      <c r="G33" s="725">
        <v>0.85</v>
      </c>
      <c r="H33" s="725">
        <v>0.85</v>
      </c>
      <c r="I33" s="725">
        <v>0.85</v>
      </c>
      <c r="J33" s="725">
        <v>0.85</v>
      </c>
      <c r="K33" s="725">
        <v>0.85</v>
      </c>
      <c r="L33" s="725">
        <v>0.85</v>
      </c>
      <c r="M33" s="725">
        <v>0.85</v>
      </c>
      <c r="N33" s="725">
        <v>0.85</v>
      </c>
      <c r="O33" s="725">
        <v>0.85</v>
      </c>
      <c r="P33" s="725">
        <v>0.85</v>
      </c>
      <c r="Q33" s="725">
        <v>0.85</v>
      </c>
      <c r="R33" s="725">
        <v>0.85</v>
      </c>
      <c r="S33" s="725">
        <v>0.85</v>
      </c>
      <c r="T33" s="725">
        <v>0.85</v>
      </c>
      <c r="U33" s="725">
        <v>0.85</v>
      </c>
      <c r="V33" s="726">
        <v>0.85</v>
      </c>
      <c r="W33" s="149"/>
      <c r="X33" s="149"/>
      <c r="Y33" s="149"/>
      <c r="Z33" s="149"/>
      <c r="AA33" s="149"/>
      <c r="AB33" s="149"/>
      <c r="AC33" s="466"/>
      <c r="AD33" s="466"/>
      <c r="AE33" s="466"/>
      <c r="AF33" s="466"/>
      <c r="AG33" s="466"/>
      <c r="AH33" s="466"/>
      <c r="AI33" s="466"/>
      <c r="AJ33" s="466"/>
      <c r="AK33" s="466"/>
      <c r="AL33" s="466"/>
      <c r="AM33" s="466"/>
      <c r="AN33" s="466"/>
      <c r="AO33" s="466"/>
      <c r="AP33" s="466"/>
      <c r="AQ33" s="466"/>
      <c r="AR33" s="466"/>
      <c r="AS33" s="466"/>
      <c r="AT33" s="466"/>
      <c r="AU33" s="466"/>
      <c r="AV33" s="466"/>
      <c r="AW33" s="466"/>
      <c r="AX33" s="466"/>
      <c r="AY33" s="466"/>
      <c r="AZ33" s="395"/>
      <c r="BA33" s="367"/>
      <c r="BB33" s="404"/>
      <c r="BC33" s="395"/>
      <c r="BD33" s="391"/>
      <c r="BE33" s="187"/>
      <c r="BF33" s="187"/>
    </row>
    <row r="34" spans="1:58" ht="15">
      <c r="A34" s="347"/>
      <c r="B34" s="466"/>
      <c r="C34" s="466"/>
      <c r="D34" s="466"/>
      <c r="E34" s="466"/>
      <c r="F34" s="466"/>
      <c r="G34" s="466"/>
      <c r="H34" s="466"/>
      <c r="I34" s="466"/>
      <c r="J34" s="466"/>
      <c r="K34" s="466"/>
      <c r="L34" s="466"/>
      <c r="M34" s="149"/>
      <c r="N34" s="149"/>
      <c r="O34" s="149"/>
      <c r="P34" s="149"/>
      <c r="Q34" s="149"/>
      <c r="R34" s="149"/>
      <c r="S34" s="149"/>
      <c r="T34" s="149"/>
      <c r="U34" s="149"/>
      <c r="V34" s="149"/>
      <c r="W34" s="149"/>
      <c r="X34" s="149"/>
      <c r="Y34" s="149"/>
      <c r="Z34" s="149"/>
      <c r="AA34" s="149"/>
      <c r="AB34" s="149"/>
      <c r="AC34" s="466"/>
      <c r="AD34" s="466"/>
      <c r="AE34" s="466"/>
      <c r="AF34" s="466"/>
      <c r="AG34" s="466"/>
      <c r="AH34" s="466"/>
      <c r="AI34" s="466"/>
      <c r="AJ34" s="466"/>
      <c r="AK34" s="466"/>
      <c r="AL34" s="466"/>
      <c r="AM34" s="466"/>
      <c r="AN34" s="466"/>
      <c r="AO34" s="466"/>
      <c r="AP34" s="466"/>
      <c r="AQ34" s="466"/>
      <c r="AR34" s="466"/>
      <c r="AS34" s="466"/>
      <c r="AT34" s="466"/>
      <c r="AU34" s="466"/>
      <c r="AV34" s="466"/>
      <c r="AW34" s="466"/>
      <c r="AX34" s="466"/>
      <c r="AY34" s="466"/>
      <c r="AZ34" s="395"/>
      <c r="BA34" s="367"/>
      <c r="BB34" s="404"/>
      <c r="BC34" s="395"/>
      <c r="BD34" s="391"/>
      <c r="BE34" s="187"/>
      <c r="BF34" s="187"/>
    </row>
    <row r="35" spans="1:58" ht="15">
      <c r="A35" s="347"/>
      <c r="B35" s="466"/>
      <c r="C35" s="466"/>
      <c r="D35" s="466"/>
      <c r="E35" s="466"/>
      <c r="F35" s="466"/>
      <c r="G35" s="466"/>
      <c r="H35" s="466"/>
      <c r="I35" s="466"/>
      <c r="J35" s="466"/>
      <c r="K35" s="466"/>
      <c r="L35" s="466"/>
      <c r="M35" s="149"/>
      <c r="N35" s="149"/>
      <c r="O35" s="149"/>
      <c r="P35" s="149"/>
      <c r="Q35" s="149"/>
      <c r="R35" s="149"/>
      <c r="S35" s="149"/>
      <c r="T35" s="149"/>
      <c r="U35" s="149"/>
      <c r="V35" s="149"/>
      <c r="W35" s="149"/>
      <c r="X35" s="149"/>
      <c r="Y35" s="149"/>
      <c r="Z35" s="149"/>
      <c r="AA35" s="149"/>
      <c r="AB35" s="149"/>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395"/>
      <c r="BA35" s="367"/>
      <c r="BB35" s="404"/>
      <c r="BC35" s="395"/>
      <c r="BD35" s="391"/>
      <c r="BE35" s="187"/>
      <c r="BF35" s="187"/>
    </row>
    <row r="36" spans="1:58" ht="18">
      <c r="A36" s="347"/>
      <c r="B36" s="466"/>
      <c r="C36" s="272" t="s">
        <v>263</v>
      </c>
      <c r="D36" s="149"/>
      <c r="E36" s="149"/>
      <c r="F36" s="210"/>
      <c r="G36" s="210"/>
      <c r="H36" s="466"/>
      <c r="I36" s="466"/>
      <c r="J36" s="466"/>
      <c r="K36" s="466"/>
      <c r="L36" s="466"/>
      <c r="M36" s="149"/>
      <c r="N36" s="149"/>
      <c r="O36" s="149"/>
      <c r="P36" s="149"/>
      <c r="Q36" s="149"/>
      <c r="R36" s="149"/>
      <c r="S36" s="149"/>
      <c r="T36" s="149"/>
      <c r="U36" s="149"/>
      <c r="V36" s="149"/>
      <c r="W36" s="149"/>
      <c r="X36" s="149"/>
      <c r="Y36" s="149"/>
      <c r="Z36" s="149"/>
      <c r="AA36" s="149"/>
      <c r="AB36" s="149"/>
      <c r="AC36" s="466"/>
      <c r="AD36" s="466"/>
      <c r="AE36" s="466"/>
      <c r="AF36" s="466"/>
      <c r="AG36" s="466"/>
      <c r="AH36" s="466"/>
      <c r="AI36" s="466"/>
      <c r="AJ36" s="466"/>
      <c r="AK36" s="466"/>
      <c r="AL36" s="466"/>
      <c r="AM36" s="466"/>
      <c r="AN36" s="466"/>
      <c r="AO36" s="466"/>
      <c r="AP36" s="466"/>
      <c r="AQ36" s="466"/>
      <c r="AR36" s="466"/>
      <c r="AS36" s="466"/>
      <c r="AT36" s="466"/>
      <c r="AU36" s="466"/>
      <c r="AV36" s="466"/>
      <c r="AW36" s="466"/>
      <c r="AX36" s="466"/>
      <c r="AY36" s="466"/>
      <c r="AZ36" s="395"/>
      <c r="BA36" s="367"/>
      <c r="BB36" s="404"/>
      <c r="BC36" s="395"/>
      <c r="BD36" s="391"/>
      <c r="BE36" s="187"/>
      <c r="BF36" s="187"/>
    </row>
    <row r="37" spans="1:58" ht="15">
      <c r="A37" s="347"/>
      <c r="B37" s="466"/>
      <c r="C37" s="210"/>
      <c r="D37" s="210"/>
      <c r="E37" s="210"/>
      <c r="F37" s="210"/>
      <c r="G37" s="210"/>
      <c r="H37" s="466"/>
      <c r="I37" s="466"/>
      <c r="J37" s="466"/>
      <c r="K37" s="466"/>
      <c r="L37" s="466"/>
      <c r="M37" s="149"/>
      <c r="N37" s="149"/>
      <c r="O37" s="149"/>
      <c r="P37" s="149"/>
      <c r="Q37" s="149"/>
      <c r="R37" s="149"/>
      <c r="S37" s="149"/>
      <c r="T37" s="149"/>
      <c r="U37" s="149"/>
      <c r="V37" s="149"/>
      <c r="W37" s="149"/>
      <c r="X37" s="149"/>
      <c r="Y37" s="149"/>
      <c r="Z37" s="149"/>
      <c r="AA37" s="149"/>
      <c r="AB37" s="149"/>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395"/>
      <c r="BA37" s="367"/>
      <c r="BB37" s="394"/>
      <c r="BC37" s="395"/>
      <c r="BD37" s="391"/>
      <c r="BE37" s="187"/>
      <c r="BF37" s="187"/>
    </row>
    <row r="38" spans="1:58" ht="31" customHeight="1">
      <c r="A38" s="347"/>
      <c r="B38" s="466"/>
      <c r="C38" s="210"/>
      <c r="D38" s="770" t="s">
        <v>338</v>
      </c>
      <c r="E38" s="770"/>
      <c r="F38" s="770" t="s">
        <v>339</v>
      </c>
      <c r="G38" s="770"/>
      <c r="H38" s="466"/>
      <c r="I38" s="466"/>
      <c r="J38" s="466"/>
      <c r="K38" s="466"/>
      <c r="L38" s="466"/>
      <c r="M38" s="149"/>
      <c r="N38" s="149"/>
      <c r="O38" s="149"/>
      <c r="P38" s="149"/>
      <c r="Q38" s="149"/>
      <c r="R38" s="149"/>
      <c r="S38" s="149"/>
      <c r="T38" s="149"/>
      <c r="U38" s="149"/>
      <c r="V38" s="149"/>
      <c r="W38" s="149"/>
      <c r="X38" s="149"/>
      <c r="Y38" s="149"/>
      <c r="Z38" s="149"/>
      <c r="AA38" s="149"/>
      <c r="AB38" s="149"/>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395"/>
      <c r="BA38" s="367"/>
      <c r="BB38" s="394"/>
      <c r="BC38" s="395"/>
      <c r="BD38" s="391"/>
      <c r="BE38" s="187"/>
      <c r="BF38" s="187"/>
    </row>
    <row r="39" spans="1:58" ht="35" customHeight="1" thickBot="1">
      <c r="A39" s="347"/>
      <c r="B39" s="466"/>
      <c r="C39" s="149"/>
      <c r="D39" s="723" t="s">
        <v>341</v>
      </c>
      <c r="E39" s="723" t="s">
        <v>342</v>
      </c>
      <c r="F39" s="723" t="s">
        <v>341</v>
      </c>
      <c r="G39" s="723" t="s">
        <v>342</v>
      </c>
      <c r="H39" s="466"/>
      <c r="I39" s="466"/>
      <c r="J39" s="466"/>
      <c r="K39" s="466"/>
      <c r="L39" s="466"/>
      <c r="M39" s="149"/>
      <c r="N39" s="149"/>
      <c r="O39" s="149"/>
      <c r="P39" s="149"/>
      <c r="Q39" s="149"/>
      <c r="R39" s="149"/>
      <c r="S39" s="149"/>
      <c r="T39" s="149"/>
      <c r="U39" s="149"/>
      <c r="V39" s="149"/>
      <c r="W39" s="149"/>
      <c r="X39" s="149"/>
      <c r="Y39" s="149"/>
      <c r="Z39" s="149"/>
      <c r="AA39" s="149"/>
      <c r="AB39" s="149"/>
      <c r="AC39" s="466"/>
      <c r="AD39" s="466"/>
      <c r="AE39" s="466"/>
      <c r="AF39" s="466"/>
      <c r="AG39" s="466"/>
      <c r="AH39" s="466"/>
      <c r="AI39" s="466"/>
      <c r="AJ39" s="466"/>
      <c r="AK39" s="466"/>
      <c r="AL39" s="466"/>
      <c r="AM39" s="466"/>
      <c r="AN39" s="466"/>
      <c r="AO39" s="466"/>
      <c r="AP39" s="466"/>
      <c r="AQ39" s="466"/>
      <c r="AR39" s="466"/>
      <c r="AS39" s="466"/>
      <c r="AT39" s="466"/>
      <c r="AU39" s="466"/>
      <c r="AV39" s="466"/>
      <c r="AW39" s="466"/>
      <c r="AX39" s="466"/>
      <c r="AY39" s="466"/>
      <c r="AZ39" s="395"/>
      <c r="BA39" s="367"/>
      <c r="BB39" s="394"/>
      <c r="BC39" s="395"/>
      <c r="BD39" s="391"/>
      <c r="BE39" s="187"/>
      <c r="BF39" s="187"/>
    </row>
    <row r="40" spans="1:58" ht="15">
      <c r="A40" s="347"/>
      <c r="B40" s="466"/>
      <c r="C40" s="714" t="s">
        <v>148</v>
      </c>
      <c r="D40" s="717">
        <v>0.75</v>
      </c>
      <c r="E40" s="717">
        <v>1.05</v>
      </c>
      <c r="F40" s="717">
        <v>0.5</v>
      </c>
      <c r="G40" s="718">
        <v>1</v>
      </c>
      <c r="H40" s="466"/>
      <c r="I40" s="466"/>
      <c r="J40" s="466"/>
      <c r="K40" s="466"/>
      <c r="L40" s="466"/>
      <c r="M40" s="149"/>
      <c r="N40" s="149"/>
      <c r="O40" s="149"/>
      <c r="P40" s="149"/>
      <c r="Q40" s="149"/>
      <c r="R40" s="149"/>
      <c r="S40" s="149"/>
      <c r="T40" s="149"/>
      <c r="U40" s="149"/>
      <c r="V40" s="149"/>
      <c r="W40" s="149"/>
      <c r="X40" s="149"/>
      <c r="Y40" s="149"/>
      <c r="Z40" s="149"/>
      <c r="AA40" s="149"/>
      <c r="AB40" s="149"/>
      <c r="AC40" s="466"/>
      <c r="AD40" s="466"/>
      <c r="AE40" s="466"/>
      <c r="AF40" s="466"/>
      <c r="AG40" s="466"/>
      <c r="AH40" s="466"/>
      <c r="AI40" s="466"/>
      <c r="AJ40" s="466"/>
      <c r="AK40" s="466"/>
      <c r="AL40" s="466"/>
      <c r="AM40" s="466"/>
      <c r="AN40" s="466"/>
      <c r="AO40" s="466"/>
      <c r="AP40" s="466"/>
      <c r="AQ40" s="466"/>
      <c r="AR40" s="466"/>
      <c r="AS40" s="466"/>
      <c r="AT40" s="466"/>
      <c r="AU40" s="466"/>
      <c r="AV40" s="466"/>
      <c r="AW40" s="466"/>
      <c r="AX40" s="466"/>
      <c r="AY40" s="466"/>
      <c r="AZ40" s="395"/>
      <c r="BA40" s="367"/>
      <c r="BB40" s="394"/>
      <c r="BC40" s="395"/>
      <c r="BD40" s="391"/>
      <c r="BE40" s="187"/>
      <c r="BF40" s="187"/>
    </row>
    <row r="41" spans="1:58" ht="15">
      <c r="A41" s="347"/>
      <c r="B41" s="466"/>
      <c r="C41" s="715" t="s">
        <v>214</v>
      </c>
      <c r="D41" s="719">
        <v>0.75</v>
      </c>
      <c r="E41" s="719">
        <v>1.05</v>
      </c>
      <c r="F41" s="719">
        <v>0.5</v>
      </c>
      <c r="G41" s="720">
        <v>1</v>
      </c>
      <c r="H41" s="466"/>
      <c r="I41" s="466"/>
      <c r="J41" s="466"/>
      <c r="K41" s="466"/>
      <c r="L41" s="466"/>
      <c r="M41" s="149"/>
      <c r="N41" s="149"/>
      <c r="O41" s="149"/>
      <c r="P41" s="149"/>
      <c r="Q41" s="149"/>
      <c r="R41" s="149"/>
      <c r="S41" s="149"/>
      <c r="T41" s="149"/>
      <c r="U41" s="149"/>
      <c r="V41" s="149"/>
      <c r="W41" s="149"/>
      <c r="X41" s="149"/>
      <c r="Y41" s="149"/>
      <c r="Z41" s="149"/>
      <c r="AA41" s="149"/>
      <c r="AB41" s="149"/>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395"/>
      <c r="BA41" s="367"/>
      <c r="BB41" s="394"/>
      <c r="BC41" s="395"/>
      <c r="BD41" s="391"/>
      <c r="BE41" s="187"/>
      <c r="BF41" s="187"/>
    </row>
    <row r="42" spans="1:58" ht="16" thickBot="1">
      <c r="A42" s="347"/>
      <c r="B42" s="466"/>
      <c r="C42" s="716" t="s">
        <v>215</v>
      </c>
      <c r="D42" s="721">
        <v>0.75</v>
      </c>
      <c r="E42" s="721">
        <v>1.05</v>
      </c>
      <c r="F42" s="721">
        <v>0.5</v>
      </c>
      <c r="G42" s="722">
        <v>1</v>
      </c>
      <c r="H42" s="466"/>
      <c r="I42" s="466"/>
      <c r="J42" s="466"/>
      <c r="K42" s="466"/>
      <c r="L42" s="466"/>
      <c r="M42" s="149"/>
      <c r="N42" s="149"/>
      <c r="O42" s="149"/>
      <c r="P42" s="149"/>
      <c r="Q42" s="149"/>
      <c r="R42" s="149"/>
      <c r="S42" s="149"/>
      <c r="T42" s="149"/>
      <c r="U42" s="149"/>
      <c r="V42" s="149"/>
      <c r="W42" s="149"/>
      <c r="X42" s="149"/>
      <c r="Y42" s="149"/>
      <c r="Z42" s="149"/>
      <c r="AA42" s="149"/>
      <c r="AB42" s="149"/>
      <c r="AC42" s="466"/>
      <c r="AD42" s="466"/>
      <c r="AE42" s="466"/>
      <c r="AF42" s="466"/>
      <c r="AG42" s="466"/>
      <c r="AH42" s="466"/>
      <c r="AI42" s="466"/>
      <c r="AJ42" s="466"/>
      <c r="AK42" s="466"/>
      <c r="AL42" s="466"/>
      <c r="AM42" s="466"/>
      <c r="AN42" s="466"/>
      <c r="AO42" s="466"/>
      <c r="AP42" s="466"/>
      <c r="AQ42" s="466"/>
      <c r="AR42" s="466"/>
      <c r="AS42" s="466"/>
      <c r="AT42" s="466"/>
      <c r="AU42" s="466"/>
      <c r="AV42" s="466"/>
      <c r="AW42" s="466"/>
      <c r="AX42" s="466"/>
      <c r="AY42" s="466"/>
      <c r="AZ42" s="395"/>
      <c r="BA42" s="367"/>
      <c r="BB42" s="394"/>
      <c r="BC42" s="395"/>
      <c r="BD42" s="391"/>
      <c r="BE42" s="187"/>
      <c r="BF42" s="187"/>
    </row>
    <row r="43" spans="1:58" ht="15">
      <c r="A43" s="347"/>
      <c r="B43" s="210"/>
      <c r="C43" s="210"/>
      <c r="D43" s="210"/>
      <c r="E43" s="210"/>
      <c r="F43" s="210"/>
      <c r="G43" s="466"/>
      <c r="H43" s="466"/>
      <c r="I43" s="466"/>
      <c r="J43" s="466"/>
      <c r="K43" s="466"/>
      <c r="L43" s="466"/>
      <c r="M43" s="149"/>
      <c r="N43" s="149"/>
      <c r="O43" s="149"/>
      <c r="P43" s="149"/>
      <c r="Q43" s="149"/>
      <c r="R43" s="149"/>
      <c r="S43" s="149"/>
      <c r="T43" s="149"/>
      <c r="U43" s="149"/>
      <c r="V43" s="149"/>
      <c r="W43" s="149"/>
      <c r="X43" s="149"/>
      <c r="Y43" s="149"/>
      <c r="Z43" s="149"/>
      <c r="AA43" s="149"/>
      <c r="AB43" s="149"/>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395"/>
      <c r="BA43" s="367"/>
      <c r="BB43" s="394"/>
      <c r="BC43" s="395"/>
      <c r="BD43" s="391"/>
      <c r="BE43" s="187"/>
      <c r="BF43" s="187"/>
    </row>
    <row r="44" spans="1:58" ht="15">
      <c r="A44" s="347"/>
      <c r="B44" s="210"/>
      <c r="C44" s="210"/>
      <c r="D44" s="210"/>
      <c r="E44" s="210"/>
      <c r="F44" s="210"/>
      <c r="G44" s="347"/>
      <c r="H44" s="347"/>
      <c r="I44" s="347"/>
      <c r="J44" s="347"/>
      <c r="K44" s="347"/>
      <c r="L44" s="207"/>
      <c r="M44" s="207"/>
      <c r="N44" s="207"/>
      <c r="O44" s="207"/>
      <c r="P44" s="207"/>
      <c r="Q44" s="207"/>
      <c r="R44" s="207"/>
      <c r="S44" s="207"/>
      <c r="T44" s="207"/>
      <c r="U44" s="207"/>
      <c r="V44" s="207"/>
      <c r="W44" s="149"/>
      <c r="X44" s="149"/>
      <c r="Y44" s="207"/>
      <c r="Z44" s="424"/>
      <c r="AA44" s="424"/>
      <c r="AB44" s="424"/>
      <c r="AC44" s="466"/>
      <c r="AD44" s="466"/>
      <c r="AE44" s="466"/>
      <c r="AF44" s="466"/>
      <c r="AG44" s="466"/>
      <c r="AH44" s="466"/>
      <c r="AI44" s="466"/>
      <c r="AJ44" s="466"/>
      <c r="AK44" s="466"/>
      <c r="AL44" s="466"/>
      <c r="AM44" s="466"/>
      <c r="AN44" s="466"/>
      <c r="AO44" s="466"/>
      <c r="AP44" s="466"/>
      <c r="AQ44" s="466"/>
      <c r="AR44" s="466"/>
      <c r="AS44" s="466"/>
      <c r="AT44" s="466"/>
      <c r="AU44" s="466"/>
      <c r="AV44" s="466"/>
      <c r="AW44" s="466"/>
      <c r="AX44" s="466"/>
      <c r="AY44" s="466"/>
      <c r="AZ44" s="394"/>
      <c r="BA44" s="367"/>
      <c r="BB44" s="395"/>
      <c r="BC44" s="367"/>
      <c r="BD44" s="394"/>
      <c r="BE44" s="395"/>
      <c r="BF44" s="391"/>
    </row>
    <row r="45" spans="1:58" ht="15">
      <c r="A45" s="347"/>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425"/>
      <c r="AA45" s="425"/>
      <c r="AB45" s="425"/>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395"/>
      <c r="BA45" s="367"/>
      <c r="BB45" s="404"/>
      <c r="BC45" s="395"/>
      <c r="BD45" s="391"/>
      <c r="BE45" s="187"/>
      <c r="BF45" s="187"/>
    </row>
    <row r="46" spans="1:58" ht="15">
      <c r="A46" s="347"/>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425"/>
      <c r="AA46" s="425"/>
      <c r="AB46" s="425"/>
      <c r="AC46" s="466"/>
      <c r="AD46" s="466"/>
      <c r="AE46" s="466"/>
      <c r="AF46" s="466"/>
      <c r="AG46" s="466"/>
      <c r="AH46" s="466"/>
      <c r="AI46" s="466"/>
      <c r="AJ46" s="466"/>
      <c r="AK46" s="466"/>
      <c r="AL46" s="466"/>
      <c r="AM46" s="466"/>
      <c r="AN46" s="466"/>
      <c r="AO46" s="466"/>
      <c r="AP46" s="466"/>
      <c r="AQ46" s="466"/>
      <c r="AR46" s="466"/>
      <c r="AS46" s="466"/>
      <c r="AT46" s="466"/>
      <c r="AU46" s="466"/>
      <c r="AV46" s="466"/>
      <c r="AW46" s="466"/>
      <c r="AX46" s="466"/>
      <c r="AY46" s="466"/>
      <c r="AZ46" s="367"/>
      <c r="BA46" s="395"/>
      <c r="BB46" s="367"/>
      <c r="BC46" s="404"/>
      <c r="BD46" s="395"/>
      <c r="BE46" s="391"/>
      <c r="BF46" s="187"/>
    </row>
    <row r="47" spans="1:58" ht="15">
      <c r="A47" s="347"/>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425"/>
      <c r="AA47" s="425"/>
      <c r="AB47" s="425"/>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394"/>
      <c r="BA47" s="395"/>
      <c r="BB47" s="391"/>
      <c r="BC47" s="187"/>
      <c r="BD47" s="187"/>
      <c r="BE47" s="187"/>
      <c r="BF47" s="187"/>
    </row>
    <row r="48" spans="1:58" ht="15">
      <c r="A48" s="347"/>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425"/>
      <c r="AA48" s="425"/>
      <c r="AB48" s="425"/>
      <c r="AC48" s="466"/>
      <c r="AD48" s="466"/>
      <c r="AE48" s="466"/>
      <c r="AF48" s="466"/>
      <c r="AG48" s="466"/>
      <c r="AH48" s="466"/>
      <c r="AI48" s="466"/>
      <c r="AJ48" s="466"/>
      <c r="AK48" s="466"/>
      <c r="AL48" s="466"/>
      <c r="AM48" s="466"/>
      <c r="AN48" s="466"/>
      <c r="AO48" s="466"/>
      <c r="AP48" s="466"/>
      <c r="AQ48" s="466"/>
      <c r="AR48" s="466"/>
      <c r="AS48" s="466"/>
      <c r="AT48" s="466"/>
      <c r="AU48" s="466"/>
      <c r="AV48" s="466"/>
      <c r="AW48" s="466"/>
      <c r="AX48" s="466"/>
      <c r="AY48" s="466"/>
      <c r="AZ48" s="395"/>
      <c r="BA48" s="391"/>
      <c r="BB48" s="187"/>
      <c r="BC48" s="187"/>
      <c r="BD48" s="187"/>
      <c r="BE48" s="187"/>
      <c r="BF48" s="187"/>
    </row>
    <row r="49" spans="1:58" ht="1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425"/>
      <c r="AA49" s="425"/>
      <c r="AB49" s="425"/>
      <c r="AC49" s="466"/>
      <c r="AD49" s="466"/>
      <c r="AE49" s="466"/>
      <c r="AF49" s="466"/>
      <c r="AG49" s="466"/>
      <c r="AH49" s="466"/>
      <c r="AI49" s="466"/>
      <c r="AJ49" s="466"/>
      <c r="AK49" s="466"/>
      <c r="AL49" s="466"/>
      <c r="AM49" s="466"/>
      <c r="AN49" s="466"/>
      <c r="AO49" s="466"/>
      <c r="AP49" s="466"/>
      <c r="AQ49" s="466"/>
      <c r="AR49" s="466"/>
      <c r="AS49" s="466"/>
      <c r="AT49" s="466"/>
      <c r="AU49" s="466"/>
      <c r="AV49" s="466"/>
      <c r="AW49" s="466"/>
      <c r="AX49" s="466"/>
      <c r="AY49" s="466"/>
      <c r="AZ49" s="395"/>
      <c r="BA49" s="391"/>
      <c r="BB49" s="187"/>
      <c r="BC49" s="187"/>
      <c r="BD49" s="187"/>
      <c r="BE49" s="187"/>
      <c r="BF49" s="187"/>
    </row>
    <row r="50" spans="1:58" ht="1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425"/>
      <c r="AA50" s="425"/>
      <c r="AB50" s="425"/>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395"/>
      <c r="BA50" s="391"/>
      <c r="BB50" s="187"/>
      <c r="BC50" s="187"/>
      <c r="BD50" s="187"/>
      <c r="BE50" s="187"/>
      <c r="BF50" s="187"/>
    </row>
    <row r="51" spans="1:58" ht="1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425"/>
      <c r="AA51" s="425"/>
      <c r="AB51" s="425"/>
      <c r="AC51" s="466"/>
      <c r="AD51" s="466"/>
      <c r="AE51" s="466"/>
      <c r="AF51" s="466"/>
      <c r="AG51" s="466"/>
      <c r="AH51" s="466"/>
      <c r="AI51" s="466"/>
      <c r="AJ51" s="466"/>
      <c r="AK51" s="466"/>
      <c r="AL51" s="466"/>
      <c r="AM51" s="466"/>
      <c r="AN51" s="466"/>
      <c r="AO51" s="466"/>
      <c r="AP51" s="466"/>
      <c r="AQ51" s="466"/>
      <c r="AR51" s="466"/>
      <c r="AS51" s="466"/>
      <c r="AT51" s="466"/>
      <c r="AU51" s="466"/>
      <c r="AV51" s="466"/>
      <c r="AW51" s="466"/>
      <c r="AX51" s="466"/>
      <c r="AY51" s="466"/>
      <c r="AZ51" s="395"/>
      <c r="BA51" s="391"/>
      <c r="BB51" s="187"/>
      <c r="BC51" s="187"/>
      <c r="BD51" s="187"/>
      <c r="BE51" s="187"/>
      <c r="BF51" s="187"/>
    </row>
    <row r="52" spans="1:58" ht="1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425"/>
      <c r="AA52" s="425"/>
      <c r="AB52" s="425"/>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395"/>
      <c r="BA52" s="391"/>
      <c r="BB52" s="187"/>
      <c r="BC52" s="187"/>
      <c r="BD52" s="187"/>
      <c r="BE52" s="187"/>
      <c r="BF52" s="187"/>
    </row>
    <row r="53" spans="1:58" ht="1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425"/>
      <c r="AA53" s="425"/>
      <c r="AB53" s="425"/>
      <c r="AC53" s="466"/>
      <c r="AD53" s="466"/>
      <c r="AE53" s="466"/>
      <c r="AF53" s="466"/>
      <c r="AG53" s="466"/>
      <c r="AH53" s="466"/>
      <c r="AI53" s="466"/>
      <c r="AJ53" s="466"/>
      <c r="AK53" s="466"/>
      <c r="AL53" s="466"/>
      <c r="AM53" s="466"/>
      <c r="AN53" s="466"/>
      <c r="AO53" s="466"/>
      <c r="AP53" s="466"/>
      <c r="AQ53" s="466"/>
      <c r="AR53" s="466"/>
      <c r="AS53" s="466"/>
      <c r="AT53" s="466"/>
      <c r="AU53" s="466"/>
      <c r="AV53" s="466"/>
      <c r="AW53" s="466"/>
      <c r="AX53" s="466"/>
      <c r="AY53" s="466"/>
      <c r="AZ53" s="395"/>
      <c r="BA53" s="391"/>
      <c r="BB53" s="187"/>
      <c r="BC53" s="187"/>
      <c r="BD53" s="187"/>
      <c r="BE53" s="187"/>
      <c r="BF53" s="187"/>
    </row>
    <row r="54" spans="1:58" ht="1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424"/>
      <c r="AA54" s="424"/>
      <c r="AB54" s="424"/>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395"/>
      <c r="BA54" s="391"/>
      <c r="BB54" s="187"/>
      <c r="BC54" s="187"/>
      <c r="BD54" s="187"/>
      <c r="BE54" s="187"/>
      <c r="BF54" s="187"/>
    </row>
    <row r="55" spans="1:58" ht="1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424"/>
      <c r="AA55" s="424"/>
      <c r="AB55" s="424"/>
      <c r="AC55" s="466"/>
      <c r="AD55" s="466"/>
      <c r="AE55" s="466"/>
      <c r="AF55" s="466"/>
      <c r="AG55" s="466"/>
      <c r="AH55" s="466"/>
      <c r="AI55" s="466"/>
      <c r="AJ55" s="466"/>
      <c r="AK55" s="466"/>
      <c r="AL55" s="466"/>
      <c r="AM55" s="466"/>
      <c r="AN55" s="466"/>
      <c r="AO55" s="466"/>
      <c r="AP55" s="466"/>
      <c r="AQ55" s="466"/>
      <c r="AR55" s="466"/>
      <c r="AS55" s="466"/>
      <c r="AT55" s="466"/>
      <c r="AU55" s="466"/>
      <c r="AV55" s="466"/>
      <c r="AW55" s="466"/>
      <c r="AX55" s="466"/>
      <c r="AY55" s="466"/>
      <c r="AZ55" s="395"/>
      <c r="BA55" s="391"/>
      <c r="BB55" s="187"/>
      <c r="BC55" s="187"/>
      <c r="BD55" s="187"/>
      <c r="BE55" s="187"/>
      <c r="BF55" s="187"/>
    </row>
    <row r="56" spans="1:58" ht="1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424"/>
      <c r="AA56" s="424"/>
      <c r="AB56" s="424"/>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395"/>
      <c r="BA56" s="391"/>
      <c r="BB56" s="187"/>
      <c r="BC56" s="187"/>
      <c r="BD56" s="187"/>
      <c r="BE56" s="187"/>
      <c r="BF56" s="187"/>
    </row>
    <row r="57" spans="1:58" ht="1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424"/>
      <c r="AA57" s="424"/>
      <c r="AB57" s="424"/>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24"/>
      <c r="AA58" s="424"/>
      <c r="AB58" s="424"/>
      <c r="AC58" s="466"/>
      <c r="AD58" s="466"/>
      <c r="AE58" s="466"/>
      <c r="AF58" s="466"/>
      <c r="AG58" s="466"/>
      <c r="AH58" s="466"/>
      <c r="AI58" s="466"/>
      <c r="AJ58" s="466"/>
      <c r="AK58" s="466"/>
      <c r="AL58" s="466"/>
      <c r="AM58" s="466"/>
      <c r="AN58" s="466"/>
      <c r="AO58" s="466"/>
      <c r="AP58" s="466"/>
      <c r="AQ58" s="466"/>
      <c r="AR58" s="466"/>
      <c r="AS58" s="466"/>
      <c r="AT58" s="466"/>
      <c r="AU58" s="466"/>
      <c r="AV58" s="466"/>
      <c r="AW58" s="466"/>
      <c r="AX58" s="466"/>
      <c r="AY58" s="466"/>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24"/>
      <c r="AA59" s="424"/>
      <c r="AB59" s="424"/>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395"/>
      <c r="BA59" s="391"/>
      <c r="BB59" s="187"/>
      <c r="BC59" s="187"/>
      <c r="BD59" s="187"/>
      <c r="BE59" s="187"/>
      <c r="BF59" s="187"/>
    </row>
    <row r="60" spans="1:58" ht="15">
      <c r="A60" s="149"/>
      <c r="G60" s="149"/>
      <c r="H60" s="149"/>
      <c r="I60" s="149"/>
      <c r="J60" s="149"/>
      <c r="K60" s="149"/>
      <c r="L60" s="149"/>
      <c r="M60" s="149"/>
      <c r="N60" s="149"/>
      <c r="O60" s="149"/>
      <c r="P60" s="149"/>
      <c r="Q60" s="149"/>
      <c r="R60" s="149"/>
      <c r="S60" s="149"/>
      <c r="T60" s="149"/>
      <c r="U60" s="149"/>
      <c r="V60" s="149"/>
      <c r="W60" s="149"/>
      <c r="X60" s="149"/>
      <c r="Y60" s="149"/>
      <c r="Z60" s="428"/>
      <c r="AA60" s="428"/>
      <c r="AB60" s="428"/>
      <c r="AC60" s="466"/>
      <c r="AD60" s="466"/>
      <c r="AE60" s="466"/>
      <c r="AF60" s="466"/>
      <c r="AG60" s="466"/>
      <c r="AH60" s="466"/>
      <c r="AI60" s="466"/>
      <c r="AJ60" s="466"/>
      <c r="AK60" s="466"/>
      <c r="AL60" s="466"/>
      <c r="AM60" s="466"/>
      <c r="AN60" s="466"/>
      <c r="AO60" s="466"/>
      <c r="AP60" s="466"/>
      <c r="AQ60" s="466"/>
      <c r="AR60" s="466"/>
      <c r="AS60" s="466"/>
      <c r="AT60" s="466"/>
      <c r="AU60" s="466"/>
      <c r="AV60" s="466"/>
      <c r="AW60" s="466"/>
      <c r="AX60" s="466"/>
      <c r="AY60" s="466"/>
      <c r="AZ60" s="395"/>
      <c r="BA60" s="391"/>
      <c r="BB60" s="187"/>
      <c r="BC60" s="187"/>
      <c r="BD60" s="187"/>
      <c r="BE60" s="187"/>
      <c r="BF60" s="187"/>
    </row>
    <row r="61" spans="1:58" ht="1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395"/>
      <c r="BA61" s="391"/>
      <c r="BB61" s="187"/>
      <c r="BC61" s="187"/>
      <c r="BD61" s="187"/>
      <c r="BE61" s="187"/>
      <c r="BF61" s="187"/>
    </row>
    <row r="62" spans="1:58" ht="14" customHeight="1">
      <c r="A62" s="149"/>
      <c r="G62" s="207"/>
      <c r="H62" s="771" t="s">
        <v>340</v>
      </c>
      <c r="I62" s="771"/>
      <c r="J62" s="771"/>
      <c r="K62" s="771"/>
      <c r="L62" s="771"/>
      <c r="M62" s="771"/>
      <c r="N62" s="149"/>
      <c r="O62" s="149"/>
      <c r="P62" s="149"/>
      <c r="Q62" s="149"/>
      <c r="R62" s="149"/>
      <c r="S62" s="149"/>
      <c r="T62" s="149"/>
      <c r="U62" s="149"/>
      <c r="V62" s="149"/>
      <c r="W62" s="149"/>
      <c r="X62" s="149"/>
      <c r="Y62" s="149"/>
      <c r="Z62" s="149"/>
      <c r="AA62" s="149"/>
      <c r="AB62" s="149"/>
      <c r="AC62" s="466"/>
      <c r="AD62" s="466"/>
      <c r="AE62" s="466"/>
      <c r="AF62" s="466"/>
      <c r="AG62" s="466"/>
      <c r="AH62" s="466"/>
      <c r="AI62" s="466"/>
      <c r="AJ62" s="466"/>
      <c r="AK62" s="466"/>
      <c r="AL62" s="466"/>
      <c r="AM62" s="466"/>
      <c r="AN62" s="466"/>
      <c r="AO62" s="466"/>
      <c r="AP62" s="466"/>
      <c r="AQ62" s="466"/>
      <c r="AR62" s="466"/>
      <c r="AS62" s="466"/>
      <c r="AT62" s="466"/>
      <c r="AU62" s="466"/>
      <c r="AV62" s="466"/>
      <c r="AW62" s="466"/>
      <c r="AX62" s="466"/>
      <c r="AY62" s="466"/>
      <c r="AZ62" s="395"/>
      <c r="BA62" s="391"/>
      <c r="BB62" s="187"/>
      <c r="BC62" s="187"/>
      <c r="BD62" s="187"/>
      <c r="BE62" s="187"/>
      <c r="BF62" s="187"/>
    </row>
    <row r="63" spans="1:58" ht="15" customHeight="1">
      <c r="A63" s="149"/>
      <c r="G63" s="210"/>
      <c r="H63" s="771"/>
      <c r="I63" s="771"/>
      <c r="J63" s="771"/>
      <c r="K63" s="771"/>
      <c r="L63" s="771"/>
      <c r="M63" s="771"/>
      <c r="N63" s="429"/>
      <c r="O63" s="429"/>
      <c r="P63" s="429"/>
      <c r="Q63" s="429"/>
      <c r="R63" s="149"/>
      <c r="S63" s="149"/>
      <c r="T63" s="149"/>
      <c r="U63" s="149"/>
      <c r="V63" s="149"/>
      <c r="W63" s="149"/>
      <c r="X63" s="149"/>
      <c r="Y63" s="149"/>
      <c r="Z63" s="149"/>
      <c r="AA63" s="149"/>
      <c r="AB63" s="149"/>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395"/>
      <c r="BA63" s="391"/>
      <c r="BB63" s="187"/>
      <c r="BC63" s="187"/>
      <c r="BD63" s="187"/>
      <c r="BE63" s="187"/>
      <c r="BF63" s="187"/>
    </row>
    <row r="64" spans="1:58">
      <c r="A64" s="149"/>
      <c r="G64" s="210"/>
      <c r="H64" s="771"/>
      <c r="I64" s="771"/>
      <c r="J64" s="771"/>
      <c r="K64" s="771"/>
      <c r="L64" s="771"/>
      <c r="M64" s="771"/>
      <c r="N64" s="429"/>
      <c r="O64" s="429"/>
      <c r="P64" s="429"/>
      <c r="Q64" s="429"/>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c r="A65" s="149"/>
      <c r="G65" s="210"/>
      <c r="H65" s="771"/>
      <c r="I65" s="771"/>
      <c r="J65" s="771"/>
      <c r="K65" s="771"/>
      <c r="L65" s="771"/>
      <c r="M65" s="771"/>
      <c r="N65" s="429"/>
      <c r="O65" s="429"/>
      <c r="P65" s="429"/>
      <c r="Q65" s="42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c r="A66" s="149"/>
      <c r="G66" s="210"/>
      <c r="H66" s="771"/>
      <c r="I66" s="771"/>
      <c r="J66" s="771"/>
      <c r="K66" s="771"/>
      <c r="L66" s="771"/>
      <c r="M66" s="771"/>
      <c r="N66" s="429"/>
      <c r="O66" s="429"/>
      <c r="P66" s="429"/>
      <c r="Q66" s="42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771"/>
      <c r="I67" s="771"/>
      <c r="J67" s="771"/>
      <c r="K67" s="771"/>
      <c r="L67" s="771"/>
      <c r="M67" s="771"/>
      <c r="N67" s="429"/>
      <c r="O67" s="429"/>
      <c r="P67" s="429"/>
      <c r="Q67" s="42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771"/>
      <c r="I68" s="771"/>
      <c r="J68" s="771"/>
      <c r="K68" s="771"/>
      <c r="L68" s="771"/>
      <c r="M68" s="771"/>
      <c r="N68" s="429"/>
      <c r="O68" s="429"/>
      <c r="P68" s="429"/>
      <c r="Q68" s="42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430"/>
      <c r="B69" s="430"/>
      <c r="C69" s="430"/>
      <c r="D69" s="430"/>
      <c r="E69" s="430"/>
      <c r="F69" s="424"/>
      <c r="G69" s="425"/>
      <c r="H69" s="431"/>
      <c r="I69" s="431"/>
      <c r="J69" s="431"/>
      <c r="K69" s="431"/>
      <c r="L69" s="429"/>
      <c r="M69" s="429"/>
      <c r="N69" s="429"/>
      <c r="O69" s="429"/>
      <c r="P69" s="429"/>
      <c r="Q69" s="42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430"/>
      <c r="B70" s="430"/>
      <c r="C70" s="430"/>
      <c r="D70" s="430"/>
      <c r="E70" s="430"/>
      <c r="F70" s="424"/>
      <c r="G70" s="425"/>
      <c r="H70" s="431"/>
      <c r="I70" s="431"/>
      <c r="J70" s="431"/>
      <c r="K70" s="431"/>
      <c r="L70" s="429"/>
      <c r="M70" s="429"/>
      <c r="N70" s="429"/>
      <c r="O70" s="429"/>
      <c r="P70" s="429"/>
      <c r="Q70" s="42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25"/>
      <c r="B71" s="425"/>
      <c r="C71" s="425"/>
      <c r="D71" s="425"/>
      <c r="E71" s="425"/>
      <c r="F71" s="425"/>
      <c r="G71" s="425"/>
      <c r="H71" s="431"/>
      <c r="I71" s="431"/>
      <c r="J71" s="431"/>
      <c r="K71" s="431"/>
      <c r="L71" s="429"/>
      <c r="M71" s="429"/>
      <c r="N71" s="429"/>
      <c r="O71" s="429"/>
      <c r="P71" s="429"/>
      <c r="Q71" s="42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25"/>
      <c r="B72" s="425"/>
      <c r="C72" s="425"/>
      <c r="D72" s="425"/>
      <c r="E72" s="425"/>
      <c r="F72" s="425"/>
      <c r="G72" s="424"/>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25"/>
      <c r="B73" s="425"/>
      <c r="C73" s="425"/>
      <c r="D73" s="425"/>
      <c r="E73" s="425"/>
      <c r="F73" s="425"/>
      <c r="G73" s="424"/>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24"/>
      <c r="B74" s="424"/>
      <c r="C74" s="424"/>
      <c r="D74" s="424"/>
      <c r="E74" s="424"/>
      <c r="F74" s="424"/>
      <c r="G74" s="424"/>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24"/>
      <c r="B75" s="424"/>
      <c r="C75" s="424"/>
      <c r="D75" s="424"/>
      <c r="E75" s="424"/>
      <c r="F75" s="424"/>
      <c r="G75" s="424"/>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ht="15">
      <c r="A80" s="149"/>
      <c r="B80" s="149"/>
      <c r="C80" s="466"/>
      <c r="D80" s="466"/>
      <c r="E80" s="466"/>
      <c r="F80" s="466"/>
      <c r="G80" s="466"/>
      <c r="H80" s="466"/>
      <c r="I80" s="466"/>
      <c r="J80" s="466"/>
      <c r="K80" s="466"/>
      <c r="L80" s="466"/>
      <c r="M80" s="466"/>
      <c r="N80" s="466"/>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ht="15">
      <c r="A81" s="149"/>
      <c r="B81" s="149"/>
      <c r="C81" s="466"/>
      <c r="D81" s="466"/>
      <c r="E81" s="466"/>
      <c r="F81" s="466"/>
      <c r="G81" s="466"/>
      <c r="H81" s="466"/>
      <c r="I81" s="466"/>
      <c r="J81" s="466"/>
      <c r="K81" s="466"/>
      <c r="L81" s="466"/>
      <c r="M81" s="466"/>
      <c r="N81" s="466"/>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ht="15">
      <c r="A82" s="149"/>
      <c r="B82" s="149"/>
      <c r="C82" s="466"/>
      <c r="D82" s="466"/>
      <c r="E82" s="466"/>
      <c r="F82" s="466"/>
      <c r="G82" s="466"/>
      <c r="H82" s="466"/>
      <c r="I82" s="466"/>
      <c r="J82" s="466"/>
      <c r="K82" s="466"/>
      <c r="L82" s="466"/>
      <c r="M82" s="466"/>
      <c r="N82" s="466"/>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ht="15">
      <c r="A83" s="149"/>
      <c r="B83" s="149"/>
      <c r="C83" s="466"/>
      <c r="D83" s="466"/>
      <c r="E83" s="466"/>
      <c r="F83" s="466"/>
      <c r="G83" s="466"/>
      <c r="H83" s="466"/>
      <c r="I83" s="466"/>
      <c r="J83" s="466"/>
      <c r="K83" s="466"/>
      <c r="L83" s="466"/>
      <c r="M83" s="466"/>
      <c r="N83" s="466"/>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ht="15">
      <c r="A84" s="149"/>
      <c r="B84" s="149"/>
      <c r="C84" s="466"/>
      <c r="D84" s="466"/>
      <c r="E84" s="466"/>
      <c r="F84" s="466"/>
      <c r="G84" s="466"/>
      <c r="H84" s="466"/>
      <c r="I84" s="466"/>
      <c r="J84" s="466"/>
      <c r="K84" s="466"/>
      <c r="L84" s="466"/>
      <c r="M84" s="466"/>
      <c r="N84" s="466"/>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ht="15">
      <c r="A85" s="149"/>
      <c r="B85" s="149"/>
      <c r="C85" s="466"/>
      <c r="D85" s="466"/>
      <c r="E85" s="466"/>
      <c r="F85" s="466"/>
      <c r="G85" s="466"/>
      <c r="H85" s="466"/>
      <c r="I85" s="466"/>
      <c r="J85" s="466"/>
      <c r="K85" s="466"/>
      <c r="L85" s="466"/>
      <c r="M85" s="466"/>
      <c r="N85" s="466"/>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466"/>
      <c r="D86" s="466"/>
      <c r="E86" s="466"/>
      <c r="F86" s="466"/>
      <c r="G86" s="466"/>
      <c r="H86" s="466"/>
      <c r="I86" s="466"/>
      <c r="J86" s="466"/>
      <c r="K86" s="466"/>
      <c r="L86" s="466"/>
      <c r="M86" s="466"/>
      <c r="N86" s="466"/>
      <c r="O86" s="149"/>
      <c r="P86" s="149"/>
      <c r="Q86" s="149"/>
      <c r="R86" s="149"/>
      <c r="S86" s="149"/>
      <c r="T86" s="149"/>
      <c r="U86" s="149"/>
      <c r="V86" s="149"/>
      <c r="W86" s="149"/>
      <c r="X86" s="149"/>
      <c r="Y86" s="149"/>
      <c r="Z86" s="149"/>
      <c r="AA86" s="466"/>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466"/>
      <c r="D87" s="466"/>
      <c r="E87" s="466"/>
      <c r="F87" s="466"/>
      <c r="G87" s="466"/>
      <c r="H87" s="466"/>
      <c r="I87" s="466"/>
      <c r="J87" s="466"/>
      <c r="K87" s="466"/>
      <c r="L87" s="466"/>
      <c r="M87" s="466"/>
      <c r="N87" s="466"/>
      <c r="O87" s="149"/>
      <c r="P87" s="149"/>
      <c r="Q87" s="149"/>
      <c r="R87" s="149"/>
      <c r="S87" s="149"/>
      <c r="T87" s="149"/>
      <c r="U87" s="149"/>
      <c r="V87" s="149"/>
      <c r="W87" s="149"/>
      <c r="X87" s="149"/>
      <c r="Y87" s="149"/>
      <c r="Z87" s="149"/>
      <c r="AA87" s="466"/>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466"/>
      <c r="D88" s="466"/>
      <c r="E88" s="466"/>
      <c r="F88" s="466"/>
      <c r="G88" s="466"/>
      <c r="H88" s="466"/>
      <c r="I88" s="466"/>
      <c r="J88" s="466"/>
      <c r="K88" s="466"/>
      <c r="L88" s="466"/>
      <c r="M88" s="466"/>
      <c r="N88" s="466"/>
      <c r="O88" s="149"/>
      <c r="P88" s="149"/>
      <c r="Q88" s="149"/>
      <c r="R88" s="149"/>
      <c r="S88" s="149"/>
      <c r="T88" s="149"/>
      <c r="U88" s="149"/>
      <c r="V88" s="149"/>
      <c r="W88" s="149"/>
      <c r="X88" s="149"/>
      <c r="Y88" s="149"/>
      <c r="Z88" s="149"/>
      <c r="AA88" s="466"/>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466"/>
      <c r="D89" s="466"/>
      <c r="E89" s="466"/>
      <c r="F89" s="466"/>
      <c r="G89" s="466"/>
      <c r="H89" s="466"/>
      <c r="I89" s="466"/>
      <c r="J89" s="466"/>
      <c r="K89" s="466"/>
      <c r="L89" s="466"/>
      <c r="M89" s="466"/>
      <c r="N89" s="466"/>
      <c r="O89" s="149"/>
      <c r="P89" s="149"/>
      <c r="Q89" s="149"/>
      <c r="R89" s="149"/>
      <c r="S89" s="149"/>
      <c r="T89" s="149"/>
      <c r="U89" s="149"/>
      <c r="V89" s="149"/>
      <c r="W89" s="149"/>
      <c r="X89" s="149"/>
      <c r="Y89" s="149"/>
      <c r="Z89" s="149"/>
      <c r="AA89" s="466"/>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466"/>
      <c r="D90" s="466"/>
      <c r="E90" s="466"/>
      <c r="F90" s="466"/>
      <c r="G90" s="466"/>
      <c r="H90" s="466"/>
      <c r="I90" s="466"/>
      <c r="J90" s="466"/>
      <c r="K90" s="466"/>
      <c r="L90" s="466"/>
      <c r="M90" s="466"/>
      <c r="N90" s="466"/>
      <c r="O90" s="149"/>
      <c r="P90" s="149"/>
      <c r="Q90" s="149"/>
      <c r="R90" s="149"/>
      <c r="S90" s="149"/>
      <c r="T90" s="149"/>
      <c r="U90" s="149"/>
      <c r="V90" s="149"/>
      <c r="W90" s="149"/>
      <c r="X90" s="149"/>
      <c r="Y90" s="149"/>
      <c r="Z90" s="149"/>
      <c r="AA90" s="466"/>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466"/>
      <c r="D91" s="466"/>
      <c r="E91" s="466"/>
      <c r="F91" s="466"/>
      <c r="G91" s="466"/>
      <c r="H91" s="466"/>
      <c r="I91" s="466"/>
      <c r="J91" s="466"/>
      <c r="K91" s="466"/>
      <c r="L91" s="466"/>
      <c r="M91" s="466"/>
      <c r="N91" s="466"/>
      <c r="O91" s="149"/>
      <c r="P91" s="149"/>
      <c r="Q91" s="149"/>
      <c r="R91" s="149"/>
      <c r="S91" s="149"/>
      <c r="T91" s="149"/>
      <c r="U91" s="149"/>
      <c r="V91" s="149"/>
      <c r="W91" s="149"/>
      <c r="X91" s="149"/>
      <c r="Y91" s="149"/>
      <c r="Z91" s="149"/>
      <c r="AA91" s="466"/>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466"/>
      <c r="D92" s="466"/>
      <c r="E92" s="466"/>
      <c r="F92" s="466"/>
      <c r="G92" s="466"/>
      <c r="H92" s="466"/>
      <c r="I92" s="466"/>
      <c r="J92" s="466"/>
      <c r="K92" s="466"/>
      <c r="L92" s="466"/>
      <c r="M92" s="466"/>
      <c r="N92" s="466"/>
      <c r="O92" s="149"/>
      <c r="P92" s="149"/>
      <c r="Q92" s="149"/>
      <c r="R92" s="149"/>
      <c r="S92" s="149"/>
      <c r="T92" s="149"/>
      <c r="U92" s="149"/>
      <c r="V92" s="149"/>
      <c r="W92" s="149"/>
      <c r="X92" s="149"/>
      <c r="Y92" s="149"/>
      <c r="Z92" s="149"/>
      <c r="AA92" s="466"/>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466"/>
      <c r="D93" s="466"/>
      <c r="E93" s="466"/>
      <c r="F93" s="466"/>
      <c r="G93" s="466"/>
      <c r="H93" s="466"/>
      <c r="I93" s="466"/>
      <c r="J93" s="466"/>
      <c r="K93" s="466"/>
      <c r="L93" s="466"/>
      <c r="M93" s="466"/>
      <c r="N93" s="466"/>
      <c r="O93" s="149"/>
      <c r="P93" s="149"/>
      <c r="Q93" s="149"/>
      <c r="R93" s="149"/>
      <c r="S93" s="149"/>
      <c r="T93" s="149"/>
      <c r="U93" s="149"/>
      <c r="V93" s="149"/>
      <c r="W93" s="149"/>
      <c r="X93" s="149"/>
      <c r="Y93" s="149"/>
      <c r="Z93" s="149"/>
      <c r="AA93" s="466"/>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466"/>
      <c r="D94" s="466"/>
      <c r="E94" s="466"/>
      <c r="F94" s="466"/>
      <c r="G94" s="466"/>
      <c r="H94" s="466"/>
      <c r="I94" s="466"/>
      <c r="J94" s="466"/>
      <c r="K94" s="466"/>
      <c r="L94" s="466"/>
      <c r="M94" s="466"/>
      <c r="N94" s="466"/>
      <c r="O94" s="149"/>
      <c r="P94" s="149"/>
      <c r="Q94" s="149"/>
      <c r="R94" s="149"/>
      <c r="S94" s="149"/>
      <c r="T94" s="149"/>
      <c r="U94" s="149"/>
      <c r="V94" s="149"/>
      <c r="W94" s="149"/>
      <c r="X94" s="149"/>
      <c r="Y94" s="149"/>
      <c r="Z94" s="149"/>
      <c r="AA94" s="466"/>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466"/>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466"/>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707"/>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707"/>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707"/>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707"/>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ht="15">
      <c r="A126" s="149"/>
      <c r="B126" s="149"/>
      <c r="C126" s="466"/>
      <c r="D126" s="149"/>
      <c r="E126" s="710" t="s">
        <v>419</v>
      </c>
      <c r="F126" s="149"/>
      <c r="G126" s="149"/>
      <c r="H126" s="781">
        <v>0</v>
      </c>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ht="15">
      <c r="A127" s="149"/>
      <c r="B127" s="149"/>
      <c r="C127" s="466"/>
      <c r="D127" s="149"/>
      <c r="E127" s="710" t="s">
        <v>420</v>
      </c>
      <c r="F127" s="149"/>
      <c r="G127" s="149"/>
      <c r="H127" s="781">
        <v>0.1</v>
      </c>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ht="15">
      <c r="A128" s="149"/>
      <c r="B128" s="149"/>
      <c r="C128" s="466"/>
      <c r="D128" s="149"/>
      <c r="E128" s="710" t="s">
        <v>421</v>
      </c>
      <c r="F128" s="149"/>
      <c r="G128" s="149"/>
      <c r="H128" s="781">
        <v>0.25</v>
      </c>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ht="15">
      <c r="A129" s="149"/>
      <c r="B129" s="149"/>
      <c r="C129" s="466"/>
      <c r="D129" s="149"/>
      <c r="E129" s="710" t="s">
        <v>422</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ht="15">
      <c r="A130" s="149"/>
      <c r="B130" s="149"/>
      <c r="C130" s="466"/>
      <c r="D130" s="149"/>
      <c r="E130" s="708"/>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ht="15">
      <c r="A131" s="149"/>
      <c r="B131" s="149"/>
      <c r="C131" s="466"/>
      <c r="D131" s="149"/>
      <c r="E131" s="708"/>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ht="15">
      <c r="A132" s="149"/>
      <c r="B132" s="149"/>
      <c r="C132" s="466"/>
      <c r="D132" s="149"/>
      <c r="E132" s="70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ht="15">
      <c r="A133" s="149"/>
      <c r="B133" s="149"/>
      <c r="C133" s="466"/>
      <c r="D133" s="149"/>
      <c r="E133" s="70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ht="15">
      <c r="A134" s="149"/>
      <c r="B134" s="149"/>
      <c r="C134" s="466"/>
      <c r="D134" s="149"/>
      <c r="E134" s="70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ht="15">
      <c r="A135" s="149"/>
      <c r="B135" s="149"/>
      <c r="C135" s="466"/>
      <c r="D135" s="149"/>
      <c r="E135" s="70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ht="15">
      <c r="A136" s="149"/>
      <c r="B136" s="149"/>
      <c r="C136" s="466"/>
      <c r="D136" s="149"/>
      <c r="E136" s="70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ht="15">
      <c r="A137" s="149"/>
      <c r="B137" s="149"/>
      <c r="C137" s="466"/>
      <c r="D137" s="149"/>
      <c r="E137" s="70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ht="15">
      <c r="A138" s="149"/>
      <c r="B138" s="149"/>
      <c r="C138" s="466"/>
      <c r="D138" s="149"/>
      <c r="E138" s="70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ht="15">
      <c r="A139" s="149"/>
      <c r="B139" s="149"/>
      <c r="C139" s="466"/>
      <c r="D139" s="149"/>
      <c r="E139" s="707"/>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ht="15">
      <c r="A140" s="149"/>
      <c r="B140" s="149"/>
      <c r="C140" s="466"/>
      <c r="D140" s="149"/>
      <c r="E140" s="707"/>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ht="15">
      <c r="A141" s="149"/>
      <c r="B141" s="149"/>
      <c r="C141" s="466"/>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ht="15">
      <c r="A142" s="149"/>
      <c r="B142" s="149"/>
      <c r="C142" s="466"/>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ht="15">
      <c r="A143" s="149"/>
      <c r="B143" s="149"/>
      <c r="C143" s="466"/>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ht="15">
      <c r="A144" s="149"/>
      <c r="B144" s="149"/>
      <c r="C144" s="466"/>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ht="15">
      <c r="A145" s="149"/>
      <c r="B145" s="149"/>
      <c r="C145" s="466"/>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1"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N6:AF16">
      <formula1>$H$126:$H$128</formula1>
    </dataValidation>
    <dataValidation type="list" allowBlank="1" showInputMessage="1" showErrorMessage="1" sqref="K6:K16">
      <formula1>$E$126:$E$129</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343</v>
      </c>
    </row>
    <row r="7" spans="1:7" ht="26" customHeight="1" thickBot="1">
      <c r="B7" s="775" t="s">
        <v>344</v>
      </c>
      <c r="C7" s="775"/>
    </row>
    <row r="8" spans="1:7" ht="14" thickTop="1" thickBot="1">
      <c r="B8" s="432" t="s">
        <v>345</v>
      </c>
      <c r="C8" s="433" t="b">
        <v>1</v>
      </c>
      <c r="E8" s="434"/>
      <c r="F8" s="434"/>
      <c r="G8" s="434"/>
    </row>
    <row r="9" spans="1:7" ht="14" thickTop="1" thickBot="1">
      <c r="E9" s="434"/>
      <c r="F9" s="434"/>
      <c r="G9" s="434"/>
    </row>
    <row r="10" spans="1:7" ht="14" thickTop="1" thickBot="1">
      <c r="B10" s="435" t="s">
        <v>346</v>
      </c>
      <c r="C10" s="435" t="s">
        <v>347</v>
      </c>
      <c r="E10" s="748" t="s">
        <v>348</v>
      </c>
      <c r="F10" s="748"/>
      <c r="G10" s="748"/>
    </row>
    <row r="11" spans="1:7" ht="15">
      <c r="B11" s="436">
        <v>20</v>
      </c>
      <c r="C11" s="437">
        <v>0.5</v>
      </c>
      <c r="E11" s="748"/>
      <c r="F11" s="748"/>
      <c r="G11" s="748"/>
    </row>
    <row r="12" spans="1:7" ht="15">
      <c r="B12" s="438">
        <v>30</v>
      </c>
      <c r="C12" s="439">
        <v>1</v>
      </c>
      <c r="E12" s="748"/>
      <c r="F12" s="748"/>
      <c r="G12" s="748"/>
    </row>
    <row r="13" spans="1:7" ht="15">
      <c r="B13" s="438">
        <v>40</v>
      </c>
      <c r="C13" s="439">
        <v>2</v>
      </c>
      <c r="E13" s="748"/>
      <c r="F13" s="748"/>
      <c r="G13" s="748"/>
    </row>
    <row r="14" spans="1:7" ht="15">
      <c r="A14" s="150"/>
      <c r="B14" s="438">
        <v>50</v>
      </c>
      <c r="C14" s="440">
        <v>3</v>
      </c>
      <c r="E14" s="748"/>
      <c r="F14" s="748"/>
      <c r="G14" s="748"/>
    </row>
    <row r="15" spans="1:7" ht="16" thickBot="1">
      <c r="B15" s="441">
        <v>80</v>
      </c>
      <c r="C15" s="442">
        <v>4</v>
      </c>
      <c r="E15" s="748"/>
      <c r="F15" s="748"/>
      <c r="G15" s="748"/>
    </row>
    <row r="18" spans="2:17">
      <c r="E18" s="261"/>
      <c r="F18" s="261"/>
      <c r="G18" s="261"/>
    </row>
    <row r="19" spans="2:17" ht="26" customHeight="1" thickBot="1">
      <c r="B19" s="775" t="s">
        <v>349</v>
      </c>
      <c r="C19" s="775"/>
      <c r="E19" s="261"/>
      <c r="F19" s="261"/>
      <c r="G19" s="261"/>
    </row>
    <row r="20" spans="2:17" ht="14" thickTop="1" thickBot="1">
      <c r="B20" s="432" t="s">
        <v>345</v>
      </c>
      <c r="C20" s="433" t="b">
        <v>1</v>
      </c>
      <c r="E20" s="261"/>
      <c r="F20" s="261"/>
      <c r="G20" s="261"/>
    </row>
    <row r="21" spans="2:17" ht="20" customHeight="1" thickTop="1" thickBot="1">
      <c r="B21" s="272"/>
      <c r="E21" s="434" t="s">
        <v>350</v>
      </c>
      <c r="F21" s="434"/>
      <c r="G21" s="434"/>
    </row>
    <row r="22" spans="2:17" ht="14" thickTop="1" thickBot="1">
      <c r="B22" s="435" t="s">
        <v>346</v>
      </c>
      <c r="C22" s="435" t="s">
        <v>351</v>
      </c>
      <c r="E22" s="748" t="s">
        <v>352</v>
      </c>
      <c r="F22" s="748"/>
      <c r="G22" s="748"/>
    </row>
    <row r="23" spans="2:17" ht="15">
      <c r="B23" s="436">
        <v>20</v>
      </c>
      <c r="C23" s="443">
        <v>0.96</v>
      </c>
      <c r="E23" s="748"/>
      <c r="F23" s="748"/>
      <c r="G23" s="748"/>
    </row>
    <row r="24" spans="2:17" ht="15">
      <c r="B24" s="438">
        <v>30</v>
      </c>
      <c r="C24" s="444">
        <v>0.91</v>
      </c>
      <c r="E24" s="748"/>
      <c r="F24" s="748"/>
      <c r="G24" s="748"/>
      <c r="Q24" s="445"/>
    </row>
    <row r="25" spans="2:17" ht="15">
      <c r="B25" s="438">
        <v>40</v>
      </c>
      <c r="C25" s="444">
        <v>0.84</v>
      </c>
      <c r="E25" s="748"/>
      <c r="F25" s="748"/>
      <c r="G25" s="748"/>
      <c r="Q25" s="445"/>
    </row>
    <row r="26" spans="2:17" ht="15">
      <c r="B26" s="438">
        <v>50</v>
      </c>
      <c r="C26" s="446">
        <v>0.75</v>
      </c>
      <c r="E26" s="748"/>
      <c r="F26" s="748"/>
      <c r="G26" s="748"/>
      <c r="Q26" s="445"/>
    </row>
    <row r="27" spans="2:17" ht="16" thickBot="1">
      <c r="B27" s="441">
        <v>80</v>
      </c>
      <c r="C27" s="447">
        <v>0.26</v>
      </c>
      <c r="E27" s="748"/>
      <c r="F27" s="748"/>
      <c r="G27" s="748"/>
      <c r="Q27" s="445"/>
    </row>
    <row r="28" spans="2:17">
      <c r="E28" s="748"/>
      <c r="F28" s="748"/>
      <c r="G28" s="748"/>
      <c r="Q28" s="445"/>
    </row>
    <row r="29" spans="2:17">
      <c r="F29" s="434"/>
      <c r="G29" s="434"/>
      <c r="Q29" s="445"/>
    </row>
    <row r="30" spans="2:17">
      <c r="F30" s="434"/>
      <c r="G30" s="434"/>
      <c r="Q30" s="445"/>
    </row>
    <row r="31" spans="2:17" ht="26" customHeight="1" thickBot="1">
      <c r="B31" s="775" t="s">
        <v>353</v>
      </c>
      <c r="C31" s="775"/>
      <c r="D31" s="775"/>
      <c r="F31" s="434"/>
      <c r="G31" s="434"/>
      <c r="Q31" s="445"/>
    </row>
    <row r="32" spans="2:17" ht="14" thickTop="1" thickBot="1">
      <c r="B32" s="776" t="s">
        <v>345</v>
      </c>
      <c r="C32" s="777"/>
      <c r="D32" s="433" t="b">
        <v>1</v>
      </c>
      <c r="F32" s="434"/>
      <c r="G32" s="434"/>
      <c r="Q32" s="445"/>
    </row>
    <row r="33" spans="2:17" ht="20" thickTop="1" thickBot="1">
      <c r="B33" s="272"/>
      <c r="F33" s="434"/>
      <c r="G33" s="434"/>
      <c r="Q33" s="445"/>
    </row>
    <row r="34" spans="2:17" ht="14" thickTop="1" thickBot="1">
      <c r="B34" s="435" t="s">
        <v>355</v>
      </c>
      <c r="C34" s="435" t="s">
        <v>354</v>
      </c>
      <c r="D34" s="435" t="s">
        <v>356</v>
      </c>
      <c r="F34" s="748" t="s">
        <v>357</v>
      </c>
      <c r="G34" s="748"/>
      <c r="Q34" s="445"/>
    </row>
    <row r="35" spans="2:17" ht="15">
      <c r="B35" s="500">
        <v>2.2000000000000002</v>
      </c>
      <c r="C35" s="436">
        <v>2.5</v>
      </c>
      <c r="D35" s="448">
        <v>17.2</v>
      </c>
      <c r="F35" s="748"/>
      <c r="G35" s="748"/>
      <c r="Q35" s="445"/>
    </row>
    <row r="36" spans="2:17" ht="15">
      <c r="B36" s="501">
        <v>3.1</v>
      </c>
      <c r="C36" s="438">
        <v>5</v>
      </c>
      <c r="D36" s="449">
        <v>18.100000000000001</v>
      </c>
      <c r="F36" s="748"/>
      <c r="G36" s="748"/>
      <c r="Q36" s="445"/>
    </row>
    <row r="37" spans="2:17" ht="15">
      <c r="B37" s="501">
        <v>4.4000000000000004</v>
      </c>
      <c r="C37" s="438">
        <v>10</v>
      </c>
      <c r="D37" s="449">
        <v>19.399999999999999</v>
      </c>
      <c r="F37" s="748"/>
      <c r="G37" s="748"/>
      <c r="Q37" s="445"/>
    </row>
    <row r="38" spans="2:17" ht="15">
      <c r="B38" s="501">
        <v>6.2</v>
      </c>
      <c r="C38" s="438">
        <v>20</v>
      </c>
      <c r="D38" s="450">
        <v>21.2</v>
      </c>
      <c r="F38" s="748"/>
      <c r="G38" s="748"/>
      <c r="Q38" s="445"/>
    </row>
    <row r="39" spans="2:17" ht="15">
      <c r="B39" s="501">
        <v>9.8000000000000007</v>
      </c>
      <c r="C39" s="438">
        <v>50</v>
      </c>
      <c r="D39" s="450">
        <v>24.8</v>
      </c>
      <c r="F39" s="748"/>
      <c r="G39" s="748"/>
      <c r="Q39" s="445"/>
    </row>
    <row r="40" spans="2:17" ht="15">
      <c r="B40" s="501">
        <v>13.8</v>
      </c>
      <c r="C40" s="438">
        <v>100</v>
      </c>
      <c r="D40" s="449">
        <v>28.8</v>
      </c>
      <c r="F40" s="748"/>
      <c r="G40" s="748"/>
      <c r="Q40" s="445"/>
    </row>
    <row r="41" spans="2:17" ht="15">
      <c r="B41" s="501">
        <v>21.9</v>
      </c>
      <c r="C41" s="438">
        <v>250</v>
      </c>
      <c r="D41" s="449">
        <v>36.9</v>
      </c>
      <c r="F41" s="748"/>
      <c r="G41" s="748"/>
      <c r="Q41" s="445"/>
    </row>
    <row r="42" spans="2:17" ht="15">
      <c r="B42" s="501">
        <v>30.9</v>
      </c>
      <c r="C42" s="438">
        <v>500</v>
      </c>
      <c r="D42" s="449">
        <v>45.9</v>
      </c>
      <c r="F42" s="748"/>
      <c r="G42" s="748"/>
      <c r="Q42" s="445"/>
    </row>
    <row r="43" spans="2:17" ht="15">
      <c r="B43" s="501">
        <v>37.799999999999997</v>
      </c>
      <c r="C43" s="438">
        <v>750</v>
      </c>
      <c r="D43" s="450">
        <v>52.8</v>
      </c>
      <c r="F43" s="748"/>
      <c r="G43" s="748"/>
    </row>
    <row r="44" spans="2:17" ht="15">
      <c r="B44" s="501">
        <v>43.7</v>
      </c>
      <c r="C44" s="438">
        <v>1000</v>
      </c>
      <c r="D44" s="450">
        <v>58.7</v>
      </c>
      <c r="F44" s="748"/>
      <c r="G44" s="748"/>
    </row>
    <row r="45" spans="2:17" ht="16" thickBot="1">
      <c r="B45" s="502">
        <v>53.5</v>
      </c>
      <c r="C45" s="441">
        <v>1500</v>
      </c>
      <c r="D45" s="451">
        <v>68.5</v>
      </c>
      <c r="F45" s="748"/>
      <c r="G45" s="748"/>
    </row>
    <row r="174" spans="3:3">
      <c r="C174" s="452" t="b">
        <v>1</v>
      </c>
    </row>
    <row r="175" spans="3:3">
      <c r="C175" s="4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49" t="s">
        <v>148</v>
      </c>
      <c r="C5" s="753" t="s">
        <v>261</v>
      </c>
      <c r="D5" s="755" t="s">
        <v>396</v>
      </c>
      <c r="E5" s="756"/>
      <c r="F5" s="756"/>
      <c r="G5" s="756"/>
      <c r="H5" s="757"/>
      <c r="I5" s="755" t="s">
        <v>399</v>
      </c>
      <c r="J5" s="756"/>
      <c r="K5" s="756"/>
      <c r="L5" s="756"/>
      <c r="M5" s="757"/>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50"/>
      <c r="C6" s="754"/>
      <c r="D6" s="597" t="s">
        <v>269</v>
      </c>
      <c r="E6" s="598" t="s">
        <v>395</v>
      </c>
      <c r="F6" s="598" t="s">
        <v>270</v>
      </c>
      <c r="G6" s="598" t="s">
        <v>271</v>
      </c>
      <c r="H6" s="599" t="s">
        <v>272</v>
      </c>
      <c r="I6" s="598" t="s">
        <v>397</v>
      </c>
      <c r="J6" s="598" t="s">
        <v>398</v>
      </c>
      <c r="K6" s="598" t="s">
        <v>270</v>
      </c>
      <c r="L6" s="598" t="s">
        <v>271</v>
      </c>
      <c r="M6" s="599" t="s">
        <v>272</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51"/>
      <c r="C7" s="585">
        <v>2014</v>
      </c>
      <c r="D7" s="586">
        <v>15</v>
      </c>
      <c r="E7" s="629">
        <v>0.06</v>
      </c>
      <c r="F7" s="587">
        <v>0.2</v>
      </c>
      <c r="G7" s="587">
        <v>7.0000000000000007E-2</v>
      </c>
      <c r="H7" s="600">
        <v>0.33</v>
      </c>
      <c r="I7" s="588">
        <v>20</v>
      </c>
      <c r="J7" s="629">
        <v>0.1</v>
      </c>
      <c r="K7" s="587">
        <v>0</v>
      </c>
      <c r="L7" s="587">
        <v>7.0000000000000007E-2</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51"/>
      <c r="C8" s="590">
        <v>2016</v>
      </c>
      <c r="D8" s="581">
        <v>15</v>
      </c>
      <c r="E8" s="630">
        <v>0.06</v>
      </c>
      <c r="F8" s="582">
        <v>0.2</v>
      </c>
      <c r="G8" s="582">
        <v>7.0000000000000007E-2</v>
      </c>
      <c r="H8" s="584">
        <v>0.33</v>
      </c>
      <c r="I8" s="583">
        <v>20</v>
      </c>
      <c r="J8" s="630">
        <v>0.1</v>
      </c>
      <c r="K8" s="582">
        <v>0</v>
      </c>
      <c r="L8" s="582">
        <v>7.0000000000000007E-2</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51"/>
      <c r="C9" s="590">
        <v>2018</v>
      </c>
      <c r="D9" s="581">
        <v>15</v>
      </c>
      <c r="E9" s="630">
        <v>0.06</v>
      </c>
      <c r="F9" s="582">
        <v>0.2</v>
      </c>
      <c r="G9" s="582">
        <v>7.0000000000000007E-2</v>
      </c>
      <c r="H9" s="584">
        <v>0.33</v>
      </c>
      <c r="I9" s="583">
        <v>20</v>
      </c>
      <c r="J9" s="630">
        <v>0.1</v>
      </c>
      <c r="K9" s="582">
        <v>0</v>
      </c>
      <c r="L9" s="582">
        <v>7.0000000000000007E-2</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51"/>
      <c r="C10" s="590">
        <v>2020</v>
      </c>
      <c r="D10" s="581">
        <v>15</v>
      </c>
      <c r="E10" s="630">
        <v>0.06</v>
      </c>
      <c r="F10" s="582">
        <v>0.2</v>
      </c>
      <c r="G10" s="582">
        <v>7.0000000000000007E-2</v>
      </c>
      <c r="H10" s="584">
        <v>0.33</v>
      </c>
      <c r="I10" s="583">
        <v>20</v>
      </c>
      <c r="J10" s="630">
        <v>0.1</v>
      </c>
      <c r="K10" s="582">
        <v>0</v>
      </c>
      <c r="L10" s="582">
        <v>7.0000000000000007E-2</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51"/>
      <c r="C11" s="590">
        <v>2022</v>
      </c>
      <c r="D11" s="581">
        <v>15</v>
      </c>
      <c r="E11" s="630">
        <v>0.06</v>
      </c>
      <c r="F11" s="582">
        <v>0.2</v>
      </c>
      <c r="G11" s="582">
        <v>7.0000000000000007E-2</v>
      </c>
      <c r="H11" s="584">
        <v>0.33</v>
      </c>
      <c r="I11" s="583">
        <v>20</v>
      </c>
      <c r="J11" s="630">
        <v>0.1</v>
      </c>
      <c r="K11" s="582">
        <v>0</v>
      </c>
      <c r="L11" s="582">
        <v>7.0000000000000007E-2</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51"/>
      <c r="C12" s="590">
        <v>2024</v>
      </c>
      <c r="D12" s="581">
        <v>15</v>
      </c>
      <c r="E12" s="630">
        <v>0.06</v>
      </c>
      <c r="F12" s="582">
        <v>0.2</v>
      </c>
      <c r="G12" s="582">
        <v>7.0000000000000007E-2</v>
      </c>
      <c r="H12" s="584">
        <v>0.33</v>
      </c>
      <c r="I12" s="583">
        <v>20</v>
      </c>
      <c r="J12" s="630">
        <v>0.1</v>
      </c>
      <c r="K12" s="582">
        <v>0</v>
      </c>
      <c r="L12" s="582">
        <v>7.0000000000000007E-2</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51"/>
      <c r="C13" s="590">
        <v>2026</v>
      </c>
      <c r="D13" s="581">
        <v>15</v>
      </c>
      <c r="E13" s="630">
        <v>0.06</v>
      </c>
      <c r="F13" s="582">
        <v>0.2</v>
      </c>
      <c r="G13" s="582">
        <v>7.0000000000000007E-2</v>
      </c>
      <c r="H13" s="584">
        <v>0.33</v>
      </c>
      <c r="I13" s="583">
        <v>20</v>
      </c>
      <c r="J13" s="630">
        <v>0.1</v>
      </c>
      <c r="K13" s="582">
        <v>0</v>
      </c>
      <c r="L13" s="582">
        <v>7.0000000000000007E-2</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51"/>
      <c r="C14" s="590">
        <v>2028</v>
      </c>
      <c r="D14" s="581">
        <v>15</v>
      </c>
      <c r="E14" s="630">
        <v>0.06</v>
      </c>
      <c r="F14" s="582">
        <v>0.2</v>
      </c>
      <c r="G14" s="582">
        <v>7.0000000000000007E-2</v>
      </c>
      <c r="H14" s="584">
        <v>0.33</v>
      </c>
      <c r="I14" s="583">
        <v>20</v>
      </c>
      <c r="J14" s="630">
        <v>0.1</v>
      </c>
      <c r="K14" s="582">
        <v>0</v>
      </c>
      <c r="L14" s="582">
        <v>7.0000000000000007E-2</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51"/>
      <c r="C15" s="590">
        <v>2030</v>
      </c>
      <c r="D15" s="581">
        <v>15</v>
      </c>
      <c r="E15" s="630">
        <v>0.06</v>
      </c>
      <c r="F15" s="582">
        <v>0.2</v>
      </c>
      <c r="G15" s="582">
        <v>7.0000000000000007E-2</v>
      </c>
      <c r="H15" s="584">
        <v>0.33</v>
      </c>
      <c r="I15" s="583">
        <v>20</v>
      </c>
      <c r="J15" s="630">
        <v>0.1</v>
      </c>
      <c r="K15" s="582">
        <v>0</v>
      </c>
      <c r="L15" s="582">
        <v>7.0000000000000007E-2</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51"/>
      <c r="C16" s="590">
        <v>2032</v>
      </c>
      <c r="D16" s="581">
        <v>15</v>
      </c>
      <c r="E16" s="630">
        <v>0.06</v>
      </c>
      <c r="F16" s="582">
        <v>0.2</v>
      </c>
      <c r="G16" s="582">
        <v>7.0000000000000007E-2</v>
      </c>
      <c r="H16" s="584">
        <v>0.33</v>
      </c>
      <c r="I16" s="583">
        <v>20</v>
      </c>
      <c r="J16" s="630">
        <v>0.1</v>
      </c>
      <c r="K16" s="582">
        <v>0</v>
      </c>
      <c r="L16" s="582">
        <v>7.0000000000000007E-2</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51"/>
      <c r="C17" s="590">
        <v>2034</v>
      </c>
      <c r="D17" s="581">
        <v>15</v>
      </c>
      <c r="E17" s="630">
        <v>0.06</v>
      </c>
      <c r="F17" s="582">
        <v>0.2</v>
      </c>
      <c r="G17" s="582">
        <v>7.0000000000000007E-2</v>
      </c>
      <c r="H17" s="584">
        <v>0.33</v>
      </c>
      <c r="I17" s="583">
        <v>20</v>
      </c>
      <c r="J17" s="630">
        <v>0.1</v>
      </c>
      <c r="K17" s="582">
        <v>0</v>
      </c>
      <c r="L17" s="582">
        <v>7.0000000000000007E-2</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51"/>
      <c r="C18" s="590">
        <v>2036</v>
      </c>
      <c r="D18" s="581">
        <v>15</v>
      </c>
      <c r="E18" s="630">
        <v>0.06</v>
      </c>
      <c r="F18" s="582">
        <v>0.2</v>
      </c>
      <c r="G18" s="582">
        <v>7.0000000000000007E-2</v>
      </c>
      <c r="H18" s="584">
        <v>0.33</v>
      </c>
      <c r="I18" s="583">
        <v>20</v>
      </c>
      <c r="J18" s="630">
        <v>0.1</v>
      </c>
      <c r="K18" s="582">
        <v>0</v>
      </c>
      <c r="L18" s="582">
        <v>7.0000000000000007E-2</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51"/>
      <c r="C19" s="590">
        <v>2038</v>
      </c>
      <c r="D19" s="581">
        <v>15</v>
      </c>
      <c r="E19" s="630">
        <v>0.06</v>
      </c>
      <c r="F19" s="582">
        <v>0.2</v>
      </c>
      <c r="G19" s="582">
        <v>7.0000000000000007E-2</v>
      </c>
      <c r="H19" s="584">
        <v>0.33</v>
      </c>
      <c r="I19" s="583">
        <v>20</v>
      </c>
      <c r="J19" s="630">
        <v>0.1</v>
      </c>
      <c r="K19" s="582">
        <v>0</v>
      </c>
      <c r="L19" s="582">
        <v>7.0000000000000007E-2</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51"/>
      <c r="C20" s="590">
        <v>2040</v>
      </c>
      <c r="D20" s="581">
        <v>15</v>
      </c>
      <c r="E20" s="630">
        <v>0.06</v>
      </c>
      <c r="F20" s="582">
        <v>0.2</v>
      </c>
      <c r="G20" s="582">
        <v>7.0000000000000007E-2</v>
      </c>
      <c r="H20" s="584">
        <v>0.33</v>
      </c>
      <c r="I20" s="583">
        <v>20</v>
      </c>
      <c r="J20" s="630">
        <v>0.1</v>
      </c>
      <c r="K20" s="582">
        <v>0</v>
      </c>
      <c r="L20" s="582">
        <v>7.0000000000000007E-2</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51"/>
      <c r="C21" s="590">
        <v>2042</v>
      </c>
      <c r="D21" s="581">
        <v>15</v>
      </c>
      <c r="E21" s="630">
        <v>0.06</v>
      </c>
      <c r="F21" s="582">
        <v>0.2</v>
      </c>
      <c r="G21" s="582">
        <v>7.0000000000000007E-2</v>
      </c>
      <c r="H21" s="584">
        <v>0.33</v>
      </c>
      <c r="I21" s="583">
        <v>20</v>
      </c>
      <c r="J21" s="630">
        <v>0.1</v>
      </c>
      <c r="K21" s="582">
        <v>0</v>
      </c>
      <c r="L21" s="582">
        <v>7.0000000000000007E-2</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51"/>
      <c r="C22" s="590">
        <v>2044</v>
      </c>
      <c r="D22" s="581">
        <v>15</v>
      </c>
      <c r="E22" s="630">
        <v>0.06</v>
      </c>
      <c r="F22" s="582">
        <v>0.2</v>
      </c>
      <c r="G22" s="582">
        <v>7.0000000000000007E-2</v>
      </c>
      <c r="H22" s="584">
        <v>0.33</v>
      </c>
      <c r="I22" s="583">
        <v>20</v>
      </c>
      <c r="J22" s="630">
        <v>0.1</v>
      </c>
      <c r="K22" s="582">
        <v>0</v>
      </c>
      <c r="L22" s="582">
        <v>7.0000000000000007E-2</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51"/>
      <c r="C23" s="590">
        <v>2046</v>
      </c>
      <c r="D23" s="581">
        <v>15</v>
      </c>
      <c r="E23" s="630">
        <v>0.06</v>
      </c>
      <c r="F23" s="582">
        <v>0.2</v>
      </c>
      <c r="G23" s="582">
        <v>7.0000000000000007E-2</v>
      </c>
      <c r="H23" s="584">
        <v>0.33</v>
      </c>
      <c r="I23" s="583">
        <v>20</v>
      </c>
      <c r="J23" s="630">
        <v>0.1</v>
      </c>
      <c r="K23" s="582">
        <v>0</v>
      </c>
      <c r="L23" s="582">
        <v>7.0000000000000007E-2</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51"/>
      <c r="C24" s="590">
        <v>2048</v>
      </c>
      <c r="D24" s="581">
        <v>15</v>
      </c>
      <c r="E24" s="630">
        <v>0.06</v>
      </c>
      <c r="F24" s="582">
        <v>0.2</v>
      </c>
      <c r="G24" s="582">
        <v>7.0000000000000007E-2</v>
      </c>
      <c r="H24" s="584">
        <v>0.33</v>
      </c>
      <c r="I24" s="583">
        <v>20</v>
      </c>
      <c r="J24" s="630">
        <v>0.1</v>
      </c>
      <c r="K24" s="582">
        <v>0</v>
      </c>
      <c r="L24" s="582">
        <v>7.0000000000000007E-2</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52"/>
      <c r="C25" s="592">
        <v>2050</v>
      </c>
      <c r="D25" s="593">
        <v>15</v>
      </c>
      <c r="E25" s="631">
        <v>0.06</v>
      </c>
      <c r="F25" s="594">
        <v>0.2</v>
      </c>
      <c r="G25" s="594">
        <v>7.0000000000000007E-2</v>
      </c>
      <c r="H25" s="601">
        <v>0.33</v>
      </c>
      <c r="I25" s="595">
        <v>20</v>
      </c>
      <c r="J25" s="631">
        <v>0.1</v>
      </c>
      <c r="K25" s="594">
        <v>0</v>
      </c>
      <c r="L25" s="594">
        <v>7.0000000000000007E-2</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61" t="s">
        <v>268</v>
      </c>
      <c r="S27" s="761"/>
      <c r="T27" s="761"/>
      <c r="U27" s="761"/>
      <c r="V27" s="761"/>
      <c r="W27" s="761"/>
      <c r="X27" s="761"/>
      <c r="Y27" s="761"/>
      <c r="Z27" s="761"/>
      <c r="AA27" s="761"/>
      <c r="AB27" s="761"/>
      <c r="AC27" s="761"/>
      <c r="AD27" s="761"/>
      <c r="AE27" s="761"/>
      <c r="AF27" s="761"/>
      <c r="AG27" s="761"/>
      <c r="AH27" s="761"/>
      <c r="AI27" s="761"/>
      <c r="AJ27" s="762"/>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8" customHeight="1" thickBot="1">
      <c r="B28" s="749" t="s">
        <v>214</v>
      </c>
      <c r="C28" s="753" t="s">
        <v>261</v>
      </c>
      <c r="D28" s="755" t="s">
        <v>396</v>
      </c>
      <c r="E28" s="756"/>
      <c r="F28" s="756"/>
      <c r="G28" s="756"/>
      <c r="H28" s="756"/>
      <c r="I28" s="757"/>
      <c r="J28" s="755" t="s">
        <v>399</v>
      </c>
      <c r="K28" s="756"/>
      <c r="L28" s="756"/>
      <c r="M28" s="756"/>
      <c r="N28" s="756"/>
      <c r="O28" s="757"/>
      <c r="Q28" s="679"/>
      <c r="R28" s="778" t="s">
        <v>417</v>
      </c>
      <c r="S28" s="779"/>
      <c r="T28" s="779"/>
      <c r="U28" s="779"/>
      <c r="V28" s="779"/>
      <c r="W28" s="779"/>
      <c r="X28" s="779"/>
      <c r="Y28" s="779"/>
      <c r="Z28" s="779"/>
      <c r="AA28" s="779"/>
      <c r="AB28" s="779"/>
      <c r="AC28" s="779"/>
      <c r="AD28" s="779"/>
      <c r="AE28" s="779"/>
      <c r="AF28" s="779"/>
      <c r="AG28" s="779"/>
      <c r="AH28" s="779"/>
      <c r="AI28" s="779"/>
      <c r="AJ28" s="780"/>
    </row>
    <row r="29" spans="1:84" s="466" customFormat="1" ht="55" thickBot="1">
      <c r="B29" s="750"/>
      <c r="C29" s="754"/>
      <c r="D29" s="613" t="s">
        <v>269</v>
      </c>
      <c r="E29" s="614" t="s">
        <v>395</v>
      </c>
      <c r="F29" s="614" t="s">
        <v>270</v>
      </c>
      <c r="G29" s="614" t="s">
        <v>271</v>
      </c>
      <c r="H29" s="615" t="s">
        <v>272</v>
      </c>
      <c r="I29" s="616" t="s">
        <v>400</v>
      </c>
      <c r="J29" s="597" t="s">
        <v>397</v>
      </c>
      <c r="K29" s="598" t="s">
        <v>398</v>
      </c>
      <c r="L29" s="598" t="s">
        <v>270</v>
      </c>
      <c r="M29" s="598" t="s">
        <v>271</v>
      </c>
      <c r="N29" s="608" t="s">
        <v>272</v>
      </c>
      <c r="O29" s="616" t="s">
        <v>400</v>
      </c>
      <c r="Q29" s="680" t="s">
        <v>416</v>
      </c>
      <c r="R29" s="681">
        <v>2014</v>
      </c>
      <c r="S29" s="681">
        <v>2016</v>
      </c>
      <c r="T29" s="681">
        <v>2018</v>
      </c>
      <c r="U29" s="681">
        <v>2020</v>
      </c>
      <c r="V29" s="681">
        <v>2022</v>
      </c>
      <c r="W29" s="681">
        <v>2024</v>
      </c>
      <c r="X29" s="681">
        <v>2026</v>
      </c>
      <c r="Y29" s="681">
        <v>2028</v>
      </c>
      <c r="Z29" s="681">
        <v>2030</v>
      </c>
      <c r="AA29" s="681">
        <v>2032</v>
      </c>
      <c r="AB29" s="681">
        <v>2034</v>
      </c>
      <c r="AC29" s="681">
        <v>2036</v>
      </c>
      <c r="AD29" s="681">
        <v>2038</v>
      </c>
      <c r="AE29" s="681">
        <v>2040</v>
      </c>
      <c r="AF29" s="681">
        <v>2042</v>
      </c>
      <c r="AG29" s="681">
        <v>2044</v>
      </c>
      <c r="AH29" s="681">
        <v>2046</v>
      </c>
      <c r="AI29" s="681">
        <v>2048</v>
      </c>
      <c r="AJ29" s="682">
        <v>2050</v>
      </c>
    </row>
    <row r="30" spans="1:84" s="466" customFormat="1" ht="22" customHeight="1">
      <c r="B30" s="751"/>
      <c r="C30" s="585">
        <v>2014</v>
      </c>
      <c r="D30" s="602">
        <v>15</v>
      </c>
      <c r="E30" s="632">
        <v>0.06</v>
      </c>
      <c r="F30" s="603">
        <v>0.2</v>
      </c>
      <c r="G30" s="603">
        <v>7.0000000000000007E-2</v>
      </c>
      <c r="H30" s="609">
        <v>0.35</v>
      </c>
      <c r="I30" s="617">
        <v>25</v>
      </c>
      <c r="J30" s="586">
        <v>20</v>
      </c>
      <c r="K30" s="629">
        <v>0.1</v>
      </c>
      <c r="L30" s="587">
        <v>0</v>
      </c>
      <c r="M30" s="587">
        <v>7.0000000000000007E-2</v>
      </c>
      <c r="N30" s="609">
        <v>0.35</v>
      </c>
      <c r="O30" s="619">
        <v>25</v>
      </c>
      <c r="Q30" s="683">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51"/>
      <c r="C31" s="590">
        <v>2016</v>
      </c>
      <c r="D31" s="604">
        <v>15</v>
      </c>
      <c r="E31" s="633">
        <v>0.06</v>
      </c>
      <c r="F31" s="605">
        <v>0.2</v>
      </c>
      <c r="G31" s="605">
        <v>7.0000000000000007E-2</v>
      </c>
      <c r="H31" s="610">
        <v>0.35</v>
      </c>
      <c r="I31" s="612">
        <v>25</v>
      </c>
      <c r="J31" s="581">
        <v>20</v>
      </c>
      <c r="K31" s="630">
        <v>0.1</v>
      </c>
      <c r="L31" s="582">
        <v>0</v>
      </c>
      <c r="M31" s="582">
        <v>7.0000000000000007E-2</v>
      </c>
      <c r="N31" s="610">
        <v>0.35</v>
      </c>
      <c r="O31" s="620">
        <v>25</v>
      </c>
      <c r="Q31" s="683">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51"/>
      <c r="C32" s="590">
        <v>2018</v>
      </c>
      <c r="D32" s="604">
        <v>15</v>
      </c>
      <c r="E32" s="633">
        <v>0.06</v>
      </c>
      <c r="F32" s="605">
        <v>0.2</v>
      </c>
      <c r="G32" s="605">
        <v>7.0000000000000007E-2</v>
      </c>
      <c r="H32" s="610">
        <v>0.35</v>
      </c>
      <c r="I32" s="612">
        <v>25</v>
      </c>
      <c r="J32" s="581">
        <v>20</v>
      </c>
      <c r="K32" s="630">
        <v>0.1</v>
      </c>
      <c r="L32" s="582">
        <v>0</v>
      </c>
      <c r="M32" s="582">
        <v>7.0000000000000007E-2</v>
      </c>
      <c r="N32" s="610">
        <v>0.35</v>
      </c>
      <c r="O32" s="620">
        <v>25</v>
      </c>
      <c r="Q32" s="683">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51"/>
      <c r="C33" s="590">
        <v>2020</v>
      </c>
      <c r="D33" s="604">
        <v>15</v>
      </c>
      <c r="E33" s="633">
        <v>0.06</v>
      </c>
      <c r="F33" s="605">
        <v>0.2</v>
      </c>
      <c r="G33" s="605">
        <v>7.0000000000000007E-2</v>
      </c>
      <c r="H33" s="610">
        <v>0.35</v>
      </c>
      <c r="I33" s="612">
        <v>25</v>
      </c>
      <c r="J33" s="581">
        <v>20</v>
      </c>
      <c r="K33" s="630">
        <v>0.1</v>
      </c>
      <c r="L33" s="582">
        <v>0</v>
      </c>
      <c r="M33" s="582">
        <v>7.0000000000000007E-2</v>
      </c>
      <c r="N33" s="610">
        <v>0.35</v>
      </c>
      <c r="O33" s="620">
        <v>25</v>
      </c>
      <c r="Q33" s="683">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51"/>
      <c r="C34" s="590">
        <v>2022</v>
      </c>
      <c r="D34" s="604">
        <v>15</v>
      </c>
      <c r="E34" s="633">
        <v>0.06</v>
      </c>
      <c r="F34" s="605">
        <v>0.2</v>
      </c>
      <c r="G34" s="605">
        <v>7.0000000000000007E-2</v>
      </c>
      <c r="H34" s="610">
        <v>0.35</v>
      </c>
      <c r="I34" s="612">
        <v>25</v>
      </c>
      <c r="J34" s="581">
        <v>20</v>
      </c>
      <c r="K34" s="630">
        <v>0.1</v>
      </c>
      <c r="L34" s="582">
        <v>0</v>
      </c>
      <c r="M34" s="582">
        <v>7.0000000000000007E-2</v>
      </c>
      <c r="N34" s="610">
        <v>0.35</v>
      </c>
      <c r="O34" s="620">
        <v>25</v>
      </c>
      <c r="Q34" s="683">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51"/>
      <c r="C35" s="590">
        <v>2024</v>
      </c>
      <c r="D35" s="604">
        <v>15</v>
      </c>
      <c r="E35" s="633">
        <v>0.06</v>
      </c>
      <c r="F35" s="605">
        <v>0.2</v>
      </c>
      <c r="G35" s="605">
        <v>7.0000000000000007E-2</v>
      </c>
      <c r="H35" s="610">
        <v>0.35</v>
      </c>
      <c r="I35" s="612">
        <v>25</v>
      </c>
      <c r="J35" s="581">
        <v>20</v>
      </c>
      <c r="K35" s="630">
        <v>0.1</v>
      </c>
      <c r="L35" s="582">
        <v>0</v>
      </c>
      <c r="M35" s="582">
        <v>7.0000000000000007E-2</v>
      </c>
      <c r="N35" s="610">
        <v>0.35</v>
      </c>
      <c r="O35" s="620">
        <v>25</v>
      </c>
      <c r="Q35" s="683">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51"/>
      <c r="C36" s="590">
        <v>2026</v>
      </c>
      <c r="D36" s="604">
        <v>15</v>
      </c>
      <c r="E36" s="633">
        <v>0.06</v>
      </c>
      <c r="F36" s="605">
        <v>0.2</v>
      </c>
      <c r="G36" s="605">
        <v>7.0000000000000007E-2</v>
      </c>
      <c r="H36" s="610">
        <v>0.35</v>
      </c>
      <c r="I36" s="612">
        <v>25</v>
      </c>
      <c r="J36" s="581">
        <v>20</v>
      </c>
      <c r="K36" s="630">
        <v>0.1</v>
      </c>
      <c r="L36" s="582">
        <v>0</v>
      </c>
      <c r="M36" s="582">
        <v>7.0000000000000007E-2</v>
      </c>
      <c r="N36" s="610">
        <v>0.35</v>
      </c>
      <c r="O36" s="620">
        <v>25</v>
      </c>
      <c r="Q36" s="683">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51"/>
      <c r="C37" s="590">
        <v>2028</v>
      </c>
      <c r="D37" s="604">
        <v>15</v>
      </c>
      <c r="E37" s="633">
        <v>0.06</v>
      </c>
      <c r="F37" s="605">
        <v>0.2</v>
      </c>
      <c r="G37" s="605">
        <v>7.0000000000000007E-2</v>
      </c>
      <c r="H37" s="610">
        <v>0.35</v>
      </c>
      <c r="I37" s="612">
        <v>25</v>
      </c>
      <c r="J37" s="581">
        <v>20</v>
      </c>
      <c r="K37" s="630">
        <v>0.1</v>
      </c>
      <c r="L37" s="582">
        <v>0</v>
      </c>
      <c r="M37" s="582">
        <v>7.0000000000000007E-2</v>
      </c>
      <c r="N37" s="610">
        <v>0.35</v>
      </c>
      <c r="O37" s="620">
        <v>25</v>
      </c>
      <c r="Q37" s="683">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51"/>
      <c r="C38" s="590">
        <v>2030</v>
      </c>
      <c r="D38" s="604">
        <v>15</v>
      </c>
      <c r="E38" s="633">
        <v>0.06</v>
      </c>
      <c r="F38" s="605">
        <v>0.2</v>
      </c>
      <c r="G38" s="605">
        <v>7.0000000000000007E-2</v>
      </c>
      <c r="H38" s="610">
        <v>0.35</v>
      </c>
      <c r="I38" s="612">
        <v>25</v>
      </c>
      <c r="J38" s="581">
        <v>20</v>
      </c>
      <c r="K38" s="630">
        <v>0.1</v>
      </c>
      <c r="L38" s="582">
        <v>0</v>
      </c>
      <c r="M38" s="582">
        <v>7.0000000000000007E-2</v>
      </c>
      <c r="N38" s="610">
        <v>0.35</v>
      </c>
      <c r="O38" s="620">
        <v>25</v>
      </c>
      <c r="Q38" s="683">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51"/>
      <c r="C39" s="590">
        <v>2032</v>
      </c>
      <c r="D39" s="604">
        <v>15</v>
      </c>
      <c r="E39" s="633">
        <v>0.06</v>
      </c>
      <c r="F39" s="605">
        <v>0.2</v>
      </c>
      <c r="G39" s="605">
        <v>7.0000000000000007E-2</v>
      </c>
      <c r="H39" s="610">
        <v>0.35</v>
      </c>
      <c r="I39" s="612">
        <v>25</v>
      </c>
      <c r="J39" s="581">
        <v>20</v>
      </c>
      <c r="K39" s="630">
        <v>0.1</v>
      </c>
      <c r="L39" s="582">
        <v>0</v>
      </c>
      <c r="M39" s="582">
        <v>7.0000000000000007E-2</v>
      </c>
      <c r="N39" s="610">
        <v>0.35</v>
      </c>
      <c r="O39" s="620">
        <v>25</v>
      </c>
      <c r="Q39" s="683">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51"/>
      <c r="C40" s="590">
        <v>2034</v>
      </c>
      <c r="D40" s="604">
        <v>15</v>
      </c>
      <c r="E40" s="633">
        <v>0.06</v>
      </c>
      <c r="F40" s="605">
        <v>0.2</v>
      </c>
      <c r="G40" s="605">
        <v>7.0000000000000007E-2</v>
      </c>
      <c r="H40" s="610">
        <v>0.35</v>
      </c>
      <c r="I40" s="612">
        <v>25</v>
      </c>
      <c r="J40" s="581">
        <v>20</v>
      </c>
      <c r="K40" s="630">
        <v>0.1</v>
      </c>
      <c r="L40" s="582">
        <v>0</v>
      </c>
      <c r="M40" s="582">
        <v>7.0000000000000007E-2</v>
      </c>
      <c r="N40" s="610">
        <v>0.35</v>
      </c>
      <c r="O40" s="620">
        <v>25</v>
      </c>
      <c r="Q40" s="683">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51"/>
      <c r="C41" s="590">
        <v>2036</v>
      </c>
      <c r="D41" s="604">
        <v>15</v>
      </c>
      <c r="E41" s="633">
        <v>0.06</v>
      </c>
      <c r="F41" s="605">
        <v>0.2</v>
      </c>
      <c r="G41" s="605">
        <v>7.0000000000000007E-2</v>
      </c>
      <c r="H41" s="610">
        <v>0.35</v>
      </c>
      <c r="I41" s="612">
        <v>25</v>
      </c>
      <c r="J41" s="581">
        <v>20</v>
      </c>
      <c r="K41" s="630">
        <v>0.1</v>
      </c>
      <c r="L41" s="582">
        <v>0</v>
      </c>
      <c r="M41" s="582">
        <v>7.0000000000000007E-2</v>
      </c>
      <c r="N41" s="610">
        <v>0.35</v>
      </c>
      <c r="O41" s="620">
        <v>25</v>
      </c>
      <c r="Q41" s="683">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51"/>
      <c r="C42" s="590">
        <v>2038</v>
      </c>
      <c r="D42" s="604">
        <v>15</v>
      </c>
      <c r="E42" s="633">
        <v>0.06</v>
      </c>
      <c r="F42" s="605">
        <v>0.2</v>
      </c>
      <c r="G42" s="605">
        <v>7.0000000000000007E-2</v>
      </c>
      <c r="H42" s="610">
        <v>0.35</v>
      </c>
      <c r="I42" s="612">
        <v>25</v>
      </c>
      <c r="J42" s="581">
        <v>20</v>
      </c>
      <c r="K42" s="630">
        <v>0.1</v>
      </c>
      <c r="L42" s="582">
        <v>0</v>
      </c>
      <c r="M42" s="582">
        <v>7.0000000000000007E-2</v>
      </c>
      <c r="N42" s="610">
        <v>0.35</v>
      </c>
      <c r="O42" s="620">
        <v>25</v>
      </c>
      <c r="Q42" s="683">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51"/>
      <c r="C43" s="590">
        <v>2040</v>
      </c>
      <c r="D43" s="604">
        <v>15</v>
      </c>
      <c r="E43" s="633">
        <v>0.06</v>
      </c>
      <c r="F43" s="605">
        <v>0.2</v>
      </c>
      <c r="G43" s="605">
        <v>7.0000000000000007E-2</v>
      </c>
      <c r="H43" s="610">
        <v>0.35</v>
      </c>
      <c r="I43" s="612">
        <v>25</v>
      </c>
      <c r="J43" s="581">
        <v>20</v>
      </c>
      <c r="K43" s="630">
        <v>0.1</v>
      </c>
      <c r="L43" s="582">
        <v>0</v>
      </c>
      <c r="M43" s="582">
        <v>7.0000000000000007E-2</v>
      </c>
      <c r="N43" s="610">
        <v>0.35</v>
      </c>
      <c r="O43" s="620">
        <v>25</v>
      </c>
      <c r="Q43" s="683">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51"/>
      <c r="C44" s="590">
        <v>2042</v>
      </c>
      <c r="D44" s="604">
        <v>15</v>
      </c>
      <c r="E44" s="633">
        <v>0.06</v>
      </c>
      <c r="F44" s="605">
        <v>0.2</v>
      </c>
      <c r="G44" s="605">
        <v>7.0000000000000007E-2</v>
      </c>
      <c r="H44" s="610">
        <v>0.35</v>
      </c>
      <c r="I44" s="612">
        <v>25</v>
      </c>
      <c r="J44" s="581">
        <v>20</v>
      </c>
      <c r="K44" s="630">
        <v>0.1</v>
      </c>
      <c r="L44" s="582">
        <v>0</v>
      </c>
      <c r="M44" s="582">
        <v>7.0000000000000007E-2</v>
      </c>
      <c r="N44" s="610">
        <v>0.35</v>
      </c>
      <c r="O44" s="620">
        <v>25</v>
      </c>
      <c r="Q44" s="683">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51"/>
      <c r="C45" s="590">
        <v>2044</v>
      </c>
      <c r="D45" s="604">
        <v>15</v>
      </c>
      <c r="E45" s="633">
        <v>0.06</v>
      </c>
      <c r="F45" s="605">
        <v>0.2</v>
      </c>
      <c r="G45" s="605">
        <v>7.0000000000000007E-2</v>
      </c>
      <c r="H45" s="610">
        <v>0.35</v>
      </c>
      <c r="I45" s="612">
        <v>25</v>
      </c>
      <c r="J45" s="581">
        <v>20</v>
      </c>
      <c r="K45" s="630">
        <v>0.1</v>
      </c>
      <c r="L45" s="582">
        <v>0</v>
      </c>
      <c r="M45" s="582">
        <v>7.0000000000000007E-2</v>
      </c>
      <c r="N45" s="610">
        <v>0.35</v>
      </c>
      <c r="O45" s="620">
        <v>25</v>
      </c>
      <c r="Q45" s="683">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51"/>
      <c r="C46" s="590">
        <v>2046</v>
      </c>
      <c r="D46" s="604">
        <v>15</v>
      </c>
      <c r="E46" s="633">
        <v>0.06</v>
      </c>
      <c r="F46" s="605">
        <v>0.2</v>
      </c>
      <c r="G46" s="605">
        <v>7.0000000000000007E-2</v>
      </c>
      <c r="H46" s="610">
        <v>0.35</v>
      </c>
      <c r="I46" s="612">
        <v>25</v>
      </c>
      <c r="J46" s="581">
        <v>20</v>
      </c>
      <c r="K46" s="630">
        <v>0.1</v>
      </c>
      <c r="L46" s="582">
        <v>0</v>
      </c>
      <c r="M46" s="582">
        <v>7.0000000000000007E-2</v>
      </c>
      <c r="N46" s="610">
        <v>0.35</v>
      </c>
      <c r="O46" s="620">
        <v>25</v>
      </c>
      <c r="Q46" s="683">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51"/>
      <c r="C47" s="590">
        <v>2048</v>
      </c>
      <c r="D47" s="604">
        <v>15</v>
      </c>
      <c r="E47" s="633">
        <v>0.06</v>
      </c>
      <c r="F47" s="605">
        <v>0.2</v>
      </c>
      <c r="G47" s="605">
        <v>7.0000000000000007E-2</v>
      </c>
      <c r="H47" s="610">
        <v>0.35</v>
      </c>
      <c r="I47" s="612">
        <v>25</v>
      </c>
      <c r="J47" s="581">
        <v>20</v>
      </c>
      <c r="K47" s="630">
        <v>0.1</v>
      </c>
      <c r="L47" s="582">
        <v>0</v>
      </c>
      <c r="M47" s="582">
        <v>7.0000000000000007E-2</v>
      </c>
      <c r="N47" s="610">
        <v>0.35</v>
      </c>
      <c r="O47" s="620">
        <v>25</v>
      </c>
      <c r="Q47" s="683">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52"/>
      <c r="C48" s="592">
        <v>2050</v>
      </c>
      <c r="D48" s="606">
        <v>15</v>
      </c>
      <c r="E48" s="634">
        <v>0.06</v>
      </c>
      <c r="F48" s="607">
        <v>0.2</v>
      </c>
      <c r="G48" s="607">
        <v>7.0000000000000007E-2</v>
      </c>
      <c r="H48" s="611">
        <v>0.35</v>
      </c>
      <c r="I48" s="618">
        <v>25</v>
      </c>
      <c r="J48" s="593">
        <v>20</v>
      </c>
      <c r="K48" s="631">
        <v>0.1</v>
      </c>
      <c r="L48" s="594">
        <v>0</v>
      </c>
      <c r="M48" s="594">
        <v>7.0000000000000007E-2</v>
      </c>
      <c r="N48" s="611">
        <v>0.35</v>
      </c>
      <c r="O48" s="621">
        <v>25</v>
      </c>
      <c r="Q48" s="683">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84">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685"/>
      <c r="R50" s="686">
        <v>1</v>
      </c>
      <c r="S50" s="686">
        <v>1</v>
      </c>
      <c r="T50" s="686">
        <v>1</v>
      </c>
      <c r="U50" s="686">
        <v>1</v>
      </c>
      <c r="V50" s="686">
        <v>1</v>
      </c>
      <c r="W50" s="686">
        <v>1</v>
      </c>
      <c r="X50" s="686">
        <v>1</v>
      </c>
      <c r="Y50" s="686">
        <v>1</v>
      </c>
      <c r="Z50" s="686">
        <v>1</v>
      </c>
      <c r="AA50" s="686">
        <v>1</v>
      </c>
      <c r="AB50" s="686">
        <v>1</v>
      </c>
      <c r="AC50" s="686">
        <v>1</v>
      </c>
      <c r="AD50" s="686">
        <v>1</v>
      </c>
      <c r="AE50" s="686">
        <v>1</v>
      </c>
      <c r="AF50" s="686">
        <v>1</v>
      </c>
      <c r="AG50" s="686">
        <v>1</v>
      </c>
      <c r="AH50" s="686">
        <v>1</v>
      </c>
      <c r="AI50" s="686">
        <v>1</v>
      </c>
      <c r="AJ50" s="686">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49" t="s">
        <v>215</v>
      </c>
      <c r="C51" s="753" t="s">
        <v>261</v>
      </c>
      <c r="D51" s="755" t="s">
        <v>396</v>
      </c>
      <c r="E51" s="756"/>
      <c r="F51" s="756"/>
      <c r="G51" s="756"/>
      <c r="H51" s="756"/>
      <c r="I51" s="757"/>
      <c r="J51" s="755" t="s">
        <v>399</v>
      </c>
      <c r="K51" s="756"/>
      <c r="L51" s="756"/>
      <c r="M51" s="756"/>
      <c r="N51" s="756"/>
      <c r="O51" s="757"/>
      <c r="P51" s="1"/>
      <c r="Q51" s="685"/>
      <c r="R51" s="685" t="s">
        <v>418</v>
      </c>
      <c r="S51" s="685"/>
      <c r="T51" s="687"/>
      <c r="U51" s="687"/>
      <c r="V51" s="687"/>
      <c r="W51" s="687"/>
      <c r="X51" s="687"/>
      <c r="Y51" s="687"/>
      <c r="Z51" s="687"/>
      <c r="AA51" s="687"/>
      <c r="AB51" s="687"/>
      <c r="AC51" s="687"/>
      <c r="AD51" s="687"/>
      <c r="AE51" s="687"/>
      <c r="AF51" s="687"/>
      <c r="AG51" s="687"/>
      <c r="AH51" s="687"/>
      <c r="AI51" s="687"/>
      <c r="AJ51" s="687"/>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50"/>
      <c r="C52" s="754"/>
      <c r="D52" s="613" t="s">
        <v>269</v>
      </c>
      <c r="E52" s="614" t="s">
        <v>395</v>
      </c>
      <c r="F52" s="614" t="s">
        <v>270</v>
      </c>
      <c r="G52" s="614" t="s">
        <v>271</v>
      </c>
      <c r="H52" s="615" t="s">
        <v>272</v>
      </c>
      <c r="I52" s="616" t="s">
        <v>400</v>
      </c>
      <c r="J52" s="597" t="s">
        <v>397</v>
      </c>
      <c r="K52" s="598" t="s">
        <v>398</v>
      </c>
      <c r="L52" s="598" t="s">
        <v>270</v>
      </c>
      <c r="M52" s="598" t="s">
        <v>271</v>
      </c>
      <c r="N52" s="608" t="s">
        <v>272</v>
      </c>
      <c r="O52" s="616" t="s">
        <v>400</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51"/>
      <c r="C53" s="585">
        <v>2014</v>
      </c>
      <c r="D53" s="602">
        <v>15</v>
      </c>
      <c r="E53" s="632">
        <v>0.06</v>
      </c>
      <c r="F53" s="603">
        <v>0.2</v>
      </c>
      <c r="G53" s="603">
        <v>7.0000000000000007E-2</v>
      </c>
      <c r="H53" s="609">
        <v>0.35</v>
      </c>
      <c r="I53" s="617">
        <v>25</v>
      </c>
      <c r="J53" s="586">
        <v>20</v>
      </c>
      <c r="K53" s="629">
        <v>0.1</v>
      </c>
      <c r="L53" s="587">
        <v>0</v>
      </c>
      <c r="M53" s="587">
        <v>7.0000000000000007E-2</v>
      </c>
      <c r="N53" s="609">
        <v>0.35</v>
      </c>
      <c r="O53" s="619">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51"/>
      <c r="C54" s="590">
        <v>2016</v>
      </c>
      <c r="D54" s="604">
        <v>15</v>
      </c>
      <c r="E54" s="633">
        <v>0.06</v>
      </c>
      <c r="F54" s="605">
        <v>0.2</v>
      </c>
      <c r="G54" s="605">
        <v>7.0000000000000007E-2</v>
      </c>
      <c r="H54" s="610">
        <v>0.35</v>
      </c>
      <c r="I54" s="612">
        <v>25</v>
      </c>
      <c r="J54" s="581">
        <v>20</v>
      </c>
      <c r="K54" s="630">
        <v>0.1</v>
      </c>
      <c r="L54" s="582">
        <v>0</v>
      </c>
      <c r="M54" s="582">
        <v>7.0000000000000007E-2</v>
      </c>
      <c r="N54" s="610">
        <v>0.35</v>
      </c>
      <c r="O54" s="620">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51"/>
      <c r="C55" s="590">
        <v>2018</v>
      </c>
      <c r="D55" s="604">
        <v>15</v>
      </c>
      <c r="E55" s="633">
        <v>0.06</v>
      </c>
      <c r="F55" s="605">
        <v>0.2</v>
      </c>
      <c r="G55" s="605">
        <v>7.0000000000000007E-2</v>
      </c>
      <c r="H55" s="610">
        <v>0.35</v>
      </c>
      <c r="I55" s="612">
        <v>25</v>
      </c>
      <c r="J55" s="581">
        <v>20</v>
      </c>
      <c r="K55" s="630">
        <v>0.1</v>
      </c>
      <c r="L55" s="582">
        <v>0</v>
      </c>
      <c r="M55" s="582">
        <v>7.0000000000000007E-2</v>
      </c>
      <c r="N55" s="610">
        <v>0.35</v>
      </c>
      <c r="O55" s="620">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51"/>
      <c r="C56" s="590">
        <v>2020</v>
      </c>
      <c r="D56" s="604">
        <v>15</v>
      </c>
      <c r="E56" s="633">
        <v>0.06</v>
      </c>
      <c r="F56" s="605">
        <v>0.2</v>
      </c>
      <c r="G56" s="605">
        <v>7.0000000000000007E-2</v>
      </c>
      <c r="H56" s="610">
        <v>0.35</v>
      </c>
      <c r="I56" s="612">
        <v>25</v>
      </c>
      <c r="J56" s="581">
        <v>20</v>
      </c>
      <c r="K56" s="630">
        <v>0.1</v>
      </c>
      <c r="L56" s="582">
        <v>0</v>
      </c>
      <c r="M56" s="582">
        <v>7.0000000000000007E-2</v>
      </c>
      <c r="N56" s="610">
        <v>0.35</v>
      </c>
      <c r="O56" s="620">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51"/>
      <c r="C57" s="590">
        <v>2022</v>
      </c>
      <c r="D57" s="604">
        <v>15</v>
      </c>
      <c r="E57" s="633">
        <v>0.06</v>
      </c>
      <c r="F57" s="605">
        <v>0.2</v>
      </c>
      <c r="G57" s="605">
        <v>7.0000000000000007E-2</v>
      </c>
      <c r="H57" s="610">
        <v>0.35</v>
      </c>
      <c r="I57" s="612">
        <v>25</v>
      </c>
      <c r="J57" s="581">
        <v>20</v>
      </c>
      <c r="K57" s="630">
        <v>0.1</v>
      </c>
      <c r="L57" s="582">
        <v>0</v>
      </c>
      <c r="M57" s="582">
        <v>7.0000000000000007E-2</v>
      </c>
      <c r="N57" s="610">
        <v>0.35</v>
      </c>
      <c r="O57" s="620">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51"/>
      <c r="C58" s="590">
        <v>2024</v>
      </c>
      <c r="D58" s="604">
        <v>15</v>
      </c>
      <c r="E58" s="633">
        <v>0.06</v>
      </c>
      <c r="F58" s="605">
        <v>0.2</v>
      </c>
      <c r="G58" s="605">
        <v>7.0000000000000007E-2</v>
      </c>
      <c r="H58" s="610">
        <v>0.35</v>
      </c>
      <c r="I58" s="612">
        <v>25</v>
      </c>
      <c r="J58" s="581">
        <v>20</v>
      </c>
      <c r="K58" s="630">
        <v>0.1</v>
      </c>
      <c r="L58" s="582">
        <v>0</v>
      </c>
      <c r="M58" s="582">
        <v>7.0000000000000007E-2</v>
      </c>
      <c r="N58" s="610">
        <v>0.35</v>
      </c>
      <c r="O58" s="620">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51"/>
      <c r="C59" s="590">
        <v>2026</v>
      </c>
      <c r="D59" s="604">
        <v>15</v>
      </c>
      <c r="E59" s="633">
        <v>0.06</v>
      </c>
      <c r="F59" s="605">
        <v>0.2</v>
      </c>
      <c r="G59" s="605">
        <v>7.0000000000000007E-2</v>
      </c>
      <c r="H59" s="610">
        <v>0.35</v>
      </c>
      <c r="I59" s="612">
        <v>25</v>
      </c>
      <c r="J59" s="581">
        <v>20</v>
      </c>
      <c r="K59" s="630">
        <v>0.1</v>
      </c>
      <c r="L59" s="582">
        <v>0</v>
      </c>
      <c r="M59" s="582">
        <v>7.0000000000000007E-2</v>
      </c>
      <c r="N59" s="610">
        <v>0.35</v>
      </c>
      <c r="O59" s="620">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51"/>
      <c r="C60" s="590">
        <v>2028</v>
      </c>
      <c r="D60" s="604">
        <v>15</v>
      </c>
      <c r="E60" s="633">
        <v>0.06</v>
      </c>
      <c r="F60" s="605">
        <v>0.2</v>
      </c>
      <c r="G60" s="605">
        <v>7.0000000000000007E-2</v>
      </c>
      <c r="H60" s="610">
        <v>0.35</v>
      </c>
      <c r="I60" s="612">
        <v>25</v>
      </c>
      <c r="J60" s="581">
        <v>20</v>
      </c>
      <c r="K60" s="630">
        <v>0.1</v>
      </c>
      <c r="L60" s="582">
        <v>0</v>
      </c>
      <c r="M60" s="582">
        <v>7.0000000000000007E-2</v>
      </c>
      <c r="N60" s="610">
        <v>0.35</v>
      </c>
      <c r="O60" s="620">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51"/>
      <c r="C61" s="590">
        <v>2030</v>
      </c>
      <c r="D61" s="604">
        <v>15</v>
      </c>
      <c r="E61" s="633">
        <v>0.06</v>
      </c>
      <c r="F61" s="605">
        <v>0.2</v>
      </c>
      <c r="G61" s="605">
        <v>7.0000000000000007E-2</v>
      </c>
      <c r="H61" s="610">
        <v>0.35</v>
      </c>
      <c r="I61" s="612">
        <v>25</v>
      </c>
      <c r="J61" s="581">
        <v>20</v>
      </c>
      <c r="K61" s="630">
        <v>0.1</v>
      </c>
      <c r="L61" s="582">
        <v>0</v>
      </c>
      <c r="M61" s="582">
        <v>7.0000000000000007E-2</v>
      </c>
      <c r="N61" s="610">
        <v>0.35</v>
      </c>
      <c r="O61" s="620">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51"/>
      <c r="C62" s="590">
        <v>2032</v>
      </c>
      <c r="D62" s="604">
        <v>15</v>
      </c>
      <c r="E62" s="633">
        <v>0.06</v>
      </c>
      <c r="F62" s="605">
        <v>0.2</v>
      </c>
      <c r="G62" s="605">
        <v>7.0000000000000007E-2</v>
      </c>
      <c r="H62" s="610">
        <v>0.35</v>
      </c>
      <c r="I62" s="612">
        <v>25</v>
      </c>
      <c r="J62" s="581">
        <v>20</v>
      </c>
      <c r="K62" s="630">
        <v>0.1</v>
      </c>
      <c r="L62" s="582">
        <v>0</v>
      </c>
      <c r="M62" s="582">
        <v>7.0000000000000007E-2</v>
      </c>
      <c r="N62" s="610">
        <v>0.35</v>
      </c>
      <c r="O62" s="620">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51"/>
      <c r="C63" s="590">
        <v>2034</v>
      </c>
      <c r="D63" s="604">
        <v>15</v>
      </c>
      <c r="E63" s="633">
        <v>0.06</v>
      </c>
      <c r="F63" s="605">
        <v>0.2</v>
      </c>
      <c r="G63" s="605">
        <v>7.0000000000000007E-2</v>
      </c>
      <c r="H63" s="610">
        <v>0.35</v>
      </c>
      <c r="I63" s="612">
        <v>25</v>
      </c>
      <c r="J63" s="581">
        <v>20</v>
      </c>
      <c r="K63" s="630">
        <v>0.1</v>
      </c>
      <c r="L63" s="582">
        <v>0</v>
      </c>
      <c r="M63" s="582">
        <v>7.0000000000000007E-2</v>
      </c>
      <c r="N63" s="610">
        <v>0.35</v>
      </c>
      <c r="O63" s="620">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51"/>
      <c r="C64" s="590">
        <v>2036</v>
      </c>
      <c r="D64" s="604">
        <v>15</v>
      </c>
      <c r="E64" s="633">
        <v>0.06</v>
      </c>
      <c r="F64" s="605">
        <v>0.2</v>
      </c>
      <c r="G64" s="605">
        <v>7.0000000000000007E-2</v>
      </c>
      <c r="H64" s="610">
        <v>0.35</v>
      </c>
      <c r="I64" s="612">
        <v>25</v>
      </c>
      <c r="J64" s="581">
        <v>20</v>
      </c>
      <c r="K64" s="630">
        <v>0.1</v>
      </c>
      <c r="L64" s="582">
        <v>0</v>
      </c>
      <c r="M64" s="582">
        <v>7.0000000000000007E-2</v>
      </c>
      <c r="N64" s="610">
        <v>0.35</v>
      </c>
      <c r="O64" s="620">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51"/>
      <c r="C65" s="590">
        <v>2038</v>
      </c>
      <c r="D65" s="604">
        <v>15</v>
      </c>
      <c r="E65" s="633">
        <v>0.06</v>
      </c>
      <c r="F65" s="605">
        <v>0.2</v>
      </c>
      <c r="G65" s="605">
        <v>7.0000000000000007E-2</v>
      </c>
      <c r="H65" s="610">
        <v>0.35</v>
      </c>
      <c r="I65" s="612">
        <v>25</v>
      </c>
      <c r="J65" s="581">
        <v>20</v>
      </c>
      <c r="K65" s="630">
        <v>0.1</v>
      </c>
      <c r="L65" s="582">
        <v>0</v>
      </c>
      <c r="M65" s="582">
        <v>7.0000000000000007E-2</v>
      </c>
      <c r="N65" s="610">
        <v>0.35</v>
      </c>
      <c r="O65" s="620">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51"/>
      <c r="C66" s="590">
        <v>2040</v>
      </c>
      <c r="D66" s="604">
        <v>15</v>
      </c>
      <c r="E66" s="633">
        <v>0.06</v>
      </c>
      <c r="F66" s="605">
        <v>0.2</v>
      </c>
      <c r="G66" s="605">
        <v>7.0000000000000007E-2</v>
      </c>
      <c r="H66" s="610">
        <v>0.35</v>
      </c>
      <c r="I66" s="612">
        <v>25</v>
      </c>
      <c r="J66" s="581">
        <v>20</v>
      </c>
      <c r="K66" s="630">
        <v>0.1</v>
      </c>
      <c r="L66" s="582">
        <v>0</v>
      </c>
      <c r="M66" s="582">
        <v>7.0000000000000007E-2</v>
      </c>
      <c r="N66" s="610">
        <v>0.35</v>
      </c>
      <c r="O66" s="620">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51"/>
      <c r="C67" s="590">
        <v>2042</v>
      </c>
      <c r="D67" s="604">
        <v>15</v>
      </c>
      <c r="E67" s="633">
        <v>0.06</v>
      </c>
      <c r="F67" s="605">
        <v>0.2</v>
      </c>
      <c r="G67" s="605">
        <v>7.0000000000000007E-2</v>
      </c>
      <c r="H67" s="610">
        <v>0.35</v>
      </c>
      <c r="I67" s="612">
        <v>25</v>
      </c>
      <c r="J67" s="581">
        <v>20</v>
      </c>
      <c r="K67" s="630">
        <v>0.1</v>
      </c>
      <c r="L67" s="582">
        <v>0</v>
      </c>
      <c r="M67" s="582">
        <v>7.0000000000000007E-2</v>
      </c>
      <c r="N67" s="610">
        <v>0.35</v>
      </c>
      <c r="O67" s="620">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51"/>
      <c r="C68" s="590">
        <v>2044</v>
      </c>
      <c r="D68" s="604">
        <v>15</v>
      </c>
      <c r="E68" s="633">
        <v>0.06</v>
      </c>
      <c r="F68" s="605">
        <v>0.2</v>
      </c>
      <c r="G68" s="605">
        <v>7.0000000000000007E-2</v>
      </c>
      <c r="H68" s="610">
        <v>0.35</v>
      </c>
      <c r="I68" s="612">
        <v>25</v>
      </c>
      <c r="J68" s="581">
        <v>20</v>
      </c>
      <c r="K68" s="630">
        <v>0.1</v>
      </c>
      <c r="L68" s="582">
        <v>0</v>
      </c>
      <c r="M68" s="582">
        <v>7.0000000000000007E-2</v>
      </c>
      <c r="N68" s="610">
        <v>0.35</v>
      </c>
      <c r="O68" s="620">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51"/>
      <c r="C69" s="590">
        <v>2046</v>
      </c>
      <c r="D69" s="604">
        <v>15</v>
      </c>
      <c r="E69" s="633">
        <v>0.06</v>
      </c>
      <c r="F69" s="605">
        <v>0.2</v>
      </c>
      <c r="G69" s="605">
        <v>7.0000000000000007E-2</v>
      </c>
      <c r="H69" s="610">
        <v>0.35</v>
      </c>
      <c r="I69" s="612">
        <v>25</v>
      </c>
      <c r="J69" s="581">
        <v>20</v>
      </c>
      <c r="K69" s="630">
        <v>0.1</v>
      </c>
      <c r="L69" s="582">
        <v>0</v>
      </c>
      <c r="M69" s="582">
        <v>7.0000000000000007E-2</v>
      </c>
      <c r="N69" s="610">
        <v>0.35</v>
      </c>
      <c r="O69" s="620">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51"/>
      <c r="C70" s="590">
        <v>2048</v>
      </c>
      <c r="D70" s="604">
        <v>15</v>
      </c>
      <c r="E70" s="633">
        <v>0.06</v>
      </c>
      <c r="F70" s="605">
        <v>0.2</v>
      </c>
      <c r="G70" s="605">
        <v>7.0000000000000007E-2</v>
      </c>
      <c r="H70" s="610">
        <v>0.35</v>
      </c>
      <c r="I70" s="612">
        <v>25</v>
      </c>
      <c r="J70" s="581">
        <v>20</v>
      </c>
      <c r="K70" s="630">
        <v>0.1</v>
      </c>
      <c r="L70" s="582">
        <v>0</v>
      </c>
      <c r="M70" s="582">
        <v>7.0000000000000007E-2</v>
      </c>
      <c r="N70" s="610">
        <v>0.35</v>
      </c>
      <c r="O70" s="620">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52"/>
      <c r="C71" s="592">
        <v>2050</v>
      </c>
      <c r="D71" s="606">
        <v>15</v>
      </c>
      <c r="E71" s="634">
        <v>0.06</v>
      </c>
      <c r="F71" s="607">
        <v>0.2</v>
      </c>
      <c r="G71" s="607">
        <v>7.0000000000000007E-2</v>
      </c>
      <c r="H71" s="611">
        <v>0.35</v>
      </c>
      <c r="I71" s="618">
        <v>25</v>
      </c>
      <c r="J71" s="593">
        <v>20</v>
      </c>
      <c r="K71" s="631">
        <v>0.1</v>
      </c>
      <c r="L71" s="594">
        <v>0</v>
      </c>
      <c r="M71" s="594">
        <v>7.0000000000000007E-2</v>
      </c>
      <c r="N71" s="611">
        <v>0.35</v>
      </c>
      <c r="O71" s="621">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273</v>
      </c>
      <c r="C3" s="1"/>
      <c r="D3" s="1"/>
      <c r="E3" s="1"/>
      <c r="F3" s="81"/>
      <c r="G3" s="81"/>
      <c r="H3" s="83"/>
      <c r="I3" s="83"/>
      <c r="J3" s="77"/>
      <c r="K3" s="77"/>
      <c r="L3" s="77"/>
      <c r="M3" s="281"/>
      <c r="N3" s="56" t="s">
        <v>274</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275</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453" t="b">
        <v>0</v>
      </c>
      <c r="D7" s="454" t="b">
        <v>0</v>
      </c>
      <c r="E7" s="453"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453" t="b">
        <v>0</v>
      </c>
      <c r="D8" s="454" t="b">
        <v>0</v>
      </c>
      <c r="E8" s="453"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453" t="b">
        <v>1</v>
      </c>
      <c r="D9" s="454" t="b">
        <v>1</v>
      </c>
      <c r="E9" s="453"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453" t="b">
        <v>1</v>
      </c>
      <c r="D10" s="454" t="b">
        <v>1</v>
      </c>
      <c r="E10" s="453"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453" t="b">
        <v>1</v>
      </c>
      <c r="D11" s="454" t="b">
        <v>1</v>
      </c>
      <c r="E11" s="453"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453" t="b">
        <v>1</v>
      </c>
      <c r="D12" s="454" t="b">
        <v>1</v>
      </c>
      <c r="E12" s="453"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453" t="b">
        <v>1</v>
      </c>
      <c r="D13" s="454" t="b">
        <v>1</v>
      </c>
      <c r="E13" s="453"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453" t="b">
        <v>1</v>
      </c>
      <c r="D14" s="454" t="b">
        <v>1</v>
      </c>
      <c r="E14" s="453"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453" t="b">
        <v>0</v>
      </c>
      <c r="D15" s="454" t="b">
        <v>0</v>
      </c>
      <c r="E15" s="453"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453" t="b">
        <v>0</v>
      </c>
      <c r="D16" s="454" t="b">
        <v>0</v>
      </c>
      <c r="E16" s="453"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453" t="b">
        <v>0</v>
      </c>
      <c r="D17" s="454" t="b">
        <v>0</v>
      </c>
      <c r="E17" s="453"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453" t="b">
        <v>0</v>
      </c>
      <c r="D18" s="454" t="b">
        <v>0</v>
      </c>
      <c r="E18" s="453"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453" t="b">
        <v>1</v>
      </c>
      <c r="D19" s="454" t="b">
        <v>1</v>
      </c>
      <c r="E19" s="453"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453" t="b">
        <v>0</v>
      </c>
      <c r="D20" s="454" t="b">
        <v>0</v>
      </c>
      <c r="E20" s="453"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453" t="b">
        <v>0</v>
      </c>
      <c r="D21" s="454" t="b">
        <v>0</v>
      </c>
      <c r="E21" s="453"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453" t="b">
        <v>0</v>
      </c>
      <c r="D22" s="454" t="b">
        <v>0</v>
      </c>
      <c r="E22" s="453"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453" t="b">
        <v>0</v>
      </c>
      <c r="D23" s="454" t="b">
        <v>0</v>
      </c>
      <c r="E23" s="453"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453" t="b">
        <v>1</v>
      </c>
      <c r="D24" s="454" t="b">
        <v>1</v>
      </c>
      <c r="E24" s="453"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453" t="b">
        <v>1</v>
      </c>
      <c r="D25" s="454" t="b">
        <v>1</v>
      </c>
      <c r="E25" s="453"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453" t="b">
        <v>0</v>
      </c>
      <c r="D26" s="454" t="b">
        <v>0</v>
      </c>
      <c r="E26" s="453"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453" t="b">
        <v>1</v>
      </c>
      <c r="D27" s="454" t="b">
        <v>1</v>
      </c>
      <c r="E27" s="453"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453" t="b">
        <v>0</v>
      </c>
      <c r="D28" s="454" t="b">
        <v>0</v>
      </c>
      <c r="E28" s="453"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453" t="b">
        <v>0</v>
      </c>
      <c r="D29" s="454" t="b">
        <v>0</v>
      </c>
      <c r="E29" s="453"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453" t="b">
        <v>0</v>
      </c>
      <c r="D30" s="454" t="b">
        <v>0</v>
      </c>
      <c r="E30" s="453"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453" t="b">
        <v>0</v>
      </c>
      <c r="D31" s="454" t="b">
        <v>0</v>
      </c>
      <c r="E31" s="453"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453" t="b">
        <v>0</v>
      </c>
      <c r="D32" s="454" t="b">
        <v>0</v>
      </c>
      <c r="E32" s="453"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453" t="b">
        <v>0</v>
      </c>
      <c r="D33" s="454" t="b">
        <v>0</v>
      </c>
      <c r="E33" s="453"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453" t="b">
        <v>0</v>
      </c>
      <c r="D34" s="454" t="b">
        <v>0</v>
      </c>
      <c r="E34" s="453"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453" t="b">
        <v>1</v>
      </c>
      <c r="D35" s="454" t="b">
        <v>1</v>
      </c>
      <c r="E35" s="453"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453" t="b">
        <v>1</v>
      </c>
      <c r="D36" s="454" t="b">
        <v>1</v>
      </c>
      <c r="E36" s="453"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453" t="b">
        <v>1</v>
      </c>
      <c r="D37" s="454" t="b">
        <v>1</v>
      </c>
      <c r="E37" s="453"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453" t="b">
        <v>1</v>
      </c>
      <c r="D38" s="454" t="b">
        <v>1</v>
      </c>
      <c r="E38" s="453"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453" t="b">
        <v>1</v>
      </c>
      <c r="D39" s="454" t="b">
        <v>1</v>
      </c>
      <c r="E39" s="453"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453" t="b">
        <v>1</v>
      </c>
      <c r="D40" s="454" t="b">
        <v>1</v>
      </c>
      <c r="E40" s="453"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453" t="b">
        <v>0</v>
      </c>
      <c r="D41" s="454" t="b">
        <v>0</v>
      </c>
      <c r="E41" s="453"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462" t="b">
        <v>1</v>
      </c>
      <c r="D42" s="460" t="b">
        <v>1</v>
      </c>
      <c r="E42" s="463"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387</v>
      </c>
      <c r="E2" s="1"/>
      <c r="F2" s="1"/>
      <c r="G2" s="1"/>
      <c r="H2" s="1"/>
      <c r="I2" s="5"/>
      <c r="J2" s="5"/>
      <c r="K2" s="55"/>
      <c r="L2" s="5"/>
      <c r="M2" s="293" t="s">
        <v>276</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277</v>
      </c>
      <c r="N3" s="266"/>
      <c r="O3" s="266"/>
      <c r="P3" s="284" t="s">
        <v>404</v>
      </c>
      <c r="Q3" s="294" t="s">
        <v>405</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278</v>
      </c>
      <c r="D4" s="5"/>
      <c r="E4" s="1"/>
      <c r="F4" s="5"/>
      <c r="G4" s="1"/>
      <c r="H4" s="1"/>
      <c r="I4" s="55"/>
      <c r="J4" s="5"/>
      <c r="K4" s="1"/>
      <c r="L4" s="5"/>
      <c r="M4" s="296" t="s">
        <v>279</v>
      </c>
      <c r="N4" s="266"/>
      <c r="O4" s="266"/>
      <c r="P4" s="297">
        <v>2014</v>
      </c>
      <c r="Q4" s="298" t="s">
        <v>280</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281</v>
      </c>
      <c r="D5" s="5"/>
      <c r="E5" s="1"/>
      <c r="F5" s="5"/>
      <c r="G5" s="1"/>
      <c r="H5" s="1"/>
      <c r="I5" s="55"/>
      <c r="J5" s="5"/>
      <c r="K5" s="1"/>
      <c r="L5" s="5"/>
      <c r="M5" s="296" t="s">
        <v>282</v>
      </c>
      <c r="N5" s="266"/>
      <c r="O5" s="299"/>
      <c r="P5" s="284" t="s">
        <v>305</v>
      </c>
      <c r="Q5" s="300" t="s">
        <v>284</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285</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286</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287</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288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91" t="s">
        <v>289</v>
      </c>
      <c r="D14" s="486"/>
      <c r="E14" s="486"/>
      <c r="F14" s="486"/>
      <c r="G14" s="486"/>
      <c r="H14" s="486"/>
      <c r="I14" s="486"/>
      <c r="J14" s="486"/>
      <c r="K14" s="486"/>
      <c r="L14" s="491" t="s">
        <v>290</v>
      </c>
      <c r="M14" s="486"/>
      <c r="N14" s="486"/>
      <c r="O14" s="486"/>
      <c r="P14" s="486"/>
      <c r="Q14" s="486"/>
      <c r="R14" s="486"/>
      <c r="S14" s="486"/>
      <c r="T14" s="486"/>
      <c r="U14" s="491" t="s">
        <v>291</v>
      </c>
      <c r="V14" s="486"/>
      <c r="W14" s="486"/>
      <c r="X14" s="486"/>
      <c r="Y14" s="486"/>
      <c r="Z14" s="486"/>
      <c r="AA14" s="486"/>
      <c r="AB14" s="486"/>
      <c r="AC14" s="492"/>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63" t="s">
        <v>148</v>
      </c>
      <c r="D15" s="764"/>
      <c r="E15" s="764"/>
      <c r="F15" s="764" t="s">
        <v>214</v>
      </c>
      <c r="G15" s="764"/>
      <c r="H15" s="764"/>
      <c r="I15" s="764" t="s">
        <v>215</v>
      </c>
      <c r="J15" s="766"/>
      <c r="K15" s="766"/>
      <c r="L15" s="763" t="s">
        <v>148</v>
      </c>
      <c r="M15" s="764"/>
      <c r="N15" s="764"/>
      <c r="O15" s="764" t="s">
        <v>214</v>
      </c>
      <c r="P15" s="764"/>
      <c r="Q15" s="764"/>
      <c r="R15" s="764" t="s">
        <v>215</v>
      </c>
      <c r="S15" s="766"/>
      <c r="T15" s="766"/>
      <c r="U15" s="763" t="s">
        <v>148</v>
      </c>
      <c r="V15" s="764"/>
      <c r="W15" s="764"/>
      <c r="X15" s="764" t="s">
        <v>214</v>
      </c>
      <c r="Y15" s="764"/>
      <c r="Z15" s="764"/>
      <c r="AA15" s="764" t="s">
        <v>215</v>
      </c>
      <c r="AB15" s="764"/>
      <c r="AC15" s="765"/>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292</v>
      </c>
      <c r="C16" s="493" t="s">
        <v>293</v>
      </c>
      <c r="D16" s="494" t="s">
        <v>294</v>
      </c>
      <c r="E16" s="494" t="s">
        <v>295</v>
      </c>
      <c r="F16" s="495" t="s">
        <v>293</v>
      </c>
      <c r="G16" s="494" t="s">
        <v>294</v>
      </c>
      <c r="H16" s="494" t="s">
        <v>295</v>
      </c>
      <c r="I16" s="495" t="s">
        <v>293</v>
      </c>
      <c r="J16" s="494" t="s">
        <v>294</v>
      </c>
      <c r="K16" s="494" t="s">
        <v>295</v>
      </c>
      <c r="L16" s="496" t="s">
        <v>296</v>
      </c>
      <c r="M16" s="494" t="s">
        <v>297</v>
      </c>
      <c r="N16" s="497" t="s">
        <v>295</v>
      </c>
      <c r="O16" s="498" t="s">
        <v>296</v>
      </c>
      <c r="P16" s="494" t="s">
        <v>297</v>
      </c>
      <c r="Q16" s="494" t="s">
        <v>295</v>
      </c>
      <c r="R16" s="495" t="s">
        <v>296</v>
      </c>
      <c r="S16" s="494" t="s">
        <v>297</v>
      </c>
      <c r="T16" s="497" t="s">
        <v>295</v>
      </c>
      <c r="U16" s="496" t="s">
        <v>298</v>
      </c>
      <c r="V16" s="494" t="s">
        <v>294</v>
      </c>
      <c r="W16" s="497" t="s">
        <v>295</v>
      </c>
      <c r="X16" s="498" t="s">
        <v>298</v>
      </c>
      <c r="Y16" s="494" t="s">
        <v>294</v>
      </c>
      <c r="Z16" s="494" t="s">
        <v>295</v>
      </c>
      <c r="AA16" s="495" t="s">
        <v>298</v>
      </c>
      <c r="AB16" s="494" t="s">
        <v>294</v>
      </c>
      <c r="AC16" s="499" t="s">
        <v>295</v>
      </c>
      <c r="AD16" s="315" t="s">
        <v>292</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152</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41</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299</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300</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404</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402</v>
      </c>
      <c r="E174" s="341" t="b">
        <v>0</v>
      </c>
      <c r="F174" s="340" t="s">
        <v>301</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403</v>
      </c>
      <c r="E175" s="341"/>
      <c r="F175" s="340" t="s">
        <v>302</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303</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304</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305</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306</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307</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283</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308</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393</v>
      </c>
    </row>
    <row r="5" spans="2:19" ht="22" thickBot="1">
      <c r="B5" s="767" t="s">
        <v>148</v>
      </c>
      <c r="C5" s="767"/>
      <c r="D5" s="767"/>
      <c r="E5" s="767"/>
      <c r="F5" s="561"/>
      <c r="G5" s="767" t="s">
        <v>214</v>
      </c>
      <c r="H5" s="767"/>
      <c r="I5" s="767"/>
      <c r="J5" s="767"/>
      <c r="K5" s="560"/>
      <c r="L5" s="768" t="s">
        <v>215</v>
      </c>
      <c r="M5" s="768"/>
      <c r="N5" s="768"/>
      <c r="O5" s="768"/>
      <c r="P5" s="560"/>
      <c r="Q5" s="561"/>
      <c r="R5" s="561"/>
      <c r="S5" s="561"/>
    </row>
    <row r="6" spans="2:19" ht="16" thickBot="1">
      <c r="B6" s="564" t="s">
        <v>144</v>
      </c>
      <c r="C6" s="565" t="s">
        <v>389</v>
      </c>
      <c r="D6" s="565" t="s">
        <v>390</v>
      </c>
      <c r="E6" s="566" t="s">
        <v>388</v>
      </c>
      <c r="F6" s="562"/>
      <c r="G6" s="564" t="s">
        <v>144</v>
      </c>
      <c r="H6" s="565" t="s">
        <v>389</v>
      </c>
      <c r="I6" s="565" t="s">
        <v>390</v>
      </c>
      <c r="J6" s="566" t="s">
        <v>388</v>
      </c>
      <c r="K6" s="563"/>
      <c r="L6" s="564" t="s">
        <v>144</v>
      </c>
      <c r="M6" s="565" t="s">
        <v>389</v>
      </c>
      <c r="N6" s="565" t="s">
        <v>390</v>
      </c>
      <c r="O6" s="566" t="s">
        <v>388</v>
      </c>
      <c r="P6" s="560"/>
      <c r="Q6" s="561"/>
      <c r="R6" s="561"/>
      <c r="S6" s="561"/>
    </row>
    <row r="7" spans="2:19">
      <c r="B7" s="568" t="s">
        <v>152</v>
      </c>
      <c r="C7" s="576">
        <v>2.9299999999999999E-6</v>
      </c>
      <c r="D7" s="576">
        <v>0.12394601199999999</v>
      </c>
      <c r="E7" s="569">
        <v>3</v>
      </c>
      <c r="F7" s="562"/>
      <c r="G7" s="568" t="s">
        <v>152</v>
      </c>
      <c r="H7" s="576">
        <v>2.3099999999999999E-5</v>
      </c>
      <c r="I7" s="576">
        <v>1.451164E-3</v>
      </c>
      <c r="J7" s="569">
        <v>3</v>
      </c>
      <c r="K7" s="562"/>
      <c r="L7" s="568" t="s">
        <v>152</v>
      </c>
      <c r="M7" s="576">
        <v>2.3099999999999999E-5</v>
      </c>
      <c r="N7" s="576">
        <v>1.451164E-3</v>
      </c>
      <c r="O7" s="569">
        <v>3</v>
      </c>
      <c r="P7" s="561"/>
      <c r="Q7" s="561"/>
      <c r="R7" s="561"/>
      <c r="S7" s="561"/>
    </row>
    <row r="8" spans="2:19">
      <c r="B8" s="570" t="s">
        <v>154</v>
      </c>
      <c r="C8" s="577">
        <v>6.5899999999999996E-6</v>
      </c>
      <c r="D8" s="577">
        <v>0.232871045</v>
      </c>
      <c r="E8" s="571">
        <v>3</v>
      </c>
      <c r="F8" s="562"/>
      <c r="G8" s="570" t="s">
        <v>154</v>
      </c>
      <c r="H8" s="577">
        <v>7.7400000000000004E-6</v>
      </c>
      <c r="I8" s="577">
        <v>0.25888683499999998</v>
      </c>
      <c r="J8" s="571">
        <v>3</v>
      </c>
      <c r="K8" s="562"/>
      <c r="L8" s="570" t="s">
        <v>154</v>
      </c>
      <c r="M8" s="577">
        <v>7.7400000000000004E-6</v>
      </c>
      <c r="N8" s="577">
        <v>0.25888683499999998</v>
      </c>
      <c r="O8" s="571">
        <v>3</v>
      </c>
      <c r="P8" s="561"/>
      <c r="Q8" s="561"/>
      <c r="R8" s="561"/>
      <c r="S8" s="561"/>
    </row>
    <row r="9" spans="2:19">
      <c r="B9" s="570" t="s">
        <v>156</v>
      </c>
      <c r="C9" s="577">
        <v>4.25E-6</v>
      </c>
      <c r="D9" s="577">
        <v>0.61310971400000003</v>
      </c>
      <c r="E9" s="571">
        <v>3</v>
      </c>
      <c r="F9" s="562"/>
      <c r="G9" s="570" t="s">
        <v>156</v>
      </c>
      <c r="H9" s="577">
        <v>4.1699999999999997E-5</v>
      </c>
      <c r="I9" s="577">
        <v>0.448456511</v>
      </c>
      <c r="J9" s="571">
        <v>3</v>
      </c>
      <c r="K9" s="562"/>
      <c r="L9" s="570" t="s">
        <v>156</v>
      </c>
      <c r="M9" s="577">
        <v>4.1699999999999997E-5</v>
      </c>
      <c r="N9" s="577">
        <v>0.448456511</v>
      </c>
      <c r="O9" s="571">
        <v>3</v>
      </c>
      <c r="P9" s="561"/>
      <c r="Q9" s="561"/>
      <c r="R9" s="561"/>
      <c r="S9" s="561"/>
    </row>
    <row r="10" spans="2:19">
      <c r="B10" s="570" t="s">
        <v>158</v>
      </c>
      <c r="C10" s="577">
        <v>2.97E-5</v>
      </c>
      <c r="D10" s="577">
        <v>0.48895239099999999</v>
      </c>
      <c r="E10" s="571">
        <v>3</v>
      </c>
      <c r="F10" s="562"/>
      <c r="G10" s="570" t="s">
        <v>158</v>
      </c>
      <c r="H10" s="577">
        <v>2.3208500000000001E-4</v>
      </c>
      <c r="I10" s="577">
        <v>0.26965371700000001</v>
      </c>
      <c r="J10" s="571">
        <v>3</v>
      </c>
      <c r="K10" s="562"/>
      <c r="L10" s="570" t="s">
        <v>158</v>
      </c>
      <c r="M10" s="577">
        <v>2.3208500000000001E-4</v>
      </c>
      <c r="N10" s="577">
        <v>0.26965371700000001</v>
      </c>
      <c r="O10" s="571">
        <v>3</v>
      </c>
      <c r="P10" s="561"/>
      <c r="Q10" s="561"/>
      <c r="R10" s="561"/>
      <c r="S10" s="561"/>
    </row>
    <row r="11" spans="2:19">
      <c r="B11" s="570" t="s">
        <v>160</v>
      </c>
      <c r="C11" s="577">
        <v>2.3900000000000002E-5</v>
      </c>
      <c r="D11" s="577">
        <v>0.45275815899999999</v>
      </c>
      <c r="E11" s="571">
        <v>3</v>
      </c>
      <c r="F11" s="562"/>
      <c r="G11" s="570" t="s">
        <v>160</v>
      </c>
      <c r="H11" s="577">
        <v>3.29814E-4</v>
      </c>
      <c r="I11" s="577">
        <v>0.25859514500000003</v>
      </c>
      <c r="J11" s="571">
        <v>3</v>
      </c>
      <c r="K11" s="562"/>
      <c r="L11" s="570" t="s">
        <v>160</v>
      </c>
      <c r="M11" s="577">
        <v>3.29814E-4</v>
      </c>
      <c r="N11" s="577">
        <v>0.25859514500000003</v>
      </c>
      <c r="O11" s="571">
        <v>3</v>
      </c>
      <c r="P11" s="561"/>
      <c r="Q11" s="561"/>
      <c r="R11" s="561"/>
      <c r="S11" s="561"/>
    </row>
    <row r="12" spans="2:19">
      <c r="B12" s="570" t="s">
        <v>162</v>
      </c>
      <c r="C12" s="577">
        <v>3.2100000000000002E-6</v>
      </c>
      <c r="D12" s="577">
        <v>0.53713384200000003</v>
      </c>
      <c r="E12" s="571">
        <v>3</v>
      </c>
      <c r="F12" s="562"/>
      <c r="G12" s="570" t="s">
        <v>162</v>
      </c>
      <c r="H12" s="577">
        <v>2.1614400000000001E-4</v>
      </c>
      <c r="I12" s="577">
        <v>0.19474847200000001</v>
      </c>
      <c r="J12" s="571">
        <v>3</v>
      </c>
      <c r="K12" s="562"/>
      <c r="L12" s="570" t="s">
        <v>162</v>
      </c>
      <c r="M12" s="577">
        <v>2.1614400000000001E-4</v>
      </c>
      <c r="N12" s="577">
        <v>0.19474847200000001</v>
      </c>
      <c r="O12" s="571">
        <v>3</v>
      </c>
      <c r="P12" s="561"/>
      <c r="Q12" s="561"/>
      <c r="R12" s="561"/>
      <c r="S12" s="561"/>
    </row>
    <row r="13" spans="2:19">
      <c r="B13" s="570" t="s">
        <v>164</v>
      </c>
      <c r="C13" s="577">
        <v>1.0111691000000001E-2</v>
      </c>
      <c r="D13" s="577">
        <v>0.16391334299999999</v>
      </c>
      <c r="E13" s="571">
        <v>3</v>
      </c>
      <c r="F13" s="562"/>
      <c r="G13" s="570" t="s">
        <v>164</v>
      </c>
      <c r="H13" s="577">
        <v>6.5076659999999996E-3</v>
      </c>
      <c r="I13" s="577">
        <v>3.7897785000000003E-2</v>
      </c>
      <c r="J13" s="571">
        <v>3</v>
      </c>
      <c r="K13" s="562"/>
      <c r="L13" s="570" t="s">
        <v>164</v>
      </c>
      <c r="M13" s="577">
        <v>6.5076659999999996E-3</v>
      </c>
      <c r="N13" s="577">
        <v>3.7897785000000003E-2</v>
      </c>
      <c r="O13" s="571">
        <v>3</v>
      </c>
      <c r="P13" s="561"/>
      <c r="Q13" s="561"/>
      <c r="R13" s="561"/>
      <c r="S13" s="561"/>
    </row>
    <row r="14" spans="2:19">
      <c r="B14" s="570" t="s">
        <v>166</v>
      </c>
      <c r="C14" s="577">
        <v>1.171E-4</v>
      </c>
      <c r="D14" s="577">
        <v>0.26485059100000002</v>
      </c>
      <c r="E14" s="571">
        <v>3</v>
      </c>
      <c r="F14" s="562"/>
      <c r="G14" s="570" t="s">
        <v>166</v>
      </c>
      <c r="H14" s="577">
        <v>4.9755700000000003E-4</v>
      </c>
      <c r="I14" s="577">
        <v>0.11837966699999999</v>
      </c>
      <c r="J14" s="571">
        <v>3</v>
      </c>
      <c r="K14" s="562"/>
      <c r="L14" s="570" t="s">
        <v>166</v>
      </c>
      <c r="M14" s="577">
        <v>4.9755700000000003E-4</v>
      </c>
      <c r="N14" s="577">
        <v>0.11837966699999999</v>
      </c>
      <c r="O14" s="571">
        <v>3</v>
      </c>
      <c r="P14" s="561"/>
      <c r="Q14" s="561"/>
      <c r="R14" s="561"/>
      <c r="S14" s="561"/>
    </row>
    <row r="15" spans="2:19">
      <c r="B15" s="570" t="s">
        <v>168</v>
      </c>
      <c r="C15" s="577">
        <v>6.6000000000000003E-6</v>
      </c>
      <c r="D15" s="577">
        <v>0.28962972599999998</v>
      </c>
      <c r="E15" s="571">
        <v>3</v>
      </c>
      <c r="F15" s="562"/>
      <c r="G15" s="570" t="s">
        <v>168</v>
      </c>
      <c r="H15" s="577">
        <v>2.7900000000000001E-5</v>
      </c>
      <c r="I15" s="577">
        <v>0.28474684500000003</v>
      </c>
      <c r="J15" s="571">
        <v>3</v>
      </c>
      <c r="K15" s="562"/>
      <c r="L15" s="570" t="s">
        <v>168</v>
      </c>
      <c r="M15" s="577">
        <v>2.7900000000000001E-5</v>
      </c>
      <c r="N15" s="577">
        <v>0.28474684500000003</v>
      </c>
      <c r="O15" s="571">
        <v>3</v>
      </c>
      <c r="P15" s="561"/>
      <c r="Q15" s="561"/>
      <c r="R15" s="561"/>
      <c r="S15" s="561"/>
    </row>
    <row r="16" spans="2:19">
      <c r="B16" s="570" t="s">
        <v>170</v>
      </c>
      <c r="C16" s="577">
        <v>1.7099999999999999E-6</v>
      </c>
      <c r="D16" s="577">
        <v>0.28413255700000001</v>
      </c>
      <c r="E16" s="571">
        <v>3</v>
      </c>
      <c r="F16" s="562"/>
      <c r="G16" s="570" t="s">
        <v>170</v>
      </c>
      <c r="H16" s="577">
        <v>1.84E-6</v>
      </c>
      <c r="I16" s="577">
        <v>0.50950671999999997</v>
      </c>
      <c r="J16" s="571">
        <v>3</v>
      </c>
      <c r="K16" s="562"/>
      <c r="L16" s="570" t="s">
        <v>170</v>
      </c>
      <c r="M16" s="577">
        <v>1.84E-6</v>
      </c>
      <c r="N16" s="577">
        <v>0.50950671999999997</v>
      </c>
      <c r="O16" s="571">
        <v>3</v>
      </c>
      <c r="P16" s="561"/>
      <c r="Q16" s="561"/>
      <c r="R16" s="561"/>
      <c r="S16" s="561"/>
    </row>
    <row r="17" spans="2:19">
      <c r="B17" s="570" t="s">
        <v>171</v>
      </c>
      <c r="C17" s="577">
        <v>5.3500000000000003E-8</v>
      </c>
      <c r="D17" s="577">
        <v>0.63695673500000005</v>
      </c>
      <c r="E17" s="571">
        <v>3</v>
      </c>
      <c r="F17" s="562"/>
      <c r="G17" s="570" t="s">
        <v>171</v>
      </c>
      <c r="H17" s="577">
        <v>6.0100000000000002E-8</v>
      </c>
      <c r="I17" s="577">
        <v>0.74344453200000005</v>
      </c>
      <c r="J17" s="571">
        <v>3</v>
      </c>
      <c r="K17" s="562"/>
      <c r="L17" s="570" t="s">
        <v>171</v>
      </c>
      <c r="M17" s="577">
        <v>6.0100000000000002E-8</v>
      </c>
      <c r="N17" s="577">
        <v>0.74344453200000005</v>
      </c>
      <c r="O17" s="571">
        <v>3</v>
      </c>
      <c r="P17" s="561"/>
      <c r="Q17" s="561"/>
      <c r="R17" s="561"/>
      <c r="S17" s="561"/>
    </row>
    <row r="18" spans="2:19">
      <c r="B18" s="570" t="s">
        <v>173</v>
      </c>
      <c r="C18" s="577">
        <v>3.8800000000000001E-6</v>
      </c>
      <c r="D18" s="577">
        <v>0.33167120300000003</v>
      </c>
      <c r="E18" s="571">
        <v>3</v>
      </c>
      <c r="F18" s="562"/>
      <c r="G18" s="570" t="s">
        <v>173</v>
      </c>
      <c r="H18" s="577">
        <v>3.3300000000000003E-5</v>
      </c>
      <c r="I18" s="577">
        <v>0.24346148200000001</v>
      </c>
      <c r="J18" s="571">
        <v>3</v>
      </c>
      <c r="K18" s="562"/>
      <c r="L18" s="570" t="s">
        <v>173</v>
      </c>
      <c r="M18" s="577">
        <v>3.3300000000000003E-5</v>
      </c>
      <c r="N18" s="577">
        <v>0.24346148200000001</v>
      </c>
      <c r="O18" s="571">
        <v>3</v>
      </c>
      <c r="P18" s="561"/>
      <c r="Q18" s="561"/>
      <c r="R18" s="561"/>
      <c r="S18" s="561"/>
    </row>
    <row r="19" spans="2:19">
      <c r="B19" s="570" t="s">
        <v>174</v>
      </c>
      <c r="C19" s="577">
        <v>8.7399999999999993E-6</v>
      </c>
      <c r="D19" s="577">
        <v>0.15589649999999999</v>
      </c>
      <c r="E19" s="571">
        <v>3</v>
      </c>
      <c r="F19" s="562"/>
      <c r="G19" s="570" t="s">
        <v>174</v>
      </c>
      <c r="H19" s="577">
        <v>2.6299999999999999E-5</v>
      </c>
      <c r="I19" s="577">
        <v>0.18453319500000001</v>
      </c>
      <c r="J19" s="571">
        <v>3</v>
      </c>
      <c r="K19" s="562"/>
      <c r="L19" s="570" t="s">
        <v>174</v>
      </c>
      <c r="M19" s="577">
        <v>2.6299999999999999E-5</v>
      </c>
      <c r="N19" s="577">
        <v>0.18453319500000001</v>
      </c>
      <c r="O19" s="571">
        <v>3</v>
      </c>
      <c r="P19" s="561"/>
      <c r="Q19" s="561"/>
      <c r="R19" s="561"/>
      <c r="S19" s="561"/>
    </row>
    <row r="20" spans="2:19">
      <c r="B20" s="570" t="s">
        <v>175</v>
      </c>
      <c r="C20" s="577">
        <v>7.4099999999999998E-7</v>
      </c>
      <c r="D20" s="577">
        <v>0.38703453900000001</v>
      </c>
      <c r="E20" s="571">
        <v>3</v>
      </c>
      <c r="F20" s="562"/>
      <c r="G20" s="570" t="s">
        <v>175</v>
      </c>
      <c r="H20" s="577">
        <v>2.8200000000000001E-5</v>
      </c>
      <c r="I20" s="577">
        <v>0.19430931600000001</v>
      </c>
      <c r="J20" s="571">
        <v>3</v>
      </c>
      <c r="K20" s="562"/>
      <c r="L20" s="570" t="s">
        <v>175</v>
      </c>
      <c r="M20" s="577">
        <v>2.8200000000000001E-5</v>
      </c>
      <c r="N20" s="577">
        <v>0.19430931600000001</v>
      </c>
      <c r="O20" s="571">
        <v>3</v>
      </c>
      <c r="P20" s="561"/>
      <c r="Q20" s="561"/>
      <c r="R20" s="561"/>
      <c r="S20" s="561"/>
    </row>
    <row r="21" spans="2:19">
      <c r="B21" s="570" t="s">
        <v>176</v>
      </c>
      <c r="C21" s="577">
        <v>3.6300000000000001E-5</v>
      </c>
      <c r="D21" s="577">
        <v>0.53971834399999996</v>
      </c>
      <c r="E21" s="571">
        <v>3</v>
      </c>
      <c r="F21" s="562"/>
      <c r="G21" s="570" t="s">
        <v>176</v>
      </c>
      <c r="H21" s="577">
        <v>1.5428100000000001E-4</v>
      </c>
      <c r="I21" s="577">
        <v>0.161271896</v>
      </c>
      <c r="J21" s="571">
        <v>3</v>
      </c>
      <c r="K21" s="562"/>
      <c r="L21" s="570" t="s">
        <v>176</v>
      </c>
      <c r="M21" s="577">
        <v>1.5428100000000001E-4</v>
      </c>
      <c r="N21" s="577">
        <v>0.161271896</v>
      </c>
      <c r="O21" s="571">
        <v>3</v>
      </c>
      <c r="P21" s="561"/>
      <c r="Q21" s="561"/>
      <c r="R21" s="561"/>
      <c r="S21" s="561"/>
    </row>
    <row r="22" spans="2:19">
      <c r="B22" s="570" t="s">
        <v>177</v>
      </c>
      <c r="C22" s="577">
        <v>7.96E-6</v>
      </c>
      <c r="D22" s="577">
        <v>0.22389013899999999</v>
      </c>
      <c r="E22" s="571">
        <v>3</v>
      </c>
      <c r="F22" s="562"/>
      <c r="G22" s="570" t="s">
        <v>177</v>
      </c>
      <c r="H22" s="577">
        <v>1.06E-5</v>
      </c>
      <c r="I22" s="577">
        <v>0.237534193</v>
      </c>
      <c r="J22" s="571">
        <v>3</v>
      </c>
      <c r="K22" s="562"/>
      <c r="L22" s="570" t="s">
        <v>177</v>
      </c>
      <c r="M22" s="577">
        <v>1.06E-5</v>
      </c>
      <c r="N22" s="577">
        <v>0.237534193</v>
      </c>
      <c r="O22" s="571">
        <v>3</v>
      </c>
      <c r="P22" s="561"/>
      <c r="Q22" s="561"/>
      <c r="R22" s="561"/>
      <c r="S22" s="561"/>
    </row>
    <row r="23" spans="2:19">
      <c r="B23" s="570" t="s">
        <v>178</v>
      </c>
      <c r="C23" s="577">
        <v>6.2870299999999999E-4</v>
      </c>
      <c r="D23" s="577">
        <v>0.60753779799999996</v>
      </c>
      <c r="E23" s="571">
        <v>3</v>
      </c>
      <c r="F23" s="562"/>
      <c r="G23" s="570" t="s">
        <v>178</v>
      </c>
      <c r="H23" s="577">
        <v>7.3999999999999996E-5</v>
      </c>
      <c r="I23" s="577">
        <v>0.744317169</v>
      </c>
      <c r="J23" s="571">
        <v>3</v>
      </c>
      <c r="K23" s="562"/>
      <c r="L23" s="570" t="s">
        <v>178</v>
      </c>
      <c r="M23" s="577">
        <v>7.3999999999999996E-5</v>
      </c>
      <c r="N23" s="577">
        <v>0.744317169</v>
      </c>
      <c r="O23" s="571">
        <v>3</v>
      </c>
      <c r="P23" s="561"/>
      <c r="Q23" s="561"/>
      <c r="R23" s="561"/>
      <c r="S23" s="561"/>
    </row>
    <row r="24" spans="2:19">
      <c r="B24" s="570" t="s">
        <v>179</v>
      </c>
      <c r="C24" s="577">
        <v>3.5499999999999999E-7</v>
      </c>
      <c r="D24" s="577">
        <v>0.77746611300000001</v>
      </c>
      <c r="E24" s="571">
        <v>3</v>
      </c>
      <c r="F24" s="562"/>
      <c r="G24" s="570" t="s">
        <v>179</v>
      </c>
      <c r="H24" s="577">
        <v>1.5699999999999999E-5</v>
      </c>
      <c r="I24" s="577">
        <v>0.50918348000000002</v>
      </c>
      <c r="J24" s="571">
        <v>3</v>
      </c>
      <c r="K24" s="562"/>
      <c r="L24" s="570" t="s">
        <v>179</v>
      </c>
      <c r="M24" s="577">
        <v>1.5699999999999999E-5</v>
      </c>
      <c r="N24" s="577">
        <v>0.50918348000000002</v>
      </c>
      <c r="O24" s="571">
        <v>3</v>
      </c>
      <c r="P24" s="561"/>
      <c r="Q24" s="561"/>
      <c r="R24" s="561"/>
      <c r="S24" s="561"/>
    </row>
    <row r="25" spans="2:19">
      <c r="B25" s="570" t="s">
        <v>180</v>
      </c>
      <c r="C25" s="577">
        <v>2.43E-6</v>
      </c>
      <c r="D25" s="577">
        <v>0.57626734999999996</v>
      </c>
      <c r="E25" s="571">
        <v>3</v>
      </c>
      <c r="F25" s="562"/>
      <c r="G25" s="570" t="s">
        <v>180</v>
      </c>
      <c r="H25" s="577">
        <v>9.8400000000000007E-5</v>
      </c>
      <c r="I25" s="577">
        <v>0.329523697</v>
      </c>
      <c r="J25" s="571">
        <v>3</v>
      </c>
      <c r="K25" s="562"/>
      <c r="L25" s="570" t="s">
        <v>180</v>
      </c>
      <c r="M25" s="577">
        <v>9.8400000000000007E-5</v>
      </c>
      <c r="N25" s="577">
        <v>0.329523697</v>
      </c>
      <c r="O25" s="571">
        <v>3</v>
      </c>
      <c r="P25" s="561"/>
      <c r="Q25" s="561"/>
      <c r="R25" s="561"/>
      <c r="S25" s="561"/>
    </row>
    <row r="26" spans="2:19">
      <c r="B26" s="570" t="s">
        <v>181</v>
      </c>
      <c r="C26" s="577">
        <v>5.9000000000000003E-4</v>
      </c>
      <c r="D26" s="577">
        <v>0.52500000000000002</v>
      </c>
      <c r="E26" s="571">
        <v>2</v>
      </c>
      <c r="F26" s="562"/>
      <c r="G26" s="570" t="s">
        <v>181</v>
      </c>
      <c r="H26" s="577">
        <v>2.0799999999999998E-3</v>
      </c>
      <c r="I26" s="577">
        <v>0.32500000000000001</v>
      </c>
      <c r="J26" s="571">
        <v>2</v>
      </c>
      <c r="K26" s="562"/>
      <c r="L26" s="570" t="s">
        <v>181</v>
      </c>
      <c r="M26" s="577">
        <v>2.0799999999999998E-3</v>
      </c>
      <c r="N26" s="577">
        <v>0.32500000000000001</v>
      </c>
      <c r="O26" s="571">
        <v>2</v>
      </c>
      <c r="P26" s="561"/>
      <c r="Q26" s="575"/>
      <c r="R26" s="561" t="s">
        <v>391</v>
      </c>
      <c r="S26" s="561" t="s">
        <v>392</v>
      </c>
    </row>
    <row r="27" spans="2:19">
      <c r="B27" s="570" t="s">
        <v>182</v>
      </c>
      <c r="C27" s="577">
        <v>7.1199999999999996E-6</v>
      </c>
      <c r="D27" s="577">
        <v>0.23850874599999999</v>
      </c>
      <c r="E27" s="571">
        <v>3</v>
      </c>
      <c r="F27" s="562"/>
      <c r="G27" s="570" t="s">
        <v>182</v>
      </c>
      <c r="H27" s="577">
        <v>4.3800000000000001E-5</v>
      </c>
      <c r="I27" s="577">
        <v>0.19950677</v>
      </c>
      <c r="J27" s="571">
        <v>3</v>
      </c>
      <c r="K27" s="562"/>
      <c r="L27" s="570" t="s">
        <v>182</v>
      </c>
      <c r="M27" s="577">
        <v>4.3800000000000001E-5</v>
      </c>
      <c r="N27" s="577">
        <v>0.19950677</v>
      </c>
      <c r="O27" s="571">
        <v>3</v>
      </c>
      <c r="P27" s="561"/>
      <c r="Q27" s="561"/>
      <c r="R27" s="561"/>
      <c r="S27" s="561"/>
    </row>
    <row r="28" spans="2:19">
      <c r="B28" s="570" t="s">
        <v>183</v>
      </c>
      <c r="C28" s="577">
        <v>1.42E-6</v>
      </c>
      <c r="D28" s="577">
        <v>0.397842578</v>
      </c>
      <c r="E28" s="571">
        <v>3</v>
      </c>
      <c r="F28" s="562"/>
      <c r="G28" s="570" t="s">
        <v>183</v>
      </c>
      <c r="H28" s="577">
        <v>5.4700000000000001E-6</v>
      </c>
      <c r="I28" s="577">
        <v>0.43751994500000002</v>
      </c>
      <c r="J28" s="571">
        <v>3</v>
      </c>
      <c r="K28" s="562"/>
      <c r="L28" s="570" t="s">
        <v>183</v>
      </c>
      <c r="M28" s="577">
        <v>5.4700000000000001E-6</v>
      </c>
      <c r="N28" s="577">
        <v>0.43751994500000002</v>
      </c>
      <c r="O28" s="571">
        <v>3</v>
      </c>
      <c r="P28" s="561"/>
      <c r="Q28" s="561"/>
      <c r="R28" s="561"/>
      <c r="S28" s="561"/>
    </row>
    <row r="29" spans="2:19">
      <c r="B29" s="570" t="s">
        <v>184</v>
      </c>
      <c r="C29" s="577">
        <v>1.6899999999999999E-6</v>
      </c>
      <c r="D29" s="577">
        <v>0.66128025599999996</v>
      </c>
      <c r="E29" s="571">
        <v>3</v>
      </c>
      <c r="F29" s="562"/>
      <c r="G29" s="570" t="s">
        <v>184</v>
      </c>
      <c r="H29" s="577">
        <v>1.5799999999999999E-6</v>
      </c>
      <c r="I29" s="577">
        <v>0.77559557700000004</v>
      </c>
      <c r="J29" s="571">
        <v>3</v>
      </c>
      <c r="K29" s="562"/>
      <c r="L29" s="570" t="s">
        <v>184</v>
      </c>
      <c r="M29" s="577">
        <v>1.5799999999999999E-6</v>
      </c>
      <c r="N29" s="577">
        <v>0.77559557700000004</v>
      </c>
      <c r="O29" s="571">
        <v>3</v>
      </c>
      <c r="P29" s="561"/>
      <c r="Q29" s="561"/>
      <c r="R29" s="561"/>
      <c r="S29" s="561"/>
    </row>
    <row r="30" spans="2:19">
      <c r="B30" s="570" t="s">
        <v>185</v>
      </c>
      <c r="C30" s="577">
        <v>5.3500000000000003E-8</v>
      </c>
      <c r="D30" s="577">
        <v>3.9655580000000001E-3</v>
      </c>
      <c r="E30" s="571">
        <v>3</v>
      </c>
      <c r="F30" s="562"/>
      <c r="G30" s="570" t="s">
        <v>185</v>
      </c>
      <c r="H30" s="577">
        <v>6.0100000000000002E-8</v>
      </c>
      <c r="I30" s="577">
        <v>1.2111419999999999E-3</v>
      </c>
      <c r="J30" s="571">
        <v>3</v>
      </c>
      <c r="K30" s="562"/>
      <c r="L30" s="570" t="s">
        <v>185</v>
      </c>
      <c r="M30" s="577">
        <v>6.0100000000000002E-8</v>
      </c>
      <c r="N30" s="577">
        <v>1.2111419999999999E-3</v>
      </c>
      <c r="O30" s="571">
        <v>3</v>
      </c>
      <c r="P30" s="561"/>
      <c r="Q30" s="561"/>
      <c r="R30" s="561"/>
      <c r="S30" s="561"/>
    </row>
    <row r="31" spans="2:19">
      <c r="B31" s="570" t="s">
        <v>186</v>
      </c>
      <c r="C31" s="577">
        <v>1.36036E-4</v>
      </c>
      <c r="D31" s="577">
        <v>0.19538823899999999</v>
      </c>
      <c r="E31" s="571">
        <v>3</v>
      </c>
      <c r="F31" s="562"/>
      <c r="G31" s="570" t="s">
        <v>186</v>
      </c>
      <c r="H31" s="577">
        <v>7.1805299999999996E-4</v>
      </c>
      <c r="I31" s="577">
        <v>9.4908882E-2</v>
      </c>
      <c r="J31" s="571">
        <v>3</v>
      </c>
      <c r="K31" s="562"/>
      <c r="L31" s="570" t="s">
        <v>186</v>
      </c>
      <c r="M31" s="577">
        <v>7.1805299999999996E-4</v>
      </c>
      <c r="N31" s="577">
        <v>9.4908882E-2</v>
      </c>
      <c r="O31" s="571">
        <v>3</v>
      </c>
      <c r="P31" s="561"/>
      <c r="Q31" s="561"/>
      <c r="R31" s="561"/>
      <c r="S31" s="561"/>
    </row>
    <row r="32" spans="2:19">
      <c r="B32" s="570" t="s">
        <v>187</v>
      </c>
      <c r="C32" s="577">
        <v>1.1999999999999999E-7</v>
      </c>
      <c r="D32" s="577">
        <v>0.69521977499999998</v>
      </c>
      <c r="E32" s="571">
        <v>3</v>
      </c>
      <c r="F32" s="562"/>
      <c r="G32" s="570" t="s">
        <v>187</v>
      </c>
      <c r="H32" s="577">
        <v>9.9999999999999995E-7</v>
      </c>
      <c r="I32" s="577">
        <v>0.51203586999999995</v>
      </c>
      <c r="J32" s="571">
        <v>3</v>
      </c>
      <c r="K32" s="562"/>
      <c r="L32" s="570" t="s">
        <v>187</v>
      </c>
      <c r="M32" s="577">
        <v>9.9999999999999995E-7</v>
      </c>
      <c r="N32" s="577">
        <v>0.51203586999999995</v>
      </c>
      <c r="O32" s="571">
        <v>3</v>
      </c>
      <c r="P32" s="561"/>
      <c r="Q32" s="561"/>
      <c r="R32" s="561"/>
      <c r="S32" s="561"/>
    </row>
    <row r="33" spans="2:19">
      <c r="B33" s="570" t="s">
        <v>188</v>
      </c>
      <c r="C33" s="577">
        <v>8.5500000000000005E-5</v>
      </c>
      <c r="D33" s="577">
        <v>3.9655580000000001E-3</v>
      </c>
      <c r="E33" s="571">
        <v>3</v>
      </c>
      <c r="F33" s="562"/>
      <c r="G33" s="570" t="s">
        <v>188</v>
      </c>
      <c r="H33" s="577">
        <v>3.54E-5</v>
      </c>
      <c r="I33" s="577">
        <v>4.068889E-3</v>
      </c>
      <c r="J33" s="571">
        <v>3</v>
      </c>
      <c r="K33" s="562"/>
      <c r="L33" s="570" t="s">
        <v>188</v>
      </c>
      <c r="M33" s="577">
        <v>3.54E-5</v>
      </c>
      <c r="N33" s="577">
        <v>4.068889E-3</v>
      </c>
      <c r="O33" s="571">
        <v>3</v>
      </c>
      <c r="P33" s="561"/>
      <c r="Q33" s="561"/>
      <c r="R33" s="561"/>
      <c r="S33" s="561"/>
    </row>
    <row r="34" spans="2:19">
      <c r="B34" s="570" t="s">
        <v>189</v>
      </c>
      <c r="C34" s="577">
        <v>3.0199999999999999E-5</v>
      </c>
      <c r="D34" s="577">
        <v>0.36437266400000001</v>
      </c>
      <c r="E34" s="571">
        <v>3</v>
      </c>
      <c r="F34" s="562"/>
      <c r="G34" s="570" t="s">
        <v>189</v>
      </c>
      <c r="H34" s="577">
        <v>5.63E-5</v>
      </c>
      <c r="I34" s="577">
        <v>0.17040802799999999</v>
      </c>
      <c r="J34" s="571">
        <v>3</v>
      </c>
      <c r="K34" s="562"/>
      <c r="L34" s="570" t="s">
        <v>189</v>
      </c>
      <c r="M34" s="577">
        <v>5.63E-5</v>
      </c>
      <c r="N34" s="577">
        <v>0.17040802799999999</v>
      </c>
      <c r="O34" s="571">
        <v>3</v>
      </c>
      <c r="P34" s="561"/>
      <c r="Q34" s="561"/>
      <c r="R34" s="561"/>
      <c r="S34" s="561"/>
    </row>
    <row r="35" spans="2:19">
      <c r="B35" s="570" t="s">
        <v>190</v>
      </c>
      <c r="C35" s="577">
        <v>1.2999999999999999E-5</v>
      </c>
      <c r="D35" s="577">
        <v>0.41735800699999998</v>
      </c>
      <c r="E35" s="571">
        <v>3</v>
      </c>
      <c r="F35" s="562"/>
      <c r="G35" s="570" t="s">
        <v>190</v>
      </c>
      <c r="H35" s="577">
        <v>1.5779699999999999E-4</v>
      </c>
      <c r="I35" s="577">
        <v>0.299118889</v>
      </c>
      <c r="J35" s="571">
        <v>3</v>
      </c>
      <c r="K35" s="562"/>
      <c r="L35" s="570" t="s">
        <v>190</v>
      </c>
      <c r="M35" s="577">
        <v>1.5779699999999999E-4</v>
      </c>
      <c r="N35" s="577">
        <v>0.299118889</v>
      </c>
      <c r="O35" s="571">
        <v>3</v>
      </c>
      <c r="P35" s="561"/>
      <c r="Q35" s="561"/>
      <c r="R35" s="561"/>
      <c r="S35" s="561"/>
    </row>
    <row r="36" spans="2:19">
      <c r="B36" s="570" t="s">
        <v>191</v>
      </c>
      <c r="C36" s="577">
        <v>4.8699999999999998E-5</v>
      </c>
      <c r="D36" s="577">
        <v>0.40292619600000001</v>
      </c>
      <c r="E36" s="571">
        <v>3</v>
      </c>
      <c r="F36" s="562"/>
      <c r="G36" s="570" t="s">
        <v>191</v>
      </c>
      <c r="H36" s="577">
        <v>3.8975099999999998E-4</v>
      </c>
      <c r="I36" s="577">
        <v>0.27306431399999997</v>
      </c>
      <c r="J36" s="571">
        <v>3</v>
      </c>
      <c r="K36" s="562"/>
      <c r="L36" s="570" t="s">
        <v>191</v>
      </c>
      <c r="M36" s="577">
        <v>3.8975099999999998E-4</v>
      </c>
      <c r="N36" s="577">
        <v>0.27306431399999997</v>
      </c>
      <c r="O36" s="571">
        <v>3</v>
      </c>
      <c r="P36" s="561"/>
      <c r="Q36" s="561"/>
      <c r="R36" s="561"/>
      <c r="S36" s="561"/>
    </row>
    <row r="37" spans="2:19">
      <c r="B37" s="570" t="s">
        <v>192</v>
      </c>
      <c r="C37" s="577">
        <v>3.2100000000000002E-6</v>
      </c>
      <c r="D37" s="577">
        <v>0.53286860400000002</v>
      </c>
      <c r="E37" s="571">
        <v>3</v>
      </c>
      <c r="F37" s="562"/>
      <c r="G37" s="570" t="s">
        <v>192</v>
      </c>
      <c r="H37" s="577">
        <v>1.6500000000000001E-5</v>
      </c>
      <c r="I37" s="577">
        <v>0.53381221000000001</v>
      </c>
      <c r="J37" s="571">
        <v>3</v>
      </c>
      <c r="K37" s="562"/>
      <c r="L37" s="570" t="s">
        <v>192</v>
      </c>
      <c r="M37" s="577">
        <v>1.6500000000000001E-5</v>
      </c>
      <c r="N37" s="577">
        <v>0.53381221000000001</v>
      </c>
      <c r="O37" s="571">
        <v>3</v>
      </c>
      <c r="P37" s="561"/>
      <c r="Q37" s="561"/>
      <c r="R37" s="561"/>
      <c r="S37" s="561"/>
    </row>
    <row r="38" spans="2:19">
      <c r="B38" s="570" t="s">
        <v>193</v>
      </c>
      <c r="C38" s="577">
        <v>7.6700000000000003E-7</v>
      </c>
      <c r="D38" s="577">
        <v>0.66303980600000001</v>
      </c>
      <c r="E38" s="571">
        <v>3</v>
      </c>
      <c r="F38" s="562"/>
      <c r="G38" s="570" t="s">
        <v>193</v>
      </c>
      <c r="H38" s="577">
        <v>6.0128199999999997E-4</v>
      </c>
      <c r="I38" s="577">
        <v>0.13272719899999999</v>
      </c>
      <c r="J38" s="571">
        <v>3</v>
      </c>
      <c r="K38" s="562"/>
      <c r="L38" s="570" t="s">
        <v>193</v>
      </c>
      <c r="M38" s="577">
        <v>6.0128199999999997E-4</v>
      </c>
      <c r="N38" s="577">
        <v>0.13272719899999999</v>
      </c>
      <c r="O38" s="571">
        <v>3</v>
      </c>
      <c r="P38" s="561"/>
      <c r="Q38" s="561"/>
      <c r="R38" s="561"/>
      <c r="S38" s="561"/>
    </row>
    <row r="39" spans="2:19">
      <c r="B39" s="570" t="s">
        <v>194</v>
      </c>
      <c r="C39" s="577">
        <v>3.4799999999999999E-7</v>
      </c>
      <c r="D39" s="577">
        <v>0.739323548</v>
      </c>
      <c r="E39" s="571">
        <v>3</v>
      </c>
      <c r="F39" s="562"/>
      <c r="G39" s="570" t="s">
        <v>194</v>
      </c>
      <c r="H39" s="577">
        <v>2.19E-5</v>
      </c>
      <c r="I39" s="577">
        <v>0.51774366400000005</v>
      </c>
      <c r="J39" s="571">
        <v>3</v>
      </c>
      <c r="K39" s="562"/>
      <c r="L39" s="570" t="s">
        <v>194</v>
      </c>
      <c r="M39" s="577">
        <v>2.19E-5</v>
      </c>
      <c r="N39" s="577">
        <v>0.51774366400000005</v>
      </c>
      <c r="O39" s="571">
        <v>3</v>
      </c>
      <c r="P39" s="561"/>
      <c r="Q39" s="561"/>
      <c r="R39" s="561"/>
      <c r="S39" s="561"/>
    </row>
    <row r="40" spans="2:19">
      <c r="B40" s="570" t="s">
        <v>195</v>
      </c>
      <c r="C40" s="577">
        <v>6.1999999999999999E-6</v>
      </c>
      <c r="D40" s="577">
        <v>0.251385635</v>
      </c>
      <c r="E40" s="571">
        <v>3</v>
      </c>
      <c r="F40" s="562"/>
      <c r="G40" s="570" t="s">
        <v>195</v>
      </c>
      <c r="H40" s="577">
        <v>1.08964E-4</v>
      </c>
      <c r="I40" s="577">
        <v>0.106199284</v>
      </c>
      <c r="J40" s="571">
        <v>3</v>
      </c>
      <c r="K40" s="562"/>
      <c r="L40" s="570" t="s">
        <v>195</v>
      </c>
      <c r="M40" s="577">
        <v>1.08964E-4</v>
      </c>
      <c r="N40" s="577">
        <v>0.106199284</v>
      </c>
      <c r="O40" s="571">
        <v>3</v>
      </c>
      <c r="P40" s="561"/>
      <c r="Q40" s="561"/>
      <c r="R40" s="561"/>
      <c r="S40" s="561"/>
    </row>
    <row r="41" spans="2:19">
      <c r="B41" s="570" t="s">
        <v>196</v>
      </c>
      <c r="C41" s="577">
        <v>5.4200000000000003E-5</v>
      </c>
      <c r="D41" s="577">
        <v>0.32851789799999997</v>
      </c>
      <c r="E41" s="571">
        <v>3</v>
      </c>
      <c r="F41" s="562"/>
      <c r="G41" s="570" t="s">
        <v>196</v>
      </c>
      <c r="H41" s="577">
        <v>2.4000000000000001E-5</v>
      </c>
      <c r="I41" s="577">
        <v>0.322074586</v>
      </c>
      <c r="J41" s="571">
        <v>3</v>
      </c>
      <c r="K41" s="562"/>
      <c r="L41" s="570" t="s">
        <v>196</v>
      </c>
      <c r="M41" s="577">
        <v>2.4000000000000001E-5</v>
      </c>
      <c r="N41" s="577">
        <v>0.322074586</v>
      </c>
      <c r="O41" s="571">
        <v>3</v>
      </c>
      <c r="P41" s="561"/>
      <c r="Q41" s="561"/>
      <c r="R41" s="561"/>
      <c r="S41" s="561"/>
    </row>
    <row r="42" spans="2:19">
      <c r="B42" s="570" t="s">
        <v>197</v>
      </c>
      <c r="C42" s="577">
        <v>4.3699999999999998E-5</v>
      </c>
      <c r="D42" s="577">
        <v>0.34417239399999999</v>
      </c>
      <c r="E42" s="571">
        <v>3</v>
      </c>
      <c r="F42" s="562"/>
      <c r="G42" s="570" t="s">
        <v>197</v>
      </c>
      <c r="H42" s="577">
        <v>1.8029400000000001E-4</v>
      </c>
      <c r="I42" s="577">
        <v>0.29325664499999998</v>
      </c>
      <c r="J42" s="571">
        <v>3</v>
      </c>
      <c r="K42" s="562"/>
      <c r="L42" s="570" t="s">
        <v>197</v>
      </c>
      <c r="M42" s="577">
        <v>1.8029400000000001E-4</v>
      </c>
      <c r="N42" s="577">
        <v>0.29325664499999998</v>
      </c>
      <c r="O42" s="571">
        <v>3</v>
      </c>
      <c r="P42" s="561"/>
      <c r="Q42" s="561"/>
      <c r="R42" s="561"/>
      <c r="S42" s="561"/>
    </row>
    <row r="43" spans="2:19">
      <c r="B43" s="570" t="s">
        <v>198</v>
      </c>
      <c r="C43" s="577">
        <v>2.0488700000000001E-4</v>
      </c>
      <c r="D43" s="577">
        <v>0.123412657</v>
      </c>
      <c r="E43" s="571">
        <v>3</v>
      </c>
      <c r="F43" s="562"/>
      <c r="G43" s="570" t="s">
        <v>198</v>
      </c>
      <c r="H43" s="577">
        <v>5.1733900000000001E-4</v>
      </c>
      <c r="I43" s="577">
        <v>0.121061708</v>
      </c>
      <c r="J43" s="571">
        <v>3</v>
      </c>
      <c r="K43" s="562"/>
      <c r="L43" s="570" t="s">
        <v>198</v>
      </c>
      <c r="M43" s="577">
        <v>5.1733900000000001E-4</v>
      </c>
      <c r="N43" s="577">
        <v>0.121061708</v>
      </c>
      <c r="O43" s="571">
        <v>3</v>
      </c>
      <c r="P43" s="561"/>
      <c r="Q43" s="561"/>
      <c r="R43" s="561"/>
      <c r="S43" s="561"/>
    </row>
    <row r="44" spans="2:19">
      <c r="B44" s="570" t="s">
        <v>199</v>
      </c>
      <c r="C44" s="577">
        <v>1.22E-5</v>
      </c>
      <c r="D44" s="577">
        <v>0.296587551</v>
      </c>
      <c r="E44" s="571">
        <v>3</v>
      </c>
      <c r="F44" s="562"/>
      <c r="G44" s="570" t="s">
        <v>199</v>
      </c>
      <c r="H44" s="577">
        <v>1.78486E-4</v>
      </c>
      <c r="I44" s="577">
        <v>0.23856022700000001</v>
      </c>
      <c r="J44" s="571">
        <v>3</v>
      </c>
      <c r="K44" s="562"/>
      <c r="L44" s="570" t="s">
        <v>199</v>
      </c>
      <c r="M44" s="577">
        <v>1.78486E-4</v>
      </c>
      <c r="N44" s="577">
        <v>0.23856022700000001</v>
      </c>
      <c r="O44" s="571">
        <v>3</v>
      </c>
      <c r="P44" s="561"/>
      <c r="Q44" s="561"/>
      <c r="R44" s="561"/>
      <c r="S44" s="561"/>
    </row>
    <row r="45" spans="2:19">
      <c r="B45" s="570" t="s">
        <v>200</v>
      </c>
      <c r="C45" s="577">
        <v>4.9500000000000003E-7</v>
      </c>
      <c r="D45" s="577">
        <v>0.42895122299999999</v>
      </c>
      <c r="E45" s="571">
        <v>3</v>
      </c>
      <c r="F45" s="562"/>
      <c r="G45" s="570" t="s">
        <v>200</v>
      </c>
      <c r="H45" s="577">
        <v>3.9400000000000001E-7</v>
      </c>
      <c r="I45" s="577">
        <v>0.50822197499999999</v>
      </c>
      <c r="J45" s="571">
        <v>3</v>
      </c>
      <c r="K45" s="562"/>
      <c r="L45" s="570" t="s">
        <v>200</v>
      </c>
      <c r="M45" s="577">
        <v>3.9400000000000001E-7</v>
      </c>
      <c r="N45" s="577">
        <v>0.50822197499999999</v>
      </c>
      <c r="O45" s="571">
        <v>3</v>
      </c>
      <c r="P45" s="561"/>
      <c r="Q45" s="561"/>
      <c r="R45" s="561"/>
      <c r="S45" s="561"/>
    </row>
    <row r="46" spans="2:19">
      <c r="B46" s="570" t="s">
        <v>201</v>
      </c>
      <c r="C46" s="577">
        <v>2.1100000000000001E-5</v>
      </c>
      <c r="D46" s="577">
        <v>0.26701926300000001</v>
      </c>
      <c r="E46" s="571">
        <v>3</v>
      </c>
      <c r="F46" s="562"/>
      <c r="G46" s="570" t="s">
        <v>201</v>
      </c>
      <c r="H46" s="577">
        <v>7.1400000000000001E-5</v>
      </c>
      <c r="I46" s="577">
        <v>9.3729872000000006E-2</v>
      </c>
      <c r="J46" s="571">
        <v>3</v>
      </c>
      <c r="K46" s="562"/>
      <c r="L46" s="570" t="s">
        <v>201</v>
      </c>
      <c r="M46" s="577">
        <v>7.1400000000000001E-5</v>
      </c>
      <c r="N46" s="577">
        <v>9.3729872000000006E-2</v>
      </c>
      <c r="O46" s="571">
        <v>3</v>
      </c>
      <c r="P46" s="561"/>
      <c r="Q46" s="561"/>
      <c r="R46" s="561"/>
      <c r="S46" s="561"/>
    </row>
    <row r="47" spans="2:19">
      <c r="B47" s="570" t="s">
        <v>202</v>
      </c>
      <c r="C47" s="577">
        <v>2.9100000000000001E-6</v>
      </c>
      <c r="D47" s="577">
        <v>0.36743590700000001</v>
      </c>
      <c r="E47" s="571">
        <v>3</v>
      </c>
      <c r="F47" s="562"/>
      <c r="G47" s="570" t="s">
        <v>202</v>
      </c>
      <c r="H47" s="577">
        <v>6.3800000000000006E-5</v>
      </c>
      <c r="I47" s="577">
        <v>0.213839954</v>
      </c>
      <c r="J47" s="571">
        <v>3</v>
      </c>
      <c r="K47" s="562"/>
      <c r="L47" s="570" t="s">
        <v>202</v>
      </c>
      <c r="M47" s="577">
        <v>6.3800000000000006E-5</v>
      </c>
      <c r="N47" s="577">
        <v>0.213839954</v>
      </c>
      <c r="O47" s="571">
        <v>3</v>
      </c>
      <c r="P47" s="561"/>
      <c r="Q47" s="561"/>
      <c r="R47" s="561"/>
      <c r="S47" s="561"/>
    </row>
    <row r="48" spans="2:19">
      <c r="B48" s="570" t="s">
        <v>203</v>
      </c>
      <c r="C48" s="577">
        <v>6.1500000000000001E-8</v>
      </c>
      <c r="D48" s="577">
        <v>0.64828534400000004</v>
      </c>
      <c r="E48" s="571">
        <v>3</v>
      </c>
      <c r="F48" s="562"/>
      <c r="G48" s="570" t="s">
        <v>203</v>
      </c>
      <c r="H48" s="577">
        <v>1.6700000000000001E-6</v>
      </c>
      <c r="I48" s="577">
        <v>0.50537175899999998</v>
      </c>
      <c r="J48" s="571">
        <v>3</v>
      </c>
      <c r="K48" s="562"/>
      <c r="L48" s="570" t="s">
        <v>203</v>
      </c>
      <c r="M48" s="577">
        <v>1.6700000000000001E-6</v>
      </c>
      <c r="N48" s="577">
        <v>0.50537175899999998</v>
      </c>
      <c r="O48" s="571">
        <v>3</v>
      </c>
      <c r="P48" s="561"/>
      <c r="Q48" s="561"/>
      <c r="R48" s="561"/>
      <c r="S48" s="561"/>
    </row>
    <row r="49" spans="2:19">
      <c r="B49" s="570" t="s">
        <v>204</v>
      </c>
      <c r="C49" s="577">
        <v>3.6800000000000001E-7</v>
      </c>
      <c r="D49" s="577">
        <v>0.64900772100000004</v>
      </c>
      <c r="E49" s="571">
        <v>3</v>
      </c>
      <c r="F49" s="562"/>
      <c r="G49" s="570" t="s">
        <v>204</v>
      </c>
      <c r="H49" s="577">
        <v>1.8300000000000001E-5</v>
      </c>
      <c r="I49" s="577">
        <v>0.49243866800000002</v>
      </c>
      <c r="J49" s="571">
        <v>3</v>
      </c>
      <c r="K49" s="562"/>
      <c r="L49" s="570" t="s">
        <v>204</v>
      </c>
      <c r="M49" s="577">
        <v>1.8300000000000001E-5</v>
      </c>
      <c r="N49" s="577">
        <v>0.49243866800000002</v>
      </c>
      <c r="O49" s="571">
        <v>3</v>
      </c>
      <c r="P49" s="561"/>
      <c r="Q49" s="561"/>
      <c r="R49" s="561"/>
      <c r="S49" s="561"/>
    </row>
    <row r="50" spans="2:19">
      <c r="B50" s="570" t="s">
        <v>205</v>
      </c>
      <c r="C50" s="577">
        <v>1.1199999999999999E-5</v>
      </c>
      <c r="D50" s="577">
        <v>0.27375902800000002</v>
      </c>
      <c r="E50" s="571">
        <v>3</v>
      </c>
      <c r="F50" s="562"/>
      <c r="G50" s="570" t="s">
        <v>205</v>
      </c>
      <c r="H50" s="577">
        <v>4.46E-5</v>
      </c>
      <c r="I50" s="577">
        <v>0.19713994200000001</v>
      </c>
      <c r="J50" s="571">
        <v>3</v>
      </c>
      <c r="K50" s="562"/>
      <c r="L50" s="570" t="s">
        <v>205</v>
      </c>
      <c r="M50" s="577">
        <v>4.46E-5</v>
      </c>
      <c r="N50" s="577">
        <v>0.19713994200000001</v>
      </c>
      <c r="O50" s="571">
        <v>3</v>
      </c>
      <c r="P50" s="561"/>
      <c r="Q50" s="561"/>
      <c r="R50" s="561"/>
      <c r="S50" s="561"/>
    </row>
    <row r="51" spans="2:19">
      <c r="B51" s="570" t="s">
        <v>206</v>
      </c>
      <c r="C51" s="577">
        <v>4.9700000000000002E-5</v>
      </c>
      <c r="D51" s="577">
        <v>0.418081066</v>
      </c>
      <c r="E51" s="571">
        <v>3</v>
      </c>
      <c r="F51" s="562"/>
      <c r="G51" s="570" t="s">
        <v>206</v>
      </c>
      <c r="H51" s="577">
        <v>1.1649700000000001E-4</v>
      </c>
      <c r="I51" s="577">
        <v>0.368918158</v>
      </c>
      <c r="J51" s="571">
        <v>3</v>
      </c>
      <c r="K51" s="562"/>
      <c r="L51" s="570" t="s">
        <v>206</v>
      </c>
      <c r="M51" s="577">
        <v>1.1649700000000001E-4</v>
      </c>
      <c r="N51" s="577">
        <v>0.368918158</v>
      </c>
      <c r="O51" s="571">
        <v>3</v>
      </c>
      <c r="P51" s="561"/>
      <c r="Q51" s="561"/>
      <c r="R51" s="561"/>
      <c r="S51" s="561"/>
    </row>
    <row r="52" spans="2:19">
      <c r="B52" s="570" t="s">
        <v>207</v>
      </c>
      <c r="C52" s="577">
        <v>9.5799999999999998E-6</v>
      </c>
      <c r="D52" s="577">
        <v>0.32991618299999997</v>
      </c>
      <c r="E52" s="571">
        <v>3</v>
      </c>
      <c r="F52" s="562"/>
      <c r="G52" s="570" t="s">
        <v>207</v>
      </c>
      <c r="H52" s="577">
        <v>4.1199999999999999E-5</v>
      </c>
      <c r="I52" s="577">
        <v>0.19797973299999999</v>
      </c>
      <c r="J52" s="571">
        <v>3</v>
      </c>
      <c r="K52" s="562"/>
      <c r="L52" s="570" t="s">
        <v>207</v>
      </c>
      <c r="M52" s="577">
        <v>4.1199999999999999E-5</v>
      </c>
      <c r="N52" s="577">
        <v>0.19797973299999999</v>
      </c>
      <c r="O52" s="571">
        <v>3</v>
      </c>
      <c r="P52" s="561"/>
      <c r="Q52" s="561"/>
      <c r="R52" s="561"/>
      <c r="S52" s="561"/>
    </row>
    <row r="53" spans="2:19">
      <c r="B53" s="570" t="s">
        <v>208</v>
      </c>
      <c r="C53" s="577">
        <v>1.06E-5</v>
      </c>
      <c r="D53" s="577">
        <v>0.231204304</v>
      </c>
      <c r="E53" s="571">
        <v>3</v>
      </c>
      <c r="F53" s="562"/>
      <c r="G53" s="570" t="s">
        <v>208</v>
      </c>
      <c r="H53" s="577">
        <v>6.4900000000000005E-5</v>
      </c>
      <c r="I53" s="577">
        <v>0.205406371</v>
      </c>
      <c r="J53" s="571">
        <v>3</v>
      </c>
      <c r="K53" s="562"/>
      <c r="L53" s="570" t="s">
        <v>208</v>
      </c>
      <c r="M53" s="577">
        <v>6.4900000000000005E-5</v>
      </c>
      <c r="N53" s="577">
        <v>0.205406371</v>
      </c>
      <c r="O53" s="571">
        <v>3</v>
      </c>
      <c r="P53" s="561"/>
      <c r="Q53" s="561"/>
      <c r="R53" s="561"/>
      <c r="S53" s="561"/>
    </row>
    <row r="54" spans="2:19">
      <c r="B54" s="570" t="s">
        <v>209</v>
      </c>
      <c r="C54" s="577">
        <v>2.7448499999999999E-4</v>
      </c>
      <c r="D54" s="577">
        <v>0.12306869300000001</v>
      </c>
      <c r="E54" s="571">
        <v>3</v>
      </c>
      <c r="F54" s="562"/>
      <c r="G54" s="570" t="s">
        <v>209</v>
      </c>
      <c r="H54" s="577">
        <v>2.2972300000000001E-4</v>
      </c>
      <c r="I54" s="577">
        <v>1.2111419999999999E-3</v>
      </c>
      <c r="J54" s="571">
        <v>3</v>
      </c>
      <c r="K54" s="562"/>
      <c r="L54" s="570" t="s">
        <v>209</v>
      </c>
      <c r="M54" s="577">
        <v>2.2972300000000001E-4</v>
      </c>
      <c r="N54" s="577">
        <v>1.2111419999999999E-3</v>
      </c>
      <c r="O54" s="571">
        <v>3</v>
      </c>
      <c r="P54" s="561"/>
      <c r="Q54" s="561"/>
      <c r="R54" s="561"/>
      <c r="S54" s="561"/>
    </row>
    <row r="55" spans="2:19" ht="16" thickBot="1">
      <c r="B55" s="572" t="s">
        <v>210</v>
      </c>
      <c r="C55" s="579">
        <v>5.9399999999999999E-6</v>
      </c>
      <c r="D55" s="579">
        <v>0.31401827700000001</v>
      </c>
      <c r="E55" s="573">
        <v>3</v>
      </c>
      <c r="F55" s="562"/>
      <c r="G55" s="572" t="s">
        <v>210</v>
      </c>
      <c r="H55" s="579">
        <v>6.8952100000000001E-4</v>
      </c>
      <c r="I55" s="579">
        <v>0.16868230300000001</v>
      </c>
      <c r="J55" s="573">
        <v>3</v>
      </c>
      <c r="K55" s="562"/>
      <c r="L55" s="572" t="s">
        <v>210</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2016-01-15T19:55:52Z</dcterms:modified>
</cp:coreProperties>
</file>