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Finance'!$Q$29:$AJ$49</definedName>
    <definedName name="depreciation_schedule_wind">'Wind - Finance'!$Q$29:$AJ$49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S50" i="7" l="1"/>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<sst xmlns="http://schemas.openxmlformats.org/spreadsheetml/2006/main" count="1789" uniqueCount="443">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</sst>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3"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s>
  <fills count="2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8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s>
  <cellStyleXfs count="1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9" fontId="1"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cellStyleXfs>
  <cellXfs count="84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3" fillId="0" borderId="25" xfId="1" applyNumberFormat="1" applyFont="1" applyFill="1" applyBorder="1" applyAlignment="1">
      <alignment horizontal="center"/>
    </xf>
    <xf numFmtId="169" fontId="53" fillId="0" borderId="26" xfId="1" applyNumberFormat="1" applyFont="1" applyFill="1" applyBorder="1" applyAlignment="1">
      <alignment horizontal="center"/>
    </xf>
    <xf numFmtId="0" fontId="11" fillId="6" borderId="27" xfId="3" applyFont="1" applyFill="1" applyBorder="1" applyAlignment="1">
      <alignment horizontal="left"/>
    </xf>
    <xf numFmtId="169" fontId="53" fillId="0" borderId="0" xfId="1" applyNumberFormat="1" applyFont="1" applyFill="1" applyBorder="1" applyAlignment="1">
      <alignment horizontal="center"/>
    </xf>
    <xf numFmtId="169" fontId="53" fillId="0" borderId="28" xfId="1" applyNumberFormat="1" applyFont="1" applyFill="1" applyBorder="1" applyAlignment="1">
      <alignment horizontal="center"/>
    </xf>
    <xf numFmtId="0" fontId="11" fillId="6" borderId="30" xfId="3" applyFont="1" applyFill="1" applyBorder="1" applyAlignment="1">
      <alignment horizontal="left"/>
    </xf>
    <xf numFmtId="169" fontId="53" fillId="0" borderId="31" xfId="1" applyNumberFormat="1" applyFont="1" applyFill="1" applyBorder="1" applyAlignment="1">
      <alignment horizontal="center"/>
    </xf>
    <xf numFmtId="169" fontId="53"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6"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8"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5"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9"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2" fillId="2" borderId="0" xfId="1" applyFont="1" applyFill="1" applyAlignment="1">
      <alignment vertical="center"/>
    </xf>
    <xf numFmtId="0" fontId="65" fillId="2" borderId="0" xfId="1" applyFont="1" applyFill="1" applyBorder="1"/>
    <xf numFmtId="0" fontId="46" fillId="2" borderId="0" xfId="1" applyFont="1" applyFill="1" applyBorder="1"/>
    <xf numFmtId="0" fontId="59" fillId="2" borderId="76" xfId="1" applyFont="1" applyFill="1" applyBorder="1" applyAlignment="1">
      <alignment horizontal="center"/>
    </xf>
    <xf numFmtId="0" fontId="62" fillId="2" borderId="0" xfId="1" applyFont="1" applyFill="1"/>
    <xf numFmtId="0" fontId="3" fillId="0" borderId="0" xfId="1" applyFill="1"/>
    <xf numFmtId="0" fontId="62" fillId="8" borderId="0" xfId="1" applyFont="1" applyFill="1"/>
    <xf numFmtId="0" fontId="29" fillId="2" borderId="0" xfId="1" applyFont="1" applyFill="1" applyBorder="1"/>
    <xf numFmtId="0" fontId="67"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8" fillId="2" borderId="0" xfId="1" applyFont="1" applyFill="1"/>
    <xf numFmtId="0" fontId="69" fillId="2" borderId="0" xfId="1" applyFont="1" applyFill="1"/>
    <xf numFmtId="0" fontId="69" fillId="7" borderId="0" xfId="1" applyFont="1" applyFill="1"/>
    <xf numFmtId="1" fontId="33" fillId="2" borderId="0" xfId="1" applyNumberFormat="1" applyFont="1" applyFill="1" applyBorder="1"/>
    <xf numFmtId="0" fontId="13" fillId="6" borderId="109"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0"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1"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12" xfId="3" applyFont="1" applyFill="1" applyBorder="1"/>
    <xf numFmtId="0" fontId="33" fillId="2" borderId="0" xfId="1" applyFont="1" applyFill="1" applyBorder="1"/>
    <xf numFmtId="2" fontId="33" fillId="2" borderId="0" xfId="1" applyNumberFormat="1" applyFont="1" applyFill="1" applyBorder="1"/>
    <xf numFmtId="2" fontId="70"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0"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3" xfId="1" applyFont="1" applyFill="1" applyBorder="1" applyProtection="1">
      <protection locked="0"/>
    </xf>
    <xf numFmtId="0" fontId="40" fillId="8" borderId="0" xfId="1" applyFont="1" applyFill="1" applyBorder="1" applyProtection="1">
      <protection locked="0"/>
    </xf>
    <xf numFmtId="0" fontId="72" fillId="8" borderId="0" xfId="1" applyFont="1" applyFill="1" applyBorder="1" applyProtection="1">
      <protection locked="0"/>
    </xf>
    <xf numFmtId="0" fontId="72" fillId="8" borderId="104"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3" fillId="8" borderId="0" xfId="1" applyFont="1" applyFill="1" applyBorder="1" applyAlignment="1" applyProtection="1">
      <alignment vertical="center"/>
      <protection locked="0"/>
    </xf>
    <xf numFmtId="0" fontId="74" fillId="16" borderId="104" xfId="1" applyFont="1" applyFill="1" applyBorder="1" applyAlignment="1" applyProtection="1">
      <alignment horizontal="center" vertical="center"/>
      <protection locked="0"/>
    </xf>
    <xf numFmtId="0" fontId="75" fillId="8" borderId="0" xfId="1" applyFont="1" applyFill="1" applyBorder="1" applyProtection="1">
      <protection locked="0"/>
    </xf>
    <xf numFmtId="0" fontId="73" fillId="8" borderId="104" xfId="1" applyFont="1" applyFill="1" applyBorder="1" applyAlignment="1" applyProtection="1">
      <alignment vertical="center"/>
      <protection locked="0"/>
    </xf>
    <xf numFmtId="0" fontId="3" fillId="8" borderId="11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7" fillId="4" borderId="0" xfId="3" applyFont="1" applyFill="1" applyAlignment="1" applyProtection="1">
      <alignment horizontal="center"/>
      <protection locked="0"/>
    </xf>
    <xf numFmtId="0" fontId="7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80" fillId="8" borderId="0" xfId="7" applyNumberFormat="1" applyFont="1" applyFill="1" applyBorder="1" applyAlignment="1" applyProtection="1">
      <alignment horizontal="center"/>
      <protection locked="0"/>
    </xf>
    <xf numFmtId="9" fontId="8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81"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4" xfId="1" applyFont="1" applyFill="1" applyBorder="1" applyProtection="1"/>
    <xf numFmtId="0" fontId="4" fillId="2" borderId="115" xfId="1" applyFont="1" applyFill="1" applyBorder="1" applyProtection="1"/>
    <xf numFmtId="1" fontId="13" fillId="5" borderId="116" xfId="1" applyNumberFormat="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0" fontId="48" fillId="4" borderId="119" xfId="1" applyFont="1" applyFill="1" applyBorder="1" applyAlignment="1" applyProtection="1">
      <alignment horizontal="center" wrapText="1"/>
    </xf>
    <xf numFmtId="0" fontId="10" fillId="6" borderId="119" xfId="1" applyFont="1" applyFill="1" applyBorder="1" applyAlignment="1" applyProtection="1">
      <alignment horizontal="center" wrapText="1"/>
    </xf>
    <xf numFmtId="0" fontId="4" fillId="0" borderId="120" xfId="3" applyBorder="1"/>
    <xf numFmtId="0" fontId="4" fillId="0" borderId="14" xfId="3" applyBorder="1"/>
    <xf numFmtId="0" fontId="4" fillId="0" borderId="0" xfId="3" applyBorder="1"/>
    <xf numFmtId="0" fontId="4" fillId="0" borderId="121" xfId="3" applyBorder="1"/>
    <xf numFmtId="0" fontId="40" fillId="13" borderId="116" xfId="1" applyFont="1" applyFill="1" applyBorder="1" applyProtection="1">
      <protection locked="0"/>
    </xf>
    <xf numFmtId="0" fontId="15" fillId="13" borderId="117" xfId="3" applyFont="1" applyFill="1" applyBorder="1" applyAlignment="1">
      <alignment horizontal="left"/>
    </xf>
    <xf numFmtId="0" fontId="40" fillId="13" borderId="118" xfId="3" applyFont="1" applyFill="1" applyBorder="1" applyAlignment="1">
      <alignment horizontal="center"/>
    </xf>
    <xf numFmtId="0" fontId="48" fillId="4" borderId="122" xfId="1" applyFont="1" applyFill="1" applyBorder="1" applyAlignment="1" applyProtection="1">
      <alignment horizontal="center" wrapText="1"/>
    </xf>
    <xf numFmtId="0" fontId="10" fillId="6" borderId="123" xfId="1" applyFont="1" applyFill="1" applyBorder="1" applyAlignment="1" applyProtection="1">
      <alignment horizontal="center" wrapText="1"/>
    </xf>
    <xf numFmtId="0" fontId="48" fillId="4" borderId="124" xfId="1" applyFont="1" applyFill="1" applyBorder="1" applyAlignment="1" applyProtection="1">
      <alignment horizontal="center" wrapText="1"/>
    </xf>
    <xf numFmtId="0" fontId="4" fillId="0" borderId="28" xfId="3" applyBorder="1"/>
    <xf numFmtId="0" fontId="53" fillId="8" borderId="13" xfId="1" applyFont="1" applyFill="1" applyBorder="1" applyAlignment="1" applyProtection="1">
      <alignment horizontal="center"/>
      <protection locked="0"/>
    </xf>
    <xf numFmtId="0" fontId="53" fillId="8" borderId="120" xfId="1" quotePrefix="1" applyFont="1" applyFill="1" applyBorder="1" applyAlignment="1" applyProtection="1">
      <alignment horizontal="left"/>
      <protection locked="0"/>
    </xf>
    <xf numFmtId="0" fontId="53" fillId="8" borderId="120" xfId="1" applyFont="1" applyFill="1" applyBorder="1" applyAlignment="1" applyProtection="1">
      <alignment horizontal="center"/>
      <protection locked="0"/>
    </xf>
    <xf numFmtId="0" fontId="53" fillId="8" borderId="14" xfId="1" applyFont="1" applyFill="1" applyBorder="1" applyProtection="1">
      <protection locked="0"/>
    </xf>
    <xf numFmtId="0" fontId="53" fillId="8" borderId="29" xfId="1" applyFont="1" applyFill="1" applyBorder="1" applyAlignment="1" applyProtection="1">
      <alignment horizontal="center"/>
      <protection locked="0"/>
    </xf>
    <xf numFmtId="0" fontId="53" fillId="8" borderId="0" xfId="1" applyFont="1" applyFill="1" applyBorder="1" applyAlignment="1" applyProtection="1">
      <alignment horizontal="left"/>
      <protection locked="0"/>
    </xf>
    <xf numFmtId="0" fontId="53" fillId="8" borderId="0" xfId="1" applyFont="1" applyFill="1" applyBorder="1" applyAlignment="1" applyProtection="1">
      <alignment horizontal="center"/>
      <protection locked="0"/>
    </xf>
    <xf numFmtId="0" fontId="53" fillId="8" borderId="121" xfId="1" applyFont="1" applyFill="1" applyBorder="1" applyProtection="1">
      <protection locked="0"/>
    </xf>
    <xf numFmtId="0" fontId="48" fillId="4" borderId="125" xfId="1" applyFont="1" applyFill="1" applyBorder="1" applyAlignment="1" applyProtection="1">
      <alignment horizontal="center" wrapText="1"/>
    </xf>
    <xf numFmtId="0" fontId="53" fillId="2" borderId="29" xfId="1" applyFont="1" applyFill="1" applyBorder="1" applyAlignment="1" applyProtection="1">
      <alignment horizontal="center"/>
      <protection locked="0"/>
    </xf>
    <xf numFmtId="0" fontId="53" fillId="2" borderId="0" xfId="1" applyFont="1" applyFill="1" applyBorder="1" applyAlignment="1" applyProtection="1">
      <alignment horizontal="center"/>
      <protection locked="0"/>
    </xf>
    <xf numFmtId="0" fontId="53" fillId="2" borderId="121" xfId="1" applyFont="1" applyFill="1" applyBorder="1" applyProtection="1">
      <protection locked="0"/>
    </xf>
    <xf numFmtId="0" fontId="4" fillId="0" borderId="0" xfId="3" applyFill="1" applyBorder="1"/>
    <xf numFmtId="0" fontId="53" fillId="2" borderId="75" xfId="1" applyFont="1" applyFill="1" applyBorder="1" applyAlignment="1" applyProtection="1">
      <alignment horizontal="center"/>
      <protection locked="0"/>
    </xf>
    <xf numFmtId="0" fontId="53" fillId="8" borderId="114" xfId="1" applyFont="1" applyFill="1" applyBorder="1" applyAlignment="1" applyProtection="1">
      <alignment horizontal="left"/>
      <protection locked="0"/>
    </xf>
    <xf numFmtId="0" fontId="53" fillId="8" borderId="114" xfId="1" applyFont="1" applyFill="1" applyBorder="1" applyAlignment="1" applyProtection="1">
      <alignment horizontal="center"/>
      <protection locked="0"/>
    </xf>
    <xf numFmtId="0" fontId="53" fillId="2" borderId="114" xfId="1" applyFont="1" applyFill="1" applyBorder="1" applyAlignment="1" applyProtection="1">
      <alignment horizontal="center"/>
      <protection locked="0"/>
    </xf>
    <xf numFmtId="0" fontId="53" fillId="2" borderId="115" xfId="1" applyFont="1" applyFill="1" applyBorder="1" applyProtection="1">
      <protection locked="0"/>
    </xf>
    <xf numFmtId="0" fontId="48" fillId="4" borderId="126"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14" xfId="3" applyBorder="1"/>
    <xf numFmtId="0" fontId="50" fillId="2" borderId="99" xfId="1" applyFont="1" applyFill="1" applyBorder="1"/>
    <xf numFmtId="0" fontId="51" fillId="2" borderId="100" xfId="1" applyFont="1" applyFill="1" applyBorder="1" applyProtection="1">
      <protection locked="0"/>
    </xf>
    <xf numFmtId="0" fontId="52" fillId="2" borderId="101" xfId="1" quotePrefix="1" applyFont="1" applyFill="1" applyBorder="1" applyAlignment="1">
      <alignment horizontal="center"/>
    </xf>
    <xf numFmtId="0" fontId="48" fillId="4" borderId="128" xfId="1" applyFont="1" applyFill="1" applyBorder="1" applyAlignment="1" applyProtection="1">
      <alignment horizontal="center" wrapText="1"/>
    </xf>
    <xf numFmtId="0" fontId="4" fillId="0" borderId="31" xfId="3" applyBorder="1"/>
    <xf numFmtId="0" fontId="4" fillId="0" borderId="81" xfId="3" applyBorder="1"/>
    <xf numFmtId="0" fontId="4" fillId="2" borderId="0" xfId="1" applyFont="1" applyFill="1" applyAlignment="1" applyProtection="1">
      <protection locked="0"/>
    </xf>
    <xf numFmtId="0" fontId="79"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3"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2" fillId="13" borderId="120" xfId="3" applyFont="1" applyFill="1" applyBorder="1" applyAlignment="1">
      <alignment horizontal="left"/>
    </xf>
    <xf numFmtId="0" fontId="40" fillId="13" borderId="120" xfId="3" applyFont="1" applyFill="1" applyBorder="1" applyAlignment="1">
      <alignment horizontal="center"/>
    </xf>
    <xf numFmtId="0" fontId="40" fillId="13" borderId="14" xfId="3" applyFont="1" applyFill="1" applyBorder="1" applyAlignment="1">
      <alignment horizontal="center"/>
    </xf>
    <xf numFmtId="0" fontId="12" fillId="12" borderId="14" xfId="3" applyFont="1" applyFill="1" applyBorder="1" applyAlignment="1">
      <alignment wrapText="1"/>
    </xf>
    <xf numFmtId="0" fontId="40" fillId="12" borderId="121"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1" xfId="3" applyNumberFormat="1" applyFont="1" applyFill="1" applyBorder="1" applyAlignment="1">
      <alignment horizontal="center"/>
    </xf>
    <xf numFmtId="0" fontId="4" fillId="0" borderId="0" xfId="3" applyBorder="1" applyProtection="1">
      <protection locked="0"/>
    </xf>
    <xf numFmtId="0" fontId="4" fillId="0" borderId="121" xfId="3" applyFill="1" applyBorder="1"/>
    <xf numFmtId="0" fontId="4" fillId="0" borderId="114" xfId="3" applyBorder="1" applyProtection="1">
      <protection locked="0"/>
    </xf>
    <xf numFmtId="0" fontId="4" fillId="0" borderId="114" xfId="3" applyFill="1" applyBorder="1"/>
    <xf numFmtId="0" fontId="4" fillId="0" borderId="115" xfId="3" applyFill="1" applyBorder="1"/>
    <xf numFmtId="0" fontId="39" fillId="2" borderId="0" xfId="1" applyFont="1" applyFill="1" applyProtection="1">
      <protection locked="0"/>
    </xf>
    <xf numFmtId="0" fontId="83" fillId="8" borderId="0" xfId="1" applyFont="1" applyFill="1" applyProtection="1">
      <protection locked="0"/>
    </xf>
    <xf numFmtId="0" fontId="84" fillId="8" borderId="0" xfId="1" applyFont="1" applyFill="1" applyProtection="1">
      <protection locked="0"/>
    </xf>
    <xf numFmtId="1" fontId="13" fillId="5" borderId="129" xfId="1" applyNumberFormat="1" applyFont="1" applyFill="1" applyBorder="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1" xfId="3" applyBorder="1" applyProtection="1">
      <protection locked="0"/>
    </xf>
    <xf numFmtId="0" fontId="83"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1"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2" xfId="3" applyFont="1" applyFill="1" applyBorder="1" applyAlignment="1">
      <alignment horizontal="left"/>
    </xf>
    <xf numFmtId="169" fontId="12" fillId="0" borderId="43" xfId="1" applyNumberFormat="1" applyFont="1" applyFill="1" applyBorder="1" applyAlignment="1">
      <alignment horizontal="center"/>
    </xf>
    <xf numFmtId="169" fontId="12" fillId="0" borderId="135" xfId="1" applyNumberFormat="1" applyFont="1" applyFill="1" applyBorder="1" applyAlignment="1">
      <alignment horizontal="center"/>
    </xf>
    <xf numFmtId="0" fontId="11" fillId="6" borderId="48" xfId="3" applyFont="1" applyFill="1" applyBorder="1" applyAlignment="1">
      <alignment horizontal="left"/>
    </xf>
    <xf numFmtId="169" fontId="12" fillId="0" borderId="0" xfId="1" applyNumberFormat="1" applyFont="1" applyFill="1" applyBorder="1" applyAlignment="1">
      <alignment horizontal="center"/>
    </xf>
    <xf numFmtId="169" fontId="12" fillId="0" borderId="102" xfId="1" applyNumberFormat="1" applyFont="1" applyFill="1" applyBorder="1" applyAlignment="1">
      <alignment horizontal="center"/>
    </xf>
    <xf numFmtId="0" fontId="11" fillId="6" borderId="54" xfId="3" applyFont="1" applyFill="1" applyBorder="1" applyAlignment="1">
      <alignment horizontal="left"/>
    </xf>
    <xf numFmtId="169" fontId="12" fillId="0" borderId="55" xfId="1" applyNumberFormat="1" applyFont="1" applyFill="1" applyBorder="1" applyAlignment="1">
      <alignment horizontal="center"/>
    </xf>
    <xf numFmtId="169" fontId="12" fillId="0" borderId="136" xfId="1" applyNumberFormat="1" applyFont="1" applyFill="1" applyBorder="1" applyAlignment="1">
      <alignment horizontal="center"/>
    </xf>
    <xf numFmtId="0" fontId="83" fillId="8" borderId="0" xfId="3" applyFont="1" applyFill="1"/>
    <xf numFmtId="0" fontId="0" fillId="2" borderId="0" xfId="1" applyFont="1" applyFill="1" applyAlignment="1" applyProtection="1">
      <alignment vertical="top" wrapText="1"/>
      <protection locked="0"/>
    </xf>
    <xf numFmtId="1" fontId="13" fillId="5" borderId="137" xfId="1" applyNumberFormat="1" applyFont="1" applyFill="1" applyBorder="1" applyAlignment="1" applyProtection="1">
      <alignment horizontal="center"/>
      <protection locked="0"/>
    </xf>
    <xf numFmtId="2" fontId="4" fillId="8" borderId="138" xfId="3" applyNumberFormat="1" applyFont="1" applyFill="1" applyBorder="1" applyAlignment="1">
      <alignment horizontal="center"/>
    </xf>
    <xf numFmtId="0" fontId="4" fillId="8" borderId="0" xfId="3" applyFill="1" applyAlignment="1">
      <alignment vertical="center" wrapText="1"/>
    </xf>
    <xf numFmtId="1" fontId="13" fillId="5" borderId="119" xfId="1" applyNumberFormat="1" applyFont="1" applyFill="1" applyBorder="1" applyAlignment="1" applyProtection="1">
      <alignment horizontal="center"/>
      <protection locked="0"/>
    </xf>
    <xf numFmtId="0" fontId="11" fillId="6" borderId="139" xfId="3" applyFont="1" applyFill="1" applyBorder="1" applyAlignment="1">
      <alignment horizontal="center"/>
    </xf>
    <xf numFmtId="2" fontId="12" fillId="0" borderId="135" xfId="1" applyNumberFormat="1" applyFont="1" applyFill="1" applyBorder="1" applyAlignment="1">
      <alignment horizontal="center"/>
    </xf>
    <xf numFmtId="0" fontId="11" fillId="6" borderId="140" xfId="3" applyFont="1" applyFill="1" applyBorder="1" applyAlignment="1">
      <alignment horizontal="center"/>
    </xf>
    <xf numFmtId="2" fontId="12" fillId="0" borderId="102" xfId="1" applyNumberFormat="1" applyFont="1" applyFill="1" applyBorder="1" applyAlignment="1">
      <alignment horizontal="center"/>
    </xf>
    <xf numFmtId="2" fontId="12" fillId="0" borderId="102" xfId="3" applyNumberFormat="1" applyFont="1" applyFill="1" applyBorder="1" applyAlignment="1">
      <alignment horizontal="center"/>
    </xf>
    <xf numFmtId="0" fontId="11" fillId="6" borderId="141" xfId="3" applyFont="1" applyFill="1" applyBorder="1" applyAlignment="1">
      <alignment horizontal="center"/>
    </xf>
    <xf numFmtId="2" fontId="12" fillId="0" borderId="136" xfId="3" applyNumberFormat="1" applyFont="1" applyFill="1" applyBorder="1" applyAlignment="1">
      <alignment horizontal="center"/>
    </xf>
    <xf numFmtId="9" fontId="12" fillId="0" borderId="135" xfId="1" applyNumberFormat="1" applyFont="1" applyFill="1" applyBorder="1" applyAlignment="1">
      <alignment horizontal="center"/>
    </xf>
    <xf numFmtId="9" fontId="12" fillId="0" borderId="102" xfId="1" applyNumberFormat="1" applyFont="1" applyFill="1" applyBorder="1" applyAlignment="1">
      <alignment horizontal="center"/>
    </xf>
    <xf numFmtId="2" fontId="4" fillId="8" borderId="0" xfId="3" applyNumberFormat="1" applyFill="1"/>
    <xf numFmtId="9" fontId="12" fillId="0" borderId="102" xfId="3" applyNumberFormat="1" applyFont="1" applyFill="1" applyBorder="1" applyAlignment="1">
      <alignment horizontal="center"/>
    </xf>
    <xf numFmtId="9" fontId="12" fillId="0" borderId="136"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6" fillId="8" borderId="0" xfId="3" applyFont="1" applyFill="1"/>
    <xf numFmtId="165" fontId="60" fillId="8" borderId="0" xfId="3" applyNumberFormat="1" applyFont="1" applyFill="1" applyBorder="1"/>
    <xf numFmtId="165" fontId="60" fillId="8" borderId="0" xfId="1" applyNumberFormat="1" applyFont="1" applyFill="1" applyBorder="1" applyAlignment="1"/>
    <xf numFmtId="1" fontId="60" fillId="8" borderId="0" xfId="5" applyNumberFormat="1" applyFont="1" applyFill="1" applyBorder="1" applyAlignment="1"/>
    <xf numFmtId="168" fontId="60" fillId="8" borderId="0" xfId="5" applyNumberFormat="1" applyFont="1" applyFill="1" applyBorder="1" applyAlignment="1"/>
    <xf numFmtId="168" fontId="60" fillId="8" borderId="28" xfId="5" applyNumberFormat="1" applyFont="1" applyFill="1" applyBorder="1" applyAlignment="1"/>
    <xf numFmtId="44" fontId="60" fillId="8" borderId="0" xfId="5" applyNumberFormat="1" applyFont="1" applyFill="1" applyBorder="1" applyAlignment="1"/>
    <xf numFmtId="1" fontId="60" fillId="8" borderId="0" xfId="1" applyNumberFormat="1" applyFont="1" applyFill="1" applyBorder="1" applyAlignment="1"/>
    <xf numFmtId="0" fontId="60" fillId="8" borderId="0" xfId="1" applyFont="1" applyFill="1" applyBorder="1" applyAlignment="1"/>
    <xf numFmtId="0" fontId="60" fillId="8" borderId="28" xfId="1" applyFont="1" applyFill="1" applyBorder="1" applyAlignment="1"/>
    <xf numFmtId="0" fontId="60" fillId="8" borderId="0" xfId="3" applyFont="1" applyFill="1" applyBorder="1"/>
    <xf numFmtId="0" fontId="61" fillId="8" borderId="0" xfId="3" applyFont="1" applyFill="1" applyBorder="1" applyAlignment="1">
      <alignment wrapText="1"/>
    </xf>
    <xf numFmtId="0" fontId="60" fillId="8" borderId="31" xfId="1" applyFont="1" applyFill="1" applyBorder="1" applyAlignment="1"/>
    <xf numFmtId="0" fontId="60"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0" fillId="12" borderId="123" xfId="3" applyFont="1" applyFill="1" applyBorder="1" applyAlignment="1">
      <alignment horizontal="center" wrapText="1"/>
    </xf>
    <xf numFmtId="164" fontId="13" fillId="12" borderId="123" xfId="3" applyNumberFormat="1" applyFont="1" applyFill="1" applyBorder="1" applyAlignment="1">
      <alignment horizontal="center"/>
    </xf>
    <xf numFmtId="164" fontId="13" fillId="12" borderId="127" xfId="3" applyNumberFormat="1" applyFont="1" applyFill="1" applyBorder="1" applyAlignment="1">
      <alignment horizontal="center"/>
    </xf>
    <xf numFmtId="164" fontId="13" fillId="12" borderId="115" xfId="3" applyNumberFormat="1" applyFont="1" applyFill="1" applyBorder="1" applyAlignment="1">
      <alignment horizontal="center"/>
    </xf>
    <xf numFmtId="0" fontId="72" fillId="8" borderId="116" xfId="3" applyFont="1" applyFill="1" applyBorder="1" applyAlignment="1">
      <alignment horizontal="center" wrapText="1"/>
    </xf>
    <xf numFmtId="0" fontId="72" fillId="8" borderId="117" xfId="3" applyFont="1" applyFill="1" applyBorder="1" applyAlignment="1">
      <alignment horizontal="center" wrapText="1"/>
    </xf>
    <xf numFmtId="0" fontId="72" fillId="8" borderId="118" xfId="3" applyFont="1" applyFill="1" applyBorder="1" applyAlignment="1">
      <alignment horizontal="center" wrapText="1"/>
    </xf>
    <xf numFmtId="2" fontId="4" fillId="8" borderId="121" xfId="3" applyNumberFormat="1" applyFill="1" applyBorder="1" applyAlignment="1">
      <alignment horizontal="center"/>
    </xf>
    <xf numFmtId="2" fontId="4" fillId="8" borderId="75" xfId="3" applyNumberFormat="1" applyFill="1" applyBorder="1" applyAlignment="1">
      <alignment horizontal="center"/>
    </xf>
    <xf numFmtId="2" fontId="4" fillId="8" borderId="114" xfId="3" applyNumberFormat="1" applyFill="1" applyBorder="1" applyAlignment="1">
      <alignment horizontal="center"/>
    </xf>
    <xf numFmtId="2" fontId="4" fillId="8" borderId="115" xfId="3" applyNumberFormat="1" applyFill="1" applyBorder="1" applyAlignment="1">
      <alignment horizontal="center"/>
    </xf>
    <xf numFmtId="0" fontId="45" fillId="2" borderId="0" xfId="1" applyFont="1" applyFill="1" applyAlignment="1" applyProtection="1">
      <alignment vertical="center"/>
      <protection locked="0"/>
    </xf>
    <xf numFmtId="0" fontId="88" fillId="2" borderId="0" xfId="1" applyFont="1" applyFill="1" applyAlignment="1" applyProtection="1">
      <alignment vertical="center"/>
    </xf>
    <xf numFmtId="0" fontId="4" fillId="2" borderId="0" xfId="1" applyFont="1" applyFill="1" applyAlignment="1" applyProtection="1">
      <alignment vertical="center"/>
    </xf>
    <xf numFmtId="0" fontId="4" fillId="0" borderId="145" xfId="3" applyFont="1" applyFill="1" applyBorder="1" applyAlignment="1">
      <alignment horizontal="center" wrapText="1"/>
    </xf>
    <xf numFmtId="0" fontId="33" fillId="2" borderId="146" xfId="3" applyFont="1" applyFill="1" applyBorder="1" applyAlignment="1">
      <alignment horizontal="center" wrapText="1"/>
    </xf>
    <xf numFmtId="9" fontId="33" fillId="2" borderId="147" xfId="3" applyNumberFormat="1" applyFont="1" applyFill="1" applyBorder="1" applyAlignment="1">
      <alignment horizontal="center" wrapText="1"/>
    </xf>
    <xf numFmtId="9" fontId="33" fillId="2" borderId="145" xfId="3" applyNumberFormat="1" applyFont="1" applyFill="1" applyBorder="1" applyAlignment="1">
      <alignment horizontal="center" wrapText="1"/>
    </xf>
    <xf numFmtId="0" fontId="33" fillId="2" borderId="148" xfId="3"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8" fillId="2" borderId="0" xfId="1" applyFont="1" applyFill="1" applyBorder="1"/>
    <xf numFmtId="0" fontId="13" fillId="2" borderId="0" xfId="3" applyFont="1" applyFill="1" applyBorder="1" applyAlignment="1">
      <alignment horizontal="center"/>
    </xf>
    <xf numFmtId="0" fontId="68" fillId="0" borderId="150" xfId="1" applyFont="1" applyFill="1" applyBorder="1"/>
    <xf numFmtId="0" fontId="68" fillId="2" borderId="150" xfId="1" applyFont="1" applyFill="1" applyBorder="1"/>
    <xf numFmtId="0" fontId="13" fillId="12" borderId="151" xfId="3" applyFont="1" applyFill="1" applyBorder="1" applyAlignment="1">
      <alignment horizontal="center" wrapText="1"/>
    </xf>
    <xf numFmtId="0" fontId="68" fillId="0" borderId="0" xfId="1" applyFont="1" applyFill="1" applyBorder="1"/>
    <xf numFmtId="0" fontId="68" fillId="2" borderId="152" xfId="1" applyFont="1" applyFill="1" applyBorder="1"/>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29" xfId="1" applyNumberFormat="1" applyFont="1" applyFill="1" applyBorder="1" applyAlignment="1" applyProtection="1">
      <alignment horizont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58" xfId="1" applyFont="1" applyFill="1" applyBorder="1" applyAlignment="1" applyProtection="1">
      <alignment horizontal="center" vertical="center"/>
      <protection locked="0"/>
    </xf>
    <xf numFmtId="0" fontId="47" fillId="5" borderId="159" xfId="1" applyFont="1" applyFill="1" applyBorder="1" applyAlignment="1" applyProtection="1">
      <alignment horizontal="center" vertical="center"/>
      <protection locked="0"/>
    </xf>
    <xf numFmtId="0" fontId="47" fillId="5" borderId="160" xfId="1" applyFont="1" applyFill="1" applyBorder="1" applyAlignment="1" applyProtection="1">
      <alignment horizontal="center" vertical="center"/>
      <protection locked="0"/>
    </xf>
    <xf numFmtId="2" fontId="60" fillId="8" borderId="0" xfId="0" applyNumberFormat="1" applyFont="1" applyFill="1" applyBorder="1"/>
    <xf numFmtId="2" fontId="60"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0" fontId="89" fillId="0" borderId="0" xfId="0" applyFont="1" applyBorder="1"/>
    <xf numFmtId="0" fontId="89" fillId="0" borderId="31" xfId="0" applyFont="1" applyBorder="1"/>
    <xf numFmtId="165" fontId="60" fillId="8" borderId="0" xfId="0" applyNumberFormat="1" applyFont="1" applyFill="1" applyBorder="1"/>
    <xf numFmtId="0" fontId="60" fillId="8" borderId="0" xfId="0" applyFont="1" applyFill="1" applyBorder="1"/>
    <xf numFmtId="0" fontId="61" fillId="8" borderId="0" xfId="0" applyFont="1" applyFill="1" applyBorder="1" applyAlignment="1">
      <alignment wrapText="1"/>
    </xf>
    <xf numFmtId="0" fontId="4" fillId="8" borderId="161"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90" fillId="8" borderId="48" xfId="1" applyFont="1" applyFill="1" applyBorder="1" applyAlignment="1">
      <alignment horizontal="center" vertical="center"/>
    </xf>
    <xf numFmtId="0" fontId="90" fillId="8" borderId="54" xfId="1" applyFont="1" applyFill="1" applyBorder="1" applyAlignment="1">
      <alignment horizontal="center" vertical="center"/>
    </xf>
    <xf numFmtId="0" fontId="88" fillId="18" borderId="163" xfId="1" applyFont="1" applyFill="1" applyBorder="1" applyAlignment="1">
      <alignment horizontal="center" vertical="center"/>
    </xf>
    <xf numFmtId="0" fontId="88" fillId="18" borderId="164" xfId="1" applyFont="1" applyFill="1" applyBorder="1" applyAlignment="1">
      <alignment horizontal="center" vertical="center"/>
    </xf>
    <xf numFmtId="0" fontId="88" fillId="18" borderId="165" xfId="1" applyFont="1" applyFill="1" applyBorder="1" applyAlignment="1">
      <alignment horizontal="center" vertical="center"/>
    </xf>
    <xf numFmtId="9" fontId="90" fillId="8" borderId="0" xfId="32" applyNumberFormat="1" applyFont="1" applyFill="1" applyBorder="1" applyAlignment="1">
      <alignment horizontal="center" vertical="center"/>
    </xf>
    <xf numFmtId="9" fontId="90" fillId="8" borderId="49" xfId="32" applyNumberFormat="1" applyFont="1" applyFill="1" applyBorder="1" applyAlignment="1">
      <alignment horizontal="center" vertical="center"/>
    </xf>
    <xf numFmtId="9" fontId="90" fillId="8" borderId="55" xfId="32" applyNumberFormat="1" applyFont="1" applyFill="1" applyBorder="1" applyAlignment="1">
      <alignment horizontal="center" vertical="center"/>
    </xf>
    <xf numFmtId="9" fontId="90" fillId="8" borderId="56" xfId="32" applyNumberFormat="1" applyFont="1" applyFill="1" applyBorder="1" applyAlignment="1">
      <alignment horizontal="center" vertical="center"/>
    </xf>
    <xf numFmtId="2" fontId="60" fillId="8" borderId="28" xfId="0" applyNumberFormat="1" applyFont="1" applyFill="1" applyBorder="1"/>
    <xf numFmtId="2" fontId="60" fillId="8" borderId="81" xfId="0" applyNumberFormat="1" applyFont="1" applyFill="1" applyBorder="1"/>
    <xf numFmtId="0" fontId="91" fillId="8" borderId="0" xfId="0" applyFont="1" applyFill="1"/>
    <xf numFmtId="0" fontId="89" fillId="8" borderId="0" xfId="0" applyFont="1" applyFill="1"/>
    <xf numFmtId="0" fontId="89" fillId="8" borderId="0" xfId="0" applyFont="1" applyFill="1" applyAlignment="1">
      <alignment horizontal="left"/>
    </xf>
    <xf numFmtId="0" fontId="91" fillId="8" borderId="0" xfId="0" applyFont="1" applyFill="1" applyAlignment="1">
      <alignment horizontal="left"/>
    </xf>
    <xf numFmtId="0" fontId="91" fillId="18" borderId="166" xfId="0" applyFont="1" applyFill="1" applyBorder="1" applyAlignment="1">
      <alignment horizontal="center"/>
    </xf>
    <xf numFmtId="0" fontId="91" fillId="18" borderId="167" xfId="0" applyFont="1" applyFill="1" applyBorder="1" applyAlignment="1">
      <alignment horizontal="center"/>
    </xf>
    <xf numFmtId="0" fontId="91" fillId="18" borderId="168" xfId="0" applyFont="1" applyFill="1" applyBorder="1" applyAlignment="1">
      <alignment horizontal="center"/>
    </xf>
    <xf numFmtId="0" fontId="89" fillId="8" borderId="0" xfId="0" applyFont="1" applyFill="1" applyAlignment="1">
      <alignment horizontal="center"/>
    </xf>
    <xf numFmtId="0" fontId="89" fillId="8" borderId="24" xfId="0" applyNumberFormat="1" applyFont="1" applyFill="1" applyBorder="1" applyAlignment="1">
      <alignment horizontal="center"/>
    </xf>
    <xf numFmtId="0" fontId="89" fillId="8" borderId="26" xfId="0" applyNumberFormat="1" applyFont="1" applyFill="1" applyBorder="1" applyAlignment="1">
      <alignment horizontal="center"/>
    </xf>
    <xf numFmtId="0" fontId="89" fillId="8" borderId="27" xfId="0" applyNumberFormat="1" applyFont="1" applyFill="1" applyBorder="1" applyAlignment="1">
      <alignment horizontal="center"/>
    </xf>
    <xf numFmtId="0" fontId="89" fillId="8" borderId="28" xfId="0" applyNumberFormat="1" applyFont="1" applyFill="1" applyBorder="1" applyAlignment="1">
      <alignment horizontal="center"/>
    </xf>
    <xf numFmtId="0" fontId="89" fillId="8" borderId="30" xfId="0" applyNumberFormat="1" applyFont="1" applyFill="1" applyBorder="1" applyAlignment="1">
      <alignment horizontal="center"/>
    </xf>
    <xf numFmtId="0" fontId="89" fillId="8" borderId="81" xfId="0" applyNumberFormat="1" applyFont="1" applyFill="1" applyBorder="1" applyAlignment="1">
      <alignment horizontal="center"/>
    </xf>
    <xf numFmtId="0" fontId="89" fillId="19" borderId="28" xfId="0" applyNumberFormat="1" applyFont="1" applyFill="1" applyBorder="1" applyAlignment="1">
      <alignment horizontal="center"/>
    </xf>
    <xf numFmtId="0" fontId="89" fillId="19" borderId="0" xfId="0" applyFont="1" applyFill="1"/>
    <xf numFmtId="0" fontId="89" fillId="8" borderId="25" xfId="0" applyNumberFormat="1" applyFont="1" applyFill="1" applyBorder="1" applyAlignment="1">
      <alignment horizontal="right"/>
    </xf>
    <xf numFmtId="0" fontId="89" fillId="8" borderId="0" xfId="0" applyNumberFormat="1" applyFont="1" applyFill="1" applyBorder="1" applyAlignment="1">
      <alignment horizontal="right"/>
    </xf>
    <xf numFmtId="0" fontId="89" fillId="19" borderId="0" xfId="0" applyNumberFormat="1" applyFont="1" applyFill="1" applyBorder="1" applyAlignment="1">
      <alignment horizontal="right"/>
    </xf>
    <xf numFmtId="0" fontId="89" fillId="8" borderId="31" xfId="0" applyNumberFormat="1" applyFont="1" applyFill="1" applyBorder="1" applyAlignment="1">
      <alignment horizontal="right"/>
    </xf>
    <xf numFmtId="0" fontId="89" fillId="19" borderId="27" xfId="0" applyNumberFormat="1" applyFont="1" applyFill="1" applyBorder="1" applyAlignment="1">
      <alignment horizontal="center"/>
    </xf>
    <xf numFmtId="1" fontId="94" fillId="8" borderId="72" xfId="1" applyNumberFormat="1" applyFont="1" applyFill="1" applyBorder="1" applyAlignment="1" applyProtection="1">
      <alignment horizontal="center"/>
      <protection locked="0"/>
    </xf>
    <xf numFmtId="2" fontId="94" fillId="8" borderId="0" xfId="1" applyNumberFormat="1" applyFont="1" applyFill="1" applyBorder="1" applyAlignment="1" applyProtection="1">
      <alignment horizontal="center"/>
      <protection locked="0"/>
    </xf>
    <xf numFmtId="1" fontId="94" fillId="8" borderId="0" xfId="1" applyNumberFormat="1" applyFont="1" applyFill="1" applyBorder="1" applyAlignment="1" applyProtection="1">
      <alignment horizontal="center"/>
      <protection locked="0"/>
    </xf>
    <xf numFmtId="2" fontId="94" fillId="8" borderId="53" xfId="1" applyNumberFormat="1" applyFont="1" applyFill="1" applyBorder="1" applyAlignment="1">
      <alignment horizontal="center"/>
    </xf>
    <xf numFmtId="0" fontId="93" fillId="12" borderId="170" xfId="0" applyFont="1" applyFill="1" applyBorder="1" applyAlignment="1">
      <alignment horizontal="center" vertical="center"/>
    </xf>
    <xf numFmtId="1" fontId="94" fillId="8" borderId="171" xfId="1" applyNumberFormat="1" applyFont="1" applyFill="1" applyBorder="1" applyAlignment="1" applyProtection="1">
      <alignment horizontal="center"/>
      <protection locked="0"/>
    </xf>
    <xf numFmtId="2" fontId="94" fillId="8" borderId="43" xfId="1" applyNumberFormat="1" applyFont="1" applyFill="1" applyBorder="1" applyAlignment="1" applyProtection="1">
      <alignment horizontal="center"/>
      <protection locked="0"/>
    </xf>
    <xf numFmtId="1" fontId="94" fillId="8" borderId="43" xfId="1" applyNumberFormat="1" applyFont="1" applyFill="1" applyBorder="1" applyAlignment="1" applyProtection="1">
      <alignment horizontal="center"/>
      <protection locked="0"/>
    </xf>
    <xf numFmtId="2" fontId="94" fillId="8" borderId="44" xfId="1" applyNumberFormat="1" applyFont="1" applyFill="1" applyBorder="1" applyAlignment="1">
      <alignment horizontal="center"/>
    </xf>
    <xf numFmtId="0" fontId="93" fillId="12" borderId="172" xfId="0" applyFont="1" applyFill="1" applyBorder="1" applyAlignment="1">
      <alignment horizontal="center" vertical="center"/>
    </xf>
    <xf numFmtId="2" fontId="94" fillId="8" borderId="49" xfId="1" applyNumberFormat="1" applyFont="1" applyFill="1" applyBorder="1" applyAlignment="1">
      <alignment horizontal="center"/>
    </xf>
    <xf numFmtId="0" fontId="93" fillId="12" borderId="173" xfId="0" applyFont="1" applyFill="1" applyBorder="1" applyAlignment="1">
      <alignment horizontal="center" vertical="center"/>
    </xf>
    <xf numFmtId="1" fontId="94" fillId="8" borderId="174" xfId="1" applyNumberFormat="1" applyFont="1" applyFill="1" applyBorder="1" applyAlignment="1" applyProtection="1">
      <alignment horizontal="center"/>
      <protection locked="0"/>
    </xf>
    <xf numFmtId="2" fontId="94" fillId="8" borderId="55" xfId="1" applyNumberFormat="1" applyFont="1" applyFill="1" applyBorder="1" applyAlignment="1" applyProtection="1">
      <alignment horizontal="center"/>
      <protection locked="0"/>
    </xf>
    <xf numFmtId="1" fontId="94" fillId="8" borderId="55" xfId="1" applyNumberFormat="1" applyFont="1" applyFill="1" applyBorder="1" applyAlignment="1" applyProtection="1">
      <alignment horizontal="center"/>
      <protection locked="0"/>
    </xf>
    <xf numFmtId="2" fontId="94" fillId="8" borderId="56" xfId="1" applyNumberFormat="1" applyFont="1" applyFill="1" applyBorder="1" applyAlignment="1">
      <alignment horizontal="center"/>
    </xf>
    <xf numFmtId="0" fontId="96" fillId="20" borderId="72" xfId="0" applyFont="1" applyFill="1" applyBorder="1" applyAlignment="1">
      <alignment horizontal="center" vertical="center" wrapText="1"/>
    </xf>
    <xf numFmtId="0" fontId="96" fillId="20" borderId="0" xfId="0" applyFont="1" applyFill="1" applyBorder="1" applyAlignment="1">
      <alignment horizontal="center" vertical="center" wrapText="1"/>
    </xf>
    <xf numFmtId="0" fontId="97" fillId="20" borderId="53" xfId="1" applyFont="1" applyFill="1" applyBorder="1" applyAlignment="1">
      <alignment horizontal="center" vertical="center" wrapText="1"/>
    </xf>
    <xf numFmtId="2" fontId="94" fillId="8" borderId="175" xfId="1" applyNumberFormat="1" applyFont="1" applyFill="1" applyBorder="1" applyAlignment="1">
      <alignment horizontal="center"/>
    </xf>
    <xf numFmtId="2" fontId="94" fillId="8" borderId="176" xfId="1" applyNumberFormat="1" applyFont="1" applyFill="1" applyBorder="1" applyAlignment="1">
      <alignment horizontal="center"/>
    </xf>
    <xf numFmtId="1" fontId="94" fillId="8" borderId="171" xfId="1" applyNumberFormat="1" applyFont="1" applyFill="1" applyBorder="1" applyAlignment="1" applyProtection="1">
      <alignment horizontal="center" vertical="center"/>
      <protection locked="0"/>
    </xf>
    <xf numFmtId="2" fontId="94" fillId="8" borderId="43" xfId="1" applyNumberFormat="1" applyFont="1" applyFill="1" applyBorder="1" applyAlignment="1" applyProtection="1">
      <alignment horizontal="center" vertical="center"/>
      <protection locked="0"/>
    </xf>
    <xf numFmtId="1" fontId="94" fillId="8" borderId="72" xfId="1" applyNumberFormat="1" applyFont="1" applyFill="1" applyBorder="1" applyAlignment="1" applyProtection="1">
      <alignment horizontal="center" vertical="center"/>
      <protection locked="0"/>
    </xf>
    <xf numFmtId="2" fontId="94" fillId="8" borderId="0" xfId="1" applyNumberFormat="1" applyFont="1" applyFill="1" applyBorder="1" applyAlignment="1" applyProtection="1">
      <alignment horizontal="center" vertical="center"/>
      <protection locked="0"/>
    </xf>
    <xf numFmtId="1" fontId="94" fillId="8" borderId="174" xfId="1" applyNumberFormat="1" applyFont="1" applyFill="1" applyBorder="1" applyAlignment="1" applyProtection="1">
      <alignment horizontal="center" vertical="center"/>
      <protection locked="0"/>
    </xf>
    <xf numFmtId="2" fontId="94" fillId="8" borderId="55" xfId="1" applyNumberFormat="1" applyFont="1" applyFill="1" applyBorder="1" applyAlignment="1" applyProtection="1">
      <alignment horizontal="center" vertical="center"/>
      <protection locked="0"/>
    </xf>
    <xf numFmtId="0" fontId="97" fillId="20" borderId="0" xfId="1" applyFont="1" applyFill="1" applyBorder="1" applyAlignment="1">
      <alignment horizontal="center" vertical="center" wrapText="1"/>
    </xf>
    <xf numFmtId="2" fontId="94" fillId="8" borderId="43" xfId="1" applyNumberFormat="1" applyFont="1" applyFill="1" applyBorder="1" applyAlignment="1">
      <alignment horizontal="center" vertical="center"/>
    </xf>
    <xf numFmtId="2" fontId="94" fillId="8" borderId="0" xfId="1" applyNumberFormat="1" applyFont="1" applyFill="1" applyBorder="1" applyAlignment="1">
      <alignment horizontal="center" vertical="center"/>
    </xf>
    <xf numFmtId="2" fontId="94"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6" fillId="20" borderId="84" xfId="0" applyFont="1" applyFill="1" applyBorder="1" applyAlignment="1">
      <alignment horizontal="center" vertical="center" wrapText="1"/>
    </xf>
    <xf numFmtId="0" fontId="96" fillId="20" borderId="85" xfId="0" applyFont="1" applyFill="1" applyBorder="1" applyAlignment="1">
      <alignment horizontal="center" vertical="center" wrapText="1"/>
    </xf>
    <xf numFmtId="0" fontId="97" fillId="20" borderId="85" xfId="1" applyFont="1" applyFill="1" applyBorder="1" applyAlignment="1">
      <alignment horizontal="center" vertical="center" wrapText="1"/>
    </xf>
    <xf numFmtId="0" fontId="97" fillId="20" borderId="12" xfId="1" applyFont="1" applyFill="1" applyBorder="1" applyAlignment="1">
      <alignment horizontal="center" vertical="center" wrapText="1"/>
    </xf>
    <xf numFmtId="1" fontId="94" fillId="8" borderId="175" xfId="1" applyNumberFormat="1" applyFont="1" applyFill="1" applyBorder="1" applyAlignment="1">
      <alignment horizontal="center" vertical="center"/>
    </xf>
    <xf numFmtId="1" fontId="94" fillId="8" borderId="176" xfId="1" applyNumberFormat="1" applyFont="1" applyFill="1" applyBorder="1" applyAlignment="1">
      <alignment horizontal="center" vertical="center"/>
    </xf>
    <xf numFmtId="1" fontId="94"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4" fillId="8" borderId="56" xfId="1" applyNumberFormat="1" applyFont="1" applyFill="1" applyBorder="1" applyAlignment="1">
      <alignment horizontal="center" vertical="center"/>
    </xf>
    <xf numFmtId="1" fontId="4" fillId="12" borderId="172" xfId="1" applyNumberFormat="1" applyFont="1" applyFill="1" applyBorder="1" applyAlignment="1">
      <alignment horizontal="center"/>
    </xf>
    <xf numFmtId="167" fontId="94" fillId="8" borderId="43" xfId="1" applyNumberFormat="1" applyFont="1" applyFill="1" applyBorder="1" applyAlignment="1" applyProtection="1">
      <alignment horizontal="center" vertical="center"/>
      <protection locked="0"/>
    </xf>
    <xf numFmtId="167" fontId="94" fillId="8" borderId="0" xfId="1" applyNumberFormat="1" applyFont="1" applyFill="1" applyBorder="1" applyAlignment="1" applyProtection="1">
      <alignment horizontal="center" vertical="center"/>
      <protection locked="0"/>
    </xf>
    <xf numFmtId="167" fontId="94" fillId="8" borderId="55" xfId="1" applyNumberFormat="1" applyFont="1" applyFill="1" applyBorder="1" applyAlignment="1" applyProtection="1">
      <alignment horizontal="center" vertical="center"/>
      <protection locked="0"/>
    </xf>
    <xf numFmtId="167" fontId="94" fillId="8" borderId="43" xfId="1" applyNumberFormat="1" applyFont="1" applyFill="1" applyBorder="1" applyAlignment="1" applyProtection="1">
      <alignment horizontal="center"/>
      <protection locked="0"/>
    </xf>
    <xf numFmtId="167" fontId="94" fillId="8" borderId="0" xfId="1" applyNumberFormat="1" applyFont="1" applyFill="1" applyBorder="1" applyAlignment="1" applyProtection="1">
      <alignment horizontal="center"/>
      <protection locked="0"/>
    </xf>
    <xf numFmtId="167"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protection locked="0"/>
    </xf>
    <xf numFmtId="165" fontId="94" fillId="8" borderId="0" xfId="1" applyNumberFormat="1" applyFont="1" applyFill="1" applyBorder="1" applyAlignment="1" applyProtection="1">
      <alignment horizontal="center"/>
      <protection locked="0"/>
    </xf>
    <xf numFmtId="165"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vertical="center"/>
      <protection locked="0"/>
    </xf>
    <xf numFmtId="165" fontId="94" fillId="8" borderId="0" xfId="1" applyNumberFormat="1" applyFont="1" applyFill="1" applyBorder="1" applyAlignment="1" applyProtection="1">
      <alignment horizontal="center" vertical="center"/>
      <protection locked="0"/>
    </xf>
    <xf numFmtId="165" fontId="94"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2" borderId="68" xfId="3" applyNumberFormat="1" applyFont="1" applyFill="1" applyBorder="1" applyAlignment="1" applyProtection="1">
      <alignment horizontal="center"/>
      <protection locked="0"/>
    </xf>
    <xf numFmtId="2" fontId="4" fillId="22" borderId="53" xfId="3" applyNumberFormat="1" applyFont="1" applyFill="1" applyBorder="1" applyAlignment="1" applyProtection="1">
      <alignment horizontal="center"/>
      <protection locked="0"/>
    </xf>
    <xf numFmtId="2" fontId="4" fillId="22" borderId="78" xfId="3" applyNumberFormat="1" applyFont="1" applyFill="1" applyBorder="1" applyAlignment="1" applyProtection="1">
      <alignment horizontal="center"/>
      <protection locked="0"/>
    </xf>
    <xf numFmtId="2" fontId="4" fillId="22" borderId="69" xfId="3" applyNumberFormat="1" applyFont="1" applyFill="1" applyBorder="1" applyAlignment="1" applyProtection="1">
      <alignment horizontal="center"/>
      <protection locked="0"/>
    </xf>
    <xf numFmtId="2" fontId="4" fillId="22" borderId="73"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0" fontId="86"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8"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8" fillId="8" borderId="86" xfId="1" applyFont="1" applyFill="1" applyBorder="1" applyAlignment="1">
      <alignment horizontal="center" vertical="center"/>
    </xf>
    <xf numFmtId="0" fontId="88" fillId="8" borderId="87" xfId="1" applyFont="1" applyFill="1" applyBorder="1" applyAlignment="1">
      <alignment horizontal="center" vertical="center"/>
    </xf>
    <xf numFmtId="0" fontId="88" fillId="8" borderId="162" xfId="1" applyFont="1" applyFill="1" applyBorder="1" applyAlignment="1">
      <alignment horizontal="center" vertical="center"/>
    </xf>
    <xf numFmtId="0" fontId="51" fillId="2" borderId="142" xfId="1" applyFont="1" applyFill="1" applyBorder="1" applyAlignment="1" applyProtection="1">
      <alignment horizontal="center" vertical="center"/>
    </xf>
    <xf numFmtId="0" fontId="51" fillId="2" borderId="144" xfId="1" applyFont="1" applyFill="1" applyBorder="1" applyAlignment="1" applyProtection="1">
      <alignment horizontal="center" vertical="center"/>
    </xf>
    <xf numFmtId="0" fontId="51" fillId="2" borderId="143"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5" fillId="21" borderId="82" xfId="0" applyFont="1" applyFill="1" applyBorder="1" applyAlignment="1">
      <alignment horizontal="center" vertical="center" textRotation="90"/>
    </xf>
    <xf numFmtId="0" fontId="95" fillId="21" borderId="40" xfId="0" applyFont="1" applyFill="1" applyBorder="1" applyAlignment="1">
      <alignment horizontal="center" vertical="center" textRotation="90"/>
    </xf>
    <xf numFmtId="0" fontId="95" fillId="21" borderId="72" xfId="0" applyFont="1" applyFill="1" applyBorder="1" applyAlignment="1">
      <alignment horizontal="center" vertical="center" textRotation="90"/>
    </xf>
    <xf numFmtId="0" fontId="95" fillId="21" borderId="84" xfId="0" applyFont="1" applyFill="1" applyBorder="1" applyAlignment="1">
      <alignment horizontal="center" vertical="center" textRotation="90"/>
    </xf>
    <xf numFmtId="0" fontId="92" fillId="20" borderId="82" xfId="0" applyFont="1" applyFill="1" applyBorder="1" applyAlignment="1">
      <alignment horizontal="center" vertical="center" wrapText="1"/>
    </xf>
    <xf numFmtId="0" fontId="92" fillId="20" borderId="40" xfId="0" applyFont="1" applyFill="1" applyBorder="1" applyAlignment="1">
      <alignment horizontal="center" vertical="center" wrapText="1"/>
    </xf>
    <xf numFmtId="0" fontId="96" fillId="20" borderId="9" xfId="0" applyFont="1" applyFill="1" applyBorder="1" applyAlignment="1">
      <alignment horizontal="center" vertical="center"/>
    </xf>
    <xf numFmtId="0" fontId="96" fillId="20" borderId="83" xfId="0" applyFont="1" applyFill="1" applyBorder="1" applyAlignment="1">
      <alignment horizontal="center" vertical="center"/>
    </xf>
    <xf numFmtId="0" fontId="96" fillId="20" borderId="169" xfId="0" applyFont="1" applyFill="1" applyBorder="1" applyAlignment="1">
      <alignment horizontal="center" vertical="center"/>
    </xf>
    <xf numFmtId="0" fontId="40" fillId="5" borderId="106" xfId="3" applyFont="1" applyFill="1" applyBorder="1" applyAlignment="1">
      <alignment horizontal="center" wrapText="1"/>
    </xf>
    <xf numFmtId="0" fontId="40" fillId="5" borderId="107" xfId="3" applyFont="1" applyFill="1" applyBorder="1" applyAlignment="1">
      <alignment horizontal="center" wrapText="1"/>
    </xf>
    <xf numFmtId="0" fontId="40" fillId="5" borderId="108" xfId="3" applyFont="1" applyFill="1" applyBorder="1" applyAlignment="1">
      <alignment horizontal="center" wrapText="1"/>
    </xf>
    <xf numFmtId="0" fontId="4" fillId="0" borderId="107"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5" fillId="17" borderId="132" xfId="1" applyFont="1" applyFill="1" applyBorder="1" applyAlignment="1" applyProtection="1">
      <alignment horizontal="center"/>
      <protection locked="0"/>
    </xf>
    <xf numFmtId="0" fontId="85" fillId="17" borderId="133" xfId="1" applyFont="1" applyFill="1" applyBorder="1" applyAlignment="1" applyProtection="1">
      <alignment horizontal="center"/>
      <protection locked="0"/>
    </xf>
    <xf numFmtId="0" fontId="85" fillId="17" borderId="134"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58" fillId="2" borderId="0" xfId="1" applyFont="1" applyFill="1" applyAlignment="1" applyProtection="1">
      <alignment horizontal="center" vertical="top"/>
      <protection locked="0"/>
    </xf>
    <xf numFmtId="1" fontId="13" fillId="5" borderId="116" xfId="1" applyNumberFormat="1" applyFont="1" applyFill="1" applyBorder="1" applyAlignment="1" applyProtection="1">
      <alignment horizontal="center"/>
      <protection locked="0"/>
    </xf>
    <xf numFmtId="1" fontId="13" fillId="5" borderId="118" xfId="1" applyNumberFormat="1" applyFont="1" applyFill="1" applyBorder="1" applyAlignment="1" applyProtection="1">
      <alignment horizontal="center"/>
      <protection locked="0"/>
    </xf>
    <xf numFmtId="0" fontId="57" fillId="20" borderId="60" xfId="1" applyFont="1" applyFill="1" applyBorder="1" applyAlignment="1">
      <alignment horizontal="center" vertical="center" wrapText="1"/>
    </xf>
    <xf numFmtId="0" fontId="57" fillId="20" borderId="10" xfId="1" applyFont="1" applyFill="1" applyBorder="1" applyAlignment="1">
      <alignment horizontal="center" vertical="center" wrapText="1"/>
    </xf>
    <xf numFmtId="0" fontId="47" fillId="12" borderId="82" xfId="1" applyFont="1" applyFill="1" applyBorder="1" applyAlignment="1">
      <alignment horizontal="center" vertical="center" wrapText="1"/>
    </xf>
    <xf numFmtId="0" fontId="47" fillId="20" borderId="9" xfId="1" applyFont="1" applyFill="1" applyBorder="1" applyAlignment="1">
      <alignment horizontal="center" vertical="center" wrapText="1"/>
    </xf>
    <xf numFmtId="0" fontId="47" fillId="20" borderId="83" xfId="1" applyFont="1" applyFill="1" applyBorder="1" applyAlignment="1">
      <alignment horizontal="center" vertical="center" wrapText="1"/>
    </xf>
    <xf numFmtId="0" fontId="47" fillId="20" borderId="169" xfId="1" applyFont="1" applyFill="1" applyBorder="1" applyAlignment="1">
      <alignment horizontal="center" vertical="center" wrapText="1"/>
    </xf>
    <xf numFmtId="0" fontId="99" fillId="12" borderId="170" xfId="0" applyFont="1" applyFill="1" applyBorder="1" applyAlignment="1">
      <alignment horizontal="center" vertical="center" wrapText="1"/>
    </xf>
    <xf numFmtId="1" fontId="4" fillId="12" borderId="173"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100" fillId="2" borderId="0" xfId="1" applyNumberFormat="1" applyFont="1" applyFill="1" applyAlignment="1">
      <alignment horizontal="center" vertical="center"/>
    </xf>
    <xf numFmtId="1" fontId="13" fillId="5" borderId="177" xfId="1" applyNumberFormat="1" applyFont="1" applyFill="1" applyBorder="1" applyAlignment="1">
      <alignment horizontal="center"/>
    </xf>
    <xf numFmtId="1" fontId="13" fillId="5" borderId="178" xfId="1" applyNumberFormat="1" applyFont="1" applyFill="1" applyBorder="1" applyAlignment="1">
      <alignment horizontal="center"/>
    </xf>
    <xf numFmtId="1" fontId="13" fillId="5" borderId="179" xfId="1" applyNumberFormat="1" applyFont="1" applyFill="1" applyBorder="1" applyAlignment="1">
      <alignment horizontal="center"/>
    </xf>
    <xf numFmtId="0" fontId="101" fillId="24" borderId="40" xfId="0" applyFont="1" applyFill="1" applyBorder="1" applyAlignment="1">
      <alignment horizontal="center" vertical="center" wrapText="1"/>
    </xf>
    <xf numFmtId="0" fontId="101" fillId="24" borderId="170" xfId="0" applyFont="1" applyFill="1" applyBorder="1" applyAlignment="1">
      <alignment horizontal="center" vertical="center" wrapText="1"/>
    </xf>
    <xf numFmtId="1" fontId="13" fillId="25" borderId="178" xfId="0" applyNumberFormat="1" applyFont="1" applyFill="1" applyBorder="1" applyAlignment="1">
      <alignment horizontal="center"/>
    </xf>
    <xf numFmtId="1" fontId="13" fillId="25" borderId="179" xfId="0" applyNumberFormat="1" applyFont="1" applyFill="1" applyBorder="1" applyAlignment="1">
      <alignment horizontal="center"/>
    </xf>
    <xf numFmtId="1" fontId="4" fillId="24" borderId="172" xfId="0" applyNumberFormat="1" applyFont="1" applyFill="1" applyBorder="1" applyAlignment="1">
      <alignment horizontal="center"/>
    </xf>
    <xf numFmtId="10" fontId="4" fillId="9" borderId="0" xfId="0" applyNumberFormat="1" applyFont="1" applyFill="1" applyAlignment="1">
      <alignment horizontal="center" vertical="center"/>
    </xf>
    <xf numFmtId="10" fontId="4" fillId="9" borderId="49" xfId="0" applyNumberFormat="1" applyFont="1" applyFill="1" applyBorder="1" applyAlignment="1">
      <alignment horizontal="center" vertical="center"/>
    </xf>
    <xf numFmtId="10" fontId="4" fillId="9" borderId="0" xfId="0" applyNumberFormat="1" applyFont="1" applyFill="1" applyAlignment="1">
      <alignment horizontal="center" vertical="center" wrapText="1"/>
    </xf>
    <xf numFmtId="10" fontId="4" fillId="9" borderId="49" xfId="0" applyNumberFormat="1" applyFont="1" applyFill="1" applyBorder="1" applyAlignment="1">
      <alignment horizontal="center" vertical="center" wrapText="1"/>
    </xf>
    <xf numFmtId="1" fontId="4" fillId="24" borderId="173" xfId="0" applyNumberFormat="1" applyFont="1" applyFill="1" applyBorder="1" applyAlignment="1">
      <alignment horizontal="center"/>
    </xf>
    <xf numFmtId="10" fontId="4" fillId="9" borderId="55" xfId="0" applyNumberFormat="1" applyFont="1" applyFill="1" applyBorder="1" applyAlignment="1">
      <alignment horizontal="center" vertical="center" wrapText="1"/>
    </xf>
    <xf numFmtId="10" fontId="4" fillId="9" borderId="56" xfId="0" applyNumberFormat="1" applyFont="1" applyFill="1" applyBorder="1" applyAlignment="1">
      <alignment horizontal="center" vertical="center" wrapText="1"/>
    </xf>
    <xf numFmtId="0" fontId="4" fillId="9" borderId="0" xfId="0" applyFont="1" applyFill="1"/>
    <xf numFmtId="9" fontId="102" fillId="9" borderId="0" xfId="0" applyNumberFormat="1" applyFont="1" applyFill="1" applyAlignment="1">
      <alignment horizontal="center" vertical="center"/>
    </xf>
    <xf numFmtId="0" fontId="101" fillId="23" borderId="180" xfId="0" applyFont="1" applyFill="1" applyBorder="1" applyAlignment="1">
      <alignment horizontal="center" vertical="center" wrapText="1"/>
    </xf>
    <xf numFmtId="0" fontId="101" fillId="23" borderId="181" xfId="0" applyFont="1" applyFill="1" applyBorder="1" applyAlignment="1">
      <alignment horizontal="center" vertical="center" wrapText="1"/>
    </xf>
    <xf numFmtId="0" fontId="101" fillId="23" borderId="182" xfId="0" applyFont="1" applyFill="1" applyBorder="1" applyAlignment="1">
      <alignment horizontal="center" vertical="center" wrapText="1"/>
    </xf>
    <xf numFmtId="0" fontId="3" fillId="9" borderId="0" xfId="0" applyFont="1" applyFill="1"/>
    <xf numFmtId="0" fontId="57" fillId="20" borderId="23" xfId="1" applyFont="1" applyFill="1" applyBorder="1" applyAlignment="1">
      <alignment vertical="center" wrapText="1"/>
    </xf>
  </cellXfs>
  <cellStyles count="11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80170728"/>
        <c:axId val="2080151256"/>
      </c:lineChart>
      <c:catAx>
        <c:axId val="2080170728"/>
        <c:scaling>
          <c:orientation val="minMax"/>
        </c:scaling>
        <c:delete val="0"/>
        <c:axPos val="b"/>
        <c:numFmt formatCode="0" sourceLinked="1"/>
        <c:majorTickMark val="out"/>
        <c:minorTickMark val="none"/>
        <c:tickLblPos val="nextTo"/>
        <c:txPr>
          <a:bodyPr/>
          <a:lstStyle/>
          <a:p>
            <a:pPr>
              <a:defRPr sz="1000"/>
            </a:pPr>
            <a:endParaRPr lang="en-US"/>
          </a:p>
        </c:txPr>
        <c:crossAx val="2080151256"/>
        <c:crosses val="autoZero"/>
        <c:auto val="1"/>
        <c:lblAlgn val="ctr"/>
        <c:lblOffset val="100"/>
        <c:noMultiLvlLbl val="0"/>
      </c:catAx>
      <c:valAx>
        <c:axId val="2080151256"/>
        <c:scaling>
          <c:orientation val="minMax"/>
        </c:scaling>
        <c:delete val="0"/>
        <c:axPos val="l"/>
        <c:majorGridlines/>
        <c:numFmt formatCode="0" sourceLinked="1"/>
        <c:majorTickMark val="out"/>
        <c:minorTickMark val="none"/>
        <c:tickLblPos val="nextTo"/>
        <c:crossAx val="20801707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3290264"/>
        <c:axId val="2123295832"/>
      </c:scatterChart>
      <c:valAx>
        <c:axId val="21232902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295832"/>
        <c:crosses val="autoZero"/>
        <c:crossBetween val="midCat"/>
      </c:valAx>
      <c:valAx>
        <c:axId val="21232958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3290264"/>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4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48"/>
      <c r="C7" s="21" t="s">
        <v>1</v>
      </c>
      <c r="D7" s="643"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48"/>
      <c r="C8" s="25" t="s">
        <v>392</v>
      </c>
      <c r="D8" s="644"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48"/>
      <c r="C9" s="25" t="s">
        <v>5</v>
      </c>
      <c r="D9" s="644"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44"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45"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45">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44"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45" t="s">
        <v>402</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45"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45"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45"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45" t="s">
        <v>405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45" t="s">
        <v>405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45" t="s">
        <v>405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45" t="s">
        <v>398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45"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45"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45"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46">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397</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398</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42"/>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401</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402</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403</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405</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406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408</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13">
        <v>6.716112885599955E-2</v>
      </c>
      <c r="E8" s="613">
        <v>7.069152417709805E-2</v>
      </c>
      <c r="F8" s="613">
        <v>7.0347955561126996E-2</v>
      </c>
      <c r="G8" s="613">
        <v>7.1495626034100784E-2</v>
      </c>
      <c r="H8" s="613">
        <v>7.3315070171019889E-2</v>
      </c>
      <c r="I8" s="613">
        <v>7.4234191750519027E-2</v>
      </c>
      <c r="J8" s="613">
        <v>7.5507611458691851E-2</v>
      </c>
      <c r="K8" s="613">
        <v>7.8436431199780485E-2</v>
      </c>
      <c r="L8" s="613">
        <v>7.9817380533738005E-2</v>
      </c>
      <c r="M8" s="613">
        <v>8.2116713331783497E-2</v>
      </c>
      <c r="N8" s="613">
        <v>8.523876671294224E-2</v>
      </c>
      <c r="O8" s="613">
        <v>8.5863324546405356E-2</v>
      </c>
      <c r="P8" s="613">
        <v>8.9004952397194789E-2</v>
      </c>
      <c r="Q8" s="613">
        <v>8.9004952397194789E-2</v>
      </c>
      <c r="R8" s="613">
        <v>8.9004952397194789E-2</v>
      </c>
      <c r="S8" s="613">
        <v>8.9004952397194789E-2</v>
      </c>
      <c r="T8" s="613">
        <v>8.9004952397194789E-2</v>
      </c>
      <c r="U8" s="614">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548"/>
      <c r="R16" s="548"/>
      <c r="S16" s="548"/>
      <c r="T16" s="548"/>
      <c r="U16" s="548"/>
      <c r="V16" s="548"/>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548"/>
      <c r="R17" s="548"/>
      <c r="S17" s="548"/>
      <c r="T17" s="548"/>
      <c r="U17" s="548"/>
      <c r="V17" s="548"/>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548"/>
      <c r="R18" s="548"/>
      <c r="S18" s="548"/>
      <c r="T18" s="548"/>
      <c r="U18" s="548"/>
      <c r="V18" s="548"/>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548"/>
      <c r="R19" s="548"/>
      <c r="S19" s="548"/>
      <c r="T19" s="548"/>
      <c r="U19" s="548"/>
      <c r="V19" s="548"/>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548"/>
      <c r="R20" s="548"/>
      <c r="S20" s="548"/>
      <c r="T20" s="548"/>
      <c r="U20" s="548"/>
      <c r="V20" s="548"/>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548"/>
      <c r="R21" s="548"/>
      <c r="S21" s="548"/>
      <c r="T21" s="548"/>
      <c r="U21" s="548"/>
      <c r="V21" s="548"/>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548"/>
      <c r="R22" s="548"/>
      <c r="S22" s="548"/>
      <c r="T22" s="548"/>
      <c r="U22" s="548"/>
      <c r="V22" s="548"/>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548"/>
      <c r="R23" s="548"/>
      <c r="S23" s="548"/>
      <c r="T23" s="548"/>
      <c r="U23" s="548"/>
      <c r="V23" s="548"/>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548"/>
      <c r="R24" s="548"/>
      <c r="S24" s="548"/>
      <c r="T24" s="548"/>
      <c r="U24" s="548"/>
      <c r="V24" s="548"/>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548"/>
      <c r="R25" s="548"/>
      <c r="S25" s="548"/>
      <c r="T25" s="548"/>
      <c r="U25" s="548"/>
      <c r="V25" s="548"/>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548"/>
      <c r="R26" s="548"/>
      <c r="S26" s="548"/>
      <c r="T26" s="548"/>
      <c r="U26" s="548"/>
      <c r="V26" s="548"/>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548"/>
      <c r="R27" s="548"/>
      <c r="S27" s="548"/>
      <c r="T27" s="548"/>
      <c r="U27" s="548"/>
      <c r="V27" s="548"/>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548"/>
      <c r="R28" s="548"/>
      <c r="S28" s="548"/>
      <c r="T28" s="548"/>
      <c r="U28" s="548"/>
      <c r="V28" s="548"/>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548"/>
      <c r="R29" s="548"/>
      <c r="S29" s="548"/>
      <c r="T29" s="548"/>
      <c r="U29" s="548"/>
      <c r="V29" s="548"/>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548"/>
      <c r="R30" s="548"/>
      <c r="S30" s="548"/>
      <c r="T30" s="548"/>
      <c r="U30" s="548"/>
      <c r="V30" s="548"/>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548"/>
      <c r="R31" s="548"/>
      <c r="S31" s="548"/>
      <c r="T31" s="548"/>
      <c r="U31" s="548"/>
      <c r="V31" s="548"/>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548"/>
      <c r="R32" s="548"/>
      <c r="S32" s="548"/>
      <c r="T32" s="548"/>
      <c r="U32" s="548"/>
      <c r="V32" s="548"/>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548"/>
      <c r="R33" s="548"/>
      <c r="S33" s="548"/>
      <c r="T33" s="548"/>
      <c r="U33" s="548"/>
      <c r="V33" s="548"/>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548"/>
      <c r="R34" s="548"/>
      <c r="S34" s="548"/>
      <c r="T34" s="548"/>
      <c r="U34" s="548"/>
      <c r="V34" s="548"/>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548"/>
      <c r="R35" s="548"/>
      <c r="S35" s="548"/>
      <c r="T35" s="548"/>
      <c r="U35" s="548"/>
      <c r="V35" s="548"/>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548"/>
      <c r="R36" s="548"/>
      <c r="S36" s="548"/>
      <c r="T36" s="548"/>
      <c r="U36" s="548"/>
      <c r="V36" s="548"/>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548"/>
      <c r="R37" s="548"/>
      <c r="S37" s="548"/>
      <c r="T37" s="548"/>
      <c r="U37" s="548"/>
      <c r="V37" s="548"/>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548"/>
      <c r="R38" s="548"/>
      <c r="S38" s="548"/>
      <c r="T38" s="548"/>
      <c r="U38" s="548"/>
      <c r="V38" s="548"/>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548"/>
      <c r="R39" s="548"/>
      <c r="S39" s="548"/>
      <c r="T39" s="548"/>
      <c r="U39" s="548"/>
      <c r="V39" s="548"/>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548"/>
      <c r="R40" s="548"/>
      <c r="S40" s="548"/>
      <c r="T40" s="548"/>
      <c r="U40" s="548"/>
      <c r="V40" s="548"/>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548"/>
      <c r="R41" s="548"/>
      <c r="S41" s="548"/>
      <c r="T41" s="548"/>
      <c r="U41" s="548"/>
      <c r="V41" s="548"/>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548"/>
      <c r="R42" s="548"/>
      <c r="S42" s="548"/>
      <c r="T42" s="548"/>
      <c r="U42" s="548"/>
      <c r="V42" s="548"/>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548"/>
      <c r="R43" s="548"/>
      <c r="S43" s="548"/>
      <c r="T43" s="548"/>
      <c r="U43" s="548"/>
      <c r="V43" s="548"/>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548"/>
      <c r="R44" s="548"/>
      <c r="S44" s="548"/>
      <c r="T44" s="548"/>
      <c r="U44" s="548"/>
      <c r="V44" s="548"/>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548"/>
      <c r="R45" s="548"/>
      <c r="S45" s="548"/>
      <c r="T45" s="548"/>
      <c r="U45" s="548"/>
      <c r="V45" s="548"/>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548"/>
      <c r="R46" s="548"/>
      <c r="S46" s="548"/>
      <c r="T46" s="548"/>
      <c r="U46" s="548"/>
      <c r="V46" s="548"/>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548"/>
      <c r="R47" s="548"/>
      <c r="S47" s="548"/>
      <c r="T47" s="548"/>
      <c r="U47" s="548"/>
      <c r="V47" s="548"/>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548"/>
      <c r="R48" s="548"/>
      <c r="S48" s="548"/>
      <c r="T48" s="548"/>
      <c r="U48" s="548"/>
      <c r="V48" s="548"/>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548"/>
      <c r="R49" s="548"/>
      <c r="S49" s="548"/>
      <c r="T49" s="548"/>
      <c r="U49" s="548"/>
      <c r="V49" s="548"/>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548"/>
      <c r="R50" s="548"/>
      <c r="S50" s="548"/>
      <c r="T50" s="548"/>
      <c r="U50" s="548"/>
      <c r="V50" s="548"/>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548"/>
      <c r="R51" s="548"/>
      <c r="S51" s="548"/>
      <c r="T51" s="548"/>
      <c r="U51" s="548"/>
      <c r="V51" s="548"/>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548"/>
      <c r="R52" s="548"/>
      <c r="S52" s="548"/>
      <c r="T52" s="548"/>
      <c r="U52" s="548"/>
      <c r="V52" s="548"/>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548"/>
      <c r="R53" s="548"/>
      <c r="S53" s="548"/>
      <c r="T53" s="548"/>
      <c r="U53" s="548"/>
      <c r="V53" s="548"/>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548"/>
      <c r="R54" s="548"/>
      <c r="S54" s="548"/>
      <c r="T54" s="548"/>
      <c r="U54" s="548"/>
      <c r="V54" s="548"/>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548"/>
      <c r="R55" s="548"/>
      <c r="S55" s="548"/>
      <c r="T55" s="548"/>
      <c r="U55" s="548"/>
      <c r="V55" s="548"/>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548"/>
      <c r="R56" s="548"/>
      <c r="S56" s="548"/>
      <c r="T56" s="548"/>
      <c r="U56" s="548"/>
      <c r="V56" s="548"/>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548"/>
      <c r="R57" s="548"/>
      <c r="S57" s="548"/>
      <c r="T57" s="548"/>
      <c r="U57" s="548"/>
      <c r="V57" s="548"/>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548"/>
      <c r="R58" s="548"/>
      <c r="S58" s="548"/>
      <c r="T58" s="548"/>
      <c r="U58" s="548"/>
      <c r="V58" s="548"/>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548"/>
      <c r="R59" s="548"/>
      <c r="S59" s="548"/>
      <c r="T59" s="548"/>
      <c r="U59" s="548"/>
      <c r="V59" s="548"/>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548"/>
      <c r="R60" s="548"/>
      <c r="S60" s="548"/>
      <c r="T60" s="548"/>
      <c r="U60" s="548"/>
      <c r="V60" s="548"/>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548"/>
      <c r="R61" s="548"/>
      <c r="S61" s="548"/>
      <c r="T61" s="548"/>
      <c r="U61" s="548"/>
      <c r="V61" s="548"/>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548"/>
      <c r="R62" s="548"/>
      <c r="S62" s="548"/>
      <c r="T62" s="548"/>
      <c r="U62" s="548"/>
      <c r="V62" s="548"/>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548"/>
      <c r="R63" s="548"/>
      <c r="S63" s="548"/>
      <c r="T63" s="548"/>
      <c r="U63" s="548"/>
      <c r="V63" s="548"/>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548"/>
      <c r="R64" s="548"/>
      <c r="S64" s="548"/>
      <c r="T64" s="548"/>
      <c r="U64" s="548"/>
      <c r="V64" s="548"/>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548"/>
      <c r="R65" s="548"/>
      <c r="S65" s="548"/>
      <c r="T65" s="548"/>
      <c r="U65" s="548"/>
      <c r="V65" s="548"/>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548"/>
      <c r="R66" s="548"/>
      <c r="S66" s="548"/>
      <c r="T66" s="548"/>
      <c r="U66" s="548"/>
      <c r="V66" s="548"/>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548"/>
      <c r="R67" s="548"/>
      <c r="S67" s="548"/>
      <c r="T67" s="548"/>
      <c r="U67" s="548"/>
      <c r="V67" s="548"/>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548"/>
      <c r="R68" s="548"/>
      <c r="S68" s="548"/>
      <c r="T68" s="548"/>
      <c r="U68" s="548"/>
      <c r="V68" s="548"/>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382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608">
        <v>6.716112885599955E-2</v>
      </c>
      <c r="E74" s="608">
        <v>6.716112885599955E-2</v>
      </c>
      <c r="F74" s="608">
        <v>6.716112885599955E-2</v>
      </c>
      <c r="G74" s="608">
        <v>6.716112885599955E-2</v>
      </c>
      <c r="H74" s="608">
        <v>6.716112885599955E-2</v>
      </c>
      <c r="I74" s="608">
        <v>6.716112885599955E-2</v>
      </c>
      <c r="J74" s="608">
        <v>6.716112885599955E-2</v>
      </c>
      <c r="K74" s="608">
        <v>6.716112885599955E-2</v>
      </c>
      <c r="L74" s="608">
        <v>6.716112885599955E-2</v>
      </c>
      <c r="M74" s="608">
        <v>6.716112885599955E-2</v>
      </c>
      <c r="N74" s="608">
        <v>6.716112885599955E-2</v>
      </c>
      <c r="O74" s="608">
        <v>6.716112885599955E-2</v>
      </c>
      <c r="P74" s="608">
        <v>6.716112885599955E-2</v>
      </c>
      <c r="Q74" s="608">
        <v>6.716112885599955E-2</v>
      </c>
      <c r="R74" s="608">
        <v>6.716112885599955E-2</v>
      </c>
      <c r="S74" s="608">
        <v>6.716112885599955E-2</v>
      </c>
      <c r="T74" s="608">
        <v>6.716112885599955E-2</v>
      </c>
      <c r="U74" s="608">
        <v>6.716112885599955E-2</v>
      </c>
      <c r="V74" s="659">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608">
        <v>3.6019432140032899E-2</v>
      </c>
      <c r="E75" s="608">
        <v>3.6019432140032899E-2</v>
      </c>
      <c r="F75" s="608">
        <v>3.6019432140032899E-2</v>
      </c>
      <c r="G75" s="608">
        <v>3.6019432140032899E-2</v>
      </c>
      <c r="H75" s="608">
        <v>3.6019432140032899E-2</v>
      </c>
      <c r="I75" s="608">
        <v>3.6019432140032899E-2</v>
      </c>
      <c r="J75" s="608">
        <v>3.6019432140032899E-2</v>
      </c>
      <c r="K75" s="608">
        <v>3.6019432140032899E-2</v>
      </c>
      <c r="L75" s="608">
        <v>3.6019432140032899E-2</v>
      </c>
      <c r="M75" s="608">
        <v>3.6019432140032899E-2</v>
      </c>
      <c r="N75" s="608">
        <v>3.6019432140032899E-2</v>
      </c>
      <c r="O75" s="608">
        <v>3.6019432140032899E-2</v>
      </c>
      <c r="P75" s="608">
        <v>3.6019432140032899E-2</v>
      </c>
      <c r="Q75" s="608">
        <v>3.6019432140032899E-2</v>
      </c>
      <c r="R75" s="608">
        <v>3.6019432140032899E-2</v>
      </c>
      <c r="S75" s="608">
        <v>3.6019432140032899E-2</v>
      </c>
      <c r="T75" s="608">
        <v>3.6019432140032899E-2</v>
      </c>
      <c r="U75" s="608">
        <v>3.6019432140032899E-2</v>
      </c>
      <c r="V75" s="659">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608">
        <v>3.3415638442455195E-2</v>
      </c>
      <c r="E76" s="608">
        <v>3.3415638442455195E-2</v>
      </c>
      <c r="F76" s="608">
        <v>3.3415638442455195E-2</v>
      </c>
      <c r="G76" s="608">
        <v>3.3415638442455195E-2</v>
      </c>
      <c r="H76" s="608">
        <v>3.3415638442455195E-2</v>
      </c>
      <c r="I76" s="608">
        <v>3.3415638442455195E-2</v>
      </c>
      <c r="J76" s="608">
        <v>3.3415638442455195E-2</v>
      </c>
      <c r="K76" s="608">
        <v>3.3415638442455195E-2</v>
      </c>
      <c r="L76" s="608">
        <v>3.3415638442455195E-2</v>
      </c>
      <c r="M76" s="608">
        <v>3.3415638442455195E-2</v>
      </c>
      <c r="N76" s="608">
        <v>3.3415638442455195E-2</v>
      </c>
      <c r="O76" s="608">
        <v>3.3415638442455195E-2</v>
      </c>
      <c r="P76" s="608">
        <v>3.3415638442455195E-2</v>
      </c>
      <c r="Q76" s="608">
        <v>3.3415638442455195E-2</v>
      </c>
      <c r="R76" s="608">
        <v>3.3415638442455195E-2</v>
      </c>
      <c r="S76" s="608">
        <v>3.3415638442455195E-2</v>
      </c>
      <c r="T76" s="608">
        <v>3.3415638442455195E-2</v>
      </c>
      <c r="U76" s="608">
        <v>3.3415638442455195E-2</v>
      </c>
      <c r="V76" s="659">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608">
        <v>2.7855588968049801E-2</v>
      </c>
      <c r="E77" s="608">
        <v>2.7855588968049801E-2</v>
      </c>
      <c r="F77" s="608">
        <v>2.7855588968049801E-2</v>
      </c>
      <c r="G77" s="608">
        <v>2.7855588968049801E-2</v>
      </c>
      <c r="H77" s="608">
        <v>2.7855588968049801E-2</v>
      </c>
      <c r="I77" s="608">
        <v>2.7855588968049801E-2</v>
      </c>
      <c r="J77" s="608">
        <v>2.7855588968049801E-2</v>
      </c>
      <c r="K77" s="608">
        <v>2.7855588968049801E-2</v>
      </c>
      <c r="L77" s="608">
        <v>2.7855588968049801E-2</v>
      </c>
      <c r="M77" s="608">
        <v>2.7855588968049801E-2</v>
      </c>
      <c r="N77" s="608">
        <v>2.7855588968049801E-2</v>
      </c>
      <c r="O77" s="608">
        <v>2.7855588968049801E-2</v>
      </c>
      <c r="P77" s="608">
        <v>2.7855588968049801E-2</v>
      </c>
      <c r="Q77" s="608">
        <v>2.7855588968049801E-2</v>
      </c>
      <c r="R77" s="608">
        <v>2.7855588968049801E-2</v>
      </c>
      <c r="S77" s="608">
        <v>2.7855588968049801E-2</v>
      </c>
      <c r="T77" s="608">
        <v>2.7855588968049801E-2</v>
      </c>
      <c r="U77" s="608">
        <v>2.7855588968049801E-2</v>
      </c>
      <c r="V77" s="659">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608">
        <v>2.9121127166402E-2</v>
      </c>
      <c r="E78" s="608">
        <v>2.9121127166402E-2</v>
      </c>
      <c r="F78" s="608">
        <v>2.9121127166402E-2</v>
      </c>
      <c r="G78" s="608">
        <v>2.9121127166402E-2</v>
      </c>
      <c r="H78" s="608">
        <v>2.9121127166402E-2</v>
      </c>
      <c r="I78" s="608">
        <v>2.9121127166402E-2</v>
      </c>
      <c r="J78" s="608">
        <v>2.9121127166402E-2</v>
      </c>
      <c r="K78" s="608">
        <v>2.9121127166402E-2</v>
      </c>
      <c r="L78" s="608">
        <v>2.9121127166402E-2</v>
      </c>
      <c r="M78" s="608">
        <v>2.9121127166402E-2</v>
      </c>
      <c r="N78" s="608">
        <v>2.9121127166402E-2</v>
      </c>
      <c r="O78" s="608">
        <v>2.9121127166402E-2</v>
      </c>
      <c r="P78" s="608">
        <v>2.9121127166402E-2</v>
      </c>
      <c r="Q78" s="608">
        <v>2.9121127166402E-2</v>
      </c>
      <c r="R78" s="608">
        <v>2.9121127166402E-2</v>
      </c>
      <c r="S78" s="608">
        <v>2.9121127166402E-2</v>
      </c>
      <c r="T78" s="608">
        <v>2.9121127166402E-2</v>
      </c>
      <c r="U78" s="608">
        <v>2.9121127166402E-2</v>
      </c>
      <c r="V78" s="659">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608">
        <v>2.7963189263182902E-2</v>
      </c>
      <c r="E79" s="608">
        <v>2.7963189263182902E-2</v>
      </c>
      <c r="F79" s="608">
        <v>2.7963189263182902E-2</v>
      </c>
      <c r="G79" s="608">
        <v>2.7963189263182902E-2</v>
      </c>
      <c r="H79" s="608">
        <v>2.7963189263182902E-2</v>
      </c>
      <c r="I79" s="608">
        <v>2.7963189263182902E-2</v>
      </c>
      <c r="J79" s="608">
        <v>2.7963189263182902E-2</v>
      </c>
      <c r="K79" s="608">
        <v>2.7963189263182902E-2</v>
      </c>
      <c r="L79" s="608">
        <v>2.7963189263182902E-2</v>
      </c>
      <c r="M79" s="608">
        <v>2.7963189263182902E-2</v>
      </c>
      <c r="N79" s="608">
        <v>2.7963189263182902E-2</v>
      </c>
      <c r="O79" s="608">
        <v>2.7963189263182902E-2</v>
      </c>
      <c r="P79" s="608">
        <v>2.7963189263182902E-2</v>
      </c>
      <c r="Q79" s="608">
        <v>2.7963189263182902E-2</v>
      </c>
      <c r="R79" s="608">
        <v>2.7963189263182902E-2</v>
      </c>
      <c r="S79" s="608">
        <v>2.7963189263182902E-2</v>
      </c>
      <c r="T79" s="608">
        <v>2.7963189263182902E-2</v>
      </c>
      <c r="U79" s="608">
        <v>2.7963189263182902E-2</v>
      </c>
      <c r="V79" s="659">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608">
        <v>3.2197873752599894E-2</v>
      </c>
      <c r="E80" s="608">
        <v>3.2197873752599894E-2</v>
      </c>
      <c r="F80" s="608">
        <v>3.2197873752599894E-2</v>
      </c>
      <c r="G80" s="608">
        <v>3.2197873752599894E-2</v>
      </c>
      <c r="H80" s="608">
        <v>3.2197873752599894E-2</v>
      </c>
      <c r="I80" s="608">
        <v>3.2197873752599894E-2</v>
      </c>
      <c r="J80" s="608">
        <v>3.2197873752599894E-2</v>
      </c>
      <c r="K80" s="608">
        <v>3.2197873752599894E-2</v>
      </c>
      <c r="L80" s="608">
        <v>3.2197873752599894E-2</v>
      </c>
      <c r="M80" s="608">
        <v>3.2197873752599894E-2</v>
      </c>
      <c r="N80" s="608">
        <v>3.2197873752599894E-2</v>
      </c>
      <c r="O80" s="608">
        <v>3.2197873752599894E-2</v>
      </c>
      <c r="P80" s="608">
        <v>3.2197873752599894E-2</v>
      </c>
      <c r="Q80" s="608">
        <v>3.2197873752599894E-2</v>
      </c>
      <c r="R80" s="608">
        <v>3.2197873752599894E-2</v>
      </c>
      <c r="S80" s="608">
        <v>3.2197873752599894E-2</v>
      </c>
      <c r="T80" s="608">
        <v>3.2197873752599894E-2</v>
      </c>
      <c r="U80" s="608">
        <v>3.2197873752599894E-2</v>
      </c>
      <c r="V80" s="659">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608">
        <v>3.5868376495314401E-2</v>
      </c>
      <c r="E81" s="608">
        <v>3.5868376495314401E-2</v>
      </c>
      <c r="F81" s="608">
        <v>3.5868376495314401E-2</v>
      </c>
      <c r="G81" s="608">
        <v>3.5868376495314401E-2</v>
      </c>
      <c r="H81" s="608">
        <v>3.5868376495314401E-2</v>
      </c>
      <c r="I81" s="608">
        <v>3.5868376495314401E-2</v>
      </c>
      <c r="J81" s="608">
        <v>3.5868376495314401E-2</v>
      </c>
      <c r="K81" s="608">
        <v>3.5868376495314401E-2</v>
      </c>
      <c r="L81" s="608">
        <v>3.5868376495314401E-2</v>
      </c>
      <c r="M81" s="608">
        <v>3.5868376495314401E-2</v>
      </c>
      <c r="N81" s="608">
        <v>3.5868376495314401E-2</v>
      </c>
      <c r="O81" s="608">
        <v>3.5868376495314401E-2</v>
      </c>
      <c r="P81" s="608">
        <v>3.5868376495314401E-2</v>
      </c>
      <c r="Q81" s="608">
        <v>3.5868376495314401E-2</v>
      </c>
      <c r="R81" s="608">
        <v>3.5868376495314401E-2</v>
      </c>
      <c r="S81" s="608">
        <v>3.5868376495314401E-2</v>
      </c>
      <c r="T81" s="608">
        <v>3.5868376495314401E-2</v>
      </c>
      <c r="U81" s="608">
        <v>3.5868376495314401E-2</v>
      </c>
      <c r="V81" s="659">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608">
        <v>3.28000016134532E-2</v>
      </c>
      <c r="E82" s="608">
        <v>3.28000016134532E-2</v>
      </c>
      <c r="F82" s="608">
        <v>3.28000016134532E-2</v>
      </c>
      <c r="G82" s="608">
        <v>3.28000016134532E-2</v>
      </c>
      <c r="H82" s="608">
        <v>3.28000016134532E-2</v>
      </c>
      <c r="I82" s="608">
        <v>3.28000016134532E-2</v>
      </c>
      <c r="J82" s="608">
        <v>3.28000016134532E-2</v>
      </c>
      <c r="K82" s="608">
        <v>3.28000016134532E-2</v>
      </c>
      <c r="L82" s="608">
        <v>3.28000016134532E-2</v>
      </c>
      <c r="M82" s="608">
        <v>3.28000016134532E-2</v>
      </c>
      <c r="N82" s="608">
        <v>3.28000016134532E-2</v>
      </c>
      <c r="O82" s="608">
        <v>3.28000016134532E-2</v>
      </c>
      <c r="P82" s="608">
        <v>3.28000016134532E-2</v>
      </c>
      <c r="Q82" s="608">
        <v>3.28000016134532E-2</v>
      </c>
      <c r="R82" s="608">
        <v>3.28000016134532E-2</v>
      </c>
      <c r="S82" s="608">
        <v>3.28000016134532E-2</v>
      </c>
      <c r="T82" s="608">
        <v>3.28000016134532E-2</v>
      </c>
      <c r="U82" s="608">
        <v>3.28000016134532E-2</v>
      </c>
      <c r="V82" s="659">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608">
        <v>4.2433905806320699E-2</v>
      </c>
      <c r="E83" s="608">
        <v>4.2433905806320699E-2</v>
      </c>
      <c r="F83" s="608">
        <v>4.2433905806320699E-2</v>
      </c>
      <c r="G83" s="608">
        <v>4.2433905806320699E-2</v>
      </c>
      <c r="H83" s="608">
        <v>4.2433905806320699E-2</v>
      </c>
      <c r="I83" s="608">
        <v>4.2433905806320699E-2</v>
      </c>
      <c r="J83" s="608">
        <v>4.2433905806320699E-2</v>
      </c>
      <c r="K83" s="608">
        <v>4.2433905806320699E-2</v>
      </c>
      <c r="L83" s="608">
        <v>4.2433905806320699E-2</v>
      </c>
      <c r="M83" s="608">
        <v>4.2433905806320699E-2</v>
      </c>
      <c r="N83" s="608">
        <v>4.2433905806320699E-2</v>
      </c>
      <c r="O83" s="608">
        <v>4.2433905806320699E-2</v>
      </c>
      <c r="P83" s="608">
        <v>4.2433905806320699E-2</v>
      </c>
      <c r="Q83" s="608">
        <v>4.2433905806320699E-2</v>
      </c>
      <c r="R83" s="608">
        <v>4.2433905806320699E-2</v>
      </c>
      <c r="S83" s="608">
        <v>4.2433905806320699E-2</v>
      </c>
      <c r="T83" s="608">
        <v>4.2433905806320699E-2</v>
      </c>
      <c r="U83" s="608">
        <v>4.2433905806320699E-2</v>
      </c>
      <c r="V83" s="659">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608">
        <v>3.7401157078034604E-2</v>
      </c>
      <c r="E84" s="608">
        <v>3.7401157078034604E-2</v>
      </c>
      <c r="F84" s="608">
        <v>3.7401157078034604E-2</v>
      </c>
      <c r="G84" s="608">
        <v>3.7401157078034604E-2</v>
      </c>
      <c r="H84" s="608">
        <v>3.7401157078034604E-2</v>
      </c>
      <c r="I84" s="608">
        <v>3.7401157078034604E-2</v>
      </c>
      <c r="J84" s="608">
        <v>3.7401157078034604E-2</v>
      </c>
      <c r="K84" s="608">
        <v>3.7401157078034604E-2</v>
      </c>
      <c r="L84" s="608">
        <v>3.7401157078034604E-2</v>
      </c>
      <c r="M84" s="608">
        <v>3.7401157078034604E-2</v>
      </c>
      <c r="N84" s="608">
        <v>3.7401157078034604E-2</v>
      </c>
      <c r="O84" s="608">
        <v>3.7401157078034604E-2</v>
      </c>
      <c r="P84" s="608">
        <v>3.7401157078034604E-2</v>
      </c>
      <c r="Q84" s="608">
        <v>3.7401157078034604E-2</v>
      </c>
      <c r="R84" s="608">
        <v>3.7401157078034604E-2</v>
      </c>
      <c r="S84" s="608">
        <v>3.7401157078034604E-2</v>
      </c>
      <c r="T84" s="608">
        <v>3.7401157078034604E-2</v>
      </c>
      <c r="U84" s="608">
        <v>3.7401157078034604E-2</v>
      </c>
      <c r="V84" s="659">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608">
        <v>6.716112885599955E-2</v>
      </c>
      <c r="E85" s="608">
        <v>6.716112885599955E-2</v>
      </c>
      <c r="F85" s="608">
        <v>6.716112885599955E-2</v>
      </c>
      <c r="G85" s="608">
        <v>6.716112885599955E-2</v>
      </c>
      <c r="H85" s="608">
        <v>6.716112885599955E-2</v>
      </c>
      <c r="I85" s="608">
        <v>6.716112885599955E-2</v>
      </c>
      <c r="J85" s="608">
        <v>6.716112885599955E-2</v>
      </c>
      <c r="K85" s="608">
        <v>6.716112885599955E-2</v>
      </c>
      <c r="L85" s="608">
        <v>6.716112885599955E-2</v>
      </c>
      <c r="M85" s="608">
        <v>6.716112885599955E-2</v>
      </c>
      <c r="N85" s="608">
        <v>6.716112885599955E-2</v>
      </c>
      <c r="O85" s="608">
        <v>6.716112885599955E-2</v>
      </c>
      <c r="P85" s="608">
        <v>6.716112885599955E-2</v>
      </c>
      <c r="Q85" s="608">
        <v>6.716112885599955E-2</v>
      </c>
      <c r="R85" s="608">
        <v>6.716112885599955E-2</v>
      </c>
      <c r="S85" s="608">
        <v>6.716112885599955E-2</v>
      </c>
      <c r="T85" s="608">
        <v>6.716112885599955E-2</v>
      </c>
      <c r="U85" s="608">
        <v>6.716112885599955E-2</v>
      </c>
      <c r="V85" s="659">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608">
        <v>2.6831521212688499E-2</v>
      </c>
      <c r="E86" s="608">
        <v>2.6831521212688499E-2</v>
      </c>
      <c r="F86" s="608">
        <v>2.6831521212688499E-2</v>
      </c>
      <c r="G86" s="608">
        <v>2.6831521212688499E-2</v>
      </c>
      <c r="H86" s="608">
        <v>2.6831521212688499E-2</v>
      </c>
      <c r="I86" s="608">
        <v>2.6831521212688499E-2</v>
      </c>
      <c r="J86" s="608">
        <v>2.6831521212688499E-2</v>
      </c>
      <c r="K86" s="608">
        <v>2.6831521212688499E-2</v>
      </c>
      <c r="L86" s="608">
        <v>2.6831521212688499E-2</v>
      </c>
      <c r="M86" s="608">
        <v>2.6831521212688499E-2</v>
      </c>
      <c r="N86" s="608">
        <v>2.6831521212688499E-2</v>
      </c>
      <c r="O86" s="608">
        <v>2.6831521212688499E-2</v>
      </c>
      <c r="P86" s="608">
        <v>2.6831521212688499E-2</v>
      </c>
      <c r="Q86" s="608">
        <v>2.6831521212688499E-2</v>
      </c>
      <c r="R86" s="608">
        <v>2.6831521212688499E-2</v>
      </c>
      <c r="S86" s="608">
        <v>2.6831521212688499E-2</v>
      </c>
      <c r="T86" s="608">
        <v>2.6831521212688499E-2</v>
      </c>
      <c r="U86" s="608">
        <v>2.6831521212688499E-2</v>
      </c>
      <c r="V86" s="659">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608">
        <v>2.78911518294492E-2</v>
      </c>
      <c r="E87" s="608">
        <v>2.78911518294492E-2</v>
      </c>
      <c r="F87" s="608">
        <v>2.78911518294492E-2</v>
      </c>
      <c r="G87" s="608">
        <v>2.78911518294492E-2</v>
      </c>
      <c r="H87" s="608">
        <v>2.78911518294492E-2</v>
      </c>
      <c r="I87" s="608">
        <v>2.78911518294492E-2</v>
      </c>
      <c r="J87" s="608">
        <v>2.78911518294492E-2</v>
      </c>
      <c r="K87" s="608">
        <v>2.78911518294492E-2</v>
      </c>
      <c r="L87" s="608">
        <v>2.78911518294492E-2</v>
      </c>
      <c r="M87" s="608">
        <v>2.78911518294492E-2</v>
      </c>
      <c r="N87" s="608">
        <v>2.78911518294492E-2</v>
      </c>
      <c r="O87" s="608">
        <v>2.78911518294492E-2</v>
      </c>
      <c r="P87" s="608">
        <v>2.78911518294492E-2</v>
      </c>
      <c r="Q87" s="608">
        <v>2.78911518294492E-2</v>
      </c>
      <c r="R87" s="608">
        <v>2.78911518294492E-2</v>
      </c>
      <c r="S87" s="608">
        <v>2.78911518294492E-2</v>
      </c>
      <c r="T87" s="608">
        <v>2.78911518294492E-2</v>
      </c>
      <c r="U87" s="608">
        <v>2.78911518294492E-2</v>
      </c>
      <c r="V87" s="659">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608">
        <v>3.0833925412841603E-2</v>
      </c>
      <c r="E88" s="608">
        <v>3.0833925412841603E-2</v>
      </c>
      <c r="F88" s="608">
        <v>3.0833925412841603E-2</v>
      </c>
      <c r="G88" s="608">
        <v>3.0833925412841603E-2</v>
      </c>
      <c r="H88" s="608">
        <v>3.0833925412841603E-2</v>
      </c>
      <c r="I88" s="608">
        <v>3.0833925412841603E-2</v>
      </c>
      <c r="J88" s="608">
        <v>3.0833925412841603E-2</v>
      </c>
      <c r="K88" s="608">
        <v>3.0833925412841603E-2</v>
      </c>
      <c r="L88" s="608">
        <v>3.0833925412841603E-2</v>
      </c>
      <c r="M88" s="608">
        <v>3.0833925412841603E-2</v>
      </c>
      <c r="N88" s="608">
        <v>3.0833925412841603E-2</v>
      </c>
      <c r="O88" s="608">
        <v>3.0833925412841603E-2</v>
      </c>
      <c r="P88" s="608">
        <v>3.0833925412841603E-2</v>
      </c>
      <c r="Q88" s="608">
        <v>3.0833925412841603E-2</v>
      </c>
      <c r="R88" s="608">
        <v>3.0833925412841603E-2</v>
      </c>
      <c r="S88" s="608">
        <v>3.0833925412841603E-2</v>
      </c>
      <c r="T88" s="608">
        <v>3.0833925412841603E-2</v>
      </c>
      <c r="U88" s="608">
        <v>3.0833925412841603E-2</v>
      </c>
      <c r="V88" s="659">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608">
        <v>2.9148671958354602E-2</v>
      </c>
      <c r="E89" s="608">
        <v>2.9148671958354602E-2</v>
      </c>
      <c r="F89" s="608">
        <v>2.9148671958354602E-2</v>
      </c>
      <c r="G89" s="608">
        <v>2.9148671958354602E-2</v>
      </c>
      <c r="H89" s="608">
        <v>2.9148671958354602E-2</v>
      </c>
      <c r="I89" s="608">
        <v>2.9148671958354602E-2</v>
      </c>
      <c r="J89" s="608">
        <v>2.9148671958354602E-2</v>
      </c>
      <c r="K89" s="608">
        <v>2.9148671958354602E-2</v>
      </c>
      <c r="L89" s="608">
        <v>2.9148671958354602E-2</v>
      </c>
      <c r="M89" s="608">
        <v>2.9148671958354602E-2</v>
      </c>
      <c r="N89" s="608">
        <v>2.9148671958354602E-2</v>
      </c>
      <c r="O89" s="608">
        <v>2.9148671958354602E-2</v>
      </c>
      <c r="P89" s="608">
        <v>2.9148671958354602E-2</v>
      </c>
      <c r="Q89" s="608">
        <v>2.9148671958354602E-2</v>
      </c>
      <c r="R89" s="608">
        <v>2.9148671958354602E-2</v>
      </c>
      <c r="S89" s="608">
        <v>2.9148671958354602E-2</v>
      </c>
      <c r="T89" s="608">
        <v>2.9148671958354602E-2</v>
      </c>
      <c r="U89" s="608">
        <v>2.9148671958354602E-2</v>
      </c>
      <c r="V89" s="659">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608">
        <v>3.1106728579530601E-2</v>
      </c>
      <c r="E90" s="608">
        <v>3.1106728579530601E-2</v>
      </c>
      <c r="F90" s="608">
        <v>3.1106728579530601E-2</v>
      </c>
      <c r="G90" s="608">
        <v>3.1106728579530601E-2</v>
      </c>
      <c r="H90" s="608">
        <v>3.1106728579530601E-2</v>
      </c>
      <c r="I90" s="608">
        <v>3.1106728579530601E-2</v>
      </c>
      <c r="J90" s="608">
        <v>3.1106728579530601E-2</v>
      </c>
      <c r="K90" s="608">
        <v>3.1106728579530601E-2</v>
      </c>
      <c r="L90" s="608">
        <v>3.1106728579530601E-2</v>
      </c>
      <c r="M90" s="608">
        <v>3.1106728579530601E-2</v>
      </c>
      <c r="N90" s="608">
        <v>3.1106728579530601E-2</v>
      </c>
      <c r="O90" s="608">
        <v>3.1106728579530601E-2</v>
      </c>
      <c r="P90" s="608">
        <v>3.1106728579530601E-2</v>
      </c>
      <c r="Q90" s="608">
        <v>3.1106728579530601E-2</v>
      </c>
      <c r="R90" s="608">
        <v>3.1106728579530601E-2</v>
      </c>
      <c r="S90" s="608">
        <v>3.1106728579530601E-2</v>
      </c>
      <c r="T90" s="608">
        <v>3.1106728579530601E-2</v>
      </c>
      <c r="U90" s="608">
        <v>3.1106728579530601E-2</v>
      </c>
      <c r="V90" s="659">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608">
        <v>3.7018951210943396E-2</v>
      </c>
      <c r="E91" s="608">
        <v>3.7018951210943396E-2</v>
      </c>
      <c r="F91" s="608">
        <v>3.7018951210943396E-2</v>
      </c>
      <c r="G91" s="608">
        <v>3.7018951210943396E-2</v>
      </c>
      <c r="H91" s="608">
        <v>3.7018951210943396E-2</v>
      </c>
      <c r="I91" s="608">
        <v>3.7018951210943396E-2</v>
      </c>
      <c r="J91" s="608">
        <v>3.7018951210943396E-2</v>
      </c>
      <c r="K91" s="608">
        <v>3.7018951210943396E-2</v>
      </c>
      <c r="L91" s="608">
        <v>3.7018951210943396E-2</v>
      </c>
      <c r="M91" s="608">
        <v>3.7018951210943396E-2</v>
      </c>
      <c r="N91" s="608">
        <v>3.7018951210943396E-2</v>
      </c>
      <c r="O91" s="608">
        <v>3.7018951210943396E-2</v>
      </c>
      <c r="P91" s="608">
        <v>3.7018951210943396E-2</v>
      </c>
      <c r="Q91" s="608">
        <v>3.7018951210943396E-2</v>
      </c>
      <c r="R91" s="608">
        <v>3.7018951210943396E-2</v>
      </c>
      <c r="S91" s="608">
        <v>3.7018951210943396E-2</v>
      </c>
      <c r="T91" s="608">
        <v>3.7018951210943396E-2</v>
      </c>
      <c r="U91" s="608">
        <v>3.7018951210943396E-2</v>
      </c>
      <c r="V91" s="659">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608">
        <v>3.4277048072211304E-2</v>
      </c>
      <c r="E92" s="608">
        <v>3.4277048072211304E-2</v>
      </c>
      <c r="F92" s="608">
        <v>3.4277048072211304E-2</v>
      </c>
      <c r="G92" s="608">
        <v>3.4277048072211304E-2</v>
      </c>
      <c r="H92" s="608">
        <v>3.4277048072211304E-2</v>
      </c>
      <c r="I92" s="608">
        <v>3.4277048072211304E-2</v>
      </c>
      <c r="J92" s="608">
        <v>3.4277048072211304E-2</v>
      </c>
      <c r="K92" s="608">
        <v>3.4277048072211304E-2</v>
      </c>
      <c r="L92" s="608">
        <v>3.4277048072211304E-2</v>
      </c>
      <c r="M92" s="608">
        <v>3.4277048072211304E-2</v>
      </c>
      <c r="N92" s="608">
        <v>3.4277048072211304E-2</v>
      </c>
      <c r="O92" s="608">
        <v>3.4277048072211304E-2</v>
      </c>
      <c r="P92" s="608">
        <v>3.4277048072211304E-2</v>
      </c>
      <c r="Q92" s="608">
        <v>3.4277048072211304E-2</v>
      </c>
      <c r="R92" s="608">
        <v>3.4277048072211304E-2</v>
      </c>
      <c r="S92" s="608">
        <v>3.4277048072211304E-2</v>
      </c>
      <c r="T92" s="608">
        <v>3.4277048072211304E-2</v>
      </c>
      <c r="U92" s="608">
        <v>3.4277048072211304E-2</v>
      </c>
      <c r="V92" s="659">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608">
        <v>3.2408349693693099E-2</v>
      </c>
      <c r="E93" s="608">
        <v>3.2408349693693099E-2</v>
      </c>
      <c r="F93" s="608">
        <v>3.2408349693693099E-2</v>
      </c>
      <c r="G93" s="608">
        <v>3.2408349693693099E-2</v>
      </c>
      <c r="H93" s="608">
        <v>3.2408349693693099E-2</v>
      </c>
      <c r="I93" s="608">
        <v>3.2408349693693099E-2</v>
      </c>
      <c r="J93" s="608">
        <v>3.2408349693693099E-2</v>
      </c>
      <c r="K93" s="608">
        <v>3.2408349693693099E-2</v>
      </c>
      <c r="L93" s="608">
        <v>3.2408349693693099E-2</v>
      </c>
      <c r="M93" s="608">
        <v>3.2408349693693099E-2</v>
      </c>
      <c r="N93" s="608">
        <v>3.2408349693693099E-2</v>
      </c>
      <c r="O93" s="608">
        <v>3.2408349693693099E-2</v>
      </c>
      <c r="P93" s="608">
        <v>3.2408349693693099E-2</v>
      </c>
      <c r="Q93" s="608">
        <v>3.2408349693693099E-2</v>
      </c>
      <c r="R93" s="608">
        <v>3.2408349693693099E-2</v>
      </c>
      <c r="S93" s="608">
        <v>3.2408349693693099E-2</v>
      </c>
      <c r="T93" s="608">
        <v>3.2408349693693099E-2</v>
      </c>
      <c r="U93" s="608">
        <v>3.2408349693693099E-2</v>
      </c>
      <c r="V93" s="659">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608">
        <v>3.5868376495314401E-2</v>
      </c>
      <c r="E94" s="608">
        <v>3.5868376495314401E-2</v>
      </c>
      <c r="F94" s="608">
        <v>3.5868376495314401E-2</v>
      </c>
      <c r="G94" s="608">
        <v>3.5868376495314401E-2</v>
      </c>
      <c r="H94" s="608">
        <v>3.5868376495314401E-2</v>
      </c>
      <c r="I94" s="608">
        <v>3.5868376495314401E-2</v>
      </c>
      <c r="J94" s="608">
        <v>3.5868376495314401E-2</v>
      </c>
      <c r="K94" s="608">
        <v>3.5868376495314401E-2</v>
      </c>
      <c r="L94" s="608">
        <v>3.5868376495314401E-2</v>
      </c>
      <c r="M94" s="608">
        <v>3.5868376495314401E-2</v>
      </c>
      <c r="N94" s="608">
        <v>3.5868376495314401E-2</v>
      </c>
      <c r="O94" s="608">
        <v>3.5868376495314401E-2</v>
      </c>
      <c r="P94" s="608">
        <v>3.5868376495314401E-2</v>
      </c>
      <c r="Q94" s="608">
        <v>3.5868376495314401E-2</v>
      </c>
      <c r="R94" s="608">
        <v>3.5868376495314401E-2</v>
      </c>
      <c r="S94" s="608">
        <v>3.5868376495314401E-2</v>
      </c>
      <c r="T94" s="608">
        <v>3.5868376495314401E-2</v>
      </c>
      <c r="U94" s="608">
        <v>3.5868376495314401E-2</v>
      </c>
      <c r="V94" s="659">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608">
        <v>2.57829114600703E-2</v>
      </c>
      <c r="E95" s="608">
        <v>2.57829114600703E-2</v>
      </c>
      <c r="F95" s="608">
        <v>2.57829114600703E-2</v>
      </c>
      <c r="G95" s="608">
        <v>2.57829114600703E-2</v>
      </c>
      <c r="H95" s="608">
        <v>2.57829114600703E-2</v>
      </c>
      <c r="I95" s="608">
        <v>2.57829114600703E-2</v>
      </c>
      <c r="J95" s="608">
        <v>2.57829114600703E-2</v>
      </c>
      <c r="K95" s="608">
        <v>2.57829114600703E-2</v>
      </c>
      <c r="L95" s="608">
        <v>2.57829114600703E-2</v>
      </c>
      <c r="M95" s="608">
        <v>2.57829114600703E-2</v>
      </c>
      <c r="N95" s="608">
        <v>2.57829114600703E-2</v>
      </c>
      <c r="O95" s="608">
        <v>2.57829114600703E-2</v>
      </c>
      <c r="P95" s="608">
        <v>2.57829114600703E-2</v>
      </c>
      <c r="Q95" s="608">
        <v>2.57829114600703E-2</v>
      </c>
      <c r="R95" s="608">
        <v>2.57829114600703E-2</v>
      </c>
      <c r="S95" s="608">
        <v>2.57829114600703E-2</v>
      </c>
      <c r="T95" s="608">
        <v>2.57829114600703E-2</v>
      </c>
      <c r="U95" s="608">
        <v>2.57829114600703E-2</v>
      </c>
      <c r="V95" s="659">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608">
        <v>3.0212961570685301E-2</v>
      </c>
      <c r="E96" s="608">
        <v>3.0212961570685301E-2</v>
      </c>
      <c r="F96" s="608">
        <v>3.0212961570685301E-2</v>
      </c>
      <c r="G96" s="608">
        <v>3.0212961570685301E-2</v>
      </c>
      <c r="H96" s="608">
        <v>3.0212961570685301E-2</v>
      </c>
      <c r="I96" s="608">
        <v>3.0212961570685301E-2</v>
      </c>
      <c r="J96" s="608">
        <v>3.0212961570685301E-2</v>
      </c>
      <c r="K96" s="608">
        <v>3.0212961570685301E-2</v>
      </c>
      <c r="L96" s="608">
        <v>3.0212961570685301E-2</v>
      </c>
      <c r="M96" s="608">
        <v>3.0212961570685301E-2</v>
      </c>
      <c r="N96" s="608">
        <v>3.0212961570685301E-2</v>
      </c>
      <c r="O96" s="608">
        <v>3.0212961570685301E-2</v>
      </c>
      <c r="P96" s="608">
        <v>3.0212961570685301E-2</v>
      </c>
      <c r="Q96" s="608">
        <v>3.0212961570685301E-2</v>
      </c>
      <c r="R96" s="608">
        <v>3.0212961570685301E-2</v>
      </c>
      <c r="S96" s="608">
        <v>3.0212961570685301E-2</v>
      </c>
      <c r="T96" s="608">
        <v>3.0212961570685301E-2</v>
      </c>
      <c r="U96" s="608">
        <v>3.0212961570685301E-2</v>
      </c>
      <c r="V96" s="659">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608">
        <v>2.83790793573068E-2</v>
      </c>
      <c r="E97" s="608">
        <v>2.83790793573068E-2</v>
      </c>
      <c r="F97" s="608">
        <v>2.83790793573068E-2</v>
      </c>
      <c r="G97" s="608">
        <v>2.83790793573068E-2</v>
      </c>
      <c r="H97" s="608">
        <v>2.83790793573068E-2</v>
      </c>
      <c r="I97" s="608">
        <v>2.83790793573068E-2</v>
      </c>
      <c r="J97" s="608">
        <v>2.83790793573068E-2</v>
      </c>
      <c r="K97" s="608">
        <v>2.83790793573068E-2</v>
      </c>
      <c r="L97" s="608">
        <v>2.83790793573068E-2</v>
      </c>
      <c r="M97" s="608">
        <v>2.83790793573068E-2</v>
      </c>
      <c r="N97" s="608">
        <v>2.83790793573068E-2</v>
      </c>
      <c r="O97" s="608">
        <v>2.83790793573068E-2</v>
      </c>
      <c r="P97" s="608">
        <v>2.83790793573068E-2</v>
      </c>
      <c r="Q97" s="608">
        <v>2.83790793573068E-2</v>
      </c>
      <c r="R97" s="608">
        <v>2.83790793573068E-2</v>
      </c>
      <c r="S97" s="608">
        <v>2.83790793573068E-2</v>
      </c>
      <c r="T97" s="608">
        <v>2.83790793573068E-2</v>
      </c>
      <c r="U97" s="608">
        <v>2.83790793573068E-2</v>
      </c>
      <c r="V97" s="659">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608">
        <v>3.3353161306363802E-2</v>
      </c>
      <c r="E98" s="608">
        <v>3.3353161306363802E-2</v>
      </c>
      <c r="F98" s="608">
        <v>3.3353161306363802E-2</v>
      </c>
      <c r="G98" s="608">
        <v>3.3353161306363802E-2</v>
      </c>
      <c r="H98" s="608">
        <v>3.3353161306363802E-2</v>
      </c>
      <c r="I98" s="608">
        <v>3.3353161306363802E-2</v>
      </c>
      <c r="J98" s="608">
        <v>3.3353161306363802E-2</v>
      </c>
      <c r="K98" s="608">
        <v>3.3353161306363802E-2</v>
      </c>
      <c r="L98" s="608">
        <v>3.3353161306363802E-2</v>
      </c>
      <c r="M98" s="608">
        <v>3.3353161306363802E-2</v>
      </c>
      <c r="N98" s="608">
        <v>3.3353161306363802E-2</v>
      </c>
      <c r="O98" s="608">
        <v>3.3353161306363802E-2</v>
      </c>
      <c r="P98" s="608">
        <v>3.3353161306363802E-2</v>
      </c>
      <c r="Q98" s="608">
        <v>3.3353161306363802E-2</v>
      </c>
      <c r="R98" s="608">
        <v>3.3353161306363802E-2</v>
      </c>
      <c r="S98" s="608">
        <v>3.3353161306363802E-2</v>
      </c>
      <c r="T98" s="608">
        <v>3.3353161306363802E-2</v>
      </c>
      <c r="U98" s="608">
        <v>3.3353161306363802E-2</v>
      </c>
      <c r="V98" s="659">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608">
        <v>3.4963412035583605E-2</v>
      </c>
      <c r="E99" s="608">
        <v>3.4963412035583605E-2</v>
      </c>
      <c r="F99" s="608">
        <v>3.4963412035583605E-2</v>
      </c>
      <c r="G99" s="608">
        <v>3.4963412035583605E-2</v>
      </c>
      <c r="H99" s="608">
        <v>3.4963412035583605E-2</v>
      </c>
      <c r="I99" s="608">
        <v>3.4963412035583605E-2</v>
      </c>
      <c r="J99" s="608">
        <v>3.4963412035583605E-2</v>
      </c>
      <c r="K99" s="608">
        <v>3.4963412035583605E-2</v>
      </c>
      <c r="L99" s="608">
        <v>3.4963412035583605E-2</v>
      </c>
      <c r="M99" s="608">
        <v>3.4963412035583605E-2</v>
      </c>
      <c r="N99" s="608">
        <v>3.4963412035583605E-2</v>
      </c>
      <c r="O99" s="608">
        <v>3.4963412035583605E-2</v>
      </c>
      <c r="P99" s="608">
        <v>3.4963412035583605E-2</v>
      </c>
      <c r="Q99" s="608">
        <v>3.4963412035583605E-2</v>
      </c>
      <c r="R99" s="608">
        <v>3.4963412035583605E-2</v>
      </c>
      <c r="S99" s="608">
        <v>3.4963412035583605E-2</v>
      </c>
      <c r="T99" s="608">
        <v>3.4963412035583605E-2</v>
      </c>
      <c r="U99" s="608">
        <v>3.4963412035583605E-2</v>
      </c>
      <c r="V99" s="659">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608">
        <v>2.7377778478138902E-2</v>
      </c>
      <c r="E100" s="608">
        <v>2.7377778478138902E-2</v>
      </c>
      <c r="F100" s="608">
        <v>2.7377778478138902E-2</v>
      </c>
      <c r="G100" s="608">
        <v>2.7377778478138902E-2</v>
      </c>
      <c r="H100" s="608">
        <v>2.7377778478138902E-2</v>
      </c>
      <c r="I100" s="608">
        <v>2.7377778478138902E-2</v>
      </c>
      <c r="J100" s="608">
        <v>2.7377778478138902E-2</v>
      </c>
      <c r="K100" s="608">
        <v>2.7377778478138902E-2</v>
      </c>
      <c r="L100" s="608">
        <v>2.7377778478138902E-2</v>
      </c>
      <c r="M100" s="608">
        <v>2.7377778478138902E-2</v>
      </c>
      <c r="N100" s="608">
        <v>2.7377778478138902E-2</v>
      </c>
      <c r="O100" s="608">
        <v>2.7377778478138902E-2</v>
      </c>
      <c r="P100" s="608">
        <v>2.7377778478138902E-2</v>
      </c>
      <c r="Q100" s="608">
        <v>2.7377778478138902E-2</v>
      </c>
      <c r="R100" s="608">
        <v>2.7377778478138902E-2</v>
      </c>
      <c r="S100" s="608">
        <v>2.7377778478138902E-2</v>
      </c>
      <c r="T100" s="608">
        <v>2.7377778478138902E-2</v>
      </c>
      <c r="U100" s="608">
        <v>2.7377778478138902E-2</v>
      </c>
      <c r="V100" s="659">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608">
        <v>3.8766395769231105E-2</v>
      </c>
      <c r="E101" s="608">
        <v>3.8766395769231105E-2</v>
      </c>
      <c r="F101" s="608">
        <v>3.8766395769231105E-2</v>
      </c>
      <c r="G101" s="608">
        <v>3.8766395769231105E-2</v>
      </c>
      <c r="H101" s="608">
        <v>3.8766395769231105E-2</v>
      </c>
      <c r="I101" s="608">
        <v>3.8766395769231105E-2</v>
      </c>
      <c r="J101" s="608">
        <v>3.8766395769231105E-2</v>
      </c>
      <c r="K101" s="608">
        <v>3.8766395769231105E-2</v>
      </c>
      <c r="L101" s="608">
        <v>3.8766395769231105E-2</v>
      </c>
      <c r="M101" s="608">
        <v>3.8766395769231105E-2</v>
      </c>
      <c r="N101" s="608">
        <v>3.8766395769231105E-2</v>
      </c>
      <c r="O101" s="608">
        <v>3.8766395769231105E-2</v>
      </c>
      <c r="P101" s="608">
        <v>3.8766395769231105E-2</v>
      </c>
      <c r="Q101" s="608">
        <v>3.8766395769231105E-2</v>
      </c>
      <c r="R101" s="608">
        <v>3.8766395769231105E-2</v>
      </c>
      <c r="S101" s="608">
        <v>3.8766395769231105E-2</v>
      </c>
      <c r="T101" s="608">
        <v>3.8766395769231105E-2</v>
      </c>
      <c r="U101" s="608">
        <v>3.8766395769231105E-2</v>
      </c>
      <c r="V101" s="659">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608">
        <v>2.7079811232252803E-2</v>
      </c>
      <c r="E102" s="608">
        <v>2.7079811232252803E-2</v>
      </c>
      <c r="F102" s="608">
        <v>2.7079811232252803E-2</v>
      </c>
      <c r="G102" s="608">
        <v>2.7079811232252803E-2</v>
      </c>
      <c r="H102" s="608">
        <v>2.7079811232252803E-2</v>
      </c>
      <c r="I102" s="608">
        <v>2.7079811232252803E-2</v>
      </c>
      <c r="J102" s="608">
        <v>2.7079811232252803E-2</v>
      </c>
      <c r="K102" s="608">
        <v>2.7079811232252803E-2</v>
      </c>
      <c r="L102" s="608">
        <v>2.7079811232252803E-2</v>
      </c>
      <c r="M102" s="608">
        <v>2.7079811232252803E-2</v>
      </c>
      <c r="N102" s="608">
        <v>2.7079811232252803E-2</v>
      </c>
      <c r="O102" s="608">
        <v>2.7079811232252803E-2</v>
      </c>
      <c r="P102" s="608">
        <v>2.7079811232252803E-2</v>
      </c>
      <c r="Q102" s="608">
        <v>2.7079811232252803E-2</v>
      </c>
      <c r="R102" s="608">
        <v>2.7079811232252803E-2</v>
      </c>
      <c r="S102" s="608">
        <v>2.7079811232252803E-2</v>
      </c>
      <c r="T102" s="608">
        <v>2.7079811232252803E-2</v>
      </c>
      <c r="U102" s="608">
        <v>2.7079811232252803E-2</v>
      </c>
      <c r="V102" s="659">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608">
        <v>2.77000810036565E-2</v>
      </c>
      <c r="E103" s="608">
        <v>2.77000810036565E-2</v>
      </c>
      <c r="F103" s="608">
        <v>2.77000810036565E-2</v>
      </c>
      <c r="G103" s="608">
        <v>2.77000810036565E-2</v>
      </c>
      <c r="H103" s="608">
        <v>2.77000810036565E-2</v>
      </c>
      <c r="I103" s="608">
        <v>2.77000810036565E-2</v>
      </c>
      <c r="J103" s="608">
        <v>2.77000810036565E-2</v>
      </c>
      <c r="K103" s="608">
        <v>2.77000810036565E-2</v>
      </c>
      <c r="L103" s="608">
        <v>2.77000810036565E-2</v>
      </c>
      <c r="M103" s="608">
        <v>2.77000810036565E-2</v>
      </c>
      <c r="N103" s="608">
        <v>2.77000810036565E-2</v>
      </c>
      <c r="O103" s="608">
        <v>2.77000810036565E-2</v>
      </c>
      <c r="P103" s="608">
        <v>2.77000810036565E-2</v>
      </c>
      <c r="Q103" s="608">
        <v>2.77000810036565E-2</v>
      </c>
      <c r="R103" s="608">
        <v>2.77000810036565E-2</v>
      </c>
      <c r="S103" s="608">
        <v>2.77000810036565E-2</v>
      </c>
      <c r="T103" s="608">
        <v>2.77000810036565E-2</v>
      </c>
      <c r="U103" s="608">
        <v>2.77000810036565E-2</v>
      </c>
      <c r="V103" s="659">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608">
        <v>3.3371228168305497E-2</v>
      </c>
      <c r="E104" s="608">
        <v>3.3371228168305497E-2</v>
      </c>
      <c r="F104" s="608">
        <v>3.3371228168305497E-2</v>
      </c>
      <c r="G104" s="608">
        <v>3.3371228168305497E-2</v>
      </c>
      <c r="H104" s="608">
        <v>3.3371228168305497E-2</v>
      </c>
      <c r="I104" s="608">
        <v>3.3371228168305497E-2</v>
      </c>
      <c r="J104" s="608">
        <v>3.3371228168305497E-2</v>
      </c>
      <c r="K104" s="608">
        <v>3.3371228168305497E-2</v>
      </c>
      <c r="L104" s="608">
        <v>3.3371228168305497E-2</v>
      </c>
      <c r="M104" s="608">
        <v>3.3371228168305497E-2</v>
      </c>
      <c r="N104" s="608">
        <v>3.3371228168305497E-2</v>
      </c>
      <c r="O104" s="608">
        <v>3.3371228168305497E-2</v>
      </c>
      <c r="P104" s="608">
        <v>3.3371228168305497E-2</v>
      </c>
      <c r="Q104" s="608">
        <v>3.3371228168305497E-2</v>
      </c>
      <c r="R104" s="608">
        <v>3.3371228168305497E-2</v>
      </c>
      <c r="S104" s="608">
        <v>3.3371228168305497E-2</v>
      </c>
      <c r="T104" s="608">
        <v>3.3371228168305497E-2</v>
      </c>
      <c r="U104" s="608">
        <v>3.3371228168305497E-2</v>
      </c>
      <c r="V104" s="659">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608">
        <v>3.40286199739359E-2</v>
      </c>
      <c r="E105" s="608">
        <v>3.40286199739359E-2</v>
      </c>
      <c r="F105" s="608">
        <v>3.40286199739359E-2</v>
      </c>
      <c r="G105" s="608">
        <v>3.40286199739359E-2</v>
      </c>
      <c r="H105" s="608">
        <v>3.40286199739359E-2</v>
      </c>
      <c r="I105" s="608">
        <v>3.40286199739359E-2</v>
      </c>
      <c r="J105" s="608">
        <v>3.40286199739359E-2</v>
      </c>
      <c r="K105" s="608">
        <v>3.40286199739359E-2</v>
      </c>
      <c r="L105" s="608">
        <v>3.40286199739359E-2</v>
      </c>
      <c r="M105" s="608">
        <v>3.40286199739359E-2</v>
      </c>
      <c r="N105" s="608">
        <v>3.40286199739359E-2</v>
      </c>
      <c r="O105" s="608">
        <v>3.40286199739359E-2</v>
      </c>
      <c r="P105" s="608">
        <v>3.40286199739359E-2</v>
      </c>
      <c r="Q105" s="608">
        <v>3.40286199739359E-2</v>
      </c>
      <c r="R105" s="608">
        <v>3.40286199739359E-2</v>
      </c>
      <c r="S105" s="608">
        <v>3.40286199739359E-2</v>
      </c>
      <c r="T105" s="608">
        <v>3.40286199739359E-2</v>
      </c>
      <c r="U105" s="608">
        <v>3.40286199739359E-2</v>
      </c>
      <c r="V105" s="659">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608">
        <v>2.80725472179814E-2</v>
      </c>
      <c r="E106" s="608">
        <v>2.80725472179814E-2</v>
      </c>
      <c r="F106" s="608">
        <v>2.80725472179814E-2</v>
      </c>
      <c r="G106" s="608">
        <v>2.80725472179814E-2</v>
      </c>
      <c r="H106" s="608">
        <v>2.80725472179814E-2</v>
      </c>
      <c r="I106" s="608">
        <v>2.80725472179814E-2</v>
      </c>
      <c r="J106" s="608">
        <v>2.80725472179814E-2</v>
      </c>
      <c r="K106" s="608">
        <v>2.80725472179814E-2</v>
      </c>
      <c r="L106" s="608">
        <v>2.80725472179814E-2</v>
      </c>
      <c r="M106" s="608">
        <v>2.80725472179814E-2</v>
      </c>
      <c r="N106" s="608">
        <v>2.80725472179814E-2</v>
      </c>
      <c r="O106" s="608">
        <v>2.80725472179814E-2</v>
      </c>
      <c r="P106" s="608">
        <v>2.80725472179814E-2</v>
      </c>
      <c r="Q106" s="608">
        <v>2.80725472179814E-2</v>
      </c>
      <c r="R106" s="608">
        <v>2.80725472179814E-2</v>
      </c>
      <c r="S106" s="608">
        <v>2.80725472179814E-2</v>
      </c>
      <c r="T106" s="608">
        <v>2.80725472179814E-2</v>
      </c>
      <c r="U106" s="608">
        <v>2.80725472179814E-2</v>
      </c>
      <c r="V106" s="659">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608">
        <v>2.8578874337220502E-2</v>
      </c>
      <c r="E107" s="608">
        <v>2.8578874337220502E-2</v>
      </c>
      <c r="F107" s="608">
        <v>2.8578874337220502E-2</v>
      </c>
      <c r="G107" s="608">
        <v>2.8578874337220502E-2</v>
      </c>
      <c r="H107" s="608">
        <v>2.8578874337220502E-2</v>
      </c>
      <c r="I107" s="608">
        <v>2.8578874337220502E-2</v>
      </c>
      <c r="J107" s="608">
        <v>2.8578874337220502E-2</v>
      </c>
      <c r="K107" s="608">
        <v>2.8578874337220502E-2</v>
      </c>
      <c r="L107" s="608">
        <v>2.8578874337220502E-2</v>
      </c>
      <c r="M107" s="608">
        <v>2.8578874337220502E-2</v>
      </c>
      <c r="N107" s="608">
        <v>2.8578874337220502E-2</v>
      </c>
      <c r="O107" s="608">
        <v>2.8578874337220502E-2</v>
      </c>
      <c r="P107" s="608">
        <v>2.8578874337220502E-2</v>
      </c>
      <c r="Q107" s="608">
        <v>2.8578874337220502E-2</v>
      </c>
      <c r="R107" s="608">
        <v>2.8578874337220502E-2</v>
      </c>
      <c r="S107" s="608">
        <v>2.8578874337220502E-2</v>
      </c>
      <c r="T107" s="608">
        <v>2.8578874337220502E-2</v>
      </c>
      <c r="U107" s="608">
        <v>2.8578874337220502E-2</v>
      </c>
      <c r="V107" s="659">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608">
        <v>3.1740987498295202E-2</v>
      </c>
      <c r="E108" s="608">
        <v>3.1740987498295202E-2</v>
      </c>
      <c r="F108" s="608">
        <v>3.1740987498295202E-2</v>
      </c>
      <c r="G108" s="608">
        <v>3.1740987498295202E-2</v>
      </c>
      <c r="H108" s="608">
        <v>3.1740987498295202E-2</v>
      </c>
      <c r="I108" s="608">
        <v>3.1740987498295202E-2</v>
      </c>
      <c r="J108" s="608">
        <v>3.1740987498295202E-2</v>
      </c>
      <c r="K108" s="608">
        <v>3.1740987498295202E-2</v>
      </c>
      <c r="L108" s="608">
        <v>3.1740987498295202E-2</v>
      </c>
      <c r="M108" s="608">
        <v>3.1740987498295202E-2</v>
      </c>
      <c r="N108" s="608">
        <v>3.1740987498295202E-2</v>
      </c>
      <c r="O108" s="608">
        <v>3.1740987498295202E-2</v>
      </c>
      <c r="P108" s="608">
        <v>3.1740987498295202E-2</v>
      </c>
      <c r="Q108" s="608">
        <v>3.1740987498295202E-2</v>
      </c>
      <c r="R108" s="608">
        <v>3.1740987498295202E-2</v>
      </c>
      <c r="S108" s="608">
        <v>3.1740987498295202E-2</v>
      </c>
      <c r="T108" s="608">
        <v>3.1740987498295202E-2</v>
      </c>
      <c r="U108" s="608">
        <v>3.1740987498295202E-2</v>
      </c>
      <c r="V108" s="659">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608">
        <v>3.03733428969114E-2</v>
      </c>
      <c r="E109" s="608">
        <v>3.03733428969114E-2</v>
      </c>
      <c r="F109" s="608">
        <v>3.03733428969114E-2</v>
      </c>
      <c r="G109" s="608">
        <v>3.03733428969114E-2</v>
      </c>
      <c r="H109" s="608">
        <v>3.03733428969114E-2</v>
      </c>
      <c r="I109" s="608">
        <v>3.03733428969114E-2</v>
      </c>
      <c r="J109" s="608">
        <v>3.03733428969114E-2</v>
      </c>
      <c r="K109" s="608">
        <v>3.03733428969114E-2</v>
      </c>
      <c r="L109" s="608">
        <v>3.03733428969114E-2</v>
      </c>
      <c r="M109" s="608">
        <v>3.03733428969114E-2</v>
      </c>
      <c r="N109" s="608">
        <v>3.03733428969114E-2</v>
      </c>
      <c r="O109" s="608">
        <v>3.03733428969114E-2</v>
      </c>
      <c r="P109" s="608">
        <v>3.03733428969114E-2</v>
      </c>
      <c r="Q109" s="608">
        <v>3.03733428969114E-2</v>
      </c>
      <c r="R109" s="608">
        <v>3.03733428969114E-2</v>
      </c>
      <c r="S109" s="608">
        <v>3.03733428969114E-2</v>
      </c>
      <c r="T109" s="608">
        <v>3.03733428969114E-2</v>
      </c>
      <c r="U109" s="608">
        <v>3.03733428969114E-2</v>
      </c>
      <c r="V109" s="659">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608">
        <v>3.2662747942299099E-2</v>
      </c>
      <c r="E110" s="608">
        <v>3.2662747942299099E-2</v>
      </c>
      <c r="F110" s="608">
        <v>3.2662747942299099E-2</v>
      </c>
      <c r="G110" s="608">
        <v>3.2662747942299099E-2</v>
      </c>
      <c r="H110" s="608">
        <v>3.2662747942299099E-2</v>
      </c>
      <c r="I110" s="608">
        <v>3.2662747942299099E-2</v>
      </c>
      <c r="J110" s="608">
        <v>3.2662747942299099E-2</v>
      </c>
      <c r="K110" s="608">
        <v>3.2662747942299099E-2</v>
      </c>
      <c r="L110" s="608">
        <v>3.2662747942299099E-2</v>
      </c>
      <c r="M110" s="608">
        <v>3.2662747942299099E-2</v>
      </c>
      <c r="N110" s="608">
        <v>3.2662747942299099E-2</v>
      </c>
      <c r="O110" s="608">
        <v>3.2662747942299099E-2</v>
      </c>
      <c r="P110" s="608">
        <v>3.2662747942299099E-2</v>
      </c>
      <c r="Q110" s="608">
        <v>3.2662747942299099E-2</v>
      </c>
      <c r="R110" s="608">
        <v>3.2662747942299099E-2</v>
      </c>
      <c r="S110" s="608">
        <v>3.2662747942299099E-2</v>
      </c>
      <c r="T110" s="608">
        <v>3.2662747942299099E-2</v>
      </c>
      <c r="U110" s="608">
        <v>3.2662747942299099E-2</v>
      </c>
      <c r="V110" s="659">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608">
        <v>2.8109432452830402E-2</v>
      </c>
      <c r="E111" s="608">
        <v>2.8109432452830402E-2</v>
      </c>
      <c r="F111" s="608">
        <v>2.8109432452830402E-2</v>
      </c>
      <c r="G111" s="608">
        <v>2.8109432452830402E-2</v>
      </c>
      <c r="H111" s="608">
        <v>2.8109432452830402E-2</v>
      </c>
      <c r="I111" s="608">
        <v>2.8109432452830402E-2</v>
      </c>
      <c r="J111" s="608">
        <v>2.8109432452830402E-2</v>
      </c>
      <c r="K111" s="608">
        <v>2.8109432452830402E-2</v>
      </c>
      <c r="L111" s="608">
        <v>2.8109432452830402E-2</v>
      </c>
      <c r="M111" s="608">
        <v>2.8109432452830402E-2</v>
      </c>
      <c r="N111" s="608">
        <v>2.8109432452830402E-2</v>
      </c>
      <c r="O111" s="608">
        <v>2.8109432452830402E-2</v>
      </c>
      <c r="P111" s="608">
        <v>2.8109432452830402E-2</v>
      </c>
      <c r="Q111" s="608">
        <v>2.8109432452830402E-2</v>
      </c>
      <c r="R111" s="608">
        <v>2.8109432452830402E-2</v>
      </c>
      <c r="S111" s="608">
        <v>2.8109432452830402E-2</v>
      </c>
      <c r="T111" s="608">
        <v>2.8109432452830402E-2</v>
      </c>
      <c r="U111" s="608">
        <v>2.8109432452830402E-2</v>
      </c>
      <c r="V111" s="659">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608">
        <v>3.4177049146082605E-2</v>
      </c>
      <c r="E112" s="608">
        <v>3.4177049146082605E-2</v>
      </c>
      <c r="F112" s="608">
        <v>3.4177049146082605E-2</v>
      </c>
      <c r="G112" s="608">
        <v>3.4177049146082605E-2</v>
      </c>
      <c r="H112" s="608">
        <v>3.4177049146082605E-2</v>
      </c>
      <c r="I112" s="608">
        <v>3.4177049146082605E-2</v>
      </c>
      <c r="J112" s="608">
        <v>3.4177049146082605E-2</v>
      </c>
      <c r="K112" s="608">
        <v>3.4177049146082605E-2</v>
      </c>
      <c r="L112" s="608">
        <v>3.4177049146082605E-2</v>
      </c>
      <c r="M112" s="608">
        <v>3.4177049146082605E-2</v>
      </c>
      <c r="N112" s="608">
        <v>3.4177049146082605E-2</v>
      </c>
      <c r="O112" s="608">
        <v>3.4177049146082605E-2</v>
      </c>
      <c r="P112" s="608">
        <v>3.4177049146082605E-2</v>
      </c>
      <c r="Q112" s="608">
        <v>3.4177049146082605E-2</v>
      </c>
      <c r="R112" s="608">
        <v>3.4177049146082605E-2</v>
      </c>
      <c r="S112" s="608">
        <v>3.4177049146082605E-2</v>
      </c>
      <c r="T112" s="608">
        <v>3.4177049146082605E-2</v>
      </c>
      <c r="U112" s="608">
        <v>3.4177049146082605E-2</v>
      </c>
      <c r="V112" s="659">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608">
        <v>2.73143769354635E-2</v>
      </c>
      <c r="E113" s="608">
        <v>2.73143769354635E-2</v>
      </c>
      <c r="F113" s="608">
        <v>2.73143769354635E-2</v>
      </c>
      <c r="G113" s="608">
        <v>2.73143769354635E-2</v>
      </c>
      <c r="H113" s="608">
        <v>2.73143769354635E-2</v>
      </c>
      <c r="I113" s="608">
        <v>2.73143769354635E-2</v>
      </c>
      <c r="J113" s="608">
        <v>2.73143769354635E-2</v>
      </c>
      <c r="K113" s="608">
        <v>2.73143769354635E-2</v>
      </c>
      <c r="L113" s="608">
        <v>2.73143769354635E-2</v>
      </c>
      <c r="M113" s="608">
        <v>2.73143769354635E-2</v>
      </c>
      <c r="N113" s="608">
        <v>2.73143769354635E-2</v>
      </c>
      <c r="O113" s="608">
        <v>2.73143769354635E-2</v>
      </c>
      <c r="P113" s="608">
        <v>2.73143769354635E-2</v>
      </c>
      <c r="Q113" s="608">
        <v>2.73143769354635E-2</v>
      </c>
      <c r="R113" s="608">
        <v>2.73143769354635E-2</v>
      </c>
      <c r="S113" s="608">
        <v>2.73143769354635E-2</v>
      </c>
      <c r="T113" s="608">
        <v>2.73143769354635E-2</v>
      </c>
      <c r="U113" s="608">
        <v>2.73143769354635E-2</v>
      </c>
      <c r="V113" s="659">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608">
        <v>3.6380644196066597E-2</v>
      </c>
      <c r="E114" s="608">
        <v>3.6380644196066597E-2</v>
      </c>
      <c r="F114" s="608">
        <v>3.6380644196066597E-2</v>
      </c>
      <c r="G114" s="608">
        <v>3.6380644196066597E-2</v>
      </c>
      <c r="H114" s="608">
        <v>3.6380644196066597E-2</v>
      </c>
      <c r="I114" s="608">
        <v>3.6380644196066597E-2</v>
      </c>
      <c r="J114" s="608">
        <v>3.6380644196066597E-2</v>
      </c>
      <c r="K114" s="608">
        <v>3.6380644196066597E-2</v>
      </c>
      <c r="L114" s="608">
        <v>3.6380644196066597E-2</v>
      </c>
      <c r="M114" s="608">
        <v>3.6380644196066597E-2</v>
      </c>
      <c r="N114" s="608">
        <v>3.6380644196066597E-2</v>
      </c>
      <c r="O114" s="608">
        <v>3.6380644196066597E-2</v>
      </c>
      <c r="P114" s="608">
        <v>3.6380644196066597E-2</v>
      </c>
      <c r="Q114" s="608">
        <v>3.6380644196066597E-2</v>
      </c>
      <c r="R114" s="608">
        <v>3.6380644196066597E-2</v>
      </c>
      <c r="S114" s="608">
        <v>3.6380644196066597E-2</v>
      </c>
      <c r="T114" s="608">
        <v>3.6380644196066597E-2</v>
      </c>
      <c r="U114" s="608">
        <v>3.6380644196066597E-2</v>
      </c>
      <c r="V114" s="659">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608">
        <v>2.65422738883818E-2</v>
      </c>
      <c r="E115" s="608">
        <v>2.65422738883818E-2</v>
      </c>
      <c r="F115" s="608">
        <v>2.65422738883818E-2</v>
      </c>
      <c r="G115" s="608">
        <v>2.65422738883818E-2</v>
      </c>
      <c r="H115" s="608">
        <v>2.65422738883818E-2</v>
      </c>
      <c r="I115" s="608">
        <v>2.65422738883818E-2</v>
      </c>
      <c r="J115" s="608">
        <v>2.65422738883818E-2</v>
      </c>
      <c r="K115" s="608">
        <v>2.65422738883818E-2</v>
      </c>
      <c r="L115" s="608">
        <v>2.65422738883818E-2</v>
      </c>
      <c r="M115" s="608">
        <v>2.65422738883818E-2</v>
      </c>
      <c r="N115" s="608">
        <v>2.65422738883818E-2</v>
      </c>
      <c r="O115" s="608">
        <v>2.65422738883818E-2</v>
      </c>
      <c r="P115" s="608">
        <v>2.65422738883818E-2</v>
      </c>
      <c r="Q115" s="608">
        <v>2.65422738883818E-2</v>
      </c>
      <c r="R115" s="608">
        <v>2.65422738883818E-2</v>
      </c>
      <c r="S115" s="608">
        <v>2.65422738883818E-2</v>
      </c>
      <c r="T115" s="608">
        <v>2.65422738883818E-2</v>
      </c>
      <c r="U115" s="608">
        <v>2.65422738883818E-2</v>
      </c>
      <c r="V115" s="659">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608">
        <v>3.5954805546725699E-2</v>
      </c>
      <c r="E116" s="608">
        <v>3.5954805546725699E-2</v>
      </c>
      <c r="F116" s="608">
        <v>3.5954805546725699E-2</v>
      </c>
      <c r="G116" s="608">
        <v>3.5954805546725699E-2</v>
      </c>
      <c r="H116" s="608">
        <v>3.5954805546725699E-2</v>
      </c>
      <c r="I116" s="608">
        <v>3.5954805546725699E-2</v>
      </c>
      <c r="J116" s="608">
        <v>3.5954805546725699E-2</v>
      </c>
      <c r="K116" s="608">
        <v>3.5954805546725699E-2</v>
      </c>
      <c r="L116" s="608">
        <v>3.5954805546725699E-2</v>
      </c>
      <c r="M116" s="608">
        <v>3.5954805546725699E-2</v>
      </c>
      <c r="N116" s="608">
        <v>3.5954805546725699E-2</v>
      </c>
      <c r="O116" s="608">
        <v>3.5954805546725699E-2</v>
      </c>
      <c r="P116" s="608">
        <v>3.5954805546725699E-2</v>
      </c>
      <c r="Q116" s="608">
        <v>3.5954805546725699E-2</v>
      </c>
      <c r="R116" s="608">
        <v>3.5954805546725699E-2</v>
      </c>
      <c r="S116" s="608">
        <v>3.5954805546725699E-2</v>
      </c>
      <c r="T116" s="608">
        <v>3.5954805546725699E-2</v>
      </c>
      <c r="U116" s="608">
        <v>3.5954805546725699E-2</v>
      </c>
      <c r="V116" s="659">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608">
        <v>4.7975799959236495E-2</v>
      </c>
      <c r="E117" s="608">
        <v>4.7975799959236495E-2</v>
      </c>
      <c r="F117" s="608">
        <v>4.7975799959236495E-2</v>
      </c>
      <c r="G117" s="608">
        <v>4.7975799959236495E-2</v>
      </c>
      <c r="H117" s="608">
        <v>4.7975799959236495E-2</v>
      </c>
      <c r="I117" s="608">
        <v>4.7975799959236495E-2</v>
      </c>
      <c r="J117" s="608">
        <v>4.7975799959236495E-2</v>
      </c>
      <c r="K117" s="608">
        <v>4.7975799959236495E-2</v>
      </c>
      <c r="L117" s="608">
        <v>4.7975799959236495E-2</v>
      </c>
      <c r="M117" s="608">
        <v>4.7975799959236495E-2</v>
      </c>
      <c r="N117" s="608">
        <v>4.7975799959236495E-2</v>
      </c>
      <c r="O117" s="608">
        <v>4.7975799959236495E-2</v>
      </c>
      <c r="P117" s="608">
        <v>4.7975799959236495E-2</v>
      </c>
      <c r="Q117" s="608">
        <v>4.7975799959236495E-2</v>
      </c>
      <c r="R117" s="608">
        <v>4.7975799959236495E-2</v>
      </c>
      <c r="S117" s="608">
        <v>4.7975799959236495E-2</v>
      </c>
      <c r="T117" s="608">
        <v>4.7975799959236495E-2</v>
      </c>
      <c r="U117" s="608">
        <v>4.7975799959236495E-2</v>
      </c>
      <c r="V117" s="659">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608">
        <v>2.7782992959634899E-2</v>
      </c>
      <c r="E118" s="608">
        <v>2.7782992959634899E-2</v>
      </c>
      <c r="F118" s="608">
        <v>2.7782992959634899E-2</v>
      </c>
      <c r="G118" s="608">
        <v>2.7782992959634899E-2</v>
      </c>
      <c r="H118" s="608">
        <v>2.7782992959634899E-2</v>
      </c>
      <c r="I118" s="608">
        <v>2.7782992959634899E-2</v>
      </c>
      <c r="J118" s="608">
        <v>2.7782992959634899E-2</v>
      </c>
      <c r="K118" s="608">
        <v>2.7782992959634899E-2</v>
      </c>
      <c r="L118" s="608">
        <v>2.7782992959634899E-2</v>
      </c>
      <c r="M118" s="608">
        <v>2.7782992959634899E-2</v>
      </c>
      <c r="N118" s="608">
        <v>2.7782992959634899E-2</v>
      </c>
      <c r="O118" s="608">
        <v>2.7782992959634899E-2</v>
      </c>
      <c r="P118" s="608">
        <v>2.7782992959634899E-2</v>
      </c>
      <c r="Q118" s="608">
        <v>2.7782992959634899E-2</v>
      </c>
      <c r="R118" s="608">
        <v>2.7782992959634899E-2</v>
      </c>
      <c r="S118" s="608">
        <v>2.7782992959634899E-2</v>
      </c>
      <c r="T118" s="608">
        <v>2.7782992959634899E-2</v>
      </c>
      <c r="U118" s="608">
        <v>2.7782992959634899E-2</v>
      </c>
      <c r="V118" s="659">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608">
        <v>3.4362176038364098E-2</v>
      </c>
      <c r="E119" s="608">
        <v>3.4362176038364098E-2</v>
      </c>
      <c r="F119" s="608">
        <v>3.4362176038364098E-2</v>
      </c>
      <c r="G119" s="608">
        <v>3.4362176038364098E-2</v>
      </c>
      <c r="H119" s="608">
        <v>3.4362176038364098E-2</v>
      </c>
      <c r="I119" s="608">
        <v>3.4362176038364098E-2</v>
      </c>
      <c r="J119" s="608">
        <v>3.4362176038364098E-2</v>
      </c>
      <c r="K119" s="608">
        <v>3.4362176038364098E-2</v>
      </c>
      <c r="L119" s="608">
        <v>3.4362176038364098E-2</v>
      </c>
      <c r="M119" s="608">
        <v>3.4362176038364098E-2</v>
      </c>
      <c r="N119" s="608">
        <v>3.4362176038364098E-2</v>
      </c>
      <c r="O119" s="608">
        <v>3.4362176038364098E-2</v>
      </c>
      <c r="P119" s="608">
        <v>3.4362176038364098E-2</v>
      </c>
      <c r="Q119" s="608">
        <v>3.4362176038364098E-2</v>
      </c>
      <c r="R119" s="608">
        <v>3.4362176038364098E-2</v>
      </c>
      <c r="S119" s="608">
        <v>3.4362176038364098E-2</v>
      </c>
      <c r="T119" s="608">
        <v>3.4362176038364098E-2</v>
      </c>
      <c r="U119" s="608">
        <v>3.4362176038364098E-2</v>
      </c>
      <c r="V119" s="659">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608">
        <v>2.63195288821301E-2</v>
      </c>
      <c r="E120" s="608">
        <v>2.63195288821301E-2</v>
      </c>
      <c r="F120" s="608">
        <v>2.63195288821301E-2</v>
      </c>
      <c r="G120" s="608">
        <v>2.63195288821301E-2</v>
      </c>
      <c r="H120" s="608">
        <v>2.63195288821301E-2</v>
      </c>
      <c r="I120" s="608">
        <v>2.63195288821301E-2</v>
      </c>
      <c r="J120" s="608">
        <v>2.63195288821301E-2</v>
      </c>
      <c r="K120" s="608">
        <v>2.63195288821301E-2</v>
      </c>
      <c r="L120" s="608">
        <v>2.63195288821301E-2</v>
      </c>
      <c r="M120" s="608">
        <v>2.63195288821301E-2</v>
      </c>
      <c r="N120" s="608">
        <v>2.63195288821301E-2</v>
      </c>
      <c r="O120" s="608">
        <v>2.63195288821301E-2</v>
      </c>
      <c r="P120" s="608">
        <v>2.63195288821301E-2</v>
      </c>
      <c r="Q120" s="608">
        <v>2.63195288821301E-2</v>
      </c>
      <c r="R120" s="608">
        <v>2.63195288821301E-2</v>
      </c>
      <c r="S120" s="608">
        <v>2.63195288821301E-2</v>
      </c>
      <c r="T120" s="608">
        <v>2.63195288821301E-2</v>
      </c>
      <c r="U120" s="608">
        <v>2.63195288821301E-2</v>
      </c>
      <c r="V120" s="659">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608">
        <v>2.7480101618246499E-2</v>
      </c>
      <c r="E121" s="608">
        <v>2.7480101618246499E-2</v>
      </c>
      <c r="F121" s="608">
        <v>2.7480101618246499E-2</v>
      </c>
      <c r="G121" s="608">
        <v>2.7480101618246499E-2</v>
      </c>
      <c r="H121" s="608">
        <v>2.7480101618246499E-2</v>
      </c>
      <c r="I121" s="608">
        <v>2.7480101618246499E-2</v>
      </c>
      <c r="J121" s="608">
        <v>2.7480101618246499E-2</v>
      </c>
      <c r="K121" s="608">
        <v>2.7480101618246499E-2</v>
      </c>
      <c r="L121" s="608">
        <v>2.7480101618246499E-2</v>
      </c>
      <c r="M121" s="608">
        <v>2.7480101618246499E-2</v>
      </c>
      <c r="N121" s="608">
        <v>2.7480101618246499E-2</v>
      </c>
      <c r="O121" s="608">
        <v>2.7480101618246499E-2</v>
      </c>
      <c r="P121" s="608">
        <v>2.7480101618246499E-2</v>
      </c>
      <c r="Q121" s="608">
        <v>2.7480101618246499E-2</v>
      </c>
      <c r="R121" s="608">
        <v>2.7480101618246499E-2</v>
      </c>
      <c r="S121" s="608">
        <v>2.7480101618246499E-2</v>
      </c>
      <c r="T121" s="608">
        <v>2.7480101618246499E-2</v>
      </c>
      <c r="U121" s="608">
        <v>2.7480101618246499E-2</v>
      </c>
      <c r="V121" s="659">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608">
        <v>3.1327671556354596E-2</v>
      </c>
      <c r="E122" s="608">
        <v>3.1327671556354596E-2</v>
      </c>
      <c r="F122" s="608">
        <v>3.1327671556354596E-2</v>
      </c>
      <c r="G122" s="608">
        <v>3.1327671556354596E-2</v>
      </c>
      <c r="H122" s="608">
        <v>3.1327671556354596E-2</v>
      </c>
      <c r="I122" s="608">
        <v>3.1327671556354596E-2</v>
      </c>
      <c r="J122" s="608">
        <v>3.1327671556354596E-2</v>
      </c>
      <c r="K122" s="608">
        <v>3.1327671556354596E-2</v>
      </c>
      <c r="L122" s="608">
        <v>3.1327671556354596E-2</v>
      </c>
      <c r="M122" s="608">
        <v>3.1327671556354596E-2</v>
      </c>
      <c r="N122" s="608">
        <v>3.1327671556354596E-2</v>
      </c>
      <c r="O122" s="608">
        <v>3.1327671556354596E-2</v>
      </c>
      <c r="P122" s="608">
        <v>3.1327671556354596E-2</v>
      </c>
      <c r="Q122" s="608">
        <v>3.1327671556354596E-2</v>
      </c>
      <c r="R122" s="608">
        <v>3.1327671556354596E-2</v>
      </c>
      <c r="S122" s="608">
        <v>3.1327671556354596E-2</v>
      </c>
      <c r="T122" s="608">
        <v>3.1327671556354596E-2</v>
      </c>
      <c r="U122" s="608">
        <v>3.1327671556354596E-2</v>
      </c>
      <c r="V122" s="659">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608">
        <v>2.9790590813366498E-2</v>
      </c>
      <c r="E123" s="608">
        <v>2.9790590813366498E-2</v>
      </c>
      <c r="F123" s="608">
        <v>2.9790590813366498E-2</v>
      </c>
      <c r="G123" s="608">
        <v>2.9790590813366498E-2</v>
      </c>
      <c r="H123" s="608">
        <v>2.9790590813366498E-2</v>
      </c>
      <c r="I123" s="608">
        <v>2.9790590813366498E-2</v>
      </c>
      <c r="J123" s="608">
        <v>2.9790590813366498E-2</v>
      </c>
      <c r="K123" s="608">
        <v>2.9790590813366498E-2</v>
      </c>
      <c r="L123" s="608">
        <v>2.9790590813366498E-2</v>
      </c>
      <c r="M123" s="608">
        <v>2.9790590813366498E-2</v>
      </c>
      <c r="N123" s="608">
        <v>2.9790590813366498E-2</v>
      </c>
      <c r="O123" s="608">
        <v>2.9790590813366498E-2</v>
      </c>
      <c r="P123" s="608">
        <v>2.9790590813366498E-2</v>
      </c>
      <c r="Q123" s="608">
        <v>2.9790590813366498E-2</v>
      </c>
      <c r="R123" s="608">
        <v>2.9790590813366498E-2</v>
      </c>
      <c r="S123" s="608">
        <v>2.9790590813366498E-2</v>
      </c>
      <c r="T123" s="608">
        <v>2.9790590813366498E-2</v>
      </c>
      <c r="U123" s="608">
        <v>2.9790590813366498E-2</v>
      </c>
      <c r="V123" s="659">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609">
        <v>2.6406120733054303E-2</v>
      </c>
      <c r="E124" s="609">
        <v>2.6406120733054303E-2</v>
      </c>
      <c r="F124" s="609">
        <v>2.6406120733054303E-2</v>
      </c>
      <c r="G124" s="609">
        <v>2.6406120733054303E-2</v>
      </c>
      <c r="H124" s="609">
        <v>2.6406120733054303E-2</v>
      </c>
      <c r="I124" s="609">
        <v>2.6406120733054303E-2</v>
      </c>
      <c r="J124" s="609">
        <v>2.6406120733054303E-2</v>
      </c>
      <c r="K124" s="609">
        <v>2.6406120733054303E-2</v>
      </c>
      <c r="L124" s="609">
        <v>2.6406120733054303E-2</v>
      </c>
      <c r="M124" s="609">
        <v>2.6406120733054303E-2</v>
      </c>
      <c r="N124" s="609">
        <v>2.6406120733054303E-2</v>
      </c>
      <c r="O124" s="609">
        <v>2.6406120733054303E-2</v>
      </c>
      <c r="P124" s="609">
        <v>2.6406120733054303E-2</v>
      </c>
      <c r="Q124" s="609">
        <v>2.6406120733054303E-2</v>
      </c>
      <c r="R124" s="609">
        <v>2.6406120733054303E-2</v>
      </c>
      <c r="S124" s="609">
        <v>2.6406120733054303E-2</v>
      </c>
      <c r="T124" s="609">
        <v>2.6406120733054303E-2</v>
      </c>
      <c r="U124" s="609">
        <v>2.6406120733054303E-2</v>
      </c>
      <c r="V124" s="660">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439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766" t="s">
        <v>144</v>
      </c>
      <c r="D129" s="762">
        <v>2014</v>
      </c>
      <c r="E129" s="762">
        <v>2016</v>
      </c>
      <c r="F129" s="762">
        <v>2018</v>
      </c>
      <c r="G129" s="762">
        <v>2020</v>
      </c>
      <c r="H129" s="762">
        <v>2022</v>
      </c>
      <c r="I129" s="762">
        <v>2024</v>
      </c>
      <c r="J129" s="762">
        <v>2026</v>
      </c>
      <c r="K129" s="762">
        <v>2028</v>
      </c>
      <c r="L129" s="762">
        <v>2030</v>
      </c>
      <c r="M129" s="762">
        <v>2032</v>
      </c>
      <c r="N129" s="762">
        <v>2034</v>
      </c>
      <c r="O129" s="762">
        <v>2036</v>
      </c>
      <c r="P129" s="762">
        <v>2038</v>
      </c>
      <c r="Q129" s="762">
        <v>2040</v>
      </c>
      <c r="R129" s="762">
        <v>2042</v>
      </c>
      <c r="S129" s="762">
        <v>2044</v>
      </c>
      <c r="T129" s="762">
        <v>2046</v>
      </c>
      <c r="U129" s="762">
        <v>2048</v>
      </c>
      <c r="V129" s="763">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764"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764"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764"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764"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764"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764"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764"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764"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764"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764"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764"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764"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764"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764"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764"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764"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764"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764"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764"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764"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764"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764"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764"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764"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764"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764"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764"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764"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764"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764"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764"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764"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764"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764"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764"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764"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764"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764"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764"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764"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764"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764"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764"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764"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764"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764"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764"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764"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765"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438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766" t="s">
        <v>144</v>
      </c>
      <c r="D183" s="762">
        <v>2014</v>
      </c>
      <c r="E183" s="762">
        <v>2016</v>
      </c>
      <c r="F183" s="762">
        <v>2018</v>
      </c>
      <c r="G183" s="762">
        <v>2020</v>
      </c>
      <c r="H183" s="762">
        <v>2022</v>
      </c>
      <c r="I183" s="762">
        <v>2024</v>
      </c>
      <c r="J183" s="762">
        <v>2026</v>
      </c>
      <c r="K183" s="762">
        <v>2028</v>
      </c>
      <c r="L183" s="762">
        <v>2030</v>
      </c>
      <c r="M183" s="762">
        <v>2032</v>
      </c>
      <c r="N183" s="762">
        <v>2034</v>
      </c>
      <c r="O183" s="762">
        <v>2036</v>
      </c>
      <c r="P183" s="762">
        <v>2038</v>
      </c>
      <c r="Q183" s="762">
        <v>2040</v>
      </c>
      <c r="R183" s="762">
        <v>2042</v>
      </c>
      <c r="S183" s="762">
        <v>2044</v>
      </c>
      <c r="T183" s="762">
        <v>2046</v>
      </c>
      <c r="U183" s="762">
        <v>2048</v>
      </c>
      <c r="V183" s="763">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764"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764"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764"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764"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764"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764"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764"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764"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764"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764"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764"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764"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764"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764"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764"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764"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764"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764"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764"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764"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764"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764"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764"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764"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764"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764"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764"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764"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764"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764"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764"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764"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764"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764"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764"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764"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764"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764"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764"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764"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764"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764"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764"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764"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764"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764"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764"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764"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765"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611" t="s">
        <v>233</v>
      </c>
      <c r="H5" s="135"/>
    </row>
    <row r="6" spans="2:19" ht="18" customHeight="1">
      <c r="B6" s="134" t="s">
        <v>383</v>
      </c>
      <c r="C6" s="612" t="s">
        <v>384</v>
      </c>
      <c r="H6" s="135"/>
    </row>
    <row r="7" spans="2:19" ht="18">
      <c r="E7" s="134" t="str">
        <f>C5 &amp; " Scenario"</f>
        <v>User-Defined Scenario</v>
      </c>
    </row>
    <row r="8" spans="2:19" ht="27" thickBot="1">
      <c r="B8" s="134" t="s">
        <v>213</v>
      </c>
      <c r="C8" s="136"/>
      <c r="F8" s="768" t="s">
        <v>148</v>
      </c>
      <c r="G8" s="769"/>
      <c r="H8" s="769"/>
      <c r="I8" s="770"/>
      <c r="J8" s="768" t="s">
        <v>214</v>
      </c>
      <c r="K8" s="769"/>
      <c r="L8" s="769"/>
      <c r="M8" s="770"/>
      <c r="N8" s="768" t="s">
        <v>215</v>
      </c>
      <c r="O8" s="769"/>
      <c r="P8" s="769"/>
      <c r="Q8" s="770"/>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622" t="s">
        <v>224</v>
      </c>
      <c r="C10" s="623" t="b">
        <v>1</v>
      </c>
      <c r="E10" s="142" t="s">
        <v>150</v>
      </c>
      <c r="F10" s="624">
        <v>25</v>
      </c>
      <c r="G10" s="549">
        <v>0</v>
      </c>
      <c r="H10" s="549">
        <v>0</v>
      </c>
      <c r="I10" s="737">
        <v>0</v>
      </c>
      <c r="J10" s="624">
        <v>25</v>
      </c>
      <c r="K10" s="549">
        <v>0</v>
      </c>
      <c r="L10" s="549">
        <v>0</v>
      </c>
      <c r="M10" s="740">
        <v>0</v>
      </c>
      <c r="N10" s="625">
        <v>25</v>
      </c>
      <c r="O10" s="549">
        <v>0</v>
      </c>
      <c r="P10" s="549">
        <v>0</v>
      </c>
      <c r="Q10" s="740">
        <v>0</v>
      </c>
      <c r="R10" s="626">
        <v>2014</v>
      </c>
      <c r="S10" s="627">
        <v>2014</v>
      </c>
    </row>
    <row r="11" spans="2:19" ht="18">
      <c r="B11" s="628" t="s">
        <v>225</v>
      </c>
      <c r="C11" s="629" t="b">
        <v>1</v>
      </c>
      <c r="E11" s="143" t="s">
        <v>152</v>
      </c>
      <c r="F11" s="630">
        <v>0</v>
      </c>
      <c r="G11" s="550">
        <v>0</v>
      </c>
      <c r="H11" s="550">
        <v>0</v>
      </c>
      <c r="I11" s="631">
        <v>0</v>
      </c>
      <c r="J11" s="630">
        <v>0</v>
      </c>
      <c r="K11" s="550">
        <v>0</v>
      </c>
      <c r="L11" s="550">
        <v>0</v>
      </c>
      <c r="M11" s="632">
        <v>0</v>
      </c>
      <c r="N11" s="633">
        <v>0</v>
      </c>
      <c r="O11" s="550">
        <v>0</v>
      </c>
      <c r="P11" s="550">
        <v>0</v>
      </c>
      <c r="Q11" s="632">
        <v>0</v>
      </c>
      <c r="R11" s="634">
        <v>2014</v>
      </c>
      <c r="S11" s="635">
        <v>2014</v>
      </c>
    </row>
    <row r="12" spans="2:19" ht="18">
      <c r="B12" s="628" t="s">
        <v>226</v>
      </c>
      <c r="C12" s="629" t="b">
        <v>1</v>
      </c>
      <c r="E12" s="143" t="s">
        <v>154</v>
      </c>
      <c r="F12" s="630">
        <v>25</v>
      </c>
      <c r="G12" s="550">
        <v>0</v>
      </c>
      <c r="H12" s="550">
        <v>0</v>
      </c>
      <c r="I12" s="738">
        <v>0</v>
      </c>
      <c r="J12" s="630">
        <v>300</v>
      </c>
      <c r="K12" s="550">
        <v>0</v>
      </c>
      <c r="L12" s="550">
        <v>0</v>
      </c>
      <c r="M12" s="741">
        <v>0</v>
      </c>
      <c r="N12" s="633">
        <v>300</v>
      </c>
      <c r="O12" s="550">
        <v>0</v>
      </c>
      <c r="P12" s="550">
        <v>0</v>
      </c>
      <c r="Q12" s="741">
        <v>0</v>
      </c>
      <c r="R12" s="634">
        <v>2014</v>
      </c>
      <c r="S12" s="635">
        <v>2050</v>
      </c>
    </row>
    <row r="13" spans="2:19" ht="19" thickBot="1">
      <c r="B13" s="636" t="s">
        <v>227</v>
      </c>
      <c r="C13" s="637" t="b">
        <v>1</v>
      </c>
      <c r="E13" s="143" t="s">
        <v>156</v>
      </c>
      <c r="F13" s="630" t="s">
        <v>228</v>
      </c>
      <c r="G13" s="550">
        <v>0</v>
      </c>
      <c r="H13" s="550">
        <v>0</v>
      </c>
      <c r="I13" s="738">
        <v>0</v>
      </c>
      <c r="J13" s="630" t="s">
        <v>228</v>
      </c>
      <c r="K13" s="550">
        <v>0</v>
      </c>
      <c r="L13" s="550">
        <v>0</v>
      </c>
      <c r="M13" s="741">
        <v>0</v>
      </c>
      <c r="N13" s="633" t="s">
        <v>228</v>
      </c>
      <c r="O13" s="550">
        <v>0</v>
      </c>
      <c r="P13" s="550">
        <v>0</v>
      </c>
      <c r="Q13" s="741">
        <v>0</v>
      </c>
      <c r="R13" s="634">
        <v>2014</v>
      </c>
      <c r="S13" s="635">
        <v>2050</v>
      </c>
    </row>
    <row r="14" spans="2:19" ht="13" thickTop="1">
      <c r="E14" s="143" t="s">
        <v>158</v>
      </c>
      <c r="F14" s="630">
        <v>1000</v>
      </c>
      <c r="G14" s="550">
        <v>0</v>
      </c>
      <c r="H14" s="550">
        <v>0</v>
      </c>
      <c r="I14" s="738">
        <v>0</v>
      </c>
      <c r="J14" s="630">
        <v>1000</v>
      </c>
      <c r="K14" s="550">
        <v>0</v>
      </c>
      <c r="L14" s="550">
        <v>0</v>
      </c>
      <c r="M14" s="741">
        <v>0</v>
      </c>
      <c r="N14" s="633">
        <v>1000</v>
      </c>
      <c r="O14" s="550">
        <v>0</v>
      </c>
      <c r="P14" s="550">
        <v>0</v>
      </c>
      <c r="Q14" s="741">
        <v>0</v>
      </c>
      <c r="R14" s="634">
        <v>2014</v>
      </c>
      <c r="S14" s="635">
        <v>2016</v>
      </c>
    </row>
    <row r="15" spans="2:19" ht="12" customHeight="1">
      <c r="B15" s="771" t="s">
        <v>387</v>
      </c>
      <c r="C15" s="771"/>
      <c r="E15" s="143" t="s">
        <v>160</v>
      </c>
      <c r="F15" s="630" t="s">
        <v>228</v>
      </c>
      <c r="G15" s="550">
        <v>0</v>
      </c>
      <c r="H15" s="550">
        <v>0</v>
      </c>
      <c r="I15" s="738">
        <v>0</v>
      </c>
      <c r="J15" s="630" t="s">
        <v>228</v>
      </c>
      <c r="K15" s="550">
        <v>0</v>
      </c>
      <c r="L15" s="550">
        <v>0</v>
      </c>
      <c r="M15" s="741">
        <v>0</v>
      </c>
      <c r="N15" s="633" t="s">
        <v>228</v>
      </c>
      <c r="O15" s="550">
        <v>0</v>
      </c>
      <c r="P15" s="550">
        <v>0</v>
      </c>
      <c r="Q15" s="741">
        <v>0</v>
      </c>
      <c r="R15" s="634">
        <v>2014</v>
      </c>
      <c r="S15" s="635">
        <v>2050</v>
      </c>
    </row>
    <row r="16" spans="2:19" ht="12" customHeight="1">
      <c r="B16" s="771"/>
      <c r="C16" s="771"/>
      <c r="E16" s="143" t="s">
        <v>162</v>
      </c>
      <c r="F16" s="630">
        <v>2000</v>
      </c>
      <c r="G16" s="550">
        <v>0</v>
      </c>
      <c r="H16" s="550">
        <v>0</v>
      </c>
      <c r="I16" s="738">
        <v>0</v>
      </c>
      <c r="J16" s="630">
        <v>2000</v>
      </c>
      <c r="K16" s="550">
        <v>0</v>
      </c>
      <c r="L16" s="550">
        <v>0</v>
      </c>
      <c r="M16" s="741">
        <v>0</v>
      </c>
      <c r="N16" s="633">
        <v>2000</v>
      </c>
      <c r="O16" s="550">
        <v>0</v>
      </c>
      <c r="P16" s="550">
        <v>0</v>
      </c>
      <c r="Q16" s="741">
        <v>0</v>
      </c>
      <c r="R16" s="634">
        <v>2014</v>
      </c>
      <c r="S16" s="635">
        <v>2050</v>
      </c>
    </row>
    <row r="17" spans="2:19" ht="12" customHeight="1">
      <c r="B17" s="771"/>
      <c r="C17" s="771"/>
      <c r="E17" s="143" t="s">
        <v>164</v>
      </c>
      <c r="F17" s="630">
        <v>100</v>
      </c>
      <c r="G17" s="550">
        <v>0</v>
      </c>
      <c r="H17" s="550">
        <v>0</v>
      </c>
      <c r="I17" s="738">
        <v>0</v>
      </c>
      <c r="J17" s="630">
        <v>100</v>
      </c>
      <c r="K17" s="550">
        <v>0</v>
      </c>
      <c r="L17" s="550">
        <v>0</v>
      </c>
      <c r="M17" s="741">
        <v>0</v>
      </c>
      <c r="N17" s="633">
        <v>100</v>
      </c>
      <c r="O17" s="550">
        <v>0</v>
      </c>
      <c r="P17" s="550">
        <v>0</v>
      </c>
      <c r="Q17" s="741">
        <v>0</v>
      </c>
      <c r="R17" s="634">
        <v>2014</v>
      </c>
      <c r="S17" s="635">
        <v>2050</v>
      </c>
    </row>
    <row r="18" spans="2:19" ht="12" customHeight="1">
      <c r="B18" s="771"/>
      <c r="C18" s="771"/>
      <c r="E18" s="143" t="s">
        <v>166</v>
      </c>
      <c r="F18" s="630">
        <v>25</v>
      </c>
      <c r="G18" s="550">
        <v>0</v>
      </c>
      <c r="H18" s="550">
        <v>0</v>
      </c>
      <c r="I18" s="738">
        <v>0</v>
      </c>
      <c r="J18" s="630">
        <v>1500</v>
      </c>
      <c r="K18" s="550">
        <v>0</v>
      </c>
      <c r="L18" s="550">
        <v>0</v>
      </c>
      <c r="M18" s="741">
        <v>0</v>
      </c>
      <c r="N18" s="633">
        <v>1500</v>
      </c>
      <c r="O18" s="550">
        <v>0</v>
      </c>
      <c r="P18" s="550">
        <v>0</v>
      </c>
      <c r="Q18" s="741">
        <v>0</v>
      </c>
      <c r="R18" s="634">
        <v>2014</v>
      </c>
      <c r="S18" s="635">
        <v>2024</v>
      </c>
    </row>
    <row r="19" spans="2:19" ht="13" customHeight="1">
      <c r="B19" s="771"/>
      <c r="C19" s="771"/>
      <c r="E19" s="143" t="s">
        <v>168</v>
      </c>
      <c r="F19" s="630">
        <v>2000</v>
      </c>
      <c r="G19" s="550">
        <v>0</v>
      </c>
      <c r="H19" s="550">
        <v>0</v>
      </c>
      <c r="I19" s="738">
        <v>0</v>
      </c>
      <c r="J19" s="630">
        <v>2000</v>
      </c>
      <c r="K19" s="550">
        <v>0</v>
      </c>
      <c r="L19" s="550">
        <v>0</v>
      </c>
      <c r="M19" s="741">
        <v>0</v>
      </c>
      <c r="N19" s="633">
        <v>2000</v>
      </c>
      <c r="O19" s="550">
        <v>0</v>
      </c>
      <c r="P19" s="550">
        <v>0</v>
      </c>
      <c r="Q19" s="741">
        <v>0</v>
      </c>
      <c r="R19" s="634">
        <v>2014</v>
      </c>
      <c r="S19" s="635">
        <v>2050</v>
      </c>
    </row>
    <row r="20" spans="2:19" ht="12" customHeight="1">
      <c r="B20" s="771"/>
      <c r="C20" s="771"/>
      <c r="E20" s="143" t="s">
        <v>170</v>
      </c>
      <c r="F20" s="630">
        <v>10</v>
      </c>
      <c r="G20" s="550">
        <v>0</v>
      </c>
      <c r="H20" s="550">
        <v>0</v>
      </c>
      <c r="I20" s="738">
        <v>0</v>
      </c>
      <c r="J20" s="630">
        <v>100</v>
      </c>
      <c r="K20" s="550">
        <v>0</v>
      </c>
      <c r="L20" s="550">
        <v>0</v>
      </c>
      <c r="M20" s="741">
        <v>0</v>
      </c>
      <c r="N20" s="633">
        <v>100</v>
      </c>
      <c r="O20" s="550">
        <v>0</v>
      </c>
      <c r="P20" s="550">
        <v>0</v>
      </c>
      <c r="Q20" s="741">
        <v>0</v>
      </c>
      <c r="R20" s="634">
        <v>2014</v>
      </c>
      <c r="S20" s="635">
        <v>2014</v>
      </c>
    </row>
    <row r="21" spans="2:19" ht="12" customHeight="1">
      <c r="B21" s="771"/>
      <c r="C21" s="771"/>
      <c r="E21" s="143" t="s">
        <v>172</v>
      </c>
      <c r="F21" s="630">
        <v>100</v>
      </c>
      <c r="G21" s="550">
        <v>0</v>
      </c>
      <c r="H21" s="550">
        <v>0</v>
      </c>
      <c r="I21" s="738">
        <v>0</v>
      </c>
      <c r="J21" s="630">
        <v>100</v>
      </c>
      <c r="K21" s="550">
        <v>0</v>
      </c>
      <c r="L21" s="550">
        <v>0</v>
      </c>
      <c r="M21" s="741">
        <v>0</v>
      </c>
      <c r="N21" s="633">
        <v>100</v>
      </c>
      <c r="O21" s="550">
        <v>0</v>
      </c>
      <c r="P21" s="550">
        <v>0</v>
      </c>
      <c r="Q21" s="741">
        <v>0</v>
      </c>
      <c r="R21" s="634">
        <v>2014</v>
      </c>
      <c r="S21" s="635">
        <v>2014</v>
      </c>
    </row>
    <row r="22" spans="2:19" ht="12" customHeight="1">
      <c r="B22" s="771"/>
      <c r="C22" s="771"/>
      <c r="E22" s="143" t="s">
        <v>171</v>
      </c>
      <c r="F22" s="630">
        <v>500</v>
      </c>
      <c r="G22" s="550">
        <v>0</v>
      </c>
      <c r="H22" s="550">
        <v>0</v>
      </c>
      <c r="I22" s="738">
        <v>0</v>
      </c>
      <c r="J22" s="630">
        <v>500</v>
      </c>
      <c r="K22" s="550">
        <v>0</v>
      </c>
      <c r="L22" s="550">
        <v>0</v>
      </c>
      <c r="M22" s="741">
        <v>0</v>
      </c>
      <c r="N22" s="633">
        <v>500</v>
      </c>
      <c r="O22" s="550">
        <v>0</v>
      </c>
      <c r="P22" s="550">
        <v>0</v>
      </c>
      <c r="Q22" s="741">
        <v>0</v>
      </c>
      <c r="R22" s="634">
        <v>2014</v>
      </c>
      <c r="S22" s="635">
        <v>2050</v>
      </c>
    </row>
    <row r="23" spans="2:19" ht="12" customHeight="1">
      <c r="B23" s="771"/>
      <c r="C23" s="771"/>
      <c r="E23" s="143" t="s">
        <v>173</v>
      </c>
      <c r="F23" s="630">
        <v>0</v>
      </c>
      <c r="G23" s="550">
        <v>0</v>
      </c>
      <c r="H23" s="550">
        <v>0</v>
      </c>
      <c r="I23" s="631">
        <v>0</v>
      </c>
      <c r="J23" s="630">
        <v>0</v>
      </c>
      <c r="K23" s="550">
        <v>0</v>
      </c>
      <c r="L23" s="550">
        <v>0</v>
      </c>
      <c r="M23" s="632">
        <v>0</v>
      </c>
      <c r="N23" s="633">
        <v>0</v>
      </c>
      <c r="O23" s="550">
        <v>0</v>
      </c>
      <c r="P23" s="550">
        <v>0</v>
      </c>
      <c r="Q23" s="632">
        <v>0</v>
      </c>
      <c r="R23" s="634">
        <v>2014</v>
      </c>
      <c r="S23" s="635">
        <v>2014</v>
      </c>
    </row>
    <row r="24" spans="2:19" ht="12" customHeight="1">
      <c r="B24" s="771"/>
      <c r="C24" s="771"/>
      <c r="E24" s="143" t="s">
        <v>174</v>
      </c>
      <c r="F24" s="630" t="s">
        <v>228</v>
      </c>
      <c r="G24" s="550">
        <v>0</v>
      </c>
      <c r="H24" s="550">
        <v>0</v>
      </c>
      <c r="I24" s="738">
        <v>0</v>
      </c>
      <c r="J24" s="630">
        <v>2000</v>
      </c>
      <c r="K24" s="550">
        <v>0</v>
      </c>
      <c r="L24" s="550">
        <v>0</v>
      </c>
      <c r="M24" s="741">
        <v>0</v>
      </c>
      <c r="N24" s="633">
        <v>2000</v>
      </c>
      <c r="O24" s="550">
        <v>0</v>
      </c>
      <c r="P24" s="550">
        <v>0</v>
      </c>
      <c r="Q24" s="741">
        <v>0</v>
      </c>
      <c r="R24" s="634">
        <v>2014</v>
      </c>
      <c r="S24" s="635">
        <v>2044</v>
      </c>
    </row>
    <row r="25" spans="2:19" ht="12" customHeight="1">
      <c r="B25" s="771"/>
      <c r="C25" s="771"/>
      <c r="E25" s="143" t="s">
        <v>175</v>
      </c>
      <c r="F25" s="630">
        <v>1000</v>
      </c>
      <c r="G25" s="550">
        <v>0</v>
      </c>
      <c r="H25" s="550">
        <v>0</v>
      </c>
      <c r="I25" s="738">
        <v>0</v>
      </c>
      <c r="J25" s="630">
        <v>1000</v>
      </c>
      <c r="K25" s="550">
        <v>0</v>
      </c>
      <c r="L25" s="550">
        <v>0</v>
      </c>
      <c r="M25" s="741">
        <v>0</v>
      </c>
      <c r="N25" s="633">
        <v>1000</v>
      </c>
      <c r="O25" s="550">
        <v>0</v>
      </c>
      <c r="P25" s="550">
        <v>0</v>
      </c>
      <c r="Q25" s="741">
        <v>0</v>
      </c>
      <c r="R25" s="634">
        <v>2014</v>
      </c>
      <c r="S25" s="635">
        <v>2042</v>
      </c>
    </row>
    <row r="26" spans="2:19" ht="12" customHeight="1">
      <c r="B26" s="771"/>
      <c r="C26" s="771"/>
      <c r="E26" s="143" t="s">
        <v>176</v>
      </c>
      <c r="F26" s="630">
        <v>25</v>
      </c>
      <c r="G26" s="550">
        <v>0</v>
      </c>
      <c r="H26" s="550">
        <v>0</v>
      </c>
      <c r="I26" s="738">
        <v>0</v>
      </c>
      <c r="J26" s="630">
        <v>200</v>
      </c>
      <c r="K26" s="550">
        <v>0</v>
      </c>
      <c r="L26" s="550">
        <v>0</v>
      </c>
      <c r="M26" s="741">
        <v>0</v>
      </c>
      <c r="N26" s="633">
        <v>200</v>
      </c>
      <c r="O26" s="550">
        <v>0</v>
      </c>
      <c r="P26" s="550">
        <v>0</v>
      </c>
      <c r="Q26" s="741">
        <v>0</v>
      </c>
      <c r="R26" s="634">
        <v>2014</v>
      </c>
      <c r="S26" s="635">
        <v>2028</v>
      </c>
    </row>
    <row r="27" spans="2:19" ht="12" customHeight="1">
      <c r="B27" s="771"/>
      <c r="C27" s="771"/>
      <c r="E27" s="143" t="s">
        <v>177</v>
      </c>
      <c r="F27" s="630">
        <v>30</v>
      </c>
      <c r="G27" s="550">
        <v>0</v>
      </c>
      <c r="H27" s="550">
        <v>0</v>
      </c>
      <c r="I27" s="738">
        <v>0</v>
      </c>
      <c r="J27" s="630">
        <v>30</v>
      </c>
      <c r="K27" s="550">
        <v>0</v>
      </c>
      <c r="L27" s="550">
        <v>0</v>
      </c>
      <c r="M27" s="741">
        <v>0</v>
      </c>
      <c r="N27" s="633">
        <v>30</v>
      </c>
      <c r="O27" s="550">
        <v>0</v>
      </c>
      <c r="P27" s="550">
        <v>0</v>
      </c>
      <c r="Q27" s="741">
        <v>0</v>
      </c>
      <c r="R27" s="634">
        <v>2014</v>
      </c>
      <c r="S27" s="635">
        <v>2044</v>
      </c>
    </row>
    <row r="28" spans="2:19" ht="12" customHeight="1">
      <c r="B28" s="771"/>
      <c r="C28" s="771"/>
      <c r="E28" s="143" t="s">
        <v>178</v>
      </c>
      <c r="F28" s="630">
        <v>25</v>
      </c>
      <c r="G28" s="550">
        <v>0</v>
      </c>
      <c r="H28" s="550">
        <v>0</v>
      </c>
      <c r="I28" s="738">
        <v>0</v>
      </c>
      <c r="J28" s="630">
        <v>300</v>
      </c>
      <c r="K28" s="550">
        <v>0</v>
      </c>
      <c r="L28" s="550">
        <v>0</v>
      </c>
      <c r="M28" s="741">
        <v>0</v>
      </c>
      <c r="N28" s="633">
        <v>300</v>
      </c>
      <c r="O28" s="550">
        <v>0</v>
      </c>
      <c r="P28" s="550">
        <v>0</v>
      </c>
      <c r="Q28" s="741">
        <v>0</v>
      </c>
      <c r="R28" s="634">
        <v>2014</v>
      </c>
      <c r="S28" s="635">
        <v>2020</v>
      </c>
    </row>
    <row r="29" spans="2:19" ht="12" customHeight="1">
      <c r="B29" s="771"/>
      <c r="C29" s="771"/>
      <c r="E29" s="143" t="s">
        <v>179</v>
      </c>
      <c r="F29" s="630">
        <v>2000</v>
      </c>
      <c r="G29" s="550">
        <v>0</v>
      </c>
      <c r="H29" s="550">
        <v>0</v>
      </c>
      <c r="I29" s="738">
        <v>0</v>
      </c>
      <c r="J29" s="630">
        <v>2000</v>
      </c>
      <c r="K29" s="550">
        <v>0</v>
      </c>
      <c r="L29" s="550">
        <v>0</v>
      </c>
      <c r="M29" s="741">
        <v>0</v>
      </c>
      <c r="N29" s="633">
        <v>2000</v>
      </c>
      <c r="O29" s="550">
        <v>0</v>
      </c>
      <c r="P29" s="550">
        <v>0</v>
      </c>
      <c r="Q29" s="741">
        <v>0</v>
      </c>
      <c r="R29" s="634">
        <v>2014</v>
      </c>
      <c r="S29" s="635">
        <v>2016</v>
      </c>
    </row>
    <row r="30" spans="2:19" ht="12" customHeight="1">
      <c r="B30" s="771"/>
      <c r="C30" s="771"/>
      <c r="E30" s="143" t="s">
        <v>180</v>
      </c>
      <c r="F30" s="630">
        <v>2000</v>
      </c>
      <c r="G30" s="550">
        <v>0</v>
      </c>
      <c r="H30" s="550">
        <v>0</v>
      </c>
      <c r="I30" s="738">
        <v>0</v>
      </c>
      <c r="J30" s="630">
        <v>2000</v>
      </c>
      <c r="K30" s="550">
        <v>0</v>
      </c>
      <c r="L30" s="550">
        <v>0</v>
      </c>
      <c r="M30" s="741">
        <v>0</v>
      </c>
      <c r="N30" s="633">
        <v>2000</v>
      </c>
      <c r="O30" s="550">
        <v>0</v>
      </c>
      <c r="P30" s="550">
        <v>0</v>
      </c>
      <c r="Q30" s="741">
        <v>0</v>
      </c>
      <c r="R30" s="634">
        <v>2014</v>
      </c>
      <c r="S30" s="635">
        <v>2022</v>
      </c>
    </row>
    <row r="31" spans="2:19" ht="12" customHeight="1">
      <c r="B31" s="771"/>
      <c r="C31" s="771"/>
      <c r="E31" s="143" t="s">
        <v>181</v>
      </c>
      <c r="F31" s="630">
        <v>660</v>
      </c>
      <c r="G31" s="550">
        <v>0</v>
      </c>
      <c r="H31" s="550">
        <v>0</v>
      </c>
      <c r="I31" s="738">
        <v>0</v>
      </c>
      <c r="J31" s="630">
        <v>660</v>
      </c>
      <c r="K31" s="550">
        <v>0</v>
      </c>
      <c r="L31" s="550">
        <v>0</v>
      </c>
      <c r="M31" s="741">
        <v>0</v>
      </c>
      <c r="N31" s="633">
        <v>660</v>
      </c>
      <c r="O31" s="550">
        <v>0</v>
      </c>
      <c r="P31" s="550">
        <v>0</v>
      </c>
      <c r="Q31" s="741">
        <v>0</v>
      </c>
      <c r="R31" s="634">
        <v>2014</v>
      </c>
      <c r="S31" s="635">
        <v>2020</v>
      </c>
    </row>
    <row r="32" spans="2:19" ht="12" customHeight="1">
      <c r="B32" s="771"/>
      <c r="C32" s="771"/>
      <c r="E32" s="143" t="s">
        <v>182</v>
      </c>
      <c r="F32" s="630">
        <v>150</v>
      </c>
      <c r="G32" s="550">
        <v>0</v>
      </c>
      <c r="H32" s="550">
        <v>0</v>
      </c>
      <c r="I32" s="738">
        <v>0</v>
      </c>
      <c r="J32" s="630">
        <v>150</v>
      </c>
      <c r="K32" s="550">
        <v>0</v>
      </c>
      <c r="L32" s="550">
        <v>0</v>
      </c>
      <c r="M32" s="741">
        <v>0</v>
      </c>
      <c r="N32" s="633">
        <v>150</v>
      </c>
      <c r="O32" s="550">
        <v>0</v>
      </c>
      <c r="P32" s="550">
        <v>0</v>
      </c>
      <c r="Q32" s="741">
        <v>0</v>
      </c>
      <c r="R32" s="634">
        <v>2014</v>
      </c>
      <c r="S32" s="635">
        <v>2036</v>
      </c>
    </row>
    <row r="33" spans="2:19" ht="12" customHeight="1">
      <c r="B33" s="771"/>
      <c r="C33" s="771"/>
      <c r="E33" s="143" t="s">
        <v>183</v>
      </c>
      <c r="F33" s="630">
        <v>1000</v>
      </c>
      <c r="G33" s="550">
        <v>0</v>
      </c>
      <c r="H33" s="550">
        <v>0</v>
      </c>
      <c r="I33" s="738">
        <v>0</v>
      </c>
      <c r="J33" s="630">
        <v>1000</v>
      </c>
      <c r="K33" s="550">
        <v>0</v>
      </c>
      <c r="L33" s="550">
        <v>0</v>
      </c>
      <c r="M33" s="741">
        <v>0</v>
      </c>
      <c r="N33" s="633">
        <v>1000</v>
      </c>
      <c r="O33" s="550">
        <v>0</v>
      </c>
      <c r="P33" s="550">
        <v>0</v>
      </c>
      <c r="Q33" s="741">
        <v>0</v>
      </c>
      <c r="R33" s="634">
        <v>2014</v>
      </c>
      <c r="S33" s="635">
        <v>2050</v>
      </c>
    </row>
    <row r="34" spans="2:19" ht="12" customHeight="1">
      <c r="B34" s="771"/>
      <c r="C34" s="771"/>
      <c r="E34" s="143" t="s">
        <v>184</v>
      </c>
      <c r="F34" s="630">
        <v>100</v>
      </c>
      <c r="G34" s="550">
        <v>0</v>
      </c>
      <c r="H34" s="550">
        <v>0</v>
      </c>
      <c r="I34" s="738">
        <v>0</v>
      </c>
      <c r="J34" s="630">
        <v>100</v>
      </c>
      <c r="K34" s="550">
        <v>0</v>
      </c>
      <c r="L34" s="550">
        <v>0</v>
      </c>
      <c r="M34" s="741">
        <v>0</v>
      </c>
      <c r="N34" s="633">
        <v>100</v>
      </c>
      <c r="O34" s="550">
        <v>0</v>
      </c>
      <c r="P34" s="550">
        <v>0</v>
      </c>
      <c r="Q34" s="741">
        <v>0</v>
      </c>
      <c r="R34" s="634">
        <v>2014</v>
      </c>
      <c r="S34" s="635">
        <v>2020</v>
      </c>
    </row>
    <row r="35" spans="2:19" ht="12" customHeight="1">
      <c r="B35" s="771"/>
      <c r="C35" s="771"/>
      <c r="E35" s="143" t="s">
        <v>185</v>
      </c>
      <c r="F35" s="630">
        <v>0</v>
      </c>
      <c r="G35" s="550">
        <v>0</v>
      </c>
      <c r="H35" s="550">
        <v>0</v>
      </c>
      <c r="I35" s="631">
        <v>0</v>
      </c>
      <c r="J35" s="630">
        <v>0</v>
      </c>
      <c r="K35" s="550">
        <v>0</v>
      </c>
      <c r="L35" s="550">
        <v>0</v>
      </c>
      <c r="M35" s="632">
        <v>0</v>
      </c>
      <c r="N35" s="633">
        <v>0</v>
      </c>
      <c r="O35" s="550">
        <v>0</v>
      </c>
      <c r="P35" s="550">
        <v>0</v>
      </c>
      <c r="Q35" s="632">
        <v>0</v>
      </c>
      <c r="R35" s="634">
        <v>2014</v>
      </c>
      <c r="S35" s="635">
        <v>2038</v>
      </c>
    </row>
    <row r="36" spans="2:19" ht="12" customHeight="1">
      <c r="B36" s="771"/>
      <c r="C36" s="771"/>
      <c r="E36" s="143" t="s">
        <v>186</v>
      </c>
      <c r="F36" s="630">
        <v>50</v>
      </c>
      <c r="G36" s="550">
        <v>0</v>
      </c>
      <c r="H36" s="550">
        <v>0</v>
      </c>
      <c r="I36" s="738">
        <v>0</v>
      </c>
      <c r="J36" s="630">
        <v>50</v>
      </c>
      <c r="K36" s="550">
        <v>0</v>
      </c>
      <c r="L36" s="550">
        <v>0</v>
      </c>
      <c r="M36" s="741">
        <v>0</v>
      </c>
      <c r="N36" s="633">
        <v>50</v>
      </c>
      <c r="O36" s="550">
        <v>0</v>
      </c>
      <c r="P36" s="550">
        <v>0</v>
      </c>
      <c r="Q36" s="741">
        <v>0</v>
      </c>
      <c r="R36" s="634">
        <v>2014</v>
      </c>
      <c r="S36" s="635">
        <v>2050</v>
      </c>
    </row>
    <row r="37" spans="2:19" ht="12" customHeight="1">
      <c r="B37" s="771"/>
      <c r="C37" s="771"/>
      <c r="E37" s="143" t="s">
        <v>187</v>
      </c>
      <c r="F37" s="630">
        <v>1000</v>
      </c>
      <c r="G37" s="550">
        <v>0</v>
      </c>
      <c r="H37" s="550">
        <v>0</v>
      </c>
      <c r="I37" s="738">
        <v>0</v>
      </c>
      <c r="J37" s="630">
        <v>1000</v>
      </c>
      <c r="K37" s="550">
        <v>0</v>
      </c>
      <c r="L37" s="550">
        <v>0</v>
      </c>
      <c r="M37" s="741">
        <v>0</v>
      </c>
      <c r="N37" s="633">
        <v>1000</v>
      </c>
      <c r="O37" s="550">
        <v>0</v>
      </c>
      <c r="P37" s="550">
        <v>0</v>
      </c>
      <c r="Q37" s="741">
        <v>0</v>
      </c>
      <c r="R37" s="634">
        <v>2014</v>
      </c>
      <c r="S37" s="635">
        <v>2050</v>
      </c>
    </row>
    <row r="38" spans="2:19" ht="12" customHeight="1">
      <c r="B38" s="771"/>
      <c r="C38" s="771"/>
      <c r="E38" s="143" t="s">
        <v>188</v>
      </c>
      <c r="F38" s="630">
        <v>100</v>
      </c>
      <c r="G38" s="550">
        <v>0</v>
      </c>
      <c r="H38" s="550">
        <v>0</v>
      </c>
      <c r="I38" s="738">
        <v>0</v>
      </c>
      <c r="J38" s="630">
        <v>100</v>
      </c>
      <c r="K38" s="550">
        <v>0</v>
      </c>
      <c r="L38" s="550">
        <v>0</v>
      </c>
      <c r="M38" s="741">
        <v>0</v>
      </c>
      <c r="N38" s="633">
        <v>100</v>
      </c>
      <c r="O38" s="550">
        <v>0</v>
      </c>
      <c r="P38" s="550">
        <v>0</v>
      </c>
      <c r="Q38" s="741">
        <v>0</v>
      </c>
      <c r="R38" s="634">
        <v>2014</v>
      </c>
      <c r="S38" s="635">
        <v>2050</v>
      </c>
    </row>
    <row r="39" spans="2:19" ht="12" customHeight="1">
      <c r="B39" s="771"/>
      <c r="C39" s="771"/>
      <c r="E39" s="143" t="s">
        <v>189</v>
      </c>
      <c r="F39" s="630">
        <v>25</v>
      </c>
      <c r="G39" s="550">
        <v>0</v>
      </c>
      <c r="H39" s="550">
        <v>0</v>
      </c>
      <c r="I39" s="738">
        <v>0</v>
      </c>
      <c r="J39" s="630">
        <v>25</v>
      </c>
      <c r="K39" s="550">
        <v>0</v>
      </c>
      <c r="L39" s="550">
        <v>0</v>
      </c>
      <c r="M39" s="741">
        <v>0</v>
      </c>
      <c r="N39" s="633">
        <v>25</v>
      </c>
      <c r="O39" s="550">
        <v>0</v>
      </c>
      <c r="P39" s="550">
        <v>0</v>
      </c>
      <c r="Q39" s="741">
        <v>0</v>
      </c>
      <c r="R39" s="634">
        <v>2014</v>
      </c>
      <c r="S39" s="635">
        <v>2036</v>
      </c>
    </row>
    <row r="40" spans="2:19">
      <c r="B40" s="771"/>
      <c r="C40" s="771"/>
      <c r="E40" s="143" t="s">
        <v>190</v>
      </c>
      <c r="F40" s="630">
        <v>1000</v>
      </c>
      <c r="G40" s="550">
        <v>0</v>
      </c>
      <c r="H40" s="550">
        <v>0</v>
      </c>
      <c r="I40" s="738">
        <v>0</v>
      </c>
      <c r="J40" s="630">
        <v>1000</v>
      </c>
      <c r="K40" s="550">
        <v>0</v>
      </c>
      <c r="L40" s="550">
        <v>0</v>
      </c>
      <c r="M40" s="741">
        <v>0</v>
      </c>
      <c r="N40" s="633">
        <v>1000</v>
      </c>
      <c r="O40" s="550">
        <v>0</v>
      </c>
      <c r="P40" s="550">
        <v>0</v>
      </c>
      <c r="Q40" s="741">
        <v>0</v>
      </c>
      <c r="R40" s="634">
        <v>2014</v>
      </c>
      <c r="S40" s="635">
        <v>2028</v>
      </c>
    </row>
    <row r="41" spans="2:19">
      <c r="B41" s="771"/>
      <c r="C41" s="771"/>
      <c r="E41" s="143" t="s">
        <v>191</v>
      </c>
      <c r="F41" s="630" t="s">
        <v>228</v>
      </c>
      <c r="G41" s="550">
        <v>0</v>
      </c>
      <c r="H41" s="550">
        <v>0</v>
      </c>
      <c r="I41" s="738">
        <v>0</v>
      </c>
      <c r="J41" s="630" t="s">
        <v>228</v>
      </c>
      <c r="K41" s="550">
        <v>0</v>
      </c>
      <c r="L41" s="550">
        <v>0</v>
      </c>
      <c r="M41" s="741">
        <v>0</v>
      </c>
      <c r="N41" s="633" t="s">
        <v>228</v>
      </c>
      <c r="O41" s="550">
        <v>0</v>
      </c>
      <c r="P41" s="550">
        <v>0</v>
      </c>
      <c r="Q41" s="741">
        <v>0</v>
      </c>
      <c r="R41" s="634">
        <v>2014</v>
      </c>
      <c r="S41" s="635">
        <v>2020</v>
      </c>
    </row>
    <row r="42" spans="2:19">
      <c r="B42" s="771"/>
      <c r="C42" s="771"/>
      <c r="E42" s="143" t="s">
        <v>192</v>
      </c>
      <c r="F42" s="630">
        <v>80000</v>
      </c>
      <c r="G42" s="550">
        <v>0</v>
      </c>
      <c r="H42" s="550">
        <v>0</v>
      </c>
      <c r="I42" s="738">
        <v>0</v>
      </c>
      <c r="J42" s="630">
        <v>80000</v>
      </c>
      <c r="K42" s="550">
        <v>0</v>
      </c>
      <c r="L42" s="550">
        <v>0</v>
      </c>
      <c r="M42" s="741">
        <v>0</v>
      </c>
      <c r="N42" s="633">
        <v>80000</v>
      </c>
      <c r="O42" s="550">
        <v>0</v>
      </c>
      <c r="P42" s="550">
        <v>0</v>
      </c>
      <c r="Q42" s="741">
        <v>0</v>
      </c>
      <c r="R42" s="634">
        <v>2014</v>
      </c>
      <c r="S42" s="635">
        <v>2050</v>
      </c>
    </row>
    <row r="43" spans="2:19">
      <c r="B43" s="771"/>
      <c r="C43" s="771"/>
      <c r="E43" s="143" t="s">
        <v>193</v>
      </c>
      <c r="F43" s="630">
        <v>1000</v>
      </c>
      <c r="G43" s="550">
        <v>0</v>
      </c>
      <c r="H43" s="550">
        <v>0</v>
      </c>
      <c r="I43" s="738">
        <v>0</v>
      </c>
      <c r="J43" s="630">
        <v>1000</v>
      </c>
      <c r="K43" s="550">
        <v>0</v>
      </c>
      <c r="L43" s="550">
        <v>0</v>
      </c>
      <c r="M43" s="741">
        <v>0</v>
      </c>
      <c r="N43" s="633">
        <v>1000</v>
      </c>
      <c r="O43" s="550">
        <v>0</v>
      </c>
      <c r="P43" s="550">
        <v>0</v>
      </c>
      <c r="Q43" s="741">
        <v>0</v>
      </c>
      <c r="R43" s="634">
        <v>2014</v>
      </c>
      <c r="S43" s="635">
        <v>2018</v>
      </c>
    </row>
    <row r="44" spans="2:19">
      <c r="B44" s="771"/>
      <c r="C44" s="771"/>
      <c r="E44" s="143" t="s">
        <v>194</v>
      </c>
      <c r="F44" s="630">
        <v>25</v>
      </c>
      <c r="G44" s="550">
        <v>0</v>
      </c>
      <c r="H44" s="550">
        <v>0</v>
      </c>
      <c r="I44" s="738">
        <v>0</v>
      </c>
      <c r="J44" s="630">
        <v>2000</v>
      </c>
      <c r="K44" s="550">
        <v>0</v>
      </c>
      <c r="L44" s="550">
        <v>0</v>
      </c>
      <c r="M44" s="741">
        <v>0</v>
      </c>
      <c r="N44" s="633">
        <v>2000</v>
      </c>
      <c r="O44" s="550">
        <v>0</v>
      </c>
      <c r="P44" s="550">
        <v>0</v>
      </c>
      <c r="Q44" s="741">
        <v>0</v>
      </c>
      <c r="R44" s="634">
        <v>2014</v>
      </c>
      <c r="S44" s="635">
        <v>2018</v>
      </c>
    </row>
    <row r="45" spans="2:19">
      <c r="B45" s="771"/>
      <c r="C45" s="771"/>
      <c r="E45" s="143" t="s">
        <v>195</v>
      </c>
      <c r="F45" s="630" t="s">
        <v>228</v>
      </c>
      <c r="G45" s="550">
        <v>0</v>
      </c>
      <c r="H45" s="550">
        <v>0</v>
      </c>
      <c r="I45" s="738">
        <v>0</v>
      </c>
      <c r="J45" s="630" t="s">
        <v>228</v>
      </c>
      <c r="K45" s="550">
        <v>0</v>
      </c>
      <c r="L45" s="550">
        <v>0</v>
      </c>
      <c r="M45" s="741">
        <v>0</v>
      </c>
      <c r="N45" s="633" t="s">
        <v>228</v>
      </c>
      <c r="O45" s="550">
        <v>0</v>
      </c>
      <c r="P45" s="550">
        <v>0</v>
      </c>
      <c r="Q45" s="741">
        <v>0</v>
      </c>
      <c r="R45" s="634">
        <v>2014</v>
      </c>
      <c r="S45" s="635">
        <v>2050</v>
      </c>
    </row>
    <row r="46" spans="2:19">
      <c r="B46" s="771"/>
      <c r="C46" s="771"/>
      <c r="E46" s="143" t="s">
        <v>196</v>
      </c>
      <c r="F46" s="630">
        <v>17</v>
      </c>
      <c r="G46" s="550">
        <v>0</v>
      </c>
      <c r="H46" s="550">
        <v>0</v>
      </c>
      <c r="I46" s="738">
        <v>0</v>
      </c>
      <c r="J46" s="630">
        <v>17</v>
      </c>
      <c r="K46" s="550">
        <v>0</v>
      </c>
      <c r="L46" s="550">
        <v>0</v>
      </c>
      <c r="M46" s="741">
        <v>0</v>
      </c>
      <c r="N46" s="633">
        <v>17</v>
      </c>
      <c r="O46" s="550">
        <v>0</v>
      </c>
      <c r="P46" s="550">
        <v>0</v>
      </c>
      <c r="Q46" s="741">
        <v>0</v>
      </c>
      <c r="R46" s="634">
        <v>2014</v>
      </c>
      <c r="S46" s="635">
        <v>2050</v>
      </c>
    </row>
    <row r="47" spans="2:19">
      <c r="B47" s="771"/>
      <c r="C47" s="771"/>
      <c r="E47" s="143" t="s">
        <v>197</v>
      </c>
      <c r="F47" s="630">
        <v>25</v>
      </c>
      <c r="G47" s="550">
        <v>0</v>
      </c>
      <c r="H47" s="550">
        <v>0</v>
      </c>
      <c r="I47" s="738">
        <v>0</v>
      </c>
      <c r="J47" s="630">
        <v>2000</v>
      </c>
      <c r="K47" s="550">
        <v>0</v>
      </c>
      <c r="L47" s="550">
        <v>0</v>
      </c>
      <c r="M47" s="741">
        <v>0</v>
      </c>
      <c r="N47" s="633">
        <v>2000</v>
      </c>
      <c r="O47" s="550">
        <v>0</v>
      </c>
      <c r="P47" s="550">
        <v>0</v>
      </c>
      <c r="Q47" s="741">
        <v>0</v>
      </c>
      <c r="R47" s="634">
        <v>2014</v>
      </c>
      <c r="S47" s="635">
        <v>2014</v>
      </c>
    </row>
    <row r="48" spans="2:19">
      <c r="B48" s="771"/>
      <c r="C48" s="771"/>
      <c r="E48" s="143" t="s">
        <v>198</v>
      </c>
      <c r="F48" s="630">
        <v>50</v>
      </c>
      <c r="G48" s="550">
        <v>0</v>
      </c>
      <c r="H48" s="550">
        <v>0</v>
      </c>
      <c r="I48" s="738">
        <v>0</v>
      </c>
      <c r="J48" s="630">
        <v>3000</v>
      </c>
      <c r="K48" s="550">
        <v>0</v>
      </c>
      <c r="L48" s="550">
        <v>0</v>
      </c>
      <c r="M48" s="741">
        <v>0</v>
      </c>
      <c r="N48" s="633">
        <v>3000</v>
      </c>
      <c r="O48" s="550">
        <v>0</v>
      </c>
      <c r="P48" s="550">
        <v>0</v>
      </c>
      <c r="Q48" s="741">
        <v>0</v>
      </c>
      <c r="R48" s="634">
        <v>2014</v>
      </c>
      <c r="S48" s="635">
        <v>2050</v>
      </c>
    </row>
    <row r="49" spans="2:19">
      <c r="B49" s="771"/>
      <c r="C49" s="771"/>
      <c r="E49" s="143" t="s">
        <v>199</v>
      </c>
      <c r="F49" s="630">
        <v>5000</v>
      </c>
      <c r="G49" s="550">
        <v>0</v>
      </c>
      <c r="H49" s="550">
        <v>0</v>
      </c>
      <c r="I49" s="738">
        <v>0</v>
      </c>
      <c r="J49" s="630">
        <v>5000</v>
      </c>
      <c r="K49" s="550">
        <v>0</v>
      </c>
      <c r="L49" s="550">
        <v>0</v>
      </c>
      <c r="M49" s="741">
        <v>0</v>
      </c>
      <c r="N49" s="633">
        <v>5000</v>
      </c>
      <c r="O49" s="550">
        <v>0</v>
      </c>
      <c r="P49" s="550">
        <v>0</v>
      </c>
      <c r="Q49" s="741">
        <v>0</v>
      </c>
      <c r="R49" s="634">
        <v>2014</v>
      </c>
      <c r="S49" s="635">
        <v>2032</v>
      </c>
    </row>
    <row r="50" spans="2:19">
      <c r="B50" s="771"/>
      <c r="C50" s="771"/>
      <c r="E50" s="143" t="s">
        <v>200</v>
      </c>
      <c r="F50" s="630">
        <v>20</v>
      </c>
      <c r="G50" s="550">
        <v>0</v>
      </c>
      <c r="H50" s="550">
        <v>0</v>
      </c>
      <c r="I50" s="738">
        <v>0</v>
      </c>
      <c r="J50" s="630">
        <v>100</v>
      </c>
      <c r="K50" s="550">
        <v>0</v>
      </c>
      <c r="L50" s="550">
        <v>0</v>
      </c>
      <c r="M50" s="741">
        <v>0</v>
      </c>
      <c r="N50" s="633">
        <v>100</v>
      </c>
      <c r="O50" s="550">
        <v>0</v>
      </c>
      <c r="P50" s="550">
        <v>0</v>
      </c>
      <c r="Q50" s="741">
        <v>0</v>
      </c>
      <c r="R50" s="634">
        <v>2014</v>
      </c>
      <c r="S50" s="635">
        <v>2036</v>
      </c>
    </row>
    <row r="51" spans="2:19">
      <c r="B51" s="771"/>
      <c r="C51" s="771"/>
      <c r="E51" s="143" t="s">
        <v>201</v>
      </c>
      <c r="F51" s="630">
        <v>0</v>
      </c>
      <c r="G51" s="550">
        <v>0</v>
      </c>
      <c r="H51" s="550">
        <v>0</v>
      </c>
      <c r="I51" s="631">
        <v>0</v>
      </c>
      <c r="J51" s="630">
        <v>0</v>
      </c>
      <c r="K51" s="550">
        <v>0</v>
      </c>
      <c r="L51" s="550">
        <v>0</v>
      </c>
      <c r="M51" s="632">
        <v>0</v>
      </c>
      <c r="N51" s="633">
        <v>0</v>
      </c>
      <c r="O51" s="550">
        <v>0</v>
      </c>
      <c r="P51" s="550">
        <v>0</v>
      </c>
      <c r="Q51" s="632">
        <v>0</v>
      </c>
      <c r="R51" s="634">
        <v>2014</v>
      </c>
      <c r="S51" s="635">
        <v>2014</v>
      </c>
    </row>
    <row r="52" spans="2:19">
      <c r="B52" s="771"/>
      <c r="C52" s="771"/>
      <c r="E52" s="143" t="s">
        <v>202</v>
      </c>
      <c r="F52" s="630">
        <v>0</v>
      </c>
      <c r="G52" s="550">
        <v>0</v>
      </c>
      <c r="H52" s="550">
        <v>0</v>
      </c>
      <c r="I52" s="631">
        <v>0</v>
      </c>
      <c r="J52" s="630">
        <v>0</v>
      </c>
      <c r="K52" s="550">
        <v>0</v>
      </c>
      <c r="L52" s="550">
        <v>0</v>
      </c>
      <c r="M52" s="632">
        <v>0</v>
      </c>
      <c r="N52" s="633">
        <v>0</v>
      </c>
      <c r="O52" s="550">
        <v>0</v>
      </c>
      <c r="P52" s="550">
        <v>0</v>
      </c>
      <c r="Q52" s="632">
        <v>0</v>
      </c>
      <c r="R52" s="634">
        <v>2014</v>
      </c>
      <c r="S52" s="635">
        <v>2014</v>
      </c>
    </row>
    <row r="53" spans="2:19">
      <c r="E53" s="143" t="s">
        <v>203</v>
      </c>
      <c r="F53" s="630">
        <v>0</v>
      </c>
      <c r="G53" s="550">
        <v>0</v>
      </c>
      <c r="H53" s="550">
        <v>0</v>
      </c>
      <c r="I53" s="631">
        <v>0</v>
      </c>
      <c r="J53" s="630">
        <v>0</v>
      </c>
      <c r="K53" s="550">
        <v>0</v>
      </c>
      <c r="L53" s="550">
        <v>0</v>
      </c>
      <c r="M53" s="632">
        <v>0</v>
      </c>
      <c r="N53" s="633">
        <v>0</v>
      </c>
      <c r="O53" s="550">
        <v>0</v>
      </c>
      <c r="P53" s="550">
        <v>0</v>
      </c>
      <c r="Q53" s="632">
        <v>0</v>
      </c>
      <c r="R53" s="634">
        <v>2014</v>
      </c>
      <c r="S53" s="635">
        <v>2014</v>
      </c>
    </row>
    <row r="54" spans="2:19">
      <c r="B54" s="772" t="s">
        <v>386</v>
      </c>
      <c r="C54" s="772"/>
      <c r="E54" s="143" t="s">
        <v>204</v>
      </c>
      <c r="F54" s="630">
        <v>25</v>
      </c>
      <c r="G54" s="550">
        <v>0</v>
      </c>
      <c r="H54" s="550">
        <v>0</v>
      </c>
      <c r="I54" s="738">
        <v>0</v>
      </c>
      <c r="J54" s="630">
        <v>2000</v>
      </c>
      <c r="K54" s="550">
        <v>0</v>
      </c>
      <c r="L54" s="550">
        <v>0</v>
      </c>
      <c r="M54" s="741">
        <v>0</v>
      </c>
      <c r="N54" s="633">
        <v>2000</v>
      </c>
      <c r="O54" s="550">
        <v>0</v>
      </c>
      <c r="P54" s="550">
        <v>0</v>
      </c>
      <c r="Q54" s="741">
        <v>0</v>
      </c>
      <c r="R54" s="634">
        <v>2014</v>
      </c>
      <c r="S54" s="635">
        <v>2038</v>
      </c>
    </row>
    <row r="55" spans="2:19">
      <c r="B55" s="772"/>
      <c r="C55" s="772"/>
      <c r="E55" s="143" t="s">
        <v>205</v>
      </c>
      <c r="F55" s="630">
        <v>20</v>
      </c>
      <c r="G55" s="550">
        <v>0</v>
      </c>
      <c r="H55" s="550">
        <v>0</v>
      </c>
      <c r="I55" s="738">
        <v>0</v>
      </c>
      <c r="J55" s="630">
        <v>500</v>
      </c>
      <c r="K55" s="550">
        <v>0</v>
      </c>
      <c r="L55" s="550">
        <v>0</v>
      </c>
      <c r="M55" s="741">
        <v>0</v>
      </c>
      <c r="N55" s="633">
        <v>500</v>
      </c>
      <c r="O55" s="550">
        <v>0</v>
      </c>
      <c r="P55" s="550">
        <v>0</v>
      </c>
      <c r="Q55" s="741">
        <v>0</v>
      </c>
      <c r="R55" s="634">
        <v>2014</v>
      </c>
      <c r="S55" s="635">
        <v>2040</v>
      </c>
    </row>
    <row r="56" spans="2:19">
      <c r="B56" s="772"/>
      <c r="C56" s="772"/>
      <c r="E56" s="143" t="s">
        <v>206</v>
      </c>
      <c r="F56" s="630">
        <v>500</v>
      </c>
      <c r="G56" s="550">
        <v>0</v>
      </c>
      <c r="H56" s="550">
        <v>0</v>
      </c>
      <c r="I56" s="738">
        <v>0</v>
      </c>
      <c r="J56" s="630">
        <v>500</v>
      </c>
      <c r="K56" s="550">
        <v>0</v>
      </c>
      <c r="L56" s="550">
        <v>0</v>
      </c>
      <c r="M56" s="741">
        <v>0</v>
      </c>
      <c r="N56" s="633">
        <v>500</v>
      </c>
      <c r="O56" s="550">
        <v>0</v>
      </c>
      <c r="P56" s="550">
        <v>0</v>
      </c>
      <c r="Q56" s="741">
        <v>0</v>
      </c>
      <c r="R56" s="634">
        <v>2014</v>
      </c>
      <c r="S56" s="635">
        <v>2022</v>
      </c>
    </row>
    <row r="57" spans="2:19">
      <c r="E57" s="143" t="s">
        <v>207</v>
      </c>
      <c r="F57" s="630">
        <v>100</v>
      </c>
      <c r="G57" s="550">
        <v>0</v>
      </c>
      <c r="H57" s="550">
        <v>0</v>
      </c>
      <c r="I57" s="738">
        <v>0</v>
      </c>
      <c r="J57" s="630">
        <v>100</v>
      </c>
      <c r="K57" s="550">
        <v>0</v>
      </c>
      <c r="L57" s="550">
        <v>0</v>
      </c>
      <c r="M57" s="741">
        <v>0</v>
      </c>
      <c r="N57" s="633">
        <v>100</v>
      </c>
      <c r="O57" s="550">
        <v>0</v>
      </c>
      <c r="P57" s="550">
        <v>0</v>
      </c>
      <c r="Q57" s="741">
        <v>0</v>
      </c>
      <c r="R57" s="634">
        <v>2014</v>
      </c>
      <c r="S57" s="635">
        <v>2018</v>
      </c>
    </row>
    <row r="58" spans="2:19">
      <c r="B58" s="767" t="s">
        <v>229</v>
      </c>
      <c r="C58" s="767"/>
      <c r="E58" s="143" t="s">
        <v>208</v>
      </c>
      <c r="F58" s="630">
        <v>20</v>
      </c>
      <c r="G58" s="550">
        <v>0</v>
      </c>
      <c r="H58" s="550">
        <v>0</v>
      </c>
      <c r="I58" s="738">
        <v>0</v>
      </c>
      <c r="J58" s="630">
        <v>20</v>
      </c>
      <c r="K58" s="550">
        <v>0</v>
      </c>
      <c r="L58" s="550">
        <v>0</v>
      </c>
      <c r="M58" s="741">
        <v>0</v>
      </c>
      <c r="N58" s="633">
        <v>20</v>
      </c>
      <c r="O58" s="550">
        <v>0</v>
      </c>
      <c r="P58" s="550">
        <v>0</v>
      </c>
      <c r="Q58" s="741">
        <v>0</v>
      </c>
      <c r="R58" s="634">
        <v>2014</v>
      </c>
      <c r="S58" s="635">
        <v>2050</v>
      </c>
    </row>
    <row r="59" spans="2:19">
      <c r="B59" s="767"/>
      <c r="C59" s="767"/>
      <c r="E59" s="143" t="s">
        <v>209</v>
      </c>
      <c r="F59" s="630">
        <v>25</v>
      </c>
      <c r="G59" s="550">
        <v>0</v>
      </c>
      <c r="H59" s="550">
        <v>0</v>
      </c>
      <c r="I59" s="738">
        <v>0</v>
      </c>
      <c r="J59" s="630">
        <v>500</v>
      </c>
      <c r="K59" s="550">
        <v>0</v>
      </c>
      <c r="L59" s="550">
        <v>0</v>
      </c>
      <c r="M59" s="741">
        <v>0</v>
      </c>
      <c r="N59" s="633">
        <v>2000</v>
      </c>
      <c r="O59" s="550">
        <v>0</v>
      </c>
      <c r="P59" s="550">
        <v>0</v>
      </c>
      <c r="Q59" s="741">
        <v>0</v>
      </c>
      <c r="R59" s="634">
        <v>2014</v>
      </c>
      <c r="S59" s="635">
        <v>2050</v>
      </c>
    </row>
    <row r="60" spans="2:19" ht="13" thickBot="1">
      <c r="B60" s="767"/>
      <c r="C60" s="767"/>
      <c r="E60" s="144" t="s">
        <v>210</v>
      </c>
      <c r="F60" s="638">
        <v>25</v>
      </c>
      <c r="G60" s="551">
        <v>0</v>
      </c>
      <c r="H60" s="551">
        <v>0</v>
      </c>
      <c r="I60" s="739">
        <v>0</v>
      </c>
      <c r="J60" s="638">
        <v>25</v>
      </c>
      <c r="K60" s="551">
        <v>0</v>
      </c>
      <c r="L60" s="551">
        <v>0</v>
      </c>
      <c r="M60" s="742">
        <v>0</v>
      </c>
      <c r="N60" s="639">
        <v>25</v>
      </c>
      <c r="O60" s="551">
        <v>0</v>
      </c>
      <c r="P60" s="551">
        <v>0</v>
      </c>
      <c r="Q60" s="742">
        <v>0</v>
      </c>
      <c r="R60" s="640">
        <v>2014</v>
      </c>
      <c r="S60" s="641">
        <v>2050</v>
      </c>
    </row>
    <row r="61" spans="2:19">
      <c r="B61" s="767"/>
      <c r="C61" s="767"/>
      <c r="M61" s="135"/>
    </row>
    <row r="126" spans="2:3">
      <c r="B126" s="145" t="s">
        <v>2</v>
      </c>
      <c r="C126" s="610" t="s">
        <v>385</v>
      </c>
    </row>
    <row r="127" spans="2:3">
      <c r="B127" s="145" t="s">
        <v>230</v>
      </c>
      <c r="C127" s="610" t="s">
        <v>384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615"/>
      <c r="B167" s="615" t="s">
        <v>234</v>
      </c>
      <c r="C167" s="615" t="s">
        <v>235</v>
      </c>
      <c r="D167" s="615" t="s">
        <v>236</v>
      </c>
      <c r="E167" s="615"/>
    </row>
    <row r="168" spans="1:5">
      <c r="A168" s="615" t="s">
        <v>150</v>
      </c>
      <c r="B168" s="615">
        <v>25</v>
      </c>
      <c r="C168" s="615">
        <v>25</v>
      </c>
      <c r="D168" s="615">
        <v>25</v>
      </c>
      <c r="E168" s="615">
        <v>2014</v>
      </c>
    </row>
    <row r="169" spans="1:5">
      <c r="A169" s="615" t="s">
        <v>152</v>
      </c>
      <c r="B169" s="615">
        <v>0</v>
      </c>
      <c r="C169" s="615">
        <v>0</v>
      </c>
      <c r="D169" s="615">
        <v>0</v>
      </c>
      <c r="E169" s="615">
        <v>2014</v>
      </c>
    </row>
    <row r="170" spans="1:5">
      <c r="A170" s="615" t="s">
        <v>154</v>
      </c>
      <c r="B170" s="615">
        <v>25</v>
      </c>
      <c r="C170" s="615">
        <v>300</v>
      </c>
      <c r="D170" s="615">
        <v>300</v>
      </c>
      <c r="E170" s="615">
        <v>2050</v>
      </c>
    </row>
    <row r="171" spans="1:5">
      <c r="A171" s="615" t="s">
        <v>156</v>
      </c>
      <c r="B171" s="615" t="s">
        <v>228</v>
      </c>
      <c r="C171" s="615" t="s">
        <v>228</v>
      </c>
      <c r="D171" s="615" t="s">
        <v>228</v>
      </c>
      <c r="E171" s="615">
        <v>2050</v>
      </c>
    </row>
    <row r="172" spans="1:5">
      <c r="A172" s="615" t="s">
        <v>158</v>
      </c>
      <c r="B172" s="615">
        <v>1000</v>
      </c>
      <c r="C172" s="615">
        <v>1000</v>
      </c>
      <c r="D172" s="615">
        <v>1000</v>
      </c>
      <c r="E172" s="615">
        <v>2016</v>
      </c>
    </row>
    <row r="173" spans="1:5">
      <c r="A173" s="615" t="s">
        <v>160</v>
      </c>
      <c r="B173" s="615" t="s">
        <v>228</v>
      </c>
      <c r="C173" s="615" t="s">
        <v>228</v>
      </c>
      <c r="D173" s="615" t="s">
        <v>228</v>
      </c>
      <c r="E173" s="615">
        <v>2050</v>
      </c>
    </row>
    <row r="174" spans="1:5">
      <c r="A174" s="615" t="s">
        <v>162</v>
      </c>
      <c r="B174" s="615">
        <v>2000</v>
      </c>
      <c r="C174" s="615">
        <v>2000</v>
      </c>
      <c r="D174" s="615">
        <v>2000</v>
      </c>
      <c r="E174" s="615">
        <v>2050</v>
      </c>
    </row>
    <row r="175" spans="1:5">
      <c r="A175" s="615" t="s">
        <v>164</v>
      </c>
      <c r="B175" s="615">
        <v>100</v>
      </c>
      <c r="C175" s="615">
        <v>100</v>
      </c>
      <c r="D175" s="615">
        <v>100</v>
      </c>
      <c r="E175" s="615">
        <v>2050</v>
      </c>
    </row>
    <row r="176" spans="1:5">
      <c r="A176" s="615" t="s">
        <v>166</v>
      </c>
      <c r="B176" s="615">
        <v>25</v>
      </c>
      <c r="C176" s="615">
        <v>1500</v>
      </c>
      <c r="D176" s="615">
        <v>1500</v>
      </c>
      <c r="E176" s="615">
        <v>2024</v>
      </c>
    </row>
    <row r="177" spans="1:5">
      <c r="A177" s="615" t="s">
        <v>168</v>
      </c>
      <c r="B177" s="615">
        <v>2000</v>
      </c>
      <c r="C177" s="615">
        <v>2000</v>
      </c>
      <c r="D177" s="615">
        <v>2000</v>
      </c>
      <c r="E177" s="615">
        <v>2050</v>
      </c>
    </row>
    <row r="178" spans="1:5">
      <c r="A178" s="615" t="s">
        <v>170</v>
      </c>
      <c r="B178" s="615">
        <v>10</v>
      </c>
      <c r="C178" s="615">
        <v>100</v>
      </c>
      <c r="D178" s="615">
        <v>100</v>
      </c>
      <c r="E178" s="615">
        <v>2014</v>
      </c>
    </row>
    <row r="179" spans="1:5">
      <c r="A179" s="615" t="s">
        <v>172</v>
      </c>
      <c r="B179" s="615">
        <v>100</v>
      </c>
      <c r="C179" s="615">
        <v>100</v>
      </c>
      <c r="D179" s="615">
        <v>100</v>
      </c>
      <c r="E179" s="615">
        <v>2014</v>
      </c>
    </row>
    <row r="180" spans="1:5">
      <c r="A180" s="615" t="s">
        <v>171</v>
      </c>
      <c r="B180" s="615">
        <v>500</v>
      </c>
      <c r="C180" s="615">
        <v>500</v>
      </c>
      <c r="D180" s="615">
        <v>500</v>
      </c>
      <c r="E180" s="615">
        <v>2050</v>
      </c>
    </row>
    <row r="181" spans="1:5">
      <c r="A181" s="615" t="s">
        <v>173</v>
      </c>
      <c r="B181" s="615">
        <v>0</v>
      </c>
      <c r="C181" s="615">
        <v>0</v>
      </c>
      <c r="D181" s="615">
        <v>0</v>
      </c>
      <c r="E181" s="615">
        <v>2014</v>
      </c>
    </row>
    <row r="182" spans="1:5">
      <c r="A182" s="615" t="s">
        <v>174</v>
      </c>
      <c r="B182" s="615" t="s">
        <v>228</v>
      </c>
      <c r="C182" s="615">
        <v>2000</v>
      </c>
      <c r="D182" s="615">
        <v>2000</v>
      </c>
      <c r="E182" s="615">
        <v>2044</v>
      </c>
    </row>
    <row r="183" spans="1:5">
      <c r="A183" s="615" t="s">
        <v>175</v>
      </c>
      <c r="B183" s="615">
        <v>1000</v>
      </c>
      <c r="C183" s="615">
        <v>1000</v>
      </c>
      <c r="D183" s="615">
        <v>1000</v>
      </c>
      <c r="E183" s="615">
        <v>2042</v>
      </c>
    </row>
    <row r="184" spans="1:5">
      <c r="A184" s="615" t="s">
        <v>176</v>
      </c>
      <c r="B184" s="615">
        <v>25</v>
      </c>
      <c r="C184" s="615">
        <v>200</v>
      </c>
      <c r="D184" s="615">
        <v>200</v>
      </c>
      <c r="E184" s="615">
        <v>2028</v>
      </c>
    </row>
    <row r="185" spans="1:5">
      <c r="A185" s="615" t="s">
        <v>177</v>
      </c>
      <c r="B185" s="615">
        <v>30</v>
      </c>
      <c r="C185" s="615">
        <v>30</v>
      </c>
      <c r="D185" s="615">
        <v>30</v>
      </c>
      <c r="E185" s="615">
        <v>2044</v>
      </c>
    </row>
    <row r="186" spans="1:5">
      <c r="A186" s="615" t="s">
        <v>178</v>
      </c>
      <c r="B186" s="615">
        <v>25</v>
      </c>
      <c r="C186" s="615">
        <v>300</v>
      </c>
      <c r="D186" s="615">
        <v>300</v>
      </c>
      <c r="E186" s="615">
        <v>2020</v>
      </c>
    </row>
    <row r="187" spans="1:5">
      <c r="A187" s="615" t="s">
        <v>179</v>
      </c>
      <c r="B187" s="615">
        <v>2000</v>
      </c>
      <c r="C187" s="615">
        <v>2000</v>
      </c>
      <c r="D187" s="615">
        <v>2000</v>
      </c>
      <c r="E187" s="615">
        <v>2016</v>
      </c>
    </row>
    <row r="188" spans="1:5">
      <c r="A188" s="615" t="s">
        <v>180</v>
      </c>
      <c r="B188" s="615">
        <v>2000</v>
      </c>
      <c r="C188" s="615">
        <v>2000</v>
      </c>
      <c r="D188" s="615">
        <v>2000</v>
      </c>
      <c r="E188" s="615">
        <v>2022</v>
      </c>
    </row>
    <row r="189" spans="1:5">
      <c r="A189" s="615" t="s">
        <v>181</v>
      </c>
      <c r="B189" s="615">
        <v>660</v>
      </c>
      <c r="C189" s="615">
        <v>660</v>
      </c>
      <c r="D189" s="615">
        <v>660</v>
      </c>
      <c r="E189" s="615">
        <v>2020</v>
      </c>
    </row>
    <row r="190" spans="1:5">
      <c r="A190" s="615" t="s">
        <v>182</v>
      </c>
      <c r="B190" s="615">
        <v>150</v>
      </c>
      <c r="C190" s="615">
        <v>150</v>
      </c>
      <c r="D190" s="615">
        <v>150</v>
      </c>
      <c r="E190" s="615">
        <v>2036</v>
      </c>
    </row>
    <row r="191" spans="1:5">
      <c r="A191" s="615" t="s">
        <v>183</v>
      </c>
      <c r="B191" s="615">
        <v>1000</v>
      </c>
      <c r="C191" s="615">
        <v>1000</v>
      </c>
      <c r="D191" s="615">
        <v>1000</v>
      </c>
      <c r="E191" s="615">
        <v>2050</v>
      </c>
    </row>
    <row r="192" spans="1:5">
      <c r="A192" s="615" t="s">
        <v>184</v>
      </c>
      <c r="B192" s="615">
        <v>100</v>
      </c>
      <c r="C192" s="615">
        <v>100</v>
      </c>
      <c r="D192" s="615">
        <v>100</v>
      </c>
      <c r="E192" s="615">
        <v>2020</v>
      </c>
    </row>
    <row r="193" spans="1:5">
      <c r="A193" s="615" t="s">
        <v>185</v>
      </c>
      <c r="B193" s="615">
        <v>0</v>
      </c>
      <c r="C193" s="615">
        <v>0</v>
      </c>
      <c r="D193" s="615">
        <v>0</v>
      </c>
      <c r="E193" s="615">
        <v>2038</v>
      </c>
    </row>
    <row r="194" spans="1:5">
      <c r="A194" s="615" t="s">
        <v>186</v>
      </c>
      <c r="B194" s="615">
        <v>50</v>
      </c>
      <c r="C194" s="615">
        <v>50</v>
      </c>
      <c r="D194" s="615">
        <v>50</v>
      </c>
      <c r="E194" s="615">
        <v>2050</v>
      </c>
    </row>
    <row r="195" spans="1:5">
      <c r="A195" s="615" t="s">
        <v>187</v>
      </c>
      <c r="B195" s="615">
        <v>1000</v>
      </c>
      <c r="C195" s="615">
        <v>1000</v>
      </c>
      <c r="D195" s="615">
        <v>1000</v>
      </c>
      <c r="E195" s="615">
        <v>2050</v>
      </c>
    </row>
    <row r="196" spans="1:5">
      <c r="A196" s="615" t="s">
        <v>188</v>
      </c>
      <c r="B196" s="615">
        <v>100</v>
      </c>
      <c r="C196" s="615">
        <v>100</v>
      </c>
      <c r="D196" s="615">
        <v>100</v>
      </c>
      <c r="E196" s="615">
        <v>2050</v>
      </c>
    </row>
    <row r="197" spans="1:5">
      <c r="A197" s="615" t="s">
        <v>189</v>
      </c>
      <c r="B197" s="615">
        <v>25</v>
      </c>
      <c r="C197" s="615">
        <v>25</v>
      </c>
      <c r="D197" s="615">
        <v>25</v>
      </c>
      <c r="E197" s="615">
        <v>2036</v>
      </c>
    </row>
    <row r="198" spans="1:5">
      <c r="A198" s="615" t="s">
        <v>190</v>
      </c>
      <c r="B198" s="615">
        <v>1000</v>
      </c>
      <c r="C198" s="615">
        <v>1000</v>
      </c>
      <c r="D198" s="615">
        <v>1000</v>
      </c>
      <c r="E198" s="615">
        <v>2028</v>
      </c>
    </row>
    <row r="199" spans="1:5">
      <c r="A199" s="615" t="s">
        <v>191</v>
      </c>
      <c r="B199" s="615" t="s">
        <v>228</v>
      </c>
      <c r="C199" s="615" t="s">
        <v>228</v>
      </c>
      <c r="D199" s="615" t="s">
        <v>228</v>
      </c>
      <c r="E199" s="615">
        <v>2020</v>
      </c>
    </row>
    <row r="200" spans="1:5">
      <c r="A200" s="615" t="s">
        <v>192</v>
      </c>
      <c r="B200" s="615">
        <v>80000</v>
      </c>
      <c r="C200" s="615">
        <v>80000</v>
      </c>
      <c r="D200" s="615">
        <v>80000</v>
      </c>
      <c r="E200" s="615">
        <v>2050</v>
      </c>
    </row>
    <row r="201" spans="1:5">
      <c r="A201" s="615" t="s">
        <v>193</v>
      </c>
      <c r="B201" s="615">
        <v>1000</v>
      </c>
      <c r="C201" s="615">
        <v>1000</v>
      </c>
      <c r="D201" s="615">
        <v>1000</v>
      </c>
      <c r="E201" s="615">
        <v>2018</v>
      </c>
    </row>
    <row r="202" spans="1:5">
      <c r="A202" s="615" t="s">
        <v>194</v>
      </c>
      <c r="B202" s="615">
        <v>25</v>
      </c>
      <c r="C202" s="615">
        <v>2000</v>
      </c>
      <c r="D202" s="615">
        <v>2000</v>
      </c>
      <c r="E202" s="615">
        <v>2018</v>
      </c>
    </row>
    <row r="203" spans="1:5">
      <c r="A203" s="615" t="s">
        <v>195</v>
      </c>
      <c r="B203" s="615" t="s">
        <v>228</v>
      </c>
      <c r="C203" s="615" t="s">
        <v>228</v>
      </c>
      <c r="D203" s="615" t="s">
        <v>228</v>
      </c>
      <c r="E203" s="615">
        <v>2050</v>
      </c>
    </row>
    <row r="204" spans="1:5">
      <c r="A204" s="615" t="s">
        <v>196</v>
      </c>
      <c r="B204" s="615">
        <v>17</v>
      </c>
      <c r="C204" s="615">
        <v>17</v>
      </c>
      <c r="D204" s="615">
        <v>17</v>
      </c>
      <c r="E204" s="615">
        <v>2050</v>
      </c>
    </row>
    <row r="205" spans="1:5">
      <c r="A205" s="615" t="s">
        <v>197</v>
      </c>
      <c r="B205" s="615">
        <v>25</v>
      </c>
      <c r="C205" s="615">
        <v>2000</v>
      </c>
      <c r="D205" s="615">
        <v>2000</v>
      </c>
      <c r="E205" s="615">
        <v>2014</v>
      </c>
    </row>
    <row r="206" spans="1:5">
      <c r="A206" s="615" t="s">
        <v>198</v>
      </c>
      <c r="B206" s="615">
        <v>50</v>
      </c>
      <c r="C206" s="615">
        <v>3000</v>
      </c>
      <c r="D206" s="615">
        <v>3000</v>
      </c>
      <c r="E206" s="615">
        <v>2050</v>
      </c>
    </row>
    <row r="207" spans="1:5">
      <c r="A207" s="615" t="s">
        <v>199</v>
      </c>
      <c r="B207" s="615">
        <v>5000</v>
      </c>
      <c r="C207" s="615">
        <v>5000</v>
      </c>
      <c r="D207" s="615">
        <v>5000</v>
      </c>
      <c r="E207" s="615">
        <v>2032</v>
      </c>
    </row>
    <row r="208" spans="1:5">
      <c r="A208" s="615" t="s">
        <v>200</v>
      </c>
      <c r="B208" s="615">
        <v>20</v>
      </c>
      <c r="C208" s="615">
        <v>100</v>
      </c>
      <c r="D208" s="615">
        <v>100</v>
      </c>
      <c r="E208" s="615">
        <v>2036</v>
      </c>
    </row>
    <row r="209" spans="1:5">
      <c r="A209" s="615" t="s">
        <v>201</v>
      </c>
      <c r="B209" s="615">
        <v>0</v>
      </c>
      <c r="C209" s="615">
        <v>0</v>
      </c>
      <c r="D209" s="615">
        <v>0</v>
      </c>
      <c r="E209" s="615">
        <v>2014</v>
      </c>
    </row>
    <row r="210" spans="1:5">
      <c r="A210" s="615" t="s">
        <v>202</v>
      </c>
      <c r="B210" s="615">
        <v>0</v>
      </c>
      <c r="C210" s="615">
        <v>0</v>
      </c>
      <c r="D210" s="615">
        <v>0</v>
      </c>
      <c r="E210" s="615">
        <v>2014</v>
      </c>
    </row>
    <row r="211" spans="1:5">
      <c r="A211" s="615" t="s">
        <v>203</v>
      </c>
      <c r="B211" s="615">
        <v>0</v>
      </c>
      <c r="C211" s="615">
        <v>0</v>
      </c>
      <c r="D211" s="615">
        <v>0</v>
      </c>
      <c r="E211" s="615">
        <v>2014</v>
      </c>
    </row>
    <row r="212" spans="1:5">
      <c r="A212" s="615" t="s">
        <v>204</v>
      </c>
      <c r="B212" s="615">
        <v>25</v>
      </c>
      <c r="C212" s="615">
        <v>2000</v>
      </c>
      <c r="D212" s="615">
        <v>2000</v>
      </c>
      <c r="E212" s="615">
        <v>2038</v>
      </c>
    </row>
    <row r="213" spans="1:5">
      <c r="A213" s="615" t="s">
        <v>205</v>
      </c>
      <c r="B213" s="615">
        <v>20</v>
      </c>
      <c r="C213" s="615">
        <v>500</v>
      </c>
      <c r="D213" s="615">
        <v>500</v>
      </c>
      <c r="E213" s="615">
        <v>2040</v>
      </c>
    </row>
    <row r="214" spans="1:5">
      <c r="A214" s="615" t="s">
        <v>206</v>
      </c>
      <c r="B214" s="615">
        <v>500</v>
      </c>
      <c r="C214" s="615">
        <v>500</v>
      </c>
      <c r="D214" s="615">
        <v>500</v>
      </c>
      <c r="E214" s="615">
        <v>2022</v>
      </c>
    </row>
    <row r="215" spans="1:5">
      <c r="A215" s="615" t="s">
        <v>207</v>
      </c>
      <c r="B215" s="615">
        <v>100</v>
      </c>
      <c r="C215" s="615">
        <v>100</v>
      </c>
      <c r="D215" s="615">
        <v>100</v>
      </c>
      <c r="E215" s="615">
        <v>2018</v>
      </c>
    </row>
    <row r="216" spans="1:5">
      <c r="A216" s="615" t="s">
        <v>208</v>
      </c>
      <c r="B216" s="615">
        <v>20</v>
      </c>
      <c r="C216" s="615">
        <v>20</v>
      </c>
      <c r="D216" s="615">
        <v>20</v>
      </c>
      <c r="E216" s="615">
        <v>2050</v>
      </c>
    </row>
    <row r="217" spans="1:5">
      <c r="A217" s="615" t="s">
        <v>209</v>
      </c>
      <c r="B217" s="615">
        <v>25</v>
      </c>
      <c r="C217" s="615">
        <v>500</v>
      </c>
      <c r="D217" s="615">
        <v>2000</v>
      </c>
      <c r="E217" s="615">
        <v>2050</v>
      </c>
    </row>
    <row r="218" spans="1:5">
      <c r="A218" s="615" t="s">
        <v>210</v>
      </c>
      <c r="B218" s="615">
        <v>25</v>
      </c>
      <c r="C218" s="615">
        <v>25</v>
      </c>
      <c r="D218" s="615">
        <v>25</v>
      </c>
      <c r="E218" s="615">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48"/>
  </cols>
  <sheetData>
    <row r="3" spans="2:5" ht="32">
      <c r="B3" s="647" t="s">
        <v>409</v>
      </c>
      <c r="C3" s="270"/>
    </row>
    <row r="10" spans="2:5" ht="33" thickBot="1">
      <c r="B10" s="648" t="s">
        <v>399</v>
      </c>
      <c r="C10" s="648"/>
      <c r="D10" s="648"/>
      <c r="E10" s="648"/>
    </row>
    <row r="11" spans="2:5" ht="26" customHeight="1" thickBot="1">
      <c r="B11" s="649"/>
      <c r="C11" s="773" t="s">
        <v>410</v>
      </c>
      <c r="D11" s="774"/>
      <c r="E11" s="775"/>
    </row>
    <row r="12" spans="2:5" ht="22" thickBot="1">
      <c r="B12" s="652" t="s">
        <v>263</v>
      </c>
      <c r="C12" s="653" t="s">
        <v>148</v>
      </c>
      <c r="D12" s="653" t="s">
        <v>214</v>
      </c>
      <c r="E12" s="654" t="s">
        <v>215</v>
      </c>
    </row>
    <row r="13" spans="2:5" ht="21">
      <c r="B13" s="650">
        <v>2014</v>
      </c>
      <c r="C13" s="655">
        <v>0.3</v>
      </c>
      <c r="D13" s="655">
        <v>0.3</v>
      </c>
      <c r="E13" s="656">
        <v>0.3</v>
      </c>
    </row>
    <row r="14" spans="2:5" ht="21">
      <c r="B14" s="650">
        <v>2016</v>
      </c>
      <c r="C14" s="655">
        <v>0.3</v>
      </c>
      <c r="D14" s="655">
        <v>0.3</v>
      </c>
      <c r="E14" s="656">
        <v>0.3</v>
      </c>
    </row>
    <row r="15" spans="2:5" ht="21">
      <c r="B15" s="650">
        <v>2018</v>
      </c>
      <c r="C15" s="655">
        <v>0</v>
      </c>
      <c r="D15" s="655">
        <v>0.1</v>
      </c>
      <c r="E15" s="656">
        <v>0.1</v>
      </c>
    </row>
    <row r="16" spans="2:5" ht="21">
      <c r="B16" s="650">
        <v>2020</v>
      </c>
      <c r="C16" s="655">
        <v>0</v>
      </c>
      <c r="D16" s="655">
        <v>0.1</v>
      </c>
      <c r="E16" s="656">
        <v>0.1</v>
      </c>
    </row>
    <row r="17" spans="2:5" ht="21">
      <c r="B17" s="650">
        <v>2022</v>
      </c>
      <c r="C17" s="655">
        <v>0</v>
      </c>
      <c r="D17" s="655">
        <v>0.1</v>
      </c>
      <c r="E17" s="656">
        <v>0.1</v>
      </c>
    </row>
    <row r="18" spans="2:5" ht="21">
      <c r="B18" s="650">
        <v>2024</v>
      </c>
      <c r="C18" s="655">
        <v>0</v>
      </c>
      <c r="D18" s="655">
        <v>0.1</v>
      </c>
      <c r="E18" s="656">
        <v>0.1</v>
      </c>
    </row>
    <row r="19" spans="2:5" ht="21">
      <c r="B19" s="650">
        <v>2026</v>
      </c>
      <c r="C19" s="655">
        <v>0</v>
      </c>
      <c r="D19" s="655">
        <v>0.1</v>
      </c>
      <c r="E19" s="656">
        <v>0.1</v>
      </c>
    </row>
    <row r="20" spans="2:5" ht="21">
      <c r="B20" s="650">
        <v>2028</v>
      </c>
      <c r="C20" s="655">
        <v>0</v>
      </c>
      <c r="D20" s="655">
        <v>0.1</v>
      </c>
      <c r="E20" s="656">
        <v>0.1</v>
      </c>
    </row>
    <row r="21" spans="2:5" ht="21">
      <c r="B21" s="650">
        <v>2030</v>
      </c>
      <c r="C21" s="655">
        <v>0</v>
      </c>
      <c r="D21" s="655">
        <v>0.1</v>
      </c>
      <c r="E21" s="656">
        <v>0.1</v>
      </c>
    </row>
    <row r="22" spans="2:5" ht="21">
      <c r="B22" s="650">
        <v>2032</v>
      </c>
      <c r="C22" s="655">
        <v>0</v>
      </c>
      <c r="D22" s="655">
        <v>0.1</v>
      </c>
      <c r="E22" s="656">
        <v>0.1</v>
      </c>
    </row>
    <row r="23" spans="2:5" ht="21">
      <c r="B23" s="650">
        <v>2034</v>
      </c>
      <c r="C23" s="655">
        <v>0</v>
      </c>
      <c r="D23" s="655">
        <v>0.1</v>
      </c>
      <c r="E23" s="656">
        <v>0.1</v>
      </c>
    </row>
    <row r="24" spans="2:5" ht="21">
      <c r="B24" s="650">
        <v>2036</v>
      </c>
      <c r="C24" s="655">
        <v>0</v>
      </c>
      <c r="D24" s="655">
        <v>0.1</v>
      </c>
      <c r="E24" s="656">
        <v>0.1</v>
      </c>
    </row>
    <row r="25" spans="2:5" ht="21">
      <c r="B25" s="650">
        <v>2038</v>
      </c>
      <c r="C25" s="655">
        <v>0</v>
      </c>
      <c r="D25" s="655">
        <v>0.1</v>
      </c>
      <c r="E25" s="656">
        <v>0.1</v>
      </c>
    </row>
    <row r="26" spans="2:5" ht="21">
      <c r="B26" s="650">
        <v>2040</v>
      </c>
      <c r="C26" s="655">
        <v>0</v>
      </c>
      <c r="D26" s="655">
        <v>0.1</v>
      </c>
      <c r="E26" s="656">
        <v>0.1</v>
      </c>
    </row>
    <row r="27" spans="2:5" ht="21">
      <c r="B27" s="650">
        <v>2042</v>
      </c>
      <c r="C27" s="655">
        <v>0</v>
      </c>
      <c r="D27" s="655">
        <v>0.1</v>
      </c>
      <c r="E27" s="656">
        <v>0.1</v>
      </c>
    </row>
    <row r="28" spans="2:5" ht="21">
      <c r="B28" s="650">
        <v>2044</v>
      </c>
      <c r="C28" s="655">
        <v>0</v>
      </c>
      <c r="D28" s="655">
        <v>0.1</v>
      </c>
      <c r="E28" s="656">
        <v>0.1</v>
      </c>
    </row>
    <row r="29" spans="2:5" ht="21">
      <c r="B29" s="650">
        <v>2046</v>
      </c>
      <c r="C29" s="655">
        <v>0</v>
      </c>
      <c r="D29" s="655">
        <v>0.1</v>
      </c>
      <c r="E29" s="656">
        <v>0.1</v>
      </c>
    </row>
    <row r="30" spans="2:5" ht="21">
      <c r="B30" s="650">
        <v>2048</v>
      </c>
      <c r="C30" s="655">
        <v>0</v>
      </c>
      <c r="D30" s="655">
        <v>0.1</v>
      </c>
      <c r="E30" s="656">
        <v>0.1</v>
      </c>
    </row>
    <row r="31" spans="2:5" ht="22" thickBot="1">
      <c r="B31" s="651">
        <v>2050</v>
      </c>
      <c r="C31" s="657">
        <v>0</v>
      </c>
      <c r="D31" s="657">
        <v>0.1</v>
      </c>
      <c r="E31" s="658">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563" t="s">
        <v>378</v>
      </c>
      <c r="L4" s="564"/>
      <c r="M4" s="565"/>
      <c r="N4" s="776" t="s">
        <v>432</v>
      </c>
      <c r="O4" s="777"/>
      <c r="P4" s="778"/>
      <c r="Q4" s="151"/>
      <c r="R4" s="154" t="s">
        <v>240</v>
      </c>
      <c r="S4" s="602"/>
      <c r="T4" s="605" t="s">
        <v>234</v>
      </c>
      <c r="U4" s="606" t="s">
        <v>235</v>
      </c>
      <c r="V4" s="607" t="s">
        <v>236</v>
      </c>
      <c r="W4" s="151"/>
      <c r="X4" s="151"/>
      <c r="Y4" s="151"/>
      <c r="Z4" s="151"/>
      <c r="AA4" s="151"/>
      <c r="AB4" s="151"/>
      <c r="AC4" s="149"/>
    </row>
    <row r="5" spans="1:29" ht="22" thickBot="1">
      <c r="A5" s="151"/>
      <c r="B5" s="153" t="s">
        <v>241</v>
      </c>
      <c r="C5" s="151"/>
      <c r="D5" s="151"/>
      <c r="E5" s="151"/>
      <c r="F5" s="151"/>
      <c r="G5" s="151"/>
      <c r="H5" s="151"/>
      <c r="I5" s="151"/>
      <c r="J5" s="151"/>
      <c r="K5" s="563" t="s">
        <v>437</v>
      </c>
      <c r="L5" s="151"/>
      <c r="M5" s="151"/>
      <c r="N5" s="151"/>
      <c r="O5" s="776" t="b">
        <v>0</v>
      </c>
      <c r="P5" s="778"/>
      <c r="Q5" s="151"/>
      <c r="R5" s="155" t="s">
        <v>242</v>
      </c>
      <c r="S5" s="156"/>
      <c r="T5" s="159">
        <v>1.1000000238418579</v>
      </c>
      <c r="U5" s="603">
        <v>1.1000000238418579</v>
      </c>
      <c r="V5" s="604">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79"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80"/>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80"/>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81"/>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79"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80"/>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80"/>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81"/>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79"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80"/>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80"/>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81"/>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433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743" t="s">
        <v>430</v>
      </c>
      <c r="F157" s="743" t="b">
        <v>1</v>
      </c>
    </row>
    <row r="158" spans="4:6">
      <c r="D158" s="743" t="s">
        <v>431</v>
      </c>
      <c r="F158" s="743" t="b">
        <v>0</v>
      </c>
    </row>
    <row r="159" spans="4:6">
      <c r="D159" s="743" t="s">
        <v>432</v>
      </c>
    </row>
    <row r="160" spans="4:6">
      <c r="D160" s="743" t="s">
        <v>379</v>
      </c>
    </row>
    <row r="161" spans="4:4">
      <c r="D161" s="743" t="s">
        <v>380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548"/>
      <c r="Q3" s="548"/>
      <c r="R3" s="548"/>
      <c r="S3" s="548"/>
      <c r="T3" s="548"/>
      <c r="U3" s="548"/>
    </row>
    <row r="4" spans="2:32" ht="15">
      <c r="P4" s="548"/>
      <c r="Q4" s="548"/>
      <c r="R4" s="548"/>
      <c r="S4" s="548"/>
      <c r="T4" s="548"/>
      <c r="U4" s="548"/>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82" t="s">
        <v>256</v>
      </c>
      <c r="Y6" s="782"/>
      <c r="Z6" s="782"/>
      <c r="AA6" s="782"/>
      <c r="AB6" s="782"/>
      <c r="AC6" s="782"/>
      <c r="AD6" s="782"/>
      <c r="AE6" s="782"/>
      <c r="AF6" s="782"/>
    </row>
    <row r="7" spans="2:32" ht="12" customHeight="1">
      <c r="B7" s="231" t="s">
        <v>257</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82"/>
      <c r="Y7" s="782"/>
      <c r="Z7" s="782"/>
      <c r="AA7" s="782"/>
      <c r="AB7" s="782"/>
      <c r="AC7" s="782"/>
      <c r="AD7" s="782"/>
      <c r="AE7" s="782"/>
      <c r="AF7" s="782"/>
    </row>
    <row r="8" spans="2:32">
      <c r="B8" s="235" t="s">
        <v>258</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82"/>
      <c r="Y8" s="782"/>
      <c r="Z8" s="782"/>
      <c r="AA8" s="782"/>
      <c r="AB8" s="782"/>
      <c r="AC8" s="782"/>
      <c r="AD8" s="782"/>
      <c r="AE8" s="782"/>
      <c r="AF8" s="782"/>
    </row>
    <row r="9" spans="2:32" ht="13" thickBot="1">
      <c r="B9" s="236" t="s">
        <v>259</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82"/>
      <c r="Y9" s="782"/>
      <c r="Z9" s="782"/>
      <c r="AA9" s="782"/>
      <c r="AB9" s="782"/>
      <c r="AC9" s="782"/>
      <c r="AD9" s="782"/>
      <c r="AE9" s="782"/>
      <c r="AF9" s="782"/>
    </row>
    <row r="10" spans="2:32" ht="12.75" customHeight="1">
      <c r="X10" s="782"/>
      <c r="Y10" s="782"/>
      <c r="Z10" s="782"/>
      <c r="AA10" s="782"/>
      <c r="AB10" s="782"/>
      <c r="AC10" s="782"/>
      <c r="AD10" s="782"/>
      <c r="AE10" s="782"/>
      <c r="AF10" s="782"/>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260</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261</v>
      </c>
      <c r="C14" s="244">
        <v>5.0000000000000001E-3</v>
      </c>
    </row>
    <row r="17" spans="2:28">
      <c r="B17" s="243" t="s">
        <v>262</v>
      </c>
    </row>
    <row r="18" spans="2:28" ht="13" thickBot="1"/>
    <row r="19" spans="2:28">
      <c r="B19" s="245" t="s">
        <v>263</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264</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265</v>
      </c>
    </row>
    <row r="24" spans="2:28" ht="31" thickBot="1">
      <c r="C24" s="251" t="s">
        <v>266</v>
      </c>
      <c r="D24" s="251" t="s">
        <v>267</v>
      </c>
      <c r="F24" s="783" t="s">
        <v>268</v>
      </c>
      <c r="G24" s="783"/>
      <c r="H24" s="783"/>
      <c r="I24" s="783"/>
      <c r="J24" s="783"/>
    </row>
    <row r="25" spans="2:28" ht="16" customHeight="1">
      <c r="B25" s="252" t="s">
        <v>148</v>
      </c>
      <c r="C25" s="253">
        <v>0.95</v>
      </c>
      <c r="D25" s="254">
        <v>0.5</v>
      </c>
      <c r="F25" s="783"/>
      <c r="G25" s="783"/>
      <c r="H25" s="783"/>
      <c r="I25" s="783"/>
      <c r="J25" s="783"/>
    </row>
    <row r="26" spans="2:28" ht="15">
      <c r="B26" s="255" t="s">
        <v>214</v>
      </c>
      <c r="C26" s="256">
        <v>0.95</v>
      </c>
      <c r="D26" s="257">
        <v>0.5</v>
      </c>
      <c r="F26" s="783"/>
      <c r="G26" s="783"/>
      <c r="H26" s="783"/>
      <c r="I26" s="783"/>
      <c r="J26" s="783"/>
    </row>
    <row r="27" spans="2:28" ht="16" thickBot="1">
      <c r="B27" s="258" t="s">
        <v>215</v>
      </c>
      <c r="C27" s="259">
        <v>0.95</v>
      </c>
      <c r="D27" s="260">
        <v>0.5</v>
      </c>
      <c r="F27" s="783"/>
      <c r="G27" s="783"/>
      <c r="H27" s="783"/>
      <c r="I27" s="783"/>
      <c r="J27" s="783"/>
    </row>
    <row r="28" spans="2:28">
      <c r="F28" s="261"/>
      <c r="G28" s="261"/>
      <c r="H28" s="261"/>
      <c r="I28" s="261"/>
    </row>
    <row r="30" spans="2:28" ht="13" thickBot="1"/>
    <row r="31" spans="2:28" ht="19" thickBot="1">
      <c r="B31" s="134" t="s">
        <v>393</v>
      </c>
      <c r="D31" s="621" t="s">
        <v>396</v>
      </c>
    </row>
    <row r="35" spans="4:4">
      <c r="D35" s="261"/>
    </row>
    <row r="101" spans="3:3">
      <c r="C101" s="84" t="s">
        <v>394</v>
      </c>
    </row>
    <row r="102" spans="3:3">
      <c r="C102" s="84" t="s">
        <v>395</v>
      </c>
    </row>
    <row r="103" spans="3:3">
      <c r="C103" s="84" t="s">
        <v>396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N19" zoomScale="85" zoomScaleNormal="85" zoomScalePageLayoutView="85" workbookViewId="0">
      <selection activeCell="Q27" sqref="Q27:AJ27"/>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84" t="s">
        <v>148</v>
      </c>
      <c r="C5" s="788" t="s">
        <v>263</v>
      </c>
      <c r="D5" s="790" t="s">
        <v>420</v>
      </c>
      <c r="E5" s="791"/>
      <c r="F5" s="791"/>
      <c r="G5" s="791"/>
      <c r="H5" s="792"/>
      <c r="I5" s="790" t="s">
        <v>423</v>
      </c>
      <c r="J5" s="791"/>
      <c r="K5" s="791"/>
      <c r="L5" s="791"/>
      <c r="M5" s="79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5"/>
      <c r="C6" s="789"/>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86"/>
      <c r="C7" s="686">
        <v>2014</v>
      </c>
      <c r="D7" s="687">
        <v>15</v>
      </c>
      <c r="E7" s="727">
        <v>0.05</v>
      </c>
      <c r="F7" s="688">
        <v>0.2</v>
      </c>
      <c r="G7" s="688">
        <v>0.1</v>
      </c>
      <c r="H7" s="701">
        <v>0.33</v>
      </c>
      <c r="I7" s="689">
        <v>20</v>
      </c>
      <c r="J7" s="727">
        <v>7.0000000000000007E-2</v>
      </c>
      <c r="K7" s="688">
        <v>0</v>
      </c>
      <c r="L7" s="688">
        <v>0.1</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86"/>
      <c r="C8" s="691">
        <v>2016</v>
      </c>
      <c r="D8" s="682">
        <v>15</v>
      </c>
      <c r="E8" s="728">
        <v>0.05</v>
      </c>
      <c r="F8" s="683">
        <v>0.2</v>
      </c>
      <c r="G8" s="683">
        <v>0.1</v>
      </c>
      <c r="H8" s="685">
        <v>0.33</v>
      </c>
      <c r="I8" s="684">
        <v>20</v>
      </c>
      <c r="J8" s="728">
        <v>7.0000000000000007E-2</v>
      </c>
      <c r="K8" s="683">
        <v>0</v>
      </c>
      <c r="L8" s="683">
        <v>0.1</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86"/>
      <c r="C9" s="691">
        <v>2018</v>
      </c>
      <c r="D9" s="682">
        <v>15</v>
      </c>
      <c r="E9" s="728">
        <v>0.05</v>
      </c>
      <c r="F9" s="683">
        <v>0.2</v>
      </c>
      <c r="G9" s="683">
        <v>0.1</v>
      </c>
      <c r="H9" s="685">
        <v>0.33</v>
      </c>
      <c r="I9" s="684">
        <v>20</v>
      </c>
      <c r="J9" s="728">
        <v>7.0000000000000007E-2</v>
      </c>
      <c r="K9" s="683">
        <v>0</v>
      </c>
      <c r="L9" s="683">
        <v>0.1</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86"/>
      <c r="C10" s="691">
        <v>2020</v>
      </c>
      <c r="D10" s="682">
        <v>15</v>
      </c>
      <c r="E10" s="728">
        <v>0.05</v>
      </c>
      <c r="F10" s="683">
        <v>0.2</v>
      </c>
      <c r="G10" s="683">
        <v>0.1</v>
      </c>
      <c r="H10" s="685">
        <v>0.33</v>
      </c>
      <c r="I10" s="684">
        <v>20</v>
      </c>
      <c r="J10" s="728">
        <v>7.0000000000000007E-2</v>
      </c>
      <c r="K10" s="683">
        <v>0</v>
      </c>
      <c r="L10" s="683">
        <v>0.1</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6"/>
      <c r="C11" s="691">
        <v>2022</v>
      </c>
      <c r="D11" s="682">
        <v>15</v>
      </c>
      <c r="E11" s="728">
        <v>0.05</v>
      </c>
      <c r="F11" s="683">
        <v>0.2</v>
      </c>
      <c r="G11" s="683">
        <v>0.1</v>
      </c>
      <c r="H11" s="685">
        <v>0.33</v>
      </c>
      <c r="I11" s="684">
        <v>20</v>
      </c>
      <c r="J11" s="728">
        <v>7.0000000000000007E-2</v>
      </c>
      <c r="K11" s="683">
        <v>0</v>
      </c>
      <c r="L11" s="683">
        <v>0.1</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6"/>
      <c r="C12" s="691">
        <v>2024</v>
      </c>
      <c r="D12" s="682">
        <v>15</v>
      </c>
      <c r="E12" s="728">
        <v>0.05</v>
      </c>
      <c r="F12" s="683">
        <v>0.2</v>
      </c>
      <c r="G12" s="683">
        <v>0.1</v>
      </c>
      <c r="H12" s="685">
        <v>0.33</v>
      </c>
      <c r="I12" s="684">
        <v>20</v>
      </c>
      <c r="J12" s="728">
        <v>7.0000000000000007E-2</v>
      </c>
      <c r="K12" s="683">
        <v>0</v>
      </c>
      <c r="L12" s="683">
        <v>0.1</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6"/>
      <c r="C13" s="691">
        <v>2026</v>
      </c>
      <c r="D13" s="682">
        <v>15</v>
      </c>
      <c r="E13" s="728">
        <v>0.05</v>
      </c>
      <c r="F13" s="683">
        <v>0.2</v>
      </c>
      <c r="G13" s="683">
        <v>0.1</v>
      </c>
      <c r="H13" s="685">
        <v>0.33</v>
      </c>
      <c r="I13" s="684">
        <v>20</v>
      </c>
      <c r="J13" s="728">
        <v>7.0000000000000007E-2</v>
      </c>
      <c r="K13" s="683">
        <v>0</v>
      </c>
      <c r="L13" s="683">
        <v>0.1</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6"/>
      <c r="C14" s="691">
        <v>2028</v>
      </c>
      <c r="D14" s="682">
        <v>15</v>
      </c>
      <c r="E14" s="728">
        <v>0.05</v>
      </c>
      <c r="F14" s="683">
        <v>0.2</v>
      </c>
      <c r="G14" s="683">
        <v>0.1</v>
      </c>
      <c r="H14" s="685">
        <v>0.33</v>
      </c>
      <c r="I14" s="684">
        <v>20</v>
      </c>
      <c r="J14" s="728">
        <v>7.0000000000000007E-2</v>
      </c>
      <c r="K14" s="683">
        <v>0</v>
      </c>
      <c r="L14" s="683">
        <v>0.1</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6"/>
      <c r="C15" s="691">
        <v>2030</v>
      </c>
      <c r="D15" s="682">
        <v>15</v>
      </c>
      <c r="E15" s="728">
        <v>0.05</v>
      </c>
      <c r="F15" s="683">
        <v>0.2</v>
      </c>
      <c r="G15" s="683">
        <v>0.1</v>
      </c>
      <c r="H15" s="685">
        <v>0.33</v>
      </c>
      <c r="I15" s="684">
        <v>20</v>
      </c>
      <c r="J15" s="728">
        <v>7.0000000000000007E-2</v>
      </c>
      <c r="K15" s="683">
        <v>0</v>
      </c>
      <c r="L15" s="683">
        <v>0.1</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6"/>
      <c r="C16" s="691">
        <v>2032</v>
      </c>
      <c r="D16" s="682">
        <v>15</v>
      </c>
      <c r="E16" s="728">
        <v>0.05</v>
      </c>
      <c r="F16" s="683">
        <v>0.2</v>
      </c>
      <c r="G16" s="683">
        <v>0.1</v>
      </c>
      <c r="H16" s="685">
        <v>0.33</v>
      </c>
      <c r="I16" s="684">
        <v>20</v>
      </c>
      <c r="J16" s="728">
        <v>7.0000000000000007E-2</v>
      </c>
      <c r="K16" s="683">
        <v>0</v>
      </c>
      <c r="L16" s="683">
        <v>0.1</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6"/>
      <c r="C17" s="691">
        <v>2034</v>
      </c>
      <c r="D17" s="682">
        <v>15</v>
      </c>
      <c r="E17" s="728">
        <v>0.05</v>
      </c>
      <c r="F17" s="683">
        <v>0.2</v>
      </c>
      <c r="G17" s="683">
        <v>0.1</v>
      </c>
      <c r="H17" s="685">
        <v>0.33</v>
      </c>
      <c r="I17" s="684">
        <v>20</v>
      </c>
      <c r="J17" s="728">
        <v>7.0000000000000007E-2</v>
      </c>
      <c r="K17" s="683">
        <v>0</v>
      </c>
      <c r="L17" s="683">
        <v>0.1</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6"/>
      <c r="C18" s="691">
        <v>2036</v>
      </c>
      <c r="D18" s="682">
        <v>15</v>
      </c>
      <c r="E18" s="728">
        <v>0.05</v>
      </c>
      <c r="F18" s="683">
        <v>0.2</v>
      </c>
      <c r="G18" s="683">
        <v>0.1</v>
      </c>
      <c r="H18" s="685">
        <v>0.33</v>
      </c>
      <c r="I18" s="684">
        <v>20</v>
      </c>
      <c r="J18" s="728">
        <v>7.0000000000000007E-2</v>
      </c>
      <c r="K18" s="683">
        <v>0</v>
      </c>
      <c r="L18" s="683">
        <v>0.1</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6"/>
      <c r="C19" s="691">
        <v>2038</v>
      </c>
      <c r="D19" s="682">
        <v>15</v>
      </c>
      <c r="E19" s="728">
        <v>0.05</v>
      </c>
      <c r="F19" s="683">
        <v>0.2</v>
      </c>
      <c r="G19" s="683">
        <v>0.1</v>
      </c>
      <c r="H19" s="685">
        <v>0.33</v>
      </c>
      <c r="I19" s="684">
        <v>20</v>
      </c>
      <c r="J19" s="728">
        <v>7.0000000000000007E-2</v>
      </c>
      <c r="K19" s="683">
        <v>0</v>
      </c>
      <c r="L19" s="683">
        <v>0.1</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6"/>
      <c r="C20" s="691">
        <v>2040</v>
      </c>
      <c r="D20" s="682">
        <v>15</v>
      </c>
      <c r="E20" s="728">
        <v>0.05</v>
      </c>
      <c r="F20" s="683">
        <v>0.2</v>
      </c>
      <c r="G20" s="683">
        <v>0.1</v>
      </c>
      <c r="H20" s="685">
        <v>0.33</v>
      </c>
      <c r="I20" s="684">
        <v>20</v>
      </c>
      <c r="J20" s="728">
        <v>7.0000000000000007E-2</v>
      </c>
      <c r="K20" s="683">
        <v>0</v>
      </c>
      <c r="L20" s="683">
        <v>0.1</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6"/>
      <c r="C21" s="691">
        <v>2042</v>
      </c>
      <c r="D21" s="682">
        <v>15</v>
      </c>
      <c r="E21" s="728">
        <v>0.05</v>
      </c>
      <c r="F21" s="683">
        <v>0.2</v>
      </c>
      <c r="G21" s="683">
        <v>0.1</v>
      </c>
      <c r="H21" s="685">
        <v>0.33</v>
      </c>
      <c r="I21" s="684">
        <v>20</v>
      </c>
      <c r="J21" s="728">
        <v>7.0000000000000007E-2</v>
      </c>
      <c r="K21" s="683">
        <v>0</v>
      </c>
      <c r="L21" s="683">
        <v>0.1</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6"/>
      <c r="C22" s="691">
        <v>2044</v>
      </c>
      <c r="D22" s="682">
        <v>15</v>
      </c>
      <c r="E22" s="728">
        <v>0.05</v>
      </c>
      <c r="F22" s="683">
        <v>0.2</v>
      </c>
      <c r="G22" s="683">
        <v>0.1</v>
      </c>
      <c r="H22" s="685">
        <v>0.33</v>
      </c>
      <c r="I22" s="684">
        <v>20</v>
      </c>
      <c r="J22" s="728">
        <v>7.0000000000000007E-2</v>
      </c>
      <c r="K22" s="683">
        <v>0</v>
      </c>
      <c r="L22" s="683">
        <v>0.1</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6"/>
      <c r="C23" s="691">
        <v>2046</v>
      </c>
      <c r="D23" s="682">
        <v>15</v>
      </c>
      <c r="E23" s="728">
        <v>0.05</v>
      </c>
      <c r="F23" s="683">
        <v>0.2</v>
      </c>
      <c r="G23" s="683">
        <v>0.1</v>
      </c>
      <c r="H23" s="685">
        <v>0.33</v>
      </c>
      <c r="I23" s="684">
        <v>20</v>
      </c>
      <c r="J23" s="728">
        <v>7.0000000000000007E-2</v>
      </c>
      <c r="K23" s="683">
        <v>0</v>
      </c>
      <c r="L23" s="683">
        <v>0.1</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6"/>
      <c r="C24" s="691">
        <v>2048</v>
      </c>
      <c r="D24" s="682">
        <v>15</v>
      </c>
      <c r="E24" s="728">
        <v>0.05</v>
      </c>
      <c r="F24" s="683">
        <v>0.2</v>
      </c>
      <c r="G24" s="683">
        <v>0.1</v>
      </c>
      <c r="H24" s="685">
        <v>0.33</v>
      </c>
      <c r="I24" s="684">
        <v>20</v>
      </c>
      <c r="J24" s="728">
        <v>7.0000000000000007E-2</v>
      </c>
      <c r="K24" s="683">
        <v>0</v>
      </c>
      <c r="L24" s="683">
        <v>0.1</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7"/>
      <c r="C25" s="693">
        <v>2050</v>
      </c>
      <c r="D25" s="694">
        <v>15</v>
      </c>
      <c r="E25" s="729">
        <v>0.05</v>
      </c>
      <c r="F25" s="695">
        <v>0.2</v>
      </c>
      <c r="G25" s="695">
        <v>0.1</v>
      </c>
      <c r="H25" s="702">
        <v>0.33</v>
      </c>
      <c r="I25" s="696">
        <v>20</v>
      </c>
      <c r="J25" s="729">
        <v>7.0000000000000007E-2</v>
      </c>
      <c r="K25" s="695">
        <v>0</v>
      </c>
      <c r="L25" s="695">
        <v>0.1</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843"/>
      <c r="R27" s="807" t="s">
        <v>270</v>
      </c>
      <c r="S27" s="807"/>
      <c r="T27" s="807"/>
      <c r="U27" s="807"/>
      <c r="V27" s="807"/>
      <c r="W27" s="807"/>
      <c r="X27" s="807"/>
      <c r="Y27" s="807"/>
      <c r="Z27" s="807"/>
      <c r="AA27" s="807"/>
      <c r="AB27" s="807"/>
      <c r="AC27" s="807"/>
      <c r="AD27" s="807"/>
      <c r="AE27" s="807"/>
      <c r="AF27" s="807"/>
      <c r="AG27" s="807"/>
      <c r="AH27" s="807"/>
      <c r="AI27" s="807"/>
      <c r="AJ27" s="808"/>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9" thickBot="1">
      <c r="B28" s="784" t="s">
        <v>214</v>
      </c>
      <c r="C28" s="788" t="s">
        <v>263</v>
      </c>
      <c r="D28" s="790" t="s">
        <v>420</v>
      </c>
      <c r="E28" s="791"/>
      <c r="F28" s="791"/>
      <c r="G28" s="791"/>
      <c r="H28" s="791"/>
      <c r="I28" s="792"/>
      <c r="J28" s="790" t="s">
        <v>423</v>
      </c>
      <c r="K28" s="791"/>
      <c r="L28" s="791"/>
      <c r="M28" s="791"/>
      <c r="N28" s="791"/>
      <c r="O28" s="792"/>
      <c r="Q28" s="809"/>
      <c r="R28" s="810" t="s">
        <v>441</v>
      </c>
      <c r="S28" s="811"/>
      <c r="T28" s="811"/>
      <c r="U28" s="811"/>
      <c r="V28" s="811"/>
      <c r="W28" s="811"/>
      <c r="X28" s="811"/>
      <c r="Y28" s="811"/>
      <c r="Z28" s="811"/>
      <c r="AA28" s="811"/>
      <c r="AB28" s="811"/>
      <c r="AC28" s="811"/>
      <c r="AD28" s="811"/>
      <c r="AE28" s="811"/>
      <c r="AF28" s="811"/>
      <c r="AG28" s="811"/>
      <c r="AH28" s="811"/>
      <c r="AI28" s="811"/>
      <c r="AJ28" s="812"/>
    </row>
    <row r="29" spans="1:84" s="548" customFormat="1" ht="55" thickBot="1">
      <c r="B29" s="785"/>
      <c r="C29" s="789"/>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813" t="s">
        <v>440</v>
      </c>
      <c r="R29" s="822">
        <v>2014</v>
      </c>
      <c r="S29" s="823">
        <v>2016</v>
      </c>
      <c r="T29" s="823">
        <v>2018</v>
      </c>
      <c r="U29" s="823">
        <v>2020</v>
      </c>
      <c r="V29" s="823">
        <v>2022</v>
      </c>
      <c r="W29" s="823">
        <v>2024</v>
      </c>
      <c r="X29" s="823">
        <v>2026</v>
      </c>
      <c r="Y29" s="823">
        <v>2028</v>
      </c>
      <c r="Z29" s="823">
        <v>2030</v>
      </c>
      <c r="AA29" s="823">
        <v>2032</v>
      </c>
      <c r="AB29" s="823">
        <v>2034</v>
      </c>
      <c r="AC29" s="823">
        <v>2036</v>
      </c>
      <c r="AD29" s="823">
        <v>2038</v>
      </c>
      <c r="AE29" s="823">
        <v>2040</v>
      </c>
      <c r="AF29" s="823">
        <v>2042</v>
      </c>
      <c r="AG29" s="823">
        <v>2044</v>
      </c>
      <c r="AH29" s="823">
        <v>2046</v>
      </c>
      <c r="AI29" s="823">
        <v>2048</v>
      </c>
      <c r="AJ29" s="824">
        <v>2050</v>
      </c>
    </row>
    <row r="30" spans="1:84" s="548" customFormat="1" ht="22" customHeight="1">
      <c r="B30" s="786"/>
      <c r="C30" s="686">
        <v>2014</v>
      </c>
      <c r="D30" s="703">
        <v>20</v>
      </c>
      <c r="E30" s="724">
        <v>5.2499999999999998E-2</v>
      </c>
      <c r="F30" s="704">
        <v>0.2</v>
      </c>
      <c r="G30" s="704">
        <v>0.12</v>
      </c>
      <c r="H30" s="710">
        <v>0.35</v>
      </c>
      <c r="I30" s="718">
        <v>25</v>
      </c>
      <c r="J30" s="687">
        <v>20</v>
      </c>
      <c r="K30" s="727">
        <v>7.0000000000000007E-2</v>
      </c>
      <c r="L30" s="688">
        <v>0</v>
      </c>
      <c r="M30" s="688">
        <v>0.1</v>
      </c>
      <c r="N30" s="710">
        <v>0.35</v>
      </c>
      <c r="O30" s="720">
        <v>25</v>
      </c>
      <c r="Q30" s="723">
        <v>1</v>
      </c>
      <c r="R30" s="819">
        <v>0.2</v>
      </c>
      <c r="S30" s="819">
        <v>0.2</v>
      </c>
      <c r="T30" s="819">
        <v>0.2</v>
      </c>
      <c r="U30" s="819">
        <v>0.2</v>
      </c>
      <c r="V30" s="819">
        <v>0.2</v>
      </c>
      <c r="W30" s="819">
        <v>0.2</v>
      </c>
      <c r="X30" s="819">
        <v>0.2</v>
      </c>
      <c r="Y30" s="819">
        <v>0.2</v>
      </c>
      <c r="Z30" s="819">
        <v>0.2</v>
      </c>
      <c r="AA30" s="819">
        <v>0.2</v>
      </c>
      <c r="AB30" s="819">
        <v>0.2</v>
      </c>
      <c r="AC30" s="819">
        <v>0.2</v>
      </c>
      <c r="AD30" s="819">
        <v>0.2</v>
      </c>
      <c r="AE30" s="819">
        <v>0.2</v>
      </c>
      <c r="AF30" s="819">
        <v>0.2</v>
      </c>
      <c r="AG30" s="819">
        <v>0.2</v>
      </c>
      <c r="AH30" s="819">
        <v>0.2</v>
      </c>
      <c r="AI30" s="819">
        <v>0.2</v>
      </c>
      <c r="AJ30" s="820">
        <v>0.2</v>
      </c>
    </row>
    <row r="31" spans="1:84" s="548" customFormat="1" ht="17.25" customHeight="1">
      <c r="B31" s="786"/>
      <c r="C31" s="691">
        <v>2016</v>
      </c>
      <c r="D31" s="705">
        <v>20</v>
      </c>
      <c r="E31" s="725">
        <v>5.2499999999999998E-2</v>
      </c>
      <c r="F31" s="706">
        <v>0.2</v>
      </c>
      <c r="G31" s="706">
        <v>0.12</v>
      </c>
      <c r="H31" s="711">
        <v>0.35</v>
      </c>
      <c r="I31" s="713">
        <v>25</v>
      </c>
      <c r="J31" s="682">
        <v>20</v>
      </c>
      <c r="K31" s="728">
        <v>7.0000000000000007E-2</v>
      </c>
      <c r="L31" s="683">
        <v>0</v>
      </c>
      <c r="M31" s="683">
        <v>0.1</v>
      </c>
      <c r="N31" s="711">
        <v>0.35</v>
      </c>
      <c r="O31" s="721">
        <v>25</v>
      </c>
      <c r="Q31" s="723">
        <v>2</v>
      </c>
      <c r="R31" s="819">
        <v>0.32</v>
      </c>
      <c r="S31" s="819">
        <v>0.32</v>
      </c>
      <c r="T31" s="819">
        <v>0.32</v>
      </c>
      <c r="U31" s="819">
        <v>0.32</v>
      </c>
      <c r="V31" s="819">
        <v>0.32</v>
      </c>
      <c r="W31" s="819">
        <v>0.32</v>
      </c>
      <c r="X31" s="819">
        <v>0.32</v>
      </c>
      <c r="Y31" s="819">
        <v>0.32</v>
      </c>
      <c r="Z31" s="819">
        <v>0.32</v>
      </c>
      <c r="AA31" s="819">
        <v>0.32</v>
      </c>
      <c r="AB31" s="819">
        <v>0.32</v>
      </c>
      <c r="AC31" s="819">
        <v>0.32</v>
      </c>
      <c r="AD31" s="819">
        <v>0.32</v>
      </c>
      <c r="AE31" s="819">
        <v>0.32</v>
      </c>
      <c r="AF31" s="819">
        <v>0.32</v>
      </c>
      <c r="AG31" s="819">
        <v>0.32</v>
      </c>
      <c r="AH31" s="819">
        <v>0.32</v>
      </c>
      <c r="AI31" s="819">
        <v>0.32</v>
      </c>
      <c r="AJ31" s="820">
        <v>0.32</v>
      </c>
    </row>
    <row r="32" spans="1:84" s="548" customFormat="1" ht="15">
      <c r="B32" s="786"/>
      <c r="C32" s="691">
        <v>2018</v>
      </c>
      <c r="D32" s="705">
        <v>20</v>
      </c>
      <c r="E32" s="725">
        <v>5.2499999999999998E-2</v>
      </c>
      <c r="F32" s="706">
        <v>0.2</v>
      </c>
      <c r="G32" s="706">
        <v>0.12</v>
      </c>
      <c r="H32" s="711">
        <v>0.35</v>
      </c>
      <c r="I32" s="713">
        <v>25</v>
      </c>
      <c r="J32" s="682">
        <v>20</v>
      </c>
      <c r="K32" s="728">
        <v>7.0000000000000007E-2</v>
      </c>
      <c r="L32" s="683">
        <v>0</v>
      </c>
      <c r="M32" s="683">
        <v>0.1</v>
      </c>
      <c r="N32" s="711">
        <v>0.35</v>
      </c>
      <c r="O32" s="721">
        <v>25</v>
      </c>
      <c r="Q32" s="723">
        <v>3</v>
      </c>
      <c r="R32" s="819">
        <v>0.192</v>
      </c>
      <c r="S32" s="819">
        <v>0.192</v>
      </c>
      <c r="T32" s="819">
        <v>0.192</v>
      </c>
      <c r="U32" s="819">
        <v>0.192</v>
      </c>
      <c r="V32" s="819">
        <v>0.192</v>
      </c>
      <c r="W32" s="819">
        <v>0.192</v>
      </c>
      <c r="X32" s="819">
        <v>0.192</v>
      </c>
      <c r="Y32" s="819">
        <v>0.192</v>
      </c>
      <c r="Z32" s="819">
        <v>0.192</v>
      </c>
      <c r="AA32" s="819">
        <v>0.192</v>
      </c>
      <c r="AB32" s="819">
        <v>0.192</v>
      </c>
      <c r="AC32" s="819">
        <v>0.192</v>
      </c>
      <c r="AD32" s="819">
        <v>0.192</v>
      </c>
      <c r="AE32" s="819">
        <v>0.192</v>
      </c>
      <c r="AF32" s="819">
        <v>0.192</v>
      </c>
      <c r="AG32" s="819">
        <v>0.192</v>
      </c>
      <c r="AH32" s="819">
        <v>0.192</v>
      </c>
      <c r="AI32" s="819">
        <v>0.192</v>
      </c>
      <c r="AJ32" s="820">
        <v>0.192</v>
      </c>
    </row>
    <row r="33" spans="2:36" s="548" customFormat="1" ht="15">
      <c r="B33" s="786"/>
      <c r="C33" s="691">
        <v>2020</v>
      </c>
      <c r="D33" s="705">
        <v>20</v>
      </c>
      <c r="E33" s="725">
        <v>5.2499999999999998E-2</v>
      </c>
      <c r="F33" s="706">
        <v>0.2</v>
      </c>
      <c r="G33" s="706">
        <v>0.12</v>
      </c>
      <c r="H33" s="711">
        <v>0.35</v>
      </c>
      <c r="I33" s="713">
        <v>25</v>
      </c>
      <c r="J33" s="682">
        <v>20</v>
      </c>
      <c r="K33" s="728">
        <v>7.0000000000000007E-2</v>
      </c>
      <c r="L33" s="683">
        <v>0</v>
      </c>
      <c r="M33" s="683">
        <v>0.1</v>
      </c>
      <c r="N33" s="711">
        <v>0.35</v>
      </c>
      <c r="O33" s="721">
        <v>25</v>
      </c>
      <c r="Q33" s="723">
        <v>4</v>
      </c>
      <c r="R33" s="819">
        <v>0.1152</v>
      </c>
      <c r="S33" s="819">
        <v>0.1152</v>
      </c>
      <c r="T33" s="819">
        <v>0.1152</v>
      </c>
      <c r="U33" s="819">
        <v>0.1152</v>
      </c>
      <c r="V33" s="819">
        <v>0.1152</v>
      </c>
      <c r="W33" s="819">
        <v>0.1152</v>
      </c>
      <c r="X33" s="819">
        <v>0.1152</v>
      </c>
      <c r="Y33" s="819">
        <v>0.1152</v>
      </c>
      <c r="Z33" s="819">
        <v>0.1152</v>
      </c>
      <c r="AA33" s="819">
        <v>0.1152</v>
      </c>
      <c r="AB33" s="819">
        <v>0.1152</v>
      </c>
      <c r="AC33" s="819">
        <v>0.1152</v>
      </c>
      <c r="AD33" s="819">
        <v>0.1152</v>
      </c>
      <c r="AE33" s="819">
        <v>0.1152</v>
      </c>
      <c r="AF33" s="819">
        <v>0.1152</v>
      </c>
      <c r="AG33" s="819">
        <v>0.1152</v>
      </c>
      <c r="AH33" s="819">
        <v>0.1152</v>
      </c>
      <c r="AI33" s="819">
        <v>0.1152</v>
      </c>
      <c r="AJ33" s="820">
        <v>0.1152</v>
      </c>
    </row>
    <row r="34" spans="2:36" s="548" customFormat="1" ht="15">
      <c r="B34" s="786"/>
      <c r="C34" s="691">
        <v>2022</v>
      </c>
      <c r="D34" s="705">
        <v>20</v>
      </c>
      <c r="E34" s="725">
        <v>5.2499999999999998E-2</v>
      </c>
      <c r="F34" s="706">
        <v>0.2</v>
      </c>
      <c r="G34" s="706">
        <v>0.12</v>
      </c>
      <c r="H34" s="711">
        <v>0.35</v>
      </c>
      <c r="I34" s="713">
        <v>25</v>
      </c>
      <c r="J34" s="682">
        <v>20</v>
      </c>
      <c r="K34" s="728">
        <v>7.0000000000000007E-2</v>
      </c>
      <c r="L34" s="683">
        <v>0</v>
      </c>
      <c r="M34" s="683">
        <v>0.1</v>
      </c>
      <c r="N34" s="711">
        <v>0.35</v>
      </c>
      <c r="O34" s="721">
        <v>25</v>
      </c>
      <c r="Q34" s="723">
        <v>5</v>
      </c>
      <c r="R34" s="819">
        <v>0.1152</v>
      </c>
      <c r="S34" s="819">
        <v>0.1152</v>
      </c>
      <c r="T34" s="819">
        <v>0.1152</v>
      </c>
      <c r="U34" s="819">
        <v>0.1152</v>
      </c>
      <c r="V34" s="819">
        <v>0.1152</v>
      </c>
      <c r="W34" s="819">
        <v>0.1152</v>
      </c>
      <c r="X34" s="819">
        <v>0.1152</v>
      </c>
      <c r="Y34" s="819">
        <v>0.1152</v>
      </c>
      <c r="Z34" s="819">
        <v>0.1152</v>
      </c>
      <c r="AA34" s="819">
        <v>0.1152</v>
      </c>
      <c r="AB34" s="819">
        <v>0.1152</v>
      </c>
      <c r="AC34" s="819">
        <v>0.1152</v>
      </c>
      <c r="AD34" s="819">
        <v>0.1152</v>
      </c>
      <c r="AE34" s="819">
        <v>0.1152</v>
      </c>
      <c r="AF34" s="819">
        <v>0.1152</v>
      </c>
      <c r="AG34" s="819">
        <v>0.1152</v>
      </c>
      <c r="AH34" s="819">
        <v>0.1152</v>
      </c>
      <c r="AI34" s="819">
        <v>0.1152</v>
      </c>
      <c r="AJ34" s="820">
        <v>0.1152</v>
      </c>
    </row>
    <row r="35" spans="2:36" s="548" customFormat="1" ht="15">
      <c r="B35" s="786"/>
      <c r="C35" s="691">
        <v>2024</v>
      </c>
      <c r="D35" s="705">
        <v>20</v>
      </c>
      <c r="E35" s="725">
        <v>5.2499999999999998E-2</v>
      </c>
      <c r="F35" s="706">
        <v>0.2</v>
      </c>
      <c r="G35" s="706">
        <v>0.12</v>
      </c>
      <c r="H35" s="711">
        <v>0.35</v>
      </c>
      <c r="I35" s="713">
        <v>25</v>
      </c>
      <c r="J35" s="682">
        <v>20</v>
      </c>
      <c r="K35" s="728">
        <v>7.0000000000000007E-2</v>
      </c>
      <c r="L35" s="683">
        <v>0</v>
      </c>
      <c r="M35" s="683">
        <v>0.1</v>
      </c>
      <c r="N35" s="711">
        <v>0.35</v>
      </c>
      <c r="O35" s="721">
        <v>25</v>
      </c>
      <c r="Q35" s="723">
        <v>6</v>
      </c>
      <c r="R35" s="819">
        <v>5.7599999999999998E-2</v>
      </c>
      <c r="S35" s="819">
        <v>5.7599999999999998E-2</v>
      </c>
      <c r="T35" s="819">
        <v>5.7599999999999998E-2</v>
      </c>
      <c r="U35" s="819">
        <v>5.7599999999999998E-2</v>
      </c>
      <c r="V35" s="819">
        <v>5.7599999999999998E-2</v>
      </c>
      <c r="W35" s="819">
        <v>5.7599999999999998E-2</v>
      </c>
      <c r="X35" s="819">
        <v>5.7599999999999998E-2</v>
      </c>
      <c r="Y35" s="819">
        <v>5.7599999999999998E-2</v>
      </c>
      <c r="Z35" s="819">
        <v>5.7599999999999998E-2</v>
      </c>
      <c r="AA35" s="819">
        <v>5.7599999999999998E-2</v>
      </c>
      <c r="AB35" s="819">
        <v>5.7599999999999998E-2</v>
      </c>
      <c r="AC35" s="819">
        <v>5.7599999999999998E-2</v>
      </c>
      <c r="AD35" s="819">
        <v>5.7599999999999998E-2</v>
      </c>
      <c r="AE35" s="819">
        <v>5.7599999999999998E-2</v>
      </c>
      <c r="AF35" s="819">
        <v>5.7599999999999998E-2</v>
      </c>
      <c r="AG35" s="819">
        <v>5.7599999999999998E-2</v>
      </c>
      <c r="AH35" s="819">
        <v>5.7599999999999998E-2</v>
      </c>
      <c r="AI35" s="819">
        <v>5.7599999999999998E-2</v>
      </c>
      <c r="AJ35" s="820">
        <v>5.7599999999999998E-2</v>
      </c>
    </row>
    <row r="36" spans="2:36" s="548" customFormat="1" ht="15">
      <c r="B36" s="786"/>
      <c r="C36" s="691">
        <v>2026</v>
      </c>
      <c r="D36" s="705">
        <v>20</v>
      </c>
      <c r="E36" s="725">
        <v>5.2499999999999998E-2</v>
      </c>
      <c r="F36" s="706">
        <v>0.2</v>
      </c>
      <c r="G36" s="706">
        <v>0.12</v>
      </c>
      <c r="H36" s="711">
        <v>0.35</v>
      </c>
      <c r="I36" s="713">
        <v>25</v>
      </c>
      <c r="J36" s="682">
        <v>20</v>
      </c>
      <c r="K36" s="728">
        <v>7.0000000000000007E-2</v>
      </c>
      <c r="L36" s="683">
        <v>0</v>
      </c>
      <c r="M36" s="683">
        <v>0.1</v>
      </c>
      <c r="N36" s="711">
        <v>0.35</v>
      </c>
      <c r="O36" s="721">
        <v>25</v>
      </c>
      <c r="Q36" s="723">
        <v>7</v>
      </c>
      <c r="R36" s="815">
        <v>0</v>
      </c>
      <c r="S36" s="815">
        <v>0</v>
      </c>
      <c r="T36" s="815">
        <v>0</v>
      </c>
      <c r="U36" s="815">
        <v>0</v>
      </c>
      <c r="V36" s="815">
        <v>0</v>
      </c>
      <c r="W36" s="815">
        <v>0</v>
      </c>
      <c r="X36" s="815">
        <v>0</v>
      </c>
      <c r="Y36" s="815">
        <v>0</v>
      </c>
      <c r="Z36" s="815">
        <v>0</v>
      </c>
      <c r="AA36" s="815">
        <v>0</v>
      </c>
      <c r="AB36" s="815">
        <v>0</v>
      </c>
      <c r="AC36" s="815">
        <v>0</v>
      </c>
      <c r="AD36" s="815">
        <v>0</v>
      </c>
      <c r="AE36" s="815">
        <v>0</v>
      </c>
      <c r="AF36" s="815">
        <v>0</v>
      </c>
      <c r="AG36" s="815">
        <v>0</v>
      </c>
      <c r="AH36" s="815">
        <v>0</v>
      </c>
      <c r="AI36" s="815">
        <v>0</v>
      </c>
      <c r="AJ36" s="816">
        <v>0</v>
      </c>
    </row>
    <row r="37" spans="2:36" s="548" customFormat="1" ht="15">
      <c r="B37" s="786"/>
      <c r="C37" s="691">
        <v>2028</v>
      </c>
      <c r="D37" s="705">
        <v>20</v>
      </c>
      <c r="E37" s="725">
        <v>5.2499999999999998E-2</v>
      </c>
      <c r="F37" s="706">
        <v>0.2</v>
      </c>
      <c r="G37" s="706">
        <v>0.12</v>
      </c>
      <c r="H37" s="711">
        <v>0.35</v>
      </c>
      <c r="I37" s="713">
        <v>25</v>
      </c>
      <c r="J37" s="682">
        <v>20</v>
      </c>
      <c r="K37" s="728">
        <v>7.0000000000000007E-2</v>
      </c>
      <c r="L37" s="683">
        <v>0</v>
      </c>
      <c r="M37" s="683">
        <v>0.1</v>
      </c>
      <c r="N37" s="711">
        <v>0.35</v>
      </c>
      <c r="O37" s="721">
        <v>25</v>
      </c>
      <c r="Q37" s="723">
        <v>8</v>
      </c>
      <c r="R37" s="815">
        <v>0</v>
      </c>
      <c r="S37" s="815">
        <v>0</v>
      </c>
      <c r="T37" s="815">
        <v>0</v>
      </c>
      <c r="U37" s="815">
        <v>0</v>
      </c>
      <c r="V37" s="815">
        <v>0</v>
      </c>
      <c r="W37" s="815">
        <v>0</v>
      </c>
      <c r="X37" s="815">
        <v>0</v>
      </c>
      <c r="Y37" s="815">
        <v>0</v>
      </c>
      <c r="Z37" s="815">
        <v>0</v>
      </c>
      <c r="AA37" s="815">
        <v>0</v>
      </c>
      <c r="AB37" s="815">
        <v>0</v>
      </c>
      <c r="AC37" s="815">
        <v>0</v>
      </c>
      <c r="AD37" s="815">
        <v>0</v>
      </c>
      <c r="AE37" s="815">
        <v>0</v>
      </c>
      <c r="AF37" s="815">
        <v>0</v>
      </c>
      <c r="AG37" s="815">
        <v>0</v>
      </c>
      <c r="AH37" s="815">
        <v>0</v>
      </c>
      <c r="AI37" s="815">
        <v>0</v>
      </c>
      <c r="AJ37" s="816">
        <v>0</v>
      </c>
    </row>
    <row r="38" spans="2:36" s="548" customFormat="1" ht="15">
      <c r="B38" s="786"/>
      <c r="C38" s="691">
        <v>2030</v>
      </c>
      <c r="D38" s="705">
        <v>20</v>
      </c>
      <c r="E38" s="725">
        <v>5.2499999999999998E-2</v>
      </c>
      <c r="F38" s="706">
        <v>0.2</v>
      </c>
      <c r="G38" s="706">
        <v>0.12</v>
      </c>
      <c r="H38" s="711">
        <v>0.35</v>
      </c>
      <c r="I38" s="713">
        <v>25</v>
      </c>
      <c r="J38" s="682">
        <v>20</v>
      </c>
      <c r="K38" s="728">
        <v>7.0000000000000007E-2</v>
      </c>
      <c r="L38" s="683">
        <v>0</v>
      </c>
      <c r="M38" s="683">
        <v>0.1</v>
      </c>
      <c r="N38" s="711">
        <v>0.35</v>
      </c>
      <c r="O38" s="721">
        <v>25</v>
      </c>
      <c r="Q38" s="723">
        <v>9</v>
      </c>
      <c r="R38" s="815">
        <v>0</v>
      </c>
      <c r="S38" s="815">
        <v>0</v>
      </c>
      <c r="T38" s="815">
        <v>0</v>
      </c>
      <c r="U38" s="815">
        <v>0</v>
      </c>
      <c r="V38" s="815">
        <v>0</v>
      </c>
      <c r="W38" s="815">
        <v>0</v>
      </c>
      <c r="X38" s="815">
        <v>0</v>
      </c>
      <c r="Y38" s="815">
        <v>0</v>
      </c>
      <c r="Z38" s="815">
        <v>0</v>
      </c>
      <c r="AA38" s="815">
        <v>0</v>
      </c>
      <c r="AB38" s="815">
        <v>0</v>
      </c>
      <c r="AC38" s="815">
        <v>0</v>
      </c>
      <c r="AD38" s="815">
        <v>0</v>
      </c>
      <c r="AE38" s="815">
        <v>0</v>
      </c>
      <c r="AF38" s="815">
        <v>0</v>
      </c>
      <c r="AG38" s="815">
        <v>0</v>
      </c>
      <c r="AH38" s="815">
        <v>0</v>
      </c>
      <c r="AI38" s="815">
        <v>0</v>
      </c>
      <c r="AJ38" s="816">
        <v>0</v>
      </c>
    </row>
    <row r="39" spans="2:36" s="548" customFormat="1" ht="15">
      <c r="B39" s="786"/>
      <c r="C39" s="691">
        <v>2032</v>
      </c>
      <c r="D39" s="705">
        <v>20</v>
      </c>
      <c r="E39" s="725">
        <v>5.2499999999999998E-2</v>
      </c>
      <c r="F39" s="706">
        <v>0.2</v>
      </c>
      <c r="G39" s="706">
        <v>0.12</v>
      </c>
      <c r="H39" s="711">
        <v>0.35</v>
      </c>
      <c r="I39" s="713">
        <v>25</v>
      </c>
      <c r="J39" s="682">
        <v>20</v>
      </c>
      <c r="K39" s="728">
        <v>7.0000000000000007E-2</v>
      </c>
      <c r="L39" s="683">
        <v>0</v>
      </c>
      <c r="M39" s="683">
        <v>0.1</v>
      </c>
      <c r="N39" s="711">
        <v>0.35</v>
      </c>
      <c r="O39" s="721">
        <v>25</v>
      </c>
      <c r="Q39" s="723">
        <v>10</v>
      </c>
      <c r="R39" s="815">
        <v>0</v>
      </c>
      <c r="S39" s="815">
        <v>0</v>
      </c>
      <c r="T39" s="815">
        <v>0</v>
      </c>
      <c r="U39" s="815">
        <v>0</v>
      </c>
      <c r="V39" s="815">
        <v>0</v>
      </c>
      <c r="W39" s="815">
        <v>0</v>
      </c>
      <c r="X39" s="815">
        <v>0</v>
      </c>
      <c r="Y39" s="815">
        <v>0</v>
      </c>
      <c r="Z39" s="815">
        <v>0</v>
      </c>
      <c r="AA39" s="815">
        <v>0</v>
      </c>
      <c r="AB39" s="815">
        <v>0</v>
      </c>
      <c r="AC39" s="815">
        <v>0</v>
      </c>
      <c r="AD39" s="815">
        <v>0</v>
      </c>
      <c r="AE39" s="815">
        <v>0</v>
      </c>
      <c r="AF39" s="815">
        <v>0</v>
      </c>
      <c r="AG39" s="815">
        <v>0</v>
      </c>
      <c r="AH39" s="815">
        <v>0</v>
      </c>
      <c r="AI39" s="815">
        <v>0</v>
      </c>
      <c r="AJ39" s="816">
        <v>0</v>
      </c>
    </row>
    <row r="40" spans="2:36" s="548" customFormat="1" ht="15">
      <c r="B40" s="786"/>
      <c r="C40" s="691">
        <v>2034</v>
      </c>
      <c r="D40" s="705">
        <v>20</v>
      </c>
      <c r="E40" s="725">
        <v>5.2499999999999998E-2</v>
      </c>
      <c r="F40" s="706">
        <v>0.2</v>
      </c>
      <c r="G40" s="706">
        <v>0.12</v>
      </c>
      <c r="H40" s="711">
        <v>0.35</v>
      </c>
      <c r="I40" s="713">
        <v>25</v>
      </c>
      <c r="J40" s="682">
        <v>20</v>
      </c>
      <c r="K40" s="728">
        <v>7.0000000000000007E-2</v>
      </c>
      <c r="L40" s="683">
        <v>0</v>
      </c>
      <c r="M40" s="683">
        <v>0.1</v>
      </c>
      <c r="N40" s="711">
        <v>0.35</v>
      </c>
      <c r="O40" s="721">
        <v>25</v>
      </c>
      <c r="Q40" s="723">
        <v>11</v>
      </c>
      <c r="R40" s="815">
        <v>0</v>
      </c>
      <c r="S40" s="815">
        <v>0</v>
      </c>
      <c r="T40" s="815">
        <v>0</v>
      </c>
      <c r="U40" s="815">
        <v>0</v>
      </c>
      <c r="V40" s="815">
        <v>0</v>
      </c>
      <c r="W40" s="815">
        <v>0</v>
      </c>
      <c r="X40" s="815">
        <v>0</v>
      </c>
      <c r="Y40" s="815">
        <v>0</v>
      </c>
      <c r="Z40" s="815">
        <v>0</v>
      </c>
      <c r="AA40" s="815">
        <v>0</v>
      </c>
      <c r="AB40" s="815">
        <v>0</v>
      </c>
      <c r="AC40" s="815">
        <v>0</v>
      </c>
      <c r="AD40" s="815">
        <v>0</v>
      </c>
      <c r="AE40" s="815">
        <v>0</v>
      </c>
      <c r="AF40" s="815">
        <v>0</v>
      </c>
      <c r="AG40" s="815">
        <v>0</v>
      </c>
      <c r="AH40" s="815">
        <v>0</v>
      </c>
      <c r="AI40" s="815">
        <v>0</v>
      </c>
      <c r="AJ40" s="816">
        <v>0</v>
      </c>
    </row>
    <row r="41" spans="2:36" s="548" customFormat="1" ht="15">
      <c r="B41" s="786"/>
      <c r="C41" s="691">
        <v>2036</v>
      </c>
      <c r="D41" s="705">
        <v>20</v>
      </c>
      <c r="E41" s="725">
        <v>5.2499999999999998E-2</v>
      </c>
      <c r="F41" s="706">
        <v>0.2</v>
      </c>
      <c r="G41" s="706">
        <v>0.12</v>
      </c>
      <c r="H41" s="711">
        <v>0.35</v>
      </c>
      <c r="I41" s="713">
        <v>25</v>
      </c>
      <c r="J41" s="682">
        <v>20</v>
      </c>
      <c r="K41" s="728">
        <v>7.0000000000000007E-2</v>
      </c>
      <c r="L41" s="683">
        <v>0</v>
      </c>
      <c r="M41" s="683">
        <v>0.1</v>
      </c>
      <c r="N41" s="711">
        <v>0.35</v>
      </c>
      <c r="O41" s="721">
        <v>25</v>
      </c>
      <c r="Q41" s="723">
        <v>12</v>
      </c>
      <c r="R41" s="815">
        <v>0</v>
      </c>
      <c r="S41" s="815">
        <v>0</v>
      </c>
      <c r="T41" s="815">
        <v>0</v>
      </c>
      <c r="U41" s="815">
        <v>0</v>
      </c>
      <c r="V41" s="815">
        <v>0</v>
      </c>
      <c r="W41" s="815">
        <v>0</v>
      </c>
      <c r="X41" s="815">
        <v>0</v>
      </c>
      <c r="Y41" s="815">
        <v>0</v>
      </c>
      <c r="Z41" s="815">
        <v>0</v>
      </c>
      <c r="AA41" s="815">
        <v>0</v>
      </c>
      <c r="AB41" s="815">
        <v>0</v>
      </c>
      <c r="AC41" s="815">
        <v>0</v>
      </c>
      <c r="AD41" s="815">
        <v>0</v>
      </c>
      <c r="AE41" s="815">
        <v>0</v>
      </c>
      <c r="AF41" s="815">
        <v>0</v>
      </c>
      <c r="AG41" s="815">
        <v>0</v>
      </c>
      <c r="AH41" s="815">
        <v>0</v>
      </c>
      <c r="AI41" s="815">
        <v>0</v>
      </c>
      <c r="AJ41" s="816">
        <v>0</v>
      </c>
    </row>
    <row r="42" spans="2:36" s="548" customFormat="1" ht="15">
      <c r="B42" s="786"/>
      <c r="C42" s="691">
        <v>2038</v>
      </c>
      <c r="D42" s="705">
        <v>20</v>
      </c>
      <c r="E42" s="725">
        <v>5.2499999999999998E-2</v>
      </c>
      <c r="F42" s="706">
        <v>0.2</v>
      </c>
      <c r="G42" s="706">
        <v>0.12</v>
      </c>
      <c r="H42" s="711">
        <v>0.35</v>
      </c>
      <c r="I42" s="713">
        <v>25</v>
      </c>
      <c r="J42" s="682">
        <v>20</v>
      </c>
      <c r="K42" s="728">
        <v>7.0000000000000007E-2</v>
      </c>
      <c r="L42" s="683">
        <v>0</v>
      </c>
      <c r="M42" s="683">
        <v>0.1</v>
      </c>
      <c r="N42" s="711">
        <v>0.35</v>
      </c>
      <c r="O42" s="721">
        <v>25</v>
      </c>
      <c r="Q42" s="723">
        <v>13</v>
      </c>
      <c r="R42" s="815">
        <v>0</v>
      </c>
      <c r="S42" s="815">
        <v>0</v>
      </c>
      <c r="T42" s="815">
        <v>0</v>
      </c>
      <c r="U42" s="815">
        <v>0</v>
      </c>
      <c r="V42" s="815">
        <v>0</v>
      </c>
      <c r="W42" s="815">
        <v>0</v>
      </c>
      <c r="X42" s="815">
        <v>0</v>
      </c>
      <c r="Y42" s="815">
        <v>0</v>
      </c>
      <c r="Z42" s="815">
        <v>0</v>
      </c>
      <c r="AA42" s="815">
        <v>0</v>
      </c>
      <c r="AB42" s="815">
        <v>0</v>
      </c>
      <c r="AC42" s="815">
        <v>0</v>
      </c>
      <c r="AD42" s="815">
        <v>0</v>
      </c>
      <c r="AE42" s="815">
        <v>0</v>
      </c>
      <c r="AF42" s="815">
        <v>0</v>
      </c>
      <c r="AG42" s="815">
        <v>0</v>
      </c>
      <c r="AH42" s="815">
        <v>0</v>
      </c>
      <c r="AI42" s="815">
        <v>0</v>
      </c>
      <c r="AJ42" s="816">
        <v>0</v>
      </c>
    </row>
    <row r="43" spans="2:36" s="548" customFormat="1" ht="15">
      <c r="B43" s="786"/>
      <c r="C43" s="691">
        <v>2040</v>
      </c>
      <c r="D43" s="705">
        <v>20</v>
      </c>
      <c r="E43" s="725">
        <v>5.2499999999999998E-2</v>
      </c>
      <c r="F43" s="706">
        <v>0.2</v>
      </c>
      <c r="G43" s="706">
        <v>0.12</v>
      </c>
      <c r="H43" s="711">
        <v>0.35</v>
      </c>
      <c r="I43" s="713">
        <v>25</v>
      </c>
      <c r="J43" s="682">
        <v>20</v>
      </c>
      <c r="K43" s="728">
        <v>7.0000000000000007E-2</v>
      </c>
      <c r="L43" s="683">
        <v>0</v>
      </c>
      <c r="M43" s="683">
        <v>0.1</v>
      </c>
      <c r="N43" s="711">
        <v>0.35</v>
      </c>
      <c r="O43" s="721">
        <v>25</v>
      </c>
      <c r="Q43" s="723">
        <v>14</v>
      </c>
      <c r="R43" s="815">
        <v>0</v>
      </c>
      <c r="S43" s="815">
        <v>0</v>
      </c>
      <c r="T43" s="815">
        <v>0</v>
      </c>
      <c r="U43" s="815">
        <v>0</v>
      </c>
      <c r="V43" s="815">
        <v>0</v>
      </c>
      <c r="W43" s="815">
        <v>0</v>
      </c>
      <c r="X43" s="815">
        <v>0</v>
      </c>
      <c r="Y43" s="815">
        <v>0</v>
      </c>
      <c r="Z43" s="815">
        <v>0</v>
      </c>
      <c r="AA43" s="815">
        <v>0</v>
      </c>
      <c r="AB43" s="815">
        <v>0</v>
      </c>
      <c r="AC43" s="815">
        <v>0</v>
      </c>
      <c r="AD43" s="815">
        <v>0</v>
      </c>
      <c r="AE43" s="815">
        <v>0</v>
      </c>
      <c r="AF43" s="815">
        <v>0</v>
      </c>
      <c r="AG43" s="815">
        <v>0</v>
      </c>
      <c r="AH43" s="815">
        <v>0</v>
      </c>
      <c r="AI43" s="815">
        <v>0</v>
      </c>
      <c r="AJ43" s="816">
        <v>0</v>
      </c>
    </row>
    <row r="44" spans="2:36" s="548" customFormat="1" ht="15">
      <c r="B44" s="786"/>
      <c r="C44" s="691">
        <v>2042</v>
      </c>
      <c r="D44" s="705">
        <v>20</v>
      </c>
      <c r="E44" s="725">
        <v>5.2499999999999998E-2</v>
      </c>
      <c r="F44" s="706">
        <v>0.2</v>
      </c>
      <c r="G44" s="706">
        <v>0.12</v>
      </c>
      <c r="H44" s="711">
        <v>0.35</v>
      </c>
      <c r="I44" s="713">
        <v>25</v>
      </c>
      <c r="J44" s="682">
        <v>20</v>
      </c>
      <c r="K44" s="728">
        <v>7.0000000000000007E-2</v>
      </c>
      <c r="L44" s="683">
        <v>0</v>
      </c>
      <c r="M44" s="683">
        <v>0.1</v>
      </c>
      <c r="N44" s="711">
        <v>0.35</v>
      </c>
      <c r="O44" s="721">
        <v>25</v>
      </c>
      <c r="Q44" s="723">
        <v>15</v>
      </c>
      <c r="R44" s="815">
        <v>0</v>
      </c>
      <c r="S44" s="815">
        <v>0</v>
      </c>
      <c r="T44" s="815">
        <v>0</v>
      </c>
      <c r="U44" s="815">
        <v>0</v>
      </c>
      <c r="V44" s="815">
        <v>0</v>
      </c>
      <c r="W44" s="815">
        <v>0</v>
      </c>
      <c r="X44" s="815">
        <v>0</v>
      </c>
      <c r="Y44" s="815">
        <v>0</v>
      </c>
      <c r="Z44" s="815">
        <v>0</v>
      </c>
      <c r="AA44" s="815">
        <v>0</v>
      </c>
      <c r="AB44" s="815">
        <v>0</v>
      </c>
      <c r="AC44" s="815">
        <v>0</v>
      </c>
      <c r="AD44" s="815">
        <v>0</v>
      </c>
      <c r="AE44" s="815">
        <v>0</v>
      </c>
      <c r="AF44" s="815">
        <v>0</v>
      </c>
      <c r="AG44" s="815">
        <v>0</v>
      </c>
      <c r="AH44" s="815">
        <v>0</v>
      </c>
      <c r="AI44" s="815">
        <v>0</v>
      </c>
      <c r="AJ44" s="816">
        <v>0</v>
      </c>
    </row>
    <row r="45" spans="2:36" s="548" customFormat="1" ht="15">
      <c r="B45" s="786"/>
      <c r="C45" s="691">
        <v>2044</v>
      </c>
      <c r="D45" s="705">
        <v>20</v>
      </c>
      <c r="E45" s="725">
        <v>5.2499999999999998E-2</v>
      </c>
      <c r="F45" s="706">
        <v>0.2</v>
      </c>
      <c r="G45" s="706">
        <v>0.12</v>
      </c>
      <c r="H45" s="711">
        <v>0.35</v>
      </c>
      <c r="I45" s="713">
        <v>25</v>
      </c>
      <c r="J45" s="682">
        <v>20</v>
      </c>
      <c r="K45" s="728">
        <v>7.0000000000000007E-2</v>
      </c>
      <c r="L45" s="683">
        <v>0</v>
      </c>
      <c r="M45" s="683">
        <v>0.1</v>
      </c>
      <c r="N45" s="711">
        <v>0.35</v>
      </c>
      <c r="O45" s="721">
        <v>25</v>
      </c>
      <c r="Q45" s="723">
        <v>16</v>
      </c>
      <c r="R45" s="815">
        <v>0</v>
      </c>
      <c r="S45" s="815">
        <v>0</v>
      </c>
      <c r="T45" s="815">
        <v>0</v>
      </c>
      <c r="U45" s="815">
        <v>0</v>
      </c>
      <c r="V45" s="815">
        <v>0</v>
      </c>
      <c r="W45" s="815">
        <v>0</v>
      </c>
      <c r="X45" s="815">
        <v>0</v>
      </c>
      <c r="Y45" s="815">
        <v>0</v>
      </c>
      <c r="Z45" s="815">
        <v>0</v>
      </c>
      <c r="AA45" s="815">
        <v>0</v>
      </c>
      <c r="AB45" s="815">
        <v>0</v>
      </c>
      <c r="AC45" s="815">
        <v>0</v>
      </c>
      <c r="AD45" s="815">
        <v>0</v>
      </c>
      <c r="AE45" s="815">
        <v>0</v>
      </c>
      <c r="AF45" s="815">
        <v>0</v>
      </c>
      <c r="AG45" s="815">
        <v>0</v>
      </c>
      <c r="AH45" s="815">
        <v>0</v>
      </c>
      <c r="AI45" s="815">
        <v>0</v>
      </c>
      <c r="AJ45" s="816">
        <v>0</v>
      </c>
    </row>
    <row r="46" spans="2:36" s="548" customFormat="1" ht="15">
      <c r="B46" s="786"/>
      <c r="C46" s="691">
        <v>2046</v>
      </c>
      <c r="D46" s="705">
        <v>20</v>
      </c>
      <c r="E46" s="725">
        <v>5.2499999999999998E-2</v>
      </c>
      <c r="F46" s="706">
        <v>0.2</v>
      </c>
      <c r="G46" s="706">
        <v>0.12</v>
      </c>
      <c r="H46" s="711">
        <v>0.35</v>
      </c>
      <c r="I46" s="713">
        <v>25</v>
      </c>
      <c r="J46" s="682">
        <v>20</v>
      </c>
      <c r="K46" s="728">
        <v>7.0000000000000007E-2</v>
      </c>
      <c r="L46" s="683">
        <v>0</v>
      </c>
      <c r="M46" s="683">
        <v>0.1</v>
      </c>
      <c r="N46" s="711">
        <v>0.35</v>
      </c>
      <c r="O46" s="721">
        <v>25</v>
      </c>
      <c r="Q46" s="723">
        <v>17</v>
      </c>
      <c r="R46" s="815">
        <v>0</v>
      </c>
      <c r="S46" s="815">
        <v>0</v>
      </c>
      <c r="T46" s="815">
        <v>0</v>
      </c>
      <c r="U46" s="815">
        <v>0</v>
      </c>
      <c r="V46" s="815">
        <v>0</v>
      </c>
      <c r="W46" s="815">
        <v>0</v>
      </c>
      <c r="X46" s="815">
        <v>0</v>
      </c>
      <c r="Y46" s="815">
        <v>0</v>
      </c>
      <c r="Z46" s="815">
        <v>0</v>
      </c>
      <c r="AA46" s="815">
        <v>0</v>
      </c>
      <c r="AB46" s="815">
        <v>0</v>
      </c>
      <c r="AC46" s="815">
        <v>0</v>
      </c>
      <c r="AD46" s="815">
        <v>0</v>
      </c>
      <c r="AE46" s="815">
        <v>0</v>
      </c>
      <c r="AF46" s="815">
        <v>0</v>
      </c>
      <c r="AG46" s="815">
        <v>0</v>
      </c>
      <c r="AH46" s="815">
        <v>0</v>
      </c>
      <c r="AI46" s="815">
        <v>0</v>
      </c>
      <c r="AJ46" s="816">
        <v>0</v>
      </c>
    </row>
    <row r="47" spans="2:36" s="548" customFormat="1" ht="15">
      <c r="B47" s="786"/>
      <c r="C47" s="691">
        <v>2048</v>
      </c>
      <c r="D47" s="705">
        <v>20</v>
      </c>
      <c r="E47" s="725">
        <v>5.2499999999999998E-2</v>
      </c>
      <c r="F47" s="706">
        <v>0.2</v>
      </c>
      <c r="G47" s="706">
        <v>0.12</v>
      </c>
      <c r="H47" s="711">
        <v>0.35</v>
      </c>
      <c r="I47" s="713">
        <v>25</v>
      </c>
      <c r="J47" s="682">
        <v>20</v>
      </c>
      <c r="K47" s="728">
        <v>7.0000000000000007E-2</v>
      </c>
      <c r="L47" s="683">
        <v>0</v>
      </c>
      <c r="M47" s="683">
        <v>0.1</v>
      </c>
      <c r="N47" s="711">
        <v>0.35</v>
      </c>
      <c r="O47" s="721">
        <v>25</v>
      </c>
      <c r="Q47" s="723">
        <v>18</v>
      </c>
      <c r="R47" s="815">
        <v>0</v>
      </c>
      <c r="S47" s="815">
        <v>0</v>
      </c>
      <c r="T47" s="815">
        <v>0</v>
      </c>
      <c r="U47" s="815">
        <v>0</v>
      </c>
      <c r="V47" s="815">
        <v>0</v>
      </c>
      <c r="W47" s="815">
        <v>0</v>
      </c>
      <c r="X47" s="815">
        <v>0</v>
      </c>
      <c r="Y47" s="815">
        <v>0</v>
      </c>
      <c r="Z47" s="815">
        <v>0</v>
      </c>
      <c r="AA47" s="815">
        <v>0</v>
      </c>
      <c r="AB47" s="815">
        <v>0</v>
      </c>
      <c r="AC47" s="815">
        <v>0</v>
      </c>
      <c r="AD47" s="815">
        <v>0</v>
      </c>
      <c r="AE47" s="815">
        <v>0</v>
      </c>
      <c r="AF47" s="815">
        <v>0</v>
      </c>
      <c r="AG47" s="815">
        <v>0</v>
      </c>
      <c r="AH47" s="815">
        <v>0</v>
      </c>
      <c r="AI47" s="815">
        <v>0</v>
      </c>
      <c r="AJ47" s="816">
        <v>0</v>
      </c>
    </row>
    <row r="48" spans="2:36" s="548" customFormat="1" ht="16" thickBot="1">
      <c r="B48" s="787"/>
      <c r="C48" s="693">
        <v>2050</v>
      </c>
      <c r="D48" s="707">
        <v>20</v>
      </c>
      <c r="E48" s="726">
        <v>5.2499999999999998E-2</v>
      </c>
      <c r="F48" s="708">
        <v>0.2</v>
      </c>
      <c r="G48" s="708">
        <v>0.12</v>
      </c>
      <c r="H48" s="712">
        <v>0.35</v>
      </c>
      <c r="I48" s="719">
        <v>25</v>
      </c>
      <c r="J48" s="694">
        <v>20</v>
      </c>
      <c r="K48" s="729">
        <v>7.0000000000000007E-2</v>
      </c>
      <c r="L48" s="695">
        <v>0</v>
      </c>
      <c r="M48" s="695">
        <v>0.1</v>
      </c>
      <c r="N48" s="712">
        <v>0.35</v>
      </c>
      <c r="O48" s="722">
        <v>25</v>
      </c>
      <c r="Q48" s="723">
        <v>19</v>
      </c>
      <c r="R48" s="815">
        <v>0</v>
      </c>
      <c r="S48" s="815">
        <v>0</v>
      </c>
      <c r="T48" s="815">
        <v>0</v>
      </c>
      <c r="U48" s="815">
        <v>0</v>
      </c>
      <c r="V48" s="815">
        <v>0</v>
      </c>
      <c r="W48" s="815">
        <v>0</v>
      </c>
      <c r="X48" s="815">
        <v>0</v>
      </c>
      <c r="Y48" s="815">
        <v>0</v>
      </c>
      <c r="Z48" s="815">
        <v>0</v>
      </c>
      <c r="AA48" s="815">
        <v>0</v>
      </c>
      <c r="AB48" s="815">
        <v>0</v>
      </c>
      <c r="AC48" s="815">
        <v>0</v>
      </c>
      <c r="AD48" s="815">
        <v>0</v>
      </c>
      <c r="AE48" s="815">
        <v>0</v>
      </c>
      <c r="AF48" s="815">
        <v>0</v>
      </c>
      <c r="AG48" s="815">
        <v>0</v>
      </c>
      <c r="AH48" s="815">
        <v>0</v>
      </c>
      <c r="AI48" s="815">
        <v>0</v>
      </c>
      <c r="AJ48" s="816">
        <v>0</v>
      </c>
    </row>
    <row r="49" spans="1:84" s="6" customFormat="1" ht="15" thickBot="1">
      <c r="A49" s="1"/>
      <c r="B49" s="1"/>
      <c r="C49" s="1"/>
      <c r="D49" s="1"/>
      <c r="E49" s="1"/>
      <c r="F49" s="1"/>
      <c r="G49" s="1"/>
      <c r="H49" s="1"/>
      <c r="I49" s="1"/>
      <c r="J49" s="1"/>
      <c r="K49" s="1"/>
      <c r="L49" s="1"/>
      <c r="M49" s="1"/>
      <c r="N49" s="1"/>
      <c r="O49" s="1"/>
      <c r="P49" s="1"/>
      <c r="Q49" s="814">
        <v>20</v>
      </c>
      <c r="R49" s="817">
        <v>0</v>
      </c>
      <c r="S49" s="817">
        <v>0</v>
      </c>
      <c r="T49" s="817">
        <v>0</v>
      </c>
      <c r="U49" s="817">
        <v>0</v>
      </c>
      <c r="V49" s="817">
        <v>0</v>
      </c>
      <c r="W49" s="817">
        <v>0</v>
      </c>
      <c r="X49" s="817">
        <v>0</v>
      </c>
      <c r="Y49" s="817">
        <v>0</v>
      </c>
      <c r="Z49" s="817">
        <v>0</v>
      </c>
      <c r="AA49" s="817">
        <v>0</v>
      </c>
      <c r="AB49" s="817">
        <v>0</v>
      </c>
      <c r="AC49" s="817">
        <v>0</v>
      </c>
      <c r="AD49" s="817">
        <v>0</v>
      </c>
      <c r="AE49" s="817">
        <v>0</v>
      </c>
      <c r="AF49" s="817">
        <v>0</v>
      </c>
      <c r="AG49" s="817">
        <v>0</v>
      </c>
      <c r="AH49" s="817">
        <v>0</v>
      </c>
      <c r="AI49" s="817">
        <v>0</v>
      </c>
      <c r="AJ49" s="818">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821">
        <f>SUM(R30:R49)</f>
        <v>0.99999999999999989</v>
      </c>
      <c r="S50" s="821">
        <f t="shared" ref="S50:AJ50" si="0">SUM(S30:S49)</f>
        <v>0.99999999999999989</v>
      </c>
      <c r="T50" s="821">
        <f t="shared" si="0"/>
        <v>0.99999999999999989</v>
      </c>
      <c r="U50" s="821">
        <f t="shared" si="0"/>
        <v>0.99999999999999989</v>
      </c>
      <c r="V50" s="821">
        <f t="shared" si="0"/>
        <v>0.99999999999999989</v>
      </c>
      <c r="W50" s="821">
        <f t="shared" si="0"/>
        <v>0.99999999999999989</v>
      </c>
      <c r="X50" s="821">
        <f t="shared" si="0"/>
        <v>0.99999999999999989</v>
      </c>
      <c r="Y50" s="821">
        <f t="shared" si="0"/>
        <v>0.99999999999999989</v>
      </c>
      <c r="Z50" s="821">
        <f t="shared" si="0"/>
        <v>0.99999999999999989</v>
      </c>
      <c r="AA50" s="821">
        <f t="shared" si="0"/>
        <v>0.99999999999999989</v>
      </c>
      <c r="AB50" s="821">
        <f t="shared" si="0"/>
        <v>0.99999999999999989</v>
      </c>
      <c r="AC50" s="821">
        <f t="shared" si="0"/>
        <v>0.99999999999999989</v>
      </c>
      <c r="AD50" s="821">
        <f t="shared" si="0"/>
        <v>0.99999999999999989</v>
      </c>
      <c r="AE50" s="821">
        <f t="shared" si="0"/>
        <v>0.99999999999999989</v>
      </c>
      <c r="AF50" s="821">
        <f t="shared" si="0"/>
        <v>0.99999999999999989</v>
      </c>
      <c r="AG50" s="821">
        <f t="shared" si="0"/>
        <v>0.99999999999999989</v>
      </c>
      <c r="AH50" s="821">
        <f t="shared" si="0"/>
        <v>0.99999999999999989</v>
      </c>
      <c r="AI50" s="821">
        <f t="shared" si="0"/>
        <v>0.99999999999999989</v>
      </c>
      <c r="AJ50" s="821">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4" t="s">
        <v>215</v>
      </c>
      <c r="C51" s="788" t="s">
        <v>263</v>
      </c>
      <c r="D51" s="790" t="s">
        <v>420</v>
      </c>
      <c r="E51" s="791"/>
      <c r="F51" s="791"/>
      <c r="G51" s="791"/>
      <c r="H51" s="791"/>
      <c r="I51" s="792"/>
      <c r="J51" s="790" t="s">
        <v>423</v>
      </c>
      <c r="K51" s="791"/>
      <c r="L51" s="791"/>
      <c r="M51" s="791"/>
      <c r="N51" s="791"/>
      <c r="O51" s="792"/>
      <c r="P51" s="1"/>
      <c r="Q51" s="1"/>
      <c r="R51" s="1" t="s">
        <v>442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5"/>
      <c r="C52" s="789"/>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548"/>
      <c r="R52" s="548"/>
      <c r="S52" s="548"/>
      <c r="T52" s="548"/>
      <c r="U52" s="548"/>
      <c r="V52" s="548"/>
      <c r="W52" s="548"/>
      <c r="X52" s="548"/>
      <c r="Y52" s="548"/>
      <c r="Z52" s="548"/>
      <c r="AA52" s="548"/>
      <c r="AB52" s="548"/>
      <c r="AC52" s="548"/>
      <c r="AD52" s="548"/>
      <c r="AE52" s="548"/>
      <c r="AF52" s="548"/>
      <c r="AG52" s="548"/>
      <c r="AH52" s="548"/>
      <c r="AI52" s="548"/>
      <c r="AJ52" s="548"/>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6"/>
      <c r="C53" s="686">
        <v>2014</v>
      </c>
      <c r="D53" s="703">
        <v>20</v>
      </c>
      <c r="E53" s="724">
        <v>5.2499999999999998E-2</v>
      </c>
      <c r="F53" s="704">
        <v>0.2</v>
      </c>
      <c r="G53" s="704">
        <v>0.12</v>
      </c>
      <c r="H53" s="710">
        <v>0.35</v>
      </c>
      <c r="I53" s="718">
        <v>25</v>
      </c>
      <c r="J53" s="687">
        <v>20</v>
      </c>
      <c r="K53" s="727">
        <v>7.0000000000000007E-2</v>
      </c>
      <c r="L53" s="688">
        <v>0</v>
      </c>
      <c r="M53" s="688">
        <v>0.1</v>
      </c>
      <c r="N53" s="710">
        <v>0.35</v>
      </c>
      <c r="O53" s="720">
        <v>25</v>
      </c>
      <c r="P53" s="1"/>
      <c r="Q53" s="548"/>
      <c r="R53" s="548"/>
      <c r="S53" s="548"/>
      <c r="T53" s="548"/>
      <c r="U53" s="548"/>
      <c r="V53" s="548"/>
      <c r="W53" s="548"/>
      <c r="X53" s="548"/>
      <c r="Y53" s="548"/>
      <c r="Z53" s="548"/>
      <c r="AA53" s="548"/>
      <c r="AB53" s="548"/>
      <c r="AC53" s="548"/>
      <c r="AD53" s="548"/>
      <c r="AE53" s="548"/>
      <c r="AF53" s="548"/>
      <c r="AG53" s="548"/>
      <c r="AH53" s="548"/>
      <c r="AI53" s="548"/>
      <c r="AJ53" s="548"/>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6"/>
      <c r="C54" s="691">
        <v>2016</v>
      </c>
      <c r="D54" s="705">
        <v>20</v>
      </c>
      <c r="E54" s="725">
        <v>5.2499999999999998E-2</v>
      </c>
      <c r="F54" s="706">
        <v>0.2</v>
      </c>
      <c r="G54" s="706">
        <v>0.12</v>
      </c>
      <c r="H54" s="711">
        <v>0.35</v>
      </c>
      <c r="I54" s="713">
        <v>25</v>
      </c>
      <c r="J54" s="682">
        <v>20</v>
      </c>
      <c r="K54" s="728">
        <v>7.0000000000000007E-2</v>
      </c>
      <c r="L54" s="683">
        <v>0</v>
      </c>
      <c r="M54" s="683">
        <v>0.1</v>
      </c>
      <c r="N54" s="711">
        <v>0.35</v>
      </c>
      <c r="O54" s="721">
        <v>25</v>
      </c>
      <c r="P54" s="1"/>
      <c r="Q54" s="548"/>
      <c r="R54" s="548"/>
      <c r="S54" s="548"/>
      <c r="T54" s="548"/>
      <c r="U54" s="548"/>
      <c r="V54" s="548"/>
      <c r="W54" s="548"/>
      <c r="X54" s="548"/>
      <c r="Y54" s="548"/>
      <c r="Z54" s="548"/>
      <c r="AA54" s="548"/>
      <c r="AB54" s="548"/>
      <c r="AC54" s="548"/>
      <c r="AD54" s="548"/>
      <c r="AE54" s="548"/>
      <c r="AF54" s="548"/>
      <c r="AG54" s="548"/>
      <c r="AH54" s="548"/>
      <c r="AI54" s="548"/>
      <c r="AJ54" s="548"/>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6"/>
      <c r="C55" s="691">
        <v>2018</v>
      </c>
      <c r="D55" s="705">
        <v>20</v>
      </c>
      <c r="E55" s="725">
        <v>5.2499999999999998E-2</v>
      </c>
      <c r="F55" s="706">
        <v>0.2</v>
      </c>
      <c r="G55" s="706">
        <v>0.12</v>
      </c>
      <c r="H55" s="711">
        <v>0.35</v>
      </c>
      <c r="I55" s="713">
        <v>25</v>
      </c>
      <c r="J55" s="682">
        <v>20</v>
      </c>
      <c r="K55" s="728">
        <v>7.0000000000000007E-2</v>
      </c>
      <c r="L55" s="683">
        <v>0</v>
      </c>
      <c r="M55" s="683">
        <v>0.1</v>
      </c>
      <c r="N55" s="711">
        <v>0.35</v>
      </c>
      <c r="O55" s="721">
        <v>25</v>
      </c>
      <c r="P55" s="1"/>
      <c r="Q55" s="548"/>
      <c r="R55" s="548"/>
      <c r="S55" s="548"/>
      <c r="T55" s="548"/>
      <c r="U55" s="548"/>
      <c r="V55" s="548"/>
      <c r="W55" s="548"/>
      <c r="X55" s="548"/>
      <c r="Y55" s="548"/>
      <c r="Z55" s="548"/>
      <c r="AA55" s="548"/>
      <c r="AB55" s="548"/>
      <c r="AC55" s="548"/>
      <c r="AD55" s="548"/>
      <c r="AE55" s="548"/>
      <c r="AF55" s="548"/>
      <c r="AG55" s="548"/>
      <c r="AH55" s="548"/>
      <c r="AI55" s="548"/>
      <c r="AJ55" s="548"/>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86"/>
      <c r="C56" s="691">
        <v>2020</v>
      </c>
      <c r="D56" s="705">
        <v>20</v>
      </c>
      <c r="E56" s="725">
        <v>5.2499999999999998E-2</v>
      </c>
      <c r="F56" s="706">
        <v>0.2</v>
      </c>
      <c r="G56" s="706">
        <v>0.12</v>
      </c>
      <c r="H56" s="711">
        <v>0.35</v>
      </c>
      <c r="I56" s="713">
        <v>25</v>
      </c>
      <c r="J56" s="682">
        <v>20</v>
      </c>
      <c r="K56" s="728">
        <v>7.0000000000000007E-2</v>
      </c>
      <c r="L56" s="683">
        <v>0</v>
      </c>
      <c r="M56" s="683">
        <v>0.1</v>
      </c>
      <c r="N56" s="711">
        <v>0.35</v>
      </c>
      <c r="O56" s="721">
        <v>25</v>
      </c>
      <c r="P56" s="1"/>
      <c r="Q56" s="548"/>
      <c r="R56" s="548"/>
      <c r="S56" s="548"/>
      <c r="T56" s="548"/>
      <c r="U56" s="548"/>
      <c r="V56" s="548"/>
      <c r="W56" s="548"/>
      <c r="X56" s="548"/>
      <c r="Y56" s="548"/>
      <c r="Z56" s="548"/>
      <c r="AA56" s="548"/>
      <c r="AB56" s="548"/>
      <c r="AC56" s="548"/>
      <c r="AD56" s="548"/>
      <c r="AE56" s="548"/>
      <c r="AF56" s="548"/>
      <c r="AG56" s="548"/>
      <c r="AH56" s="548"/>
      <c r="AI56" s="548"/>
      <c r="AJ56" s="548"/>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86"/>
      <c r="C57" s="691">
        <v>2022</v>
      </c>
      <c r="D57" s="705">
        <v>20</v>
      </c>
      <c r="E57" s="725">
        <v>5.2499999999999998E-2</v>
      </c>
      <c r="F57" s="706">
        <v>0.2</v>
      </c>
      <c r="G57" s="706">
        <v>0.12</v>
      </c>
      <c r="H57" s="711">
        <v>0.35</v>
      </c>
      <c r="I57" s="713">
        <v>25</v>
      </c>
      <c r="J57" s="682">
        <v>20</v>
      </c>
      <c r="K57" s="728">
        <v>7.0000000000000007E-2</v>
      </c>
      <c r="L57" s="683">
        <v>0</v>
      </c>
      <c r="M57" s="683">
        <v>0.1</v>
      </c>
      <c r="N57" s="711">
        <v>0.35</v>
      </c>
      <c r="O57" s="721">
        <v>25</v>
      </c>
      <c r="P57" s="1"/>
      <c r="Q57" s="548"/>
      <c r="R57" s="548"/>
      <c r="S57" s="548"/>
      <c r="T57" s="548"/>
      <c r="U57" s="548"/>
      <c r="V57" s="548"/>
      <c r="W57" s="548"/>
      <c r="X57" s="548"/>
      <c r="Y57" s="548"/>
      <c r="Z57" s="548"/>
      <c r="AA57" s="548"/>
      <c r="AB57" s="548"/>
      <c r="AC57" s="548"/>
      <c r="AD57" s="548"/>
      <c r="AE57" s="548"/>
      <c r="AF57" s="548"/>
      <c r="AG57" s="548"/>
      <c r="AH57" s="548"/>
      <c r="AI57" s="548"/>
      <c r="AJ57" s="548"/>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86"/>
      <c r="C58" s="691">
        <v>2024</v>
      </c>
      <c r="D58" s="705">
        <v>20</v>
      </c>
      <c r="E58" s="725">
        <v>5.2499999999999998E-2</v>
      </c>
      <c r="F58" s="706">
        <v>0.2</v>
      </c>
      <c r="G58" s="706">
        <v>0.12</v>
      </c>
      <c r="H58" s="711">
        <v>0.35</v>
      </c>
      <c r="I58" s="713">
        <v>25</v>
      </c>
      <c r="J58" s="682">
        <v>20</v>
      </c>
      <c r="K58" s="728">
        <v>7.0000000000000007E-2</v>
      </c>
      <c r="L58" s="683">
        <v>0</v>
      </c>
      <c r="M58" s="683">
        <v>0.1</v>
      </c>
      <c r="N58" s="711">
        <v>0.35</v>
      </c>
      <c r="O58" s="721">
        <v>25</v>
      </c>
      <c r="P58" s="1"/>
      <c r="Q58" s="548"/>
      <c r="R58" s="548"/>
      <c r="S58" s="548"/>
      <c r="T58" s="548"/>
      <c r="U58" s="548"/>
      <c r="V58" s="548"/>
      <c r="W58" s="548"/>
      <c r="X58" s="548"/>
      <c r="Y58" s="548"/>
      <c r="Z58" s="548"/>
      <c r="AA58" s="548"/>
      <c r="AB58" s="548"/>
      <c r="AC58" s="548"/>
      <c r="AD58" s="548"/>
      <c r="AE58" s="548"/>
      <c r="AF58" s="548"/>
      <c r="AG58" s="548"/>
      <c r="AH58" s="548"/>
      <c r="AI58" s="548"/>
      <c r="AJ58" s="548"/>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86"/>
      <c r="C59" s="691">
        <v>2026</v>
      </c>
      <c r="D59" s="705">
        <v>20</v>
      </c>
      <c r="E59" s="725">
        <v>5.2499999999999998E-2</v>
      </c>
      <c r="F59" s="706">
        <v>0.2</v>
      </c>
      <c r="G59" s="706">
        <v>0.12</v>
      </c>
      <c r="H59" s="711">
        <v>0.35</v>
      </c>
      <c r="I59" s="713">
        <v>25</v>
      </c>
      <c r="J59" s="682">
        <v>20</v>
      </c>
      <c r="K59" s="728">
        <v>7.0000000000000007E-2</v>
      </c>
      <c r="L59" s="683">
        <v>0</v>
      </c>
      <c r="M59" s="683">
        <v>0.1</v>
      </c>
      <c r="N59" s="711">
        <v>0.35</v>
      </c>
      <c r="O59" s="721">
        <v>25</v>
      </c>
      <c r="P59" s="1"/>
      <c r="Q59" s="548"/>
      <c r="R59" s="548"/>
      <c r="S59" s="548"/>
      <c r="T59" s="548"/>
      <c r="U59" s="548"/>
      <c r="V59" s="548"/>
      <c r="W59" s="548"/>
      <c r="X59" s="548"/>
      <c r="Y59" s="548"/>
      <c r="Z59" s="548"/>
      <c r="AA59" s="548"/>
      <c r="AB59" s="548"/>
      <c r="AC59" s="548"/>
      <c r="AD59" s="548"/>
      <c r="AE59" s="548"/>
      <c r="AF59" s="548"/>
      <c r="AG59" s="548"/>
      <c r="AH59" s="548"/>
      <c r="AI59" s="548"/>
      <c r="AJ59" s="548"/>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86"/>
      <c r="C60" s="691">
        <v>2028</v>
      </c>
      <c r="D60" s="705">
        <v>20</v>
      </c>
      <c r="E60" s="725">
        <v>5.2499999999999998E-2</v>
      </c>
      <c r="F60" s="706">
        <v>0.2</v>
      </c>
      <c r="G60" s="706">
        <v>0.12</v>
      </c>
      <c r="H60" s="711">
        <v>0.35</v>
      </c>
      <c r="I60" s="713">
        <v>25</v>
      </c>
      <c r="J60" s="682">
        <v>20</v>
      </c>
      <c r="K60" s="728">
        <v>7.0000000000000007E-2</v>
      </c>
      <c r="L60" s="683">
        <v>0</v>
      </c>
      <c r="M60" s="683">
        <v>0.1</v>
      </c>
      <c r="N60" s="711">
        <v>0.35</v>
      </c>
      <c r="O60" s="721">
        <v>25</v>
      </c>
      <c r="P60" s="1"/>
      <c r="Q60" s="548"/>
      <c r="R60" s="548"/>
      <c r="S60" s="548"/>
      <c r="T60" s="548"/>
      <c r="U60" s="548"/>
      <c r="V60" s="548"/>
      <c r="W60" s="548"/>
      <c r="X60" s="548"/>
      <c r="Y60" s="548"/>
      <c r="Z60" s="548"/>
      <c r="AA60" s="548"/>
      <c r="AB60" s="548"/>
      <c r="AC60" s="548"/>
      <c r="AD60" s="548"/>
      <c r="AE60" s="548"/>
      <c r="AF60" s="548"/>
      <c r="AG60" s="548"/>
      <c r="AH60" s="548"/>
      <c r="AI60" s="548"/>
      <c r="AJ60" s="548"/>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86"/>
      <c r="C61" s="691">
        <v>2030</v>
      </c>
      <c r="D61" s="705">
        <v>20</v>
      </c>
      <c r="E61" s="725">
        <v>5.2499999999999998E-2</v>
      </c>
      <c r="F61" s="706">
        <v>0.2</v>
      </c>
      <c r="G61" s="706">
        <v>0.12</v>
      </c>
      <c r="H61" s="711">
        <v>0.35</v>
      </c>
      <c r="I61" s="713">
        <v>25</v>
      </c>
      <c r="J61" s="682">
        <v>20</v>
      </c>
      <c r="K61" s="728">
        <v>7.0000000000000007E-2</v>
      </c>
      <c r="L61" s="683">
        <v>0</v>
      </c>
      <c r="M61" s="683">
        <v>0.1</v>
      </c>
      <c r="N61" s="711">
        <v>0.35</v>
      </c>
      <c r="O61" s="721">
        <v>25</v>
      </c>
      <c r="P61" s="1"/>
      <c r="Q61" s="548"/>
      <c r="R61" s="548"/>
      <c r="S61" s="548"/>
      <c r="T61" s="548"/>
      <c r="U61" s="548"/>
      <c r="V61" s="548"/>
      <c r="W61" s="548"/>
      <c r="X61" s="548"/>
      <c r="Y61" s="548"/>
      <c r="Z61" s="548"/>
      <c r="AA61" s="548"/>
      <c r="AB61" s="548"/>
      <c r="AC61" s="548"/>
      <c r="AD61" s="548"/>
      <c r="AE61" s="548"/>
      <c r="AF61" s="548"/>
      <c r="AG61" s="548"/>
      <c r="AH61" s="548"/>
      <c r="AI61" s="548"/>
      <c r="AJ61" s="548"/>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86"/>
      <c r="C62" s="691">
        <v>2032</v>
      </c>
      <c r="D62" s="705">
        <v>20</v>
      </c>
      <c r="E62" s="725">
        <v>5.2499999999999998E-2</v>
      </c>
      <c r="F62" s="706">
        <v>0.2</v>
      </c>
      <c r="G62" s="706">
        <v>0.12</v>
      </c>
      <c r="H62" s="711">
        <v>0.35</v>
      </c>
      <c r="I62" s="713">
        <v>25</v>
      </c>
      <c r="J62" s="682">
        <v>20</v>
      </c>
      <c r="K62" s="728">
        <v>7.0000000000000007E-2</v>
      </c>
      <c r="L62" s="683">
        <v>0</v>
      </c>
      <c r="M62" s="683">
        <v>0.1</v>
      </c>
      <c r="N62" s="711">
        <v>0.35</v>
      </c>
      <c r="O62" s="721">
        <v>25</v>
      </c>
      <c r="P62" s="1"/>
      <c r="Q62" s="548"/>
      <c r="R62" s="548"/>
      <c r="S62" s="548"/>
      <c r="T62" s="548"/>
      <c r="U62" s="548"/>
      <c r="V62" s="548"/>
      <c r="W62" s="548"/>
      <c r="X62" s="548"/>
      <c r="Y62" s="548"/>
      <c r="Z62" s="548"/>
      <c r="AA62" s="548"/>
      <c r="AB62" s="548"/>
      <c r="AC62" s="548"/>
      <c r="AD62" s="548"/>
      <c r="AE62" s="548"/>
      <c r="AF62" s="548"/>
      <c r="AG62" s="548"/>
      <c r="AH62" s="548"/>
      <c r="AI62" s="548"/>
      <c r="AJ62" s="548"/>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86"/>
      <c r="C63" s="691">
        <v>2034</v>
      </c>
      <c r="D63" s="705">
        <v>20</v>
      </c>
      <c r="E63" s="725">
        <v>5.2499999999999998E-2</v>
      </c>
      <c r="F63" s="706">
        <v>0.2</v>
      </c>
      <c r="G63" s="706">
        <v>0.12</v>
      </c>
      <c r="H63" s="711">
        <v>0.35</v>
      </c>
      <c r="I63" s="713">
        <v>25</v>
      </c>
      <c r="J63" s="682">
        <v>20</v>
      </c>
      <c r="K63" s="728">
        <v>7.0000000000000007E-2</v>
      </c>
      <c r="L63" s="683">
        <v>0</v>
      </c>
      <c r="M63" s="683">
        <v>0.1</v>
      </c>
      <c r="N63" s="711">
        <v>0.35</v>
      </c>
      <c r="O63" s="721">
        <v>25</v>
      </c>
      <c r="P63" s="1"/>
      <c r="Q63" s="548"/>
      <c r="R63" s="548"/>
      <c r="S63" s="548"/>
      <c r="T63" s="548"/>
      <c r="U63" s="548"/>
      <c r="V63" s="548"/>
      <c r="W63" s="548"/>
      <c r="X63" s="548"/>
      <c r="Y63" s="548"/>
      <c r="Z63" s="548"/>
      <c r="AA63" s="548"/>
      <c r="AB63" s="548"/>
      <c r="AC63" s="548"/>
      <c r="AD63" s="548"/>
      <c r="AE63" s="548"/>
      <c r="AF63" s="548"/>
      <c r="AG63" s="548"/>
      <c r="AH63" s="548"/>
      <c r="AI63" s="548"/>
      <c r="AJ63" s="548"/>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86"/>
      <c r="C64" s="691">
        <v>2036</v>
      </c>
      <c r="D64" s="705">
        <v>20</v>
      </c>
      <c r="E64" s="725">
        <v>5.2499999999999998E-2</v>
      </c>
      <c r="F64" s="706">
        <v>0.2</v>
      </c>
      <c r="G64" s="706">
        <v>0.12</v>
      </c>
      <c r="H64" s="711">
        <v>0.35</v>
      </c>
      <c r="I64" s="713">
        <v>25</v>
      </c>
      <c r="J64" s="682">
        <v>20</v>
      </c>
      <c r="K64" s="728">
        <v>7.0000000000000007E-2</v>
      </c>
      <c r="L64" s="683">
        <v>0</v>
      </c>
      <c r="M64" s="683">
        <v>0.1</v>
      </c>
      <c r="N64" s="711">
        <v>0.35</v>
      </c>
      <c r="O64" s="721">
        <v>25</v>
      </c>
      <c r="P64" s="1"/>
      <c r="Q64" s="548"/>
      <c r="R64" s="548"/>
      <c r="S64" s="548"/>
      <c r="T64" s="548"/>
      <c r="U64" s="548"/>
      <c r="V64" s="548"/>
      <c r="W64" s="548"/>
      <c r="X64" s="548"/>
      <c r="Y64" s="548"/>
      <c r="Z64" s="548"/>
      <c r="AA64" s="548"/>
      <c r="AB64" s="548"/>
      <c r="AC64" s="548"/>
      <c r="AD64" s="548"/>
      <c r="AE64" s="548"/>
      <c r="AF64" s="548"/>
      <c r="AG64" s="548"/>
      <c r="AH64" s="548"/>
      <c r="AI64" s="548"/>
      <c r="AJ64" s="548"/>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86"/>
      <c r="C65" s="691">
        <v>2038</v>
      </c>
      <c r="D65" s="705">
        <v>20</v>
      </c>
      <c r="E65" s="725">
        <v>5.2499999999999998E-2</v>
      </c>
      <c r="F65" s="706">
        <v>0.2</v>
      </c>
      <c r="G65" s="706">
        <v>0.12</v>
      </c>
      <c r="H65" s="711">
        <v>0.35</v>
      </c>
      <c r="I65" s="713">
        <v>25</v>
      </c>
      <c r="J65" s="682">
        <v>20</v>
      </c>
      <c r="K65" s="728">
        <v>7.0000000000000007E-2</v>
      </c>
      <c r="L65" s="683">
        <v>0</v>
      </c>
      <c r="M65" s="683">
        <v>0.1</v>
      </c>
      <c r="N65" s="711">
        <v>0.35</v>
      </c>
      <c r="O65" s="721">
        <v>25</v>
      </c>
      <c r="P65" s="1"/>
      <c r="Q65" s="548"/>
      <c r="R65" s="548"/>
      <c r="S65" s="548"/>
      <c r="T65" s="548"/>
      <c r="U65" s="548"/>
      <c r="V65" s="548"/>
      <c r="W65" s="548"/>
      <c r="X65" s="548"/>
      <c r="Y65" s="548"/>
      <c r="Z65" s="548"/>
      <c r="AA65" s="548"/>
      <c r="AB65" s="548"/>
      <c r="AC65" s="548"/>
      <c r="AD65" s="548"/>
      <c r="AE65" s="548"/>
      <c r="AF65" s="548"/>
      <c r="AG65" s="548"/>
      <c r="AH65" s="548"/>
      <c r="AI65" s="548"/>
      <c r="AJ65" s="548"/>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86"/>
      <c r="C66" s="691">
        <v>2040</v>
      </c>
      <c r="D66" s="705">
        <v>20</v>
      </c>
      <c r="E66" s="725">
        <v>5.2499999999999998E-2</v>
      </c>
      <c r="F66" s="706">
        <v>0.2</v>
      </c>
      <c r="G66" s="706">
        <v>0.12</v>
      </c>
      <c r="H66" s="711">
        <v>0.35</v>
      </c>
      <c r="I66" s="713">
        <v>25</v>
      </c>
      <c r="J66" s="682">
        <v>20</v>
      </c>
      <c r="K66" s="728">
        <v>7.0000000000000007E-2</v>
      </c>
      <c r="L66" s="683">
        <v>0</v>
      </c>
      <c r="M66" s="683">
        <v>0.1</v>
      </c>
      <c r="N66" s="711">
        <v>0.35</v>
      </c>
      <c r="O66" s="721">
        <v>25</v>
      </c>
      <c r="P66" s="1"/>
      <c r="Q66" s="548"/>
      <c r="R66" s="548"/>
      <c r="S66" s="548"/>
      <c r="T66" s="548"/>
      <c r="U66" s="548"/>
      <c r="V66" s="548"/>
      <c r="W66" s="548"/>
      <c r="X66" s="548"/>
      <c r="Y66" s="548"/>
      <c r="Z66" s="548"/>
      <c r="AA66" s="548"/>
      <c r="AB66" s="548"/>
      <c r="AC66" s="548"/>
      <c r="AD66" s="548"/>
      <c r="AE66" s="548"/>
      <c r="AF66" s="548"/>
      <c r="AG66" s="548"/>
      <c r="AH66" s="548"/>
      <c r="AI66" s="548"/>
      <c r="AJ66" s="548"/>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86"/>
      <c r="C67" s="691">
        <v>2042</v>
      </c>
      <c r="D67" s="705">
        <v>20</v>
      </c>
      <c r="E67" s="725">
        <v>5.2499999999999998E-2</v>
      </c>
      <c r="F67" s="706">
        <v>0.2</v>
      </c>
      <c r="G67" s="706">
        <v>0.12</v>
      </c>
      <c r="H67" s="711">
        <v>0.35</v>
      </c>
      <c r="I67" s="713">
        <v>25</v>
      </c>
      <c r="J67" s="682">
        <v>20</v>
      </c>
      <c r="K67" s="728">
        <v>7.0000000000000007E-2</v>
      </c>
      <c r="L67" s="683">
        <v>0</v>
      </c>
      <c r="M67" s="683">
        <v>0.1</v>
      </c>
      <c r="N67" s="711">
        <v>0.35</v>
      </c>
      <c r="O67" s="721">
        <v>25</v>
      </c>
      <c r="P67" s="1"/>
      <c r="Q67" s="548"/>
      <c r="R67" s="548"/>
      <c r="S67" s="548"/>
      <c r="T67" s="548"/>
      <c r="U67" s="548"/>
      <c r="V67" s="548"/>
      <c r="W67" s="548"/>
      <c r="X67" s="548"/>
      <c r="Y67" s="548"/>
      <c r="Z67" s="548"/>
      <c r="AA67" s="548"/>
      <c r="AB67" s="548"/>
      <c r="AC67" s="548"/>
      <c r="AD67" s="548"/>
      <c r="AE67" s="548"/>
      <c r="AF67" s="548"/>
      <c r="AG67" s="548"/>
      <c r="AH67" s="548"/>
      <c r="AI67" s="548"/>
      <c r="AJ67" s="548"/>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86"/>
      <c r="C68" s="691">
        <v>2044</v>
      </c>
      <c r="D68" s="705">
        <v>20</v>
      </c>
      <c r="E68" s="725">
        <v>5.2499999999999998E-2</v>
      </c>
      <c r="F68" s="706">
        <v>0.2</v>
      </c>
      <c r="G68" s="706">
        <v>0.12</v>
      </c>
      <c r="H68" s="711">
        <v>0.35</v>
      </c>
      <c r="I68" s="713">
        <v>25</v>
      </c>
      <c r="J68" s="682">
        <v>20</v>
      </c>
      <c r="K68" s="728">
        <v>7.0000000000000007E-2</v>
      </c>
      <c r="L68" s="683">
        <v>0</v>
      </c>
      <c r="M68" s="683">
        <v>0.1</v>
      </c>
      <c r="N68" s="711">
        <v>0.35</v>
      </c>
      <c r="O68" s="721">
        <v>25</v>
      </c>
      <c r="P68" s="1"/>
      <c r="Q68" s="548"/>
      <c r="R68" s="548"/>
      <c r="S68" s="548"/>
      <c r="T68" s="548"/>
      <c r="U68" s="548"/>
      <c r="V68" s="548"/>
      <c r="W68" s="548"/>
      <c r="X68" s="548"/>
      <c r="Y68" s="548"/>
      <c r="Z68" s="548"/>
      <c r="AA68" s="548"/>
      <c r="AB68" s="548"/>
      <c r="AC68" s="548"/>
      <c r="AD68" s="548"/>
      <c r="AE68" s="548"/>
      <c r="AF68" s="548"/>
      <c r="AG68" s="548"/>
      <c r="AH68" s="548"/>
      <c r="AI68" s="548"/>
      <c r="AJ68" s="548"/>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86"/>
      <c r="C69" s="691">
        <v>2046</v>
      </c>
      <c r="D69" s="705">
        <v>20</v>
      </c>
      <c r="E69" s="725">
        <v>5.2499999999999998E-2</v>
      </c>
      <c r="F69" s="706">
        <v>0.2</v>
      </c>
      <c r="G69" s="706">
        <v>0.12</v>
      </c>
      <c r="H69" s="711">
        <v>0.35</v>
      </c>
      <c r="I69" s="713">
        <v>25</v>
      </c>
      <c r="J69" s="682">
        <v>20</v>
      </c>
      <c r="K69" s="728">
        <v>7.0000000000000007E-2</v>
      </c>
      <c r="L69" s="683">
        <v>0</v>
      </c>
      <c r="M69" s="683">
        <v>0.1</v>
      </c>
      <c r="N69" s="711">
        <v>0.35</v>
      </c>
      <c r="O69" s="721">
        <v>25</v>
      </c>
      <c r="P69" s="1"/>
      <c r="Q69" s="548"/>
      <c r="R69" s="548"/>
      <c r="S69" s="548"/>
      <c r="T69" s="548"/>
      <c r="U69" s="548"/>
      <c r="V69" s="548"/>
      <c r="W69" s="548"/>
      <c r="X69" s="548"/>
      <c r="Y69" s="548"/>
      <c r="Z69" s="548"/>
      <c r="AA69" s="548"/>
      <c r="AB69" s="548"/>
      <c r="AC69" s="548"/>
      <c r="AD69" s="548"/>
      <c r="AE69" s="548"/>
      <c r="AF69" s="548"/>
      <c r="AG69" s="548"/>
      <c r="AH69" s="548"/>
      <c r="AI69" s="548"/>
      <c r="AJ69" s="548"/>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86"/>
      <c r="C70" s="691">
        <v>2048</v>
      </c>
      <c r="D70" s="705">
        <v>20</v>
      </c>
      <c r="E70" s="725">
        <v>5.2499999999999998E-2</v>
      </c>
      <c r="F70" s="706">
        <v>0.2</v>
      </c>
      <c r="G70" s="706">
        <v>0.12</v>
      </c>
      <c r="H70" s="711">
        <v>0.35</v>
      </c>
      <c r="I70" s="713">
        <v>25</v>
      </c>
      <c r="J70" s="682">
        <v>20</v>
      </c>
      <c r="K70" s="728">
        <v>7.0000000000000007E-2</v>
      </c>
      <c r="L70" s="683">
        <v>0</v>
      </c>
      <c r="M70" s="683">
        <v>0.1</v>
      </c>
      <c r="N70" s="711">
        <v>0.35</v>
      </c>
      <c r="O70" s="721">
        <v>25</v>
      </c>
      <c r="P70" s="1"/>
      <c r="Q70" s="548"/>
      <c r="R70" s="548"/>
      <c r="S70" s="548"/>
      <c r="T70" s="548"/>
      <c r="U70" s="548"/>
      <c r="V70" s="548"/>
      <c r="W70" s="548"/>
      <c r="X70" s="548"/>
      <c r="Y70" s="548"/>
      <c r="Z70" s="548"/>
      <c r="AA70" s="548"/>
      <c r="AB70" s="548"/>
      <c r="AC70" s="548"/>
      <c r="AD70" s="548"/>
      <c r="AE70" s="548"/>
      <c r="AF70" s="548"/>
      <c r="AG70" s="548"/>
      <c r="AH70" s="548"/>
      <c r="AI70" s="548"/>
      <c r="AJ70" s="548"/>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87"/>
      <c r="C71" s="693">
        <v>2050</v>
      </c>
      <c r="D71" s="707">
        <v>20</v>
      </c>
      <c r="E71" s="726">
        <v>5.2499999999999998E-2</v>
      </c>
      <c r="F71" s="708">
        <v>0.2</v>
      </c>
      <c r="G71" s="708">
        <v>0.12</v>
      </c>
      <c r="H71" s="712">
        <v>0.35</v>
      </c>
      <c r="I71" s="719">
        <v>25</v>
      </c>
      <c r="J71" s="694">
        <v>20</v>
      </c>
      <c r="K71" s="729">
        <v>7.0000000000000007E-2</v>
      </c>
      <c r="L71" s="695">
        <v>0</v>
      </c>
      <c r="M71" s="695">
        <v>0.1</v>
      </c>
      <c r="N71" s="712">
        <v>0.35</v>
      </c>
      <c r="O71" s="722">
        <v>25</v>
      </c>
      <c r="P71" s="1"/>
      <c r="Q71" s="548"/>
      <c r="R71" s="548"/>
      <c r="S71" s="548"/>
      <c r="T71" s="548"/>
      <c r="U71" s="548"/>
      <c r="V71" s="548"/>
      <c r="W71" s="548"/>
      <c r="X71" s="548"/>
      <c r="Y71" s="548"/>
      <c r="Z71" s="548"/>
      <c r="AA71" s="548"/>
      <c r="AB71" s="548"/>
      <c r="AC71" s="548"/>
      <c r="AD71" s="548"/>
      <c r="AE71" s="548"/>
      <c r="AF71" s="548"/>
      <c r="AG71" s="548"/>
      <c r="AH71" s="548"/>
      <c r="AI71" s="548"/>
      <c r="AJ71" s="548"/>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548"/>
      <c r="R72" s="548"/>
      <c r="S72" s="548"/>
      <c r="T72" s="548"/>
      <c r="U72" s="548"/>
      <c r="V72" s="548"/>
      <c r="W72" s="548"/>
      <c r="X72" s="548"/>
      <c r="Y72" s="548"/>
      <c r="Z72" s="548"/>
      <c r="AA72" s="548"/>
      <c r="AB72" s="548"/>
      <c r="AC72" s="548"/>
      <c r="AD72" s="548"/>
      <c r="AE72" s="548"/>
      <c r="AF72" s="548"/>
      <c r="AG72" s="548"/>
      <c r="AH72" s="548"/>
      <c r="AI72" s="548"/>
      <c r="AJ72" s="548"/>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548"/>
      <c r="R73" s="548"/>
      <c r="S73" s="548"/>
      <c r="T73" s="548"/>
      <c r="U73" s="548"/>
      <c r="V73" s="548"/>
      <c r="W73" s="548"/>
      <c r="X73" s="548"/>
      <c r="Y73" s="548"/>
      <c r="Z73" s="548"/>
      <c r="AA73" s="548"/>
      <c r="AB73" s="548"/>
      <c r="AC73" s="548"/>
      <c r="AD73" s="548"/>
      <c r="AE73" s="548"/>
      <c r="AF73" s="548"/>
      <c r="AG73" s="548"/>
      <c r="AH73" s="548"/>
      <c r="AI73" s="548"/>
      <c r="AJ73" s="548"/>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548"/>
      <c r="R74" s="548"/>
      <c r="S74" s="548"/>
      <c r="T74" s="548"/>
      <c r="U74" s="548"/>
      <c r="V74" s="548"/>
      <c r="W74" s="548"/>
      <c r="X74" s="548"/>
      <c r="Y74" s="548"/>
      <c r="Z74" s="548"/>
      <c r="AA74" s="548"/>
      <c r="AB74" s="548"/>
      <c r="AC74" s="548"/>
      <c r="AD74" s="548"/>
      <c r="AE74" s="548"/>
      <c r="AF74" s="548"/>
      <c r="AG74" s="548"/>
      <c r="AH74" s="548"/>
      <c r="AI74" s="548"/>
      <c r="AJ74" s="548"/>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548"/>
      <c r="R75" s="548"/>
      <c r="S75" s="548"/>
      <c r="T75" s="548"/>
      <c r="U75" s="548"/>
      <c r="V75" s="548"/>
      <c r="W75" s="548"/>
      <c r="X75" s="548"/>
      <c r="Y75" s="548"/>
      <c r="Z75" s="548"/>
      <c r="AA75" s="548"/>
      <c r="AB75" s="548"/>
      <c r="AC75" s="548"/>
      <c r="AD75" s="548"/>
      <c r="AE75" s="548"/>
      <c r="AF75" s="548"/>
      <c r="AG75" s="548"/>
      <c r="AH75" s="548"/>
      <c r="AI75" s="548"/>
      <c r="AJ75" s="548"/>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B25"/>
    <mergeCell ref="C5:C6"/>
    <mergeCell ref="D5:H5"/>
    <mergeCell ref="I5:M5"/>
    <mergeCell ref="B28:B48"/>
    <mergeCell ref="C28:C29"/>
    <mergeCell ref="D28:I28"/>
    <mergeCell ref="J28:O28"/>
    <mergeCell ref="B51:B71"/>
    <mergeCell ref="C51:C52"/>
    <mergeCell ref="D51:I51"/>
    <mergeCell ref="J51:O51"/>
  </mergeCells>
  <dataValidations count="3">
    <dataValidation type="decimal" allowBlank="1" showInputMessage="1" showErrorMessage="1" sqref="R30:AJ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618" t="b">
        <v>0</v>
      </c>
      <c r="D7" s="536" t="b">
        <v>0</v>
      </c>
      <c r="E7" s="618"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618" t="b">
        <v>0</v>
      </c>
      <c r="D8" s="536" t="b">
        <v>0</v>
      </c>
      <c r="E8" s="618"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618" t="b">
        <v>1</v>
      </c>
      <c r="D9" s="536" t="b">
        <v>1</v>
      </c>
      <c r="E9" s="618"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618" t="b">
        <v>1</v>
      </c>
      <c r="D10" s="536" t="b">
        <v>1</v>
      </c>
      <c r="E10" s="618"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618" t="b">
        <v>1</v>
      </c>
      <c r="D11" s="536" t="b">
        <v>1</v>
      </c>
      <c r="E11" s="618"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618" t="b">
        <v>1</v>
      </c>
      <c r="D12" s="536" t="b">
        <v>1</v>
      </c>
      <c r="E12" s="618"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618" t="b">
        <v>1</v>
      </c>
      <c r="D13" s="536" t="b">
        <v>1</v>
      </c>
      <c r="E13" s="618"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618" t="b">
        <v>1</v>
      </c>
      <c r="D14" s="536" t="b">
        <v>1</v>
      </c>
      <c r="E14" s="618"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618" t="b">
        <v>0</v>
      </c>
      <c r="D15" s="536" t="b">
        <v>0</v>
      </c>
      <c r="E15" s="618"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618" t="b">
        <v>0</v>
      </c>
      <c r="D16" s="536" t="b">
        <v>0</v>
      </c>
      <c r="E16" s="618"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618" t="b">
        <v>0</v>
      </c>
      <c r="D17" s="536" t="b">
        <v>0</v>
      </c>
      <c r="E17" s="618"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618" t="b">
        <v>0</v>
      </c>
      <c r="D18" s="536" t="b">
        <v>0</v>
      </c>
      <c r="E18" s="618"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618" t="b">
        <v>1</v>
      </c>
      <c r="D19" s="536" t="b">
        <v>1</v>
      </c>
      <c r="E19" s="618"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618" t="b">
        <v>0</v>
      </c>
      <c r="D20" s="536" t="b">
        <v>0</v>
      </c>
      <c r="E20" s="618"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618" t="b">
        <v>0</v>
      </c>
      <c r="D21" s="536" t="b">
        <v>0</v>
      </c>
      <c r="E21" s="618"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618" t="b">
        <v>0</v>
      </c>
      <c r="D22" s="536" t="b">
        <v>0</v>
      </c>
      <c r="E22" s="618"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618" t="b">
        <v>0</v>
      </c>
      <c r="D23" s="536" t="b">
        <v>0</v>
      </c>
      <c r="E23" s="618"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618" t="b">
        <v>1</v>
      </c>
      <c r="D24" s="536" t="b">
        <v>1</v>
      </c>
      <c r="E24" s="618"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618" t="b">
        <v>1</v>
      </c>
      <c r="D25" s="536" t="b">
        <v>1</v>
      </c>
      <c r="E25" s="618"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618" t="b">
        <v>0</v>
      </c>
      <c r="D26" s="536" t="b">
        <v>0</v>
      </c>
      <c r="E26" s="618"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618" t="b">
        <v>1</v>
      </c>
      <c r="D27" s="536" t="b">
        <v>1</v>
      </c>
      <c r="E27" s="618"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618" t="b">
        <v>0</v>
      </c>
      <c r="D28" s="536" t="b">
        <v>0</v>
      </c>
      <c r="E28" s="618"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618" t="b">
        <v>0</v>
      </c>
      <c r="D29" s="536" t="b">
        <v>0</v>
      </c>
      <c r="E29" s="618"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618" t="b">
        <v>0</v>
      </c>
      <c r="D30" s="536" t="b">
        <v>0</v>
      </c>
      <c r="E30" s="618"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618" t="b">
        <v>0</v>
      </c>
      <c r="D31" s="536" t="b">
        <v>0</v>
      </c>
      <c r="E31" s="618"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618" t="b">
        <v>0</v>
      </c>
      <c r="D32" s="536" t="b">
        <v>0</v>
      </c>
      <c r="E32" s="618"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618" t="b">
        <v>0</v>
      </c>
      <c r="D33" s="536" t="b">
        <v>0</v>
      </c>
      <c r="E33" s="618"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618" t="b">
        <v>0</v>
      </c>
      <c r="D34" s="536" t="b">
        <v>0</v>
      </c>
      <c r="E34" s="618"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618" t="b">
        <v>1</v>
      </c>
      <c r="D35" s="536" t="b">
        <v>1</v>
      </c>
      <c r="E35" s="618"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618" t="b">
        <v>1</v>
      </c>
      <c r="D36" s="536" t="b">
        <v>1</v>
      </c>
      <c r="E36" s="618"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618" t="b">
        <v>1</v>
      </c>
      <c r="D37" s="536" t="b">
        <v>1</v>
      </c>
      <c r="E37" s="618"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618" t="b">
        <v>1</v>
      </c>
      <c r="D38" s="536" t="b">
        <v>1</v>
      </c>
      <c r="E38" s="618"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618" t="b">
        <v>1</v>
      </c>
      <c r="D39" s="536" t="b">
        <v>1</v>
      </c>
      <c r="E39" s="618"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618" t="b">
        <v>1</v>
      </c>
      <c r="D40" s="536" t="b">
        <v>1</v>
      </c>
      <c r="E40" s="618"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618" t="b">
        <v>0</v>
      </c>
      <c r="D41" s="536" t="b">
        <v>0</v>
      </c>
      <c r="E41" s="618"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619" t="b">
        <v>1</v>
      </c>
      <c r="D42" s="542" t="b">
        <v>1</v>
      </c>
      <c r="E42" s="620"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425</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285</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48"/>
      <c r="AK7" s="548"/>
      <c r="AL7" s="548"/>
      <c r="AM7" s="548"/>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48"/>
      <c r="AK8" s="548"/>
      <c r="AL8" s="548"/>
      <c r="AM8" s="548"/>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48"/>
      <c r="AK9" s="548"/>
      <c r="AL9" s="548"/>
      <c r="AM9" s="548"/>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48"/>
      <c r="AK10" s="548"/>
      <c r="AL10" s="548"/>
      <c r="AM10" s="548"/>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48"/>
      <c r="AK11" s="548"/>
      <c r="AL11" s="548"/>
      <c r="AM11" s="548"/>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48"/>
      <c r="AK12" s="548"/>
      <c r="AL12" s="548"/>
      <c r="AM12" s="548"/>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418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548"/>
      <c r="AK13" s="548"/>
      <c r="AL13" s="548"/>
      <c r="AM13" s="548"/>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1" t="s">
        <v>291</v>
      </c>
      <c r="D14" s="582"/>
      <c r="E14" s="582"/>
      <c r="F14" s="582"/>
      <c r="G14" s="582"/>
      <c r="H14" s="582"/>
      <c r="I14" s="582"/>
      <c r="J14" s="582"/>
      <c r="K14" s="582"/>
      <c r="L14" s="581" t="s">
        <v>292</v>
      </c>
      <c r="M14" s="582"/>
      <c r="N14" s="582"/>
      <c r="O14" s="582"/>
      <c r="P14" s="582"/>
      <c r="Q14" s="582"/>
      <c r="R14" s="582"/>
      <c r="S14" s="582"/>
      <c r="T14" s="582"/>
      <c r="U14" s="581" t="s">
        <v>293</v>
      </c>
      <c r="V14" s="582"/>
      <c r="W14" s="582"/>
      <c r="X14" s="582"/>
      <c r="Y14" s="582"/>
      <c r="Z14" s="582"/>
      <c r="AA14" s="582"/>
      <c r="AB14" s="582"/>
      <c r="AC14" s="582"/>
      <c r="AD14" s="311"/>
      <c r="AE14" s="1"/>
      <c r="AF14" s="1"/>
      <c r="AG14" s="1"/>
      <c r="AH14" s="1"/>
      <c r="AI14" s="1"/>
      <c r="AJ14" s="548"/>
      <c r="AK14" s="548"/>
      <c r="AL14" s="548"/>
      <c r="AM14" s="548"/>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793" t="s">
        <v>148</v>
      </c>
      <c r="D15" s="794"/>
      <c r="E15" s="794"/>
      <c r="F15" s="794" t="s">
        <v>214</v>
      </c>
      <c r="G15" s="794"/>
      <c r="H15" s="794"/>
      <c r="I15" s="794" t="s">
        <v>215</v>
      </c>
      <c r="J15" s="796"/>
      <c r="K15" s="796"/>
      <c r="L15" s="793" t="s">
        <v>148</v>
      </c>
      <c r="M15" s="794"/>
      <c r="N15" s="794"/>
      <c r="O15" s="794" t="s">
        <v>214</v>
      </c>
      <c r="P15" s="794"/>
      <c r="Q15" s="794"/>
      <c r="R15" s="794" t="s">
        <v>215</v>
      </c>
      <c r="S15" s="796"/>
      <c r="T15" s="796"/>
      <c r="U15" s="793" t="s">
        <v>148</v>
      </c>
      <c r="V15" s="794"/>
      <c r="W15" s="794"/>
      <c r="X15" s="794" t="s">
        <v>214</v>
      </c>
      <c r="Y15" s="794"/>
      <c r="Z15" s="794"/>
      <c r="AA15" s="794" t="s">
        <v>215</v>
      </c>
      <c r="AB15" s="794"/>
      <c r="AC15" s="795"/>
      <c r="AD15" s="1"/>
      <c r="AE15" s="314"/>
      <c r="AF15" s="314"/>
      <c r="AG15" s="314"/>
      <c r="AH15" s="314"/>
      <c r="AI15" s="314"/>
      <c r="AJ15" s="548"/>
      <c r="AK15" s="548"/>
      <c r="AL15" s="548"/>
      <c r="AM15" s="548"/>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66" t="s">
        <v>295</v>
      </c>
      <c r="D16" s="567" t="s">
        <v>296</v>
      </c>
      <c r="E16" s="567" t="s">
        <v>297</v>
      </c>
      <c r="F16" s="568" t="s">
        <v>295</v>
      </c>
      <c r="G16" s="567" t="s">
        <v>296</v>
      </c>
      <c r="H16" s="567" t="s">
        <v>297</v>
      </c>
      <c r="I16" s="568" t="s">
        <v>295</v>
      </c>
      <c r="J16" s="567" t="s">
        <v>296</v>
      </c>
      <c r="K16" s="567" t="s">
        <v>297</v>
      </c>
      <c r="L16" s="569" t="s">
        <v>298</v>
      </c>
      <c r="M16" s="567" t="s">
        <v>299</v>
      </c>
      <c r="N16" s="570" t="s">
        <v>297</v>
      </c>
      <c r="O16" s="571" t="s">
        <v>298</v>
      </c>
      <c r="P16" s="567" t="s">
        <v>299</v>
      </c>
      <c r="Q16" s="567" t="s">
        <v>297</v>
      </c>
      <c r="R16" s="568" t="s">
        <v>298</v>
      </c>
      <c r="S16" s="567" t="s">
        <v>299</v>
      </c>
      <c r="T16" s="570" t="s">
        <v>297</v>
      </c>
      <c r="U16" s="569" t="s">
        <v>300</v>
      </c>
      <c r="V16" s="567" t="s">
        <v>296</v>
      </c>
      <c r="W16" s="570" t="s">
        <v>297</v>
      </c>
      <c r="X16" s="571" t="s">
        <v>300</v>
      </c>
      <c r="Y16" s="567" t="s">
        <v>296</v>
      </c>
      <c r="Z16" s="567" t="s">
        <v>297</v>
      </c>
      <c r="AA16" s="568" t="s">
        <v>300</v>
      </c>
      <c r="AB16" s="567" t="s">
        <v>296</v>
      </c>
      <c r="AC16" s="572" t="s">
        <v>297</v>
      </c>
      <c r="AD16" s="315" t="s">
        <v>294</v>
      </c>
      <c r="AE16" s="314"/>
      <c r="AF16" s="314"/>
      <c r="AG16" s="314"/>
      <c r="AH16" s="314"/>
      <c r="AI16" s="314"/>
      <c r="AJ16" s="548"/>
      <c r="AK16" s="548"/>
      <c r="AL16" s="548"/>
      <c r="AM16" s="548"/>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548"/>
      <c r="AK17" s="548"/>
      <c r="AL17" s="548"/>
      <c r="AM17" s="548"/>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548"/>
      <c r="AK18" s="548"/>
      <c r="AL18" s="548"/>
      <c r="AM18" s="548"/>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548"/>
      <c r="AK19" s="548"/>
      <c r="AL19" s="548"/>
      <c r="AM19" s="548"/>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548"/>
      <c r="AK20" s="548"/>
      <c r="AL20" s="548"/>
      <c r="AM20" s="548"/>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548"/>
      <c r="AK21" s="548"/>
      <c r="AL21" s="548"/>
      <c r="AM21" s="548"/>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548"/>
      <c r="AK22" s="548"/>
      <c r="AL22" s="548"/>
      <c r="AM22" s="548"/>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548"/>
      <c r="AK23" s="548"/>
      <c r="AL23" s="548"/>
      <c r="AM23" s="548"/>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548"/>
      <c r="AK24" s="548"/>
      <c r="AL24" s="548"/>
      <c r="AM24" s="548"/>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548"/>
      <c r="AK25" s="548"/>
      <c r="AL25" s="548"/>
      <c r="AM25" s="548"/>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548"/>
      <c r="AK26" s="548"/>
      <c r="AL26" s="548"/>
      <c r="AM26" s="548"/>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548"/>
      <c r="AK27" s="548"/>
      <c r="AL27" s="548"/>
      <c r="AM27" s="548"/>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548"/>
      <c r="AK28" s="548"/>
      <c r="AL28" s="548"/>
      <c r="AM28" s="548"/>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548"/>
      <c r="AK29" s="548"/>
      <c r="AL29" s="548"/>
      <c r="AM29" s="548"/>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736"/>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736"/>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736"/>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797" t="s">
        <v>148</v>
      </c>
      <c r="C5" s="797"/>
      <c r="D5" s="797"/>
      <c r="E5" s="797"/>
      <c r="F5" s="662"/>
      <c r="G5" s="797" t="s">
        <v>214</v>
      </c>
      <c r="H5" s="797"/>
      <c r="I5" s="797"/>
      <c r="J5" s="797"/>
      <c r="K5" s="661"/>
      <c r="L5" s="798" t="s">
        <v>215</v>
      </c>
      <c r="M5" s="798"/>
      <c r="N5" s="798"/>
      <c r="O5" s="798"/>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81" t="s">
        <v>181</v>
      </c>
      <c r="C26" s="679">
        <v>5.9000000000000003E-4</v>
      </c>
      <c r="D26" s="679">
        <v>0.52500000000000002</v>
      </c>
      <c r="E26" s="675">
        <v>2</v>
      </c>
      <c r="F26" s="663"/>
      <c r="G26" s="681" t="s">
        <v>181</v>
      </c>
      <c r="H26" s="679">
        <v>2.0799999999999998E-3</v>
      </c>
      <c r="I26" s="679">
        <v>0.32500000000000001</v>
      </c>
      <c r="J26" s="675">
        <v>2</v>
      </c>
      <c r="K26" s="663"/>
      <c r="L26" s="681" t="s">
        <v>181</v>
      </c>
      <c r="M26" s="679">
        <v>2.0799999999999998E-3</v>
      </c>
      <c r="N26" s="679">
        <v>0.32500000000000001</v>
      </c>
      <c r="O26" s="675">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311</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312</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313</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314</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314</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315</v>
      </c>
      <c r="C16" s="177" t="s">
        <v>316</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317</v>
      </c>
      <c r="Y16" s="177" t="s">
        <v>316</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318</v>
      </c>
      <c r="C17" s="177" t="s">
        <v>319</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318</v>
      </c>
      <c r="Y17" s="177" t="s">
        <v>319</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320</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320</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321</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321</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314</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314</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322</v>
      </c>
      <c r="C23" s="177" t="s">
        <v>316</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323</v>
      </c>
      <c r="Y23" s="177" t="s">
        <v>316</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324</v>
      </c>
      <c r="BA23" s="398"/>
      <c r="BB23" s="399"/>
      <c r="BC23" s="399"/>
      <c r="BD23" s="399"/>
      <c r="BE23" s="399"/>
      <c r="BF23" s="399"/>
      <c r="BG23" s="187"/>
      <c r="BH23" s="187"/>
      <c r="BI23" s="187"/>
      <c r="BJ23" s="187"/>
    </row>
    <row r="24" spans="1:62" ht="18">
      <c r="A24" s="149"/>
      <c r="B24" s="383" t="s">
        <v>318</v>
      </c>
      <c r="C24" s="177" t="s">
        <v>319</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318</v>
      </c>
      <c r="Y24" s="177" t="s">
        <v>319</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320</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320</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325</v>
      </c>
      <c r="BB25" s="399"/>
      <c r="BC25" s="399"/>
      <c r="BD25" s="399"/>
      <c r="BE25" s="399"/>
      <c r="BF25" s="399"/>
      <c r="BG25" s="187"/>
      <c r="BH25" s="187"/>
      <c r="BI25" s="187"/>
      <c r="BJ25" s="187"/>
    </row>
    <row r="26" spans="1:62" ht="15" thickBot="1">
      <c r="A26" s="149"/>
      <c r="B26" s="386"/>
      <c r="C26" s="387" t="s">
        <v>321</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321</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326</v>
      </c>
      <c r="BA27" s="398" t="s">
        <v>327</v>
      </c>
      <c r="BB27" s="399" t="s">
        <v>313</v>
      </c>
      <c r="BC27" s="399" t="s">
        <v>328</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315</v>
      </c>
      <c r="AZ28" s="402">
        <v>0</v>
      </c>
      <c r="BA28" s="403">
        <v>0.4</v>
      </c>
      <c r="BB28" s="403">
        <v>0.4</v>
      </c>
      <c r="BC28" s="403">
        <v>0.54</v>
      </c>
      <c r="BD28" s="399"/>
      <c r="BE28" s="399"/>
      <c r="BF28" s="399"/>
      <c r="BG28" s="187"/>
      <c r="BH28" s="187"/>
      <c r="BI28" s="187"/>
      <c r="BJ28" s="187"/>
    </row>
    <row r="29" spans="1:62" ht="23">
      <c r="A29" s="149"/>
      <c r="B29" s="373"/>
      <c r="C29" s="374" t="s">
        <v>314</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314</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322</v>
      </c>
      <c r="AZ29" s="402">
        <v>0</v>
      </c>
      <c r="BA29" s="403">
        <v>0.4</v>
      </c>
      <c r="BB29" s="403">
        <v>0.4</v>
      </c>
      <c r="BC29" s="403">
        <v>0.54</v>
      </c>
      <c r="BD29" s="399"/>
      <c r="BE29" s="399"/>
      <c r="BF29" s="399"/>
      <c r="BG29" s="187"/>
      <c r="BH29" s="187"/>
      <c r="BI29" s="187"/>
      <c r="BJ29" s="187"/>
    </row>
    <row r="30" spans="1:62" ht="23">
      <c r="A30" s="149"/>
      <c r="B30" s="379" t="s">
        <v>329</v>
      </c>
      <c r="C30" s="177" t="s">
        <v>316</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330</v>
      </c>
      <c r="Y30" s="177" t="s">
        <v>316</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329</v>
      </c>
      <c r="AZ30" s="402">
        <v>0</v>
      </c>
      <c r="BA30" s="403">
        <v>0.4</v>
      </c>
      <c r="BB30" s="403">
        <v>0.4</v>
      </c>
      <c r="BC30" s="403">
        <v>0.54</v>
      </c>
      <c r="BD30" s="399"/>
      <c r="BE30" s="399"/>
      <c r="BF30" s="399"/>
      <c r="BG30" s="187"/>
      <c r="BH30" s="187"/>
      <c r="BI30" s="187"/>
      <c r="BJ30" s="187"/>
    </row>
    <row r="31" spans="1:62" ht="23">
      <c r="A31" s="149"/>
      <c r="B31" s="383" t="s">
        <v>318</v>
      </c>
      <c r="C31" s="177" t="s">
        <v>319</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318</v>
      </c>
      <c r="Y31" s="177" t="s">
        <v>319</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331</v>
      </c>
      <c r="AZ31" s="402">
        <v>0</v>
      </c>
      <c r="BA31" s="403">
        <v>0.4</v>
      </c>
      <c r="BB31" s="403">
        <v>0.4</v>
      </c>
      <c r="BC31" s="403">
        <v>0.54</v>
      </c>
      <c r="BD31" s="399"/>
      <c r="BE31" s="399"/>
      <c r="BF31" s="399"/>
      <c r="BG31" s="187"/>
      <c r="BH31" s="187"/>
      <c r="BI31" s="187"/>
      <c r="BJ31" s="187"/>
    </row>
    <row r="32" spans="1:62" ht="23">
      <c r="A32" s="149"/>
      <c r="B32" s="384"/>
      <c r="C32" s="177" t="s">
        <v>320</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320</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332</v>
      </c>
      <c r="AZ32" s="402">
        <v>0</v>
      </c>
      <c r="BA32" s="403">
        <v>0.37</v>
      </c>
      <c r="BB32" s="403">
        <v>0.37</v>
      </c>
      <c r="BC32" s="403">
        <v>0.52</v>
      </c>
      <c r="BD32" s="399"/>
      <c r="BE32" s="399"/>
      <c r="BF32" s="399"/>
      <c r="BG32" s="187"/>
      <c r="BH32" s="187"/>
      <c r="BI32" s="187"/>
      <c r="BJ32" s="187"/>
    </row>
    <row r="33" spans="1:62" ht="24" thickBot="1">
      <c r="A33" s="149"/>
      <c r="B33" s="386"/>
      <c r="C33" s="387" t="s">
        <v>321</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321</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333</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317</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323</v>
      </c>
      <c r="AZ35" s="402">
        <v>0</v>
      </c>
      <c r="BA35" s="403">
        <v>0.21</v>
      </c>
      <c r="BB35" s="403">
        <v>0.21</v>
      </c>
      <c r="BC35" s="403">
        <v>0.25</v>
      </c>
      <c r="BD35" s="399"/>
      <c r="BE35" s="399"/>
      <c r="BF35" s="399"/>
      <c r="BG35" s="187"/>
      <c r="BH35" s="187"/>
      <c r="BI35" s="187"/>
      <c r="BJ35" s="187"/>
    </row>
    <row r="36" spans="1:62" ht="23">
      <c r="A36" s="149"/>
      <c r="B36" s="373"/>
      <c r="C36" s="374" t="s">
        <v>314</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314</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330</v>
      </c>
      <c r="AZ36" s="402">
        <v>0</v>
      </c>
      <c r="BA36" s="403">
        <v>0.16</v>
      </c>
      <c r="BB36" s="403">
        <v>0.16</v>
      </c>
      <c r="BC36" s="403">
        <v>0.2</v>
      </c>
      <c r="BD36" s="399"/>
      <c r="BE36" s="399"/>
      <c r="BF36" s="399"/>
      <c r="BG36" s="187"/>
      <c r="BH36" s="187"/>
      <c r="BI36" s="187"/>
      <c r="BJ36" s="187"/>
    </row>
    <row r="37" spans="1:62" ht="23">
      <c r="A37" s="149"/>
      <c r="B37" s="379" t="s">
        <v>331</v>
      </c>
      <c r="C37" s="177" t="s">
        <v>316</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334</v>
      </c>
      <c r="Y37" s="177" t="s">
        <v>316</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334</v>
      </c>
      <c r="AZ37" s="402">
        <v>0</v>
      </c>
      <c r="BA37" s="403">
        <v>0.12</v>
      </c>
      <c r="BB37" s="403">
        <v>0.12</v>
      </c>
      <c r="BC37" s="403">
        <v>0.17</v>
      </c>
      <c r="BD37" s="399"/>
      <c r="BE37" s="399"/>
      <c r="BF37" s="399"/>
      <c r="BG37" s="187"/>
      <c r="BH37" s="187"/>
      <c r="BI37" s="187"/>
      <c r="BJ37" s="187"/>
    </row>
    <row r="38" spans="1:62" ht="23">
      <c r="A38" s="149"/>
      <c r="B38" s="383" t="s">
        <v>318</v>
      </c>
      <c r="C38" s="177" t="s">
        <v>319</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318</v>
      </c>
      <c r="Y38" s="177" t="s">
        <v>319</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335</v>
      </c>
      <c r="AZ38" s="402">
        <v>0</v>
      </c>
      <c r="BA38" s="403">
        <v>7.0000000000000007E-2</v>
      </c>
      <c r="BB38" s="403">
        <v>7.0000000000000007E-2</v>
      </c>
      <c r="BC38" s="403">
        <v>0.15</v>
      </c>
      <c r="BD38" s="399"/>
      <c r="BE38" s="399"/>
      <c r="BF38" s="399"/>
      <c r="BG38" s="187"/>
      <c r="BH38" s="187"/>
      <c r="BI38" s="187"/>
      <c r="BJ38" s="187"/>
    </row>
    <row r="39" spans="1:62" ht="15">
      <c r="A39" s="149"/>
      <c r="B39" s="384"/>
      <c r="C39" s="177" t="s">
        <v>320</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320</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321</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321</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336</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314</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314</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332</v>
      </c>
      <c r="C44" s="177" t="s">
        <v>316</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335</v>
      </c>
      <c r="Y44" s="177" t="s">
        <v>316</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315</v>
      </c>
      <c r="AZ44" s="406">
        <v>2050</v>
      </c>
      <c r="BA44" s="407">
        <v>2040</v>
      </c>
      <c r="BB44" s="408">
        <v>2036</v>
      </c>
      <c r="BC44" s="408">
        <v>2030</v>
      </c>
      <c r="BD44" s="399"/>
      <c r="BE44" s="399"/>
      <c r="BF44" s="399"/>
      <c r="BG44" s="187"/>
      <c r="BH44" s="187"/>
      <c r="BI44" s="187"/>
      <c r="BJ44" s="187"/>
    </row>
    <row r="45" spans="1:62" ht="18">
      <c r="A45" s="149"/>
      <c r="B45" s="383" t="s">
        <v>318</v>
      </c>
      <c r="C45" s="177" t="s">
        <v>319</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318</v>
      </c>
      <c r="Y45" s="177" t="s">
        <v>319</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322</v>
      </c>
      <c r="AZ45" s="406">
        <v>2050</v>
      </c>
      <c r="BA45" s="407">
        <v>2040</v>
      </c>
      <c r="BB45" s="408">
        <v>2036</v>
      </c>
      <c r="BC45" s="408">
        <v>2030</v>
      </c>
      <c r="BD45" s="399"/>
      <c r="BE45" s="399"/>
      <c r="BF45" s="399"/>
      <c r="BG45" s="187"/>
      <c r="BH45" s="187"/>
      <c r="BI45" s="187"/>
      <c r="BJ45" s="187"/>
    </row>
    <row r="46" spans="1:62" ht="15">
      <c r="A46" s="149"/>
      <c r="B46" s="384"/>
      <c r="C46" s="177" t="s">
        <v>320</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320</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329</v>
      </c>
      <c r="AZ46" s="406">
        <v>2050</v>
      </c>
      <c r="BA46" s="407">
        <v>2040</v>
      </c>
      <c r="BB46" s="408">
        <v>2036</v>
      </c>
      <c r="BC46" s="408">
        <v>2030</v>
      </c>
      <c r="BD46" s="399"/>
      <c r="BE46" s="399"/>
      <c r="BF46" s="399"/>
      <c r="BG46" s="187"/>
      <c r="BH46" s="187"/>
      <c r="BI46" s="187"/>
      <c r="BJ46" s="187"/>
    </row>
    <row r="47" spans="1:62" ht="16" thickBot="1">
      <c r="A47" s="149"/>
      <c r="B47" s="386"/>
      <c r="C47" s="387" t="s">
        <v>321</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321</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331</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332</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99" t="s">
        <v>337</v>
      </c>
      <c r="Y49" s="799"/>
      <c r="Z49" s="799"/>
      <c r="AA49" s="799"/>
      <c r="AB49" s="799"/>
      <c r="AC49" s="799"/>
      <c r="AD49" s="799"/>
      <c r="AE49" s="799"/>
      <c r="AF49" s="799"/>
      <c r="AG49" s="799"/>
      <c r="AH49" s="799"/>
      <c r="AI49" s="799"/>
      <c r="AJ49" s="799"/>
      <c r="AK49" s="799"/>
      <c r="AL49" s="799"/>
      <c r="AM49" s="799"/>
      <c r="AN49" s="799"/>
      <c r="AO49" s="799"/>
      <c r="AP49" s="799"/>
      <c r="AQ49" s="799"/>
      <c r="AR49" s="799"/>
      <c r="AS49" s="187"/>
      <c r="AT49" s="391"/>
      <c r="AU49" s="367"/>
      <c r="AV49" s="394"/>
      <c r="AW49" s="367"/>
      <c r="AX49" s="395"/>
      <c r="AY49" s="401" t="s">
        <v>333</v>
      </c>
      <c r="AZ49" s="406">
        <v>2050</v>
      </c>
      <c r="BA49" s="407">
        <v>2040</v>
      </c>
      <c r="BB49" s="408">
        <v>2036</v>
      </c>
      <c r="BC49" s="408">
        <v>2030</v>
      </c>
      <c r="BD49" s="399"/>
      <c r="BE49" s="399"/>
      <c r="BF49" s="399"/>
      <c r="BG49" s="187"/>
      <c r="BH49" s="187"/>
      <c r="BI49" s="187"/>
      <c r="BJ49" s="187"/>
    </row>
    <row r="50" spans="1:62" ht="15">
      <c r="A50" s="149"/>
      <c r="B50" s="373"/>
      <c r="C50" s="374" t="s">
        <v>314</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99"/>
      <c r="Y50" s="799"/>
      <c r="Z50" s="799"/>
      <c r="AA50" s="799"/>
      <c r="AB50" s="799"/>
      <c r="AC50" s="799"/>
      <c r="AD50" s="799"/>
      <c r="AE50" s="799"/>
      <c r="AF50" s="799"/>
      <c r="AG50" s="799"/>
      <c r="AH50" s="799"/>
      <c r="AI50" s="799"/>
      <c r="AJ50" s="799"/>
      <c r="AK50" s="799"/>
      <c r="AL50" s="799"/>
      <c r="AM50" s="799"/>
      <c r="AN50" s="799"/>
      <c r="AO50" s="799"/>
      <c r="AP50" s="799"/>
      <c r="AQ50" s="799"/>
      <c r="AR50" s="799"/>
      <c r="AS50" s="187"/>
      <c r="AT50" s="391"/>
      <c r="AU50" s="367"/>
      <c r="AV50" s="394"/>
      <c r="AW50" s="367"/>
      <c r="AX50" s="395"/>
      <c r="AY50" s="401" t="s">
        <v>317</v>
      </c>
      <c r="AZ50" s="406">
        <v>2050</v>
      </c>
      <c r="BA50" s="407">
        <v>2040</v>
      </c>
      <c r="BB50" s="408">
        <v>2036</v>
      </c>
      <c r="BC50" s="408">
        <v>2030</v>
      </c>
      <c r="BD50" s="399"/>
      <c r="BE50" s="399"/>
      <c r="BF50" s="399"/>
      <c r="BG50" s="187"/>
      <c r="BH50" s="187"/>
      <c r="BI50" s="187"/>
      <c r="BJ50" s="187"/>
    </row>
    <row r="51" spans="1:62" ht="18">
      <c r="A51" s="149"/>
      <c r="B51" s="379" t="s">
        <v>333</v>
      </c>
      <c r="C51" s="177" t="s">
        <v>316</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99"/>
      <c r="Y51" s="799"/>
      <c r="Z51" s="799"/>
      <c r="AA51" s="799"/>
      <c r="AB51" s="799"/>
      <c r="AC51" s="799"/>
      <c r="AD51" s="799"/>
      <c r="AE51" s="799"/>
      <c r="AF51" s="799"/>
      <c r="AG51" s="799"/>
      <c r="AH51" s="799"/>
      <c r="AI51" s="799"/>
      <c r="AJ51" s="799"/>
      <c r="AK51" s="799"/>
      <c r="AL51" s="799"/>
      <c r="AM51" s="799"/>
      <c r="AN51" s="799"/>
      <c r="AO51" s="799"/>
      <c r="AP51" s="799"/>
      <c r="AQ51" s="799"/>
      <c r="AR51" s="799"/>
      <c r="AS51" s="187"/>
      <c r="AT51" s="391"/>
      <c r="AU51" s="367"/>
      <c r="AV51" s="394"/>
      <c r="AW51" s="367"/>
      <c r="AX51" s="395"/>
      <c r="AY51" s="401" t="s">
        <v>323</v>
      </c>
      <c r="AZ51" s="406">
        <v>2050</v>
      </c>
      <c r="BA51" s="407">
        <v>2040</v>
      </c>
      <c r="BB51" s="408">
        <v>2036</v>
      </c>
      <c r="BC51" s="408">
        <v>2030</v>
      </c>
      <c r="BD51" s="399"/>
      <c r="BE51" s="399"/>
      <c r="BF51" s="399"/>
      <c r="BG51" s="187"/>
      <c r="BH51" s="187"/>
      <c r="BI51" s="187"/>
      <c r="BJ51" s="187"/>
    </row>
    <row r="52" spans="1:62" ht="18">
      <c r="A52" s="149"/>
      <c r="B52" s="383" t="s">
        <v>318</v>
      </c>
      <c r="C52" s="177" t="s">
        <v>319</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99"/>
      <c r="Y52" s="799"/>
      <c r="Z52" s="799"/>
      <c r="AA52" s="799"/>
      <c r="AB52" s="799"/>
      <c r="AC52" s="799"/>
      <c r="AD52" s="799"/>
      <c r="AE52" s="799"/>
      <c r="AF52" s="799"/>
      <c r="AG52" s="799"/>
      <c r="AH52" s="799"/>
      <c r="AI52" s="799"/>
      <c r="AJ52" s="799"/>
      <c r="AK52" s="799"/>
      <c r="AL52" s="799"/>
      <c r="AM52" s="799"/>
      <c r="AN52" s="799"/>
      <c r="AO52" s="799"/>
      <c r="AP52" s="799"/>
      <c r="AQ52" s="799"/>
      <c r="AR52" s="799"/>
      <c r="AS52" s="187"/>
      <c r="AT52" s="391"/>
      <c r="AU52" s="367"/>
      <c r="AV52" s="394"/>
      <c r="AW52" s="367"/>
      <c r="AX52" s="395"/>
      <c r="AY52" s="401" t="s">
        <v>330</v>
      </c>
      <c r="AZ52" s="406">
        <v>2050</v>
      </c>
      <c r="BA52" s="407">
        <v>2040</v>
      </c>
      <c r="BB52" s="408">
        <v>2036</v>
      </c>
      <c r="BC52" s="408">
        <v>2030</v>
      </c>
      <c r="BD52" s="399"/>
      <c r="BE52" s="399"/>
      <c r="BF52" s="399"/>
      <c r="BG52" s="187"/>
      <c r="BH52" s="187"/>
      <c r="BI52" s="187"/>
      <c r="BJ52" s="187"/>
    </row>
    <row r="53" spans="1:62" ht="15">
      <c r="A53" s="149"/>
      <c r="B53" s="384"/>
      <c r="C53" s="177" t="s">
        <v>320</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99"/>
      <c r="Y53" s="799"/>
      <c r="Z53" s="799"/>
      <c r="AA53" s="799"/>
      <c r="AB53" s="799"/>
      <c r="AC53" s="799"/>
      <c r="AD53" s="799"/>
      <c r="AE53" s="799"/>
      <c r="AF53" s="799"/>
      <c r="AG53" s="799"/>
      <c r="AH53" s="799"/>
      <c r="AI53" s="799"/>
      <c r="AJ53" s="799"/>
      <c r="AK53" s="799"/>
      <c r="AL53" s="799"/>
      <c r="AM53" s="799"/>
      <c r="AN53" s="799"/>
      <c r="AO53" s="799"/>
      <c r="AP53" s="799"/>
      <c r="AQ53" s="799"/>
      <c r="AR53" s="799"/>
      <c r="AS53" s="187"/>
      <c r="AT53" s="391"/>
      <c r="AU53" s="367"/>
      <c r="AV53" s="394"/>
      <c r="AW53" s="367"/>
      <c r="AX53" s="395"/>
      <c r="AY53" s="401" t="s">
        <v>334</v>
      </c>
      <c r="AZ53" s="406">
        <v>2050</v>
      </c>
      <c r="BA53" s="407">
        <v>2040</v>
      </c>
      <c r="BB53" s="408">
        <v>2036</v>
      </c>
      <c r="BC53" s="408">
        <v>2030</v>
      </c>
      <c r="BD53" s="399"/>
      <c r="BE53" s="399"/>
      <c r="BF53" s="399"/>
      <c r="BG53" s="187"/>
      <c r="BH53" s="187"/>
      <c r="BI53" s="187"/>
      <c r="BJ53" s="187"/>
    </row>
    <row r="54" spans="1:62" ht="16" thickBot="1">
      <c r="A54" s="149"/>
      <c r="B54" s="386"/>
      <c r="C54" s="387" t="s">
        <v>321</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99"/>
      <c r="Y54" s="799"/>
      <c r="Z54" s="799"/>
      <c r="AA54" s="799"/>
      <c r="AB54" s="799"/>
      <c r="AC54" s="799"/>
      <c r="AD54" s="799"/>
      <c r="AE54" s="799"/>
      <c r="AF54" s="799"/>
      <c r="AG54" s="799"/>
      <c r="AH54" s="799"/>
      <c r="AI54" s="799"/>
      <c r="AJ54" s="799"/>
      <c r="AK54" s="799"/>
      <c r="AL54" s="799"/>
      <c r="AM54" s="799"/>
      <c r="AN54" s="799"/>
      <c r="AO54" s="799"/>
      <c r="AP54" s="799"/>
      <c r="AQ54" s="799"/>
      <c r="AR54" s="799"/>
      <c r="AS54" s="187"/>
      <c r="AT54" s="391"/>
      <c r="AU54" s="367"/>
      <c r="AV54" s="394"/>
      <c r="AW54" s="367"/>
      <c r="AX54" s="395"/>
      <c r="AY54" s="401" t="s">
        <v>335</v>
      </c>
      <c r="AZ54" s="406">
        <v>2050</v>
      </c>
      <c r="BA54" s="407">
        <v>2040</v>
      </c>
      <c r="BB54" s="408">
        <v>2036</v>
      </c>
      <c r="BC54" s="408">
        <v>2030</v>
      </c>
      <c r="BD54" s="399"/>
      <c r="BE54" s="399"/>
      <c r="BF54" s="399"/>
      <c r="BG54" s="187"/>
      <c r="BH54" s="187"/>
      <c r="BI54" s="187"/>
      <c r="BJ54" s="187"/>
    </row>
    <row r="55" spans="1:62" ht="15">
      <c r="A55" s="149"/>
      <c r="B55" s="386"/>
      <c r="C55" s="177"/>
      <c r="D55" s="759"/>
      <c r="E55" s="760"/>
      <c r="F55" s="760"/>
      <c r="G55" s="760"/>
      <c r="H55" s="760"/>
      <c r="I55" s="760"/>
      <c r="J55" s="760"/>
      <c r="K55" s="760"/>
      <c r="L55" s="760"/>
      <c r="M55" s="760"/>
      <c r="N55" s="760"/>
      <c r="O55" s="760"/>
      <c r="P55" s="760"/>
      <c r="Q55" s="760"/>
      <c r="R55" s="760"/>
      <c r="S55" s="760"/>
      <c r="T55" s="760"/>
      <c r="U55" s="760"/>
      <c r="V55" s="760"/>
      <c r="W55" s="149"/>
      <c r="X55" s="755"/>
      <c r="Y55" s="755"/>
      <c r="Z55" s="755"/>
      <c r="AA55" s="755"/>
      <c r="AB55" s="755"/>
      <c r="AC55" s="755"/>
      <c r="AD55" s="755"/>
      <c r="AE55" s="755"/>
      <c r="AF55" s="755"/>
      <c r="AG55" s="755"/>
      <c r="AH55" s="755"/>
      <c r="AI55" s="755"/>
      <c r="AJ55" s="755"/>
      <c r="AK55" s="755"/>
      <c r="AL55" s="755"/>
      <c r="AM55" s="755"/>
      <c r="AN55" s="755"/>
      <c r="AO55" s="755"/>
      <c r="AP55" s="755"/>
      <c r="AQ55" s="755"/>
      <c r="AR55" s="755"/>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756"/>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761" t="s">
        <v>437</v>
      </c>
      <c r="D58" s="757"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435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745" t="s">
        <v>434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744">
        <v>2.5</v>
      </c>
      <c r="C61" s="746">
        <v>0.20000000298023224</v>
      </c>
      <c r="D61" s="747">
        <v>0.20000000298023224</v>
      </c>
      <c r="E61" s="747">
        <v>0.20000000298023224</v>
      </c>
      <c r="F61" s="747">
        <v>0.20000000298023224</v>
      </c>
      <c r="G61" s="747">
        <v>0.15000000596046448</v>
      </c>
      <c r="H61" s="747">
        <v>0.15000000596046448</v>
      </c>
      <c r="I61" s="747">
        <v>0.15000000596046448</v>
      </c>
      <c r="J61" s="747">
        <v>0.15000000596046448</v>
      </c>
      <c r="K61" s="747">
        <v>0.15000000596046448</v>
      </c>
      <c r="L61" s="747">
        <v>0.15000000596046448</v>
      </c>
      <c r="M61" s="747">
        <v>0.15000000596046448</v>
      </c>
      <c r="N61" s="747">
        <v>0.15000000596046448</v>
      </c>
      <c r="O61" s="747">
        <v>0.15000000596046448</v>
      </c>
      <c r="P61" s="747">
        <v>0.10000000149011612</v>
      </c>
      <c r="Q61" s="747">
        <v>0.10000000149011612</v>
      </c>
      <c r="R61" s="747">
        <v>0.10000000149011612</v>
      </c>
      <c r="S61" s="747">
        <v>0.10000000149011612</v>
      </c>
      <c r="T61" s="747">
        <v>0.10000000149011612</v>
      </c>
      <c r="U61" s="748">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744">
        <v>5</v>
      </c>
      <c r="C62" s="746">
        <v>0.20000000298023224</v>
      </c>
      <c r="D62" s="747">
        <v>0.20000000298023224</v>
      </c>
      <c r="E62" s="747">
        <v>0.20000000298023224</v>
      </c>
      <c r="F62" s="747">
        <v>0.20000000298023224</v>
      </c>
      <c r="G62" s="747">
        <v>0.15000000596046448</v>
      </c>
      <c r="H62" s="747">
        <v>0.15000000596046448</v>
      </c>
      <c r="I62" s="747">
        <v>0.15000000596046448</v>
      </c>
      <c r="J62" s="747">
        <v>0.15000000596046448</v>
      </c>
      <c r="K62" s="747">
        <v>0.15000000596046448</v>
      </c>
      <c r="L62" s="747">
        <v>0.15000000596046448</v>
      </c>
      <c r="M62" s="747">
        <v>0.15000000596046448</v>
      </c>
      <c r="N62" s="747">
        <v>0.15000000596046448</v>
      </c>
      <c r="O62" s="747">
        <v>0.15000000596046448</v>
      </c>
      <c r="P62" s="747">
        <v>0.10000000149011612</v>
      </c>
      <c r="Q62" s="747">
        <v>0.10000000149011612</v>
      </c>
      <c r="R62" s="747">
        <v>0.10000000149011612</v>
      </c>
      <c r="S62" s="747">
        <v>0.10000000149011612</v>
      </c>
      <c r="T62" s="747">
        <v>0.10000000149011612</v>
      </c>
      <c r="U62" s="748">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744">
        <v>10</v>
      </c>
      <c r="C63" s="746">
        <v>0.20000000298023224</v>
      </c>
      <c r="D63" s="747">
        <v>0.20000000298023224</v>
      </c>
      <c r="E63" s="747">
        <v>0.20000000298023224</v>
      </c>
      <c r="F63" s="747">
        <v>0.20000000298023224</v>
      </c>
      <c r="G63" s="747">
        <v>0.15000000596046448</v>
      </c>
      <c r="H63" s="747">
        <v>0.15000000596046448</v>
      </c>
      <c r="I63" s="747">
        <v>0.15000000596046448</v>
      </c>
      <c r="J63" s="747">
        <v>0.15000000596046448</v>
      </c>
      <c r="K63" s="747">
        <v>0.15000000596046448</v>
      </c>
      <c r="L63" s="747">
        <v>0.15000000596046448</v>
      </c>
      <c r="M63" s="747">
        <v>0.15000000596046448</v>
      </c>
      <c r="N63" s="747">
        <v>0.15000000596046448</v>
      </c>
      <c r="O63" s="747">
        <v>0.15000000596046448</v>
      </c>
      <c r="P63" s="747">
        <v>0.10000000149011612</v>
      </c>
      <c r="Q63" s="747">
        <v>0.10000000149011612</v>
      </c>
      <c r="R63" s="747">
        <v>0.10000000149011612</v>
      </c>
      <c r="S63" s="747">
        <v>0.10000000149011612</v>
      </c>
      <c r="T63" s="747">
        <v>0.10000000149011612</v>
      </c>
      <c r="U63" s="748">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744">
        <v>20</v>
      </c>
      <c r="C64" s="746">
        <v>0.20000000298023224</v>
      </c>
      <c r="D64" s="747">
        <v>0.20000000298023224</v>
      </c>
      <c r="E64" s="747">
        <v>0.20000000298023224</v>
      </c>
      <c r="F64" s="747">
        <v>0.20000000298023224</v>
      </c>
      <c r="G64" s="747">
        <v>0.15000000596046448</v>
      </c>
      <c r="H64" s="747">
        <v>0.15000000596046448</v>
      </c>
      <c r="I64" s="747">
        <v>0.15000000596046448</v>
      </c>
      <c r="J64" s="747">
        <v>0.15000000596046448</v>
      </c>
      <c r="K64" s="747">
        <v>0.15000000596046448</v>
      </c>
      <c r="L64" s="747">
        <v>0.15000000596046448</v>
      </c>
      <c r="M64" s="747">
        <v>0.15000000596046448</v>
      </c>
      <c r="N64" s="747">
        <v>0.15000000596046448</v>
      </c>
      <c r="O64" s="747">
        <v>0.15000000596046448</v>
      </c>
      <c r="P64" s="747">
        <v>0.10000000149011612</v>
      </c>
      <c r="Q64" s="747">
        <v>0.10000000149011612</v>
      </c>
      <c r="R64" s="747">
        <v>0.10000000149011612</v>
      </c>
      <c r="S64" s="747">
        <v>0.10000000149011612</v>
      </c>
      <c r="T64" s="747">
        <v>0.10000000149011612</v>
      </c>
      <c r="U64" s="748">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744">
        <v>50</v>
      </c>
      <c r="C65" s="746">
        <v>0.20000000298023224</v>
      </c>
      <c r="D65" s="747">
        <v>0.20000000298023224</v>
      </c>
      <c r="E65" s="747">
        <v>0.20000000298023224</v>
      </c>
      <c r="F65" s="747">
        <v>0.20000000298023224</v>
      </c>
      <c r="G65" s="747">
        <v>0.15000000596046448</v>
      </c>
      <c r="H65" s="747">
        <v>0.15000000596046448</v>
      </c>
      <c r="I65" s="747">
        <v>0.15000000596046448</v>
      </c>
      <c r="J65" s="747">
        <v>0.15000000596046448</v>
      </c>
      <c r="K65" s="747">
        <v>0.15000000596046448</v>
      </c>
      <c r="L65" s="747">
        <v>0.15000000596046448</v>
      </c>
      <c r="M65" s="747">
        <v>0.15000000596046448</v>
      </c>
      <c r="N65" s="747">
        <v>0.15000000596046448</v>
      </c>
      <c r="O65" s="747">
        <v>0.15000000596046448</v>
      </c>
      <c r="P65" s="747">
        <v>0.10000000149011612</v>
      </c>
      <c r="Q65" s="747">
        <v>0.10000000149011612</v>
      </c>
      <c r="R65" s="747">
        <v>0.10000000149011612</v>
      </c>
      <c r="S65" s="747">
        <v>0.10000000149011612</v>
      </c>
      <c r="T65" s="747">
        <v>0.10000000149011612</v>
      </c>
      <c r="U65" s="748">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744">
        <v>100</v>
      </c>
      <c r="C66" s="746">
        <v>0.20000000298023224</v>
      </c>
      <c r="D66" s="747">
        <v>0.20000000298023224</v>
      </c>
      <c r="E66" s="747">
        <v>0.20000000298023224</v>
      </c>
      <c r="F66" s="747">
        <v>0.20000000298023224</v>
      </c>
      <c r="G66" s="747">
        <v>0.15000000596046448</v>
      </c>
      <c r="H66" s="747">
        <v>0.15000000596046448</v>
      </c>
      <c r="I66" s="747">
        <v>0.15000000596046448</v>
      </c>
      <c r="J66" s="747">
        <v>0.15000000596046448</v>
      </c>
      <c r="K66" s="747">
        <v>0.15000000596046448</v>
      </c>
      <c r="L66" s="747">
        <v>0.15000000596046448</v>
      </c>
      <c r="M66" s="747">
        <v>0.15000000596046448</v>
      </c>
      <c r="N66" s="747">
        <v>0.15000000596046448</v>
      </c>
      <c r="O66" s="747">
        <v>0.15000000596046448</v>
      </c>
      <c r="P66" s="747">
        <v>0.10000000149011612</v>
      </c>
      <c r="Q66" s="747">
        <v>0.10000000149011612</v>
      </c>
      <c r="R66" s="747">
        <v>0.10000000149011612</v>
      </c>
      <c r="S66" s="747">
        <v>0.10000000149011612</v>
      </c>
      <c r="T66" s="747">
        <v>0.10000000149011612</v>
      </c>
      <c r="U66" s="748">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744">
        <v>250</v>
      </c>
      <c r="C67" s="746">
        <v>0.20000000298023224</v>
      </c>
      <c r="D67" s="747">
        <v>0.20000000298023224</v>
      </c>
      <c r="E67" s="747">
        <v>0.20000000298023224</v>
      </c>
      <c r="F67" s="747">
        <v>0.20000000298023224</v>
      </c>
      <c r="G67" s="747">
        <v>0.15000000596046448</v>
      </c>
      <c r="H67" s="747">
        <v>0.15000000596046448</v>
      </c>
      <c r="I67" s="747">
        <v>0.15000000596046448</v>
      </c>
      <c r="J67" s="747">
        <v>0.15000000596046448</v>
      </c>
      <c r="K67" s="747">
        <v>0.15000000596046448</v>
      </c>
      <c r="L67" s="747">
        <v>0.15000000596046448</v>
      </c>
      <c r="M67" s="747">
        <v>0.15000000596046448</v>
      </c>
      <c r="N67" s="747">
        <v>0.15000000596046448</v>
      </c>
      <c r="O67" s="747">
        <v>0.15000000596046448</v>
      </c>
      <c r="P67" s="747">
        <v>0.10000000149011612</v>
      </c>
      <c r="Q67" s="747">
        <v>0.10000000149011612</v>
      </c>
      <c r="R67" s="747">
        <v>0.10000000149011612</v>
      </c>
      <c r="S67" s="747">
        <v>0.10000000149011612</v>
      </c>
      <c r="T67" s="747">
        <v>0.10000000149011612</v>
      </c>
      <c r="U67" s="748">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744">
        <v>500</v>
      </c>
      <c r="C68" s="746">
        <v>0.20000000298023224</v>
      </c>
      <c r="D68" s="747">
        <v>0.20000000298023224</v>
      </c>
      <c r="E68" s="747">
        <v>0.20000000298023224</v>
      </c>
      <c r="F68" s="747">
        <v>0.20000000298023224</v>
      </c>
      <c r="G68" s="747">
        <v>0.15000000596046448</v>
      </c>
      <c r="H68" s="747">
        <v>0.15000000596046448</v>
      </c>
      <c r="I68" s="747">
        <v>0.15000000596046448</v>
      </c>
      <c r="J68" s="747">
        <v>0.15000000596046448</v>
      </c>
      <c r="K68" s="747">
        <v>0.15000000596046448</v>
      </c>
      <c r="L68" s="747">
        <v>0.15000000596046448</v>
      </c>
      <c r="M68" s="747">
        <v>0.15000000596046448</v>
      </c>
      <c r="N68" s="747">
        <v>0.15000000596046448</v>
      </c>
      <c r="O68" s="747">
        <v>0.15000000596046448</v>
      </c>
      <c r="P68" s="747">
        <v>0.10000000149011612</v>
      </c>
      <c r="Q68" s="747">
        <v>0.10000000149011612</v>
      </c>
      <c r="R68" s="747">
        <v>0.10000000149011612</v>
      </c>
      <c r="S68" s="747">
        <v>0.10000000149011612</v>
      </c>
      <c r="T68" s="747">
        <v>0.10000000149011612</v>
      </c>
      <c r="U68" s="748">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744">
        <v>750</v>
      </c>
      <c r="C69" s="746">
        <v>0.20000000298023224</v>
      </c>
      <c r="D69" s="747">
        <v>0.20000000298023224</v>
      </c>
      <c r="E69" s="747">
        <v>0.20000000298023224</v>
      </c>
      <c r="F69" s="747">
        <v>0.20000000298023224</v>
      </c>
      <c r="G69" s="747">
        <v>0.15000000596046448</v>
      </c>
      <c r="H69" s="747">
        <v>0.15000000596046448</v>
      </c>
      <c r="I69" s="747">
        <v>0.15000000596046448</v>
      </c>
      <c r="J69" s="747">
        <v>0.15000000596046448</v>
      </c>
      <c r="K69" s="747">
        <v>0.15000000596046448</v>
      </c>
      <c r="L69" s="747">
        <v>0.15000000596046448</v>
      </c>
      <c r="M69" s="747">
        <v>0.15000000596046448</v>
      </c>
      <c r="N69" s="747">
        <v>0.15000000596046448</v>
      </c>
      <c r="O69" s="747">
        <v>0.15000000596046448</v>
      </c>
      <c r="P69" s="747">
        <v>0.10000000149011612</v>
      </c>
      <c r="Q69" s="747">
        <v>0.10000000149011612</v>
      </c>
      <c r="R69" s="747">
        <v>0.10000000149011612</v>
      </c>
      <c r="S69" s="747">
        <v>0.10000000149011612</v>
      </c>
      <c r="T69" s="747">
        <v>0.10000000149011612</v>
      </c>
      <c r="U69" s="748">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744">
        <v>1000</v>
      </c>
      <c r="C70" s="746">
        <v>0.20000000298023224</v>
      </c>
      <c r="D70" s="747">
        <v>0.20000000298023224</v>
      </c>
      <c r="E70" s="747">
        <v>0.20000000298023224</v>
      </c>
      <c r="F70" s="747">
        <v>0.20000000298023224</v>
      </c>
      <c r="G70" s="747">
        <v>0.15000000596046448</v>
      </c>
      <c r="H70" s="747">
        <v>0.15000000596046448</v>
      </c>
      <c r="I70" s="747">
        <v>0.15000000596046448</v>
      </c>
      <c r="J70" s="747">
        <v>0.15000000596046448</v>
      </c>
      <c r="K70" s="747">
        <v>0.15000000596046448</v>
      </c>
      <c r="L70" s="747">
        <v>0.15000000596046448</v>
      </c>
      <c r="M70" s="747">
        <v>0.15000000596046448</v>
      </c>
      <c r="N70" s="747">
        <v>0.15000000596046448</v>
      </c>
      <c r="O70" s="747">
        <v>0.15000000596046448</v>
      </c>
      <c r="P70" s="747">
        <v>0.10000000149011612</v>
      </c>
      <c r="Q70" s="747">
        <v>0.10000000149011612</v>
      </c>
      <c r="R70" s="747">
        <v>0.10000000149011612</v>
      </c>
      <c r="S70" s="747">
        <v>0.10000000149011612</v>
      </c>
      <c r="T70" s="747">
        <v>0.10000000149011612</v>
      </c>
      <c r="U70" s="748">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744">
        <v>1500</v>
      </c>
      <c r="C71" s="749">
        <v>0.20000000298023224</v>
      </c>
      <c r="D71" s="750">
        <v>0.20000000298023224</v>
      </c>
      <c r="E71" s="750">
        <v>0.20000000298023224</v>
      </c>
      <c r="F71" s="750">
        <v>0.20000000298023224</v>
      </c>
      <c r="G71" s="750">
        <v>0.15000000596046448</v>
      </c>
      <c r="H71" s="750">
        <v>0.15000000596046448</v>
      </c>
      <c r="I71" s="750">
        <v>0.15000000596046448</v>
      </c>
      <c r="J71" s="750">
        <v>0.15000000596046448</v>
      </c>
      <c r="K71" s="750">
        <v>0.15000000596046448</v>
      </c>
      <c r="L71" s="750">
        <v>0.15000000596046448</v>
      </c>
      <c r="M71" s="750">
        <v>0.15000000596046448</v>
      </c>
      <c r="N71" s="750">
        <v>0.15000000596046448</v>
      </c>
      <c r="O71" s="750">
        <v>0.15000000596046448</v>
      </c>
      <c r="P71" s="750">
        <v>0.10000000149011612</v>
      </c>
      <c r="Q71" s="750">
        <v>0.10000000149011612</v>
      </c>
      <c r="R71" s="750">
        <v>0.10000000149011612</v>
      </c>
      <c r="S71" s="750">
        <v>0.10000000149011612</v>
      </c>
      <c r="T71" s="750">
        <v>0.10000000149011612</v>
      </c>
      <c r="U71" s="751">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93"/>
      <c r="AV72" s="493"/>
      <c r="AW72" s="493"/>
      <c r="AX72" s="493"/>
      <c r="AY72" s="753"/>
      <c r="AZ72" s="397"/>
      <c r="BA72" s="754"/>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752" t="s">
        <v>436</v>
      </c>
      <c r="C75" s="749">
        <v>0.10999999940395355</v>
      </c>
      <c r="D75" s="750">
        <v>0.10999999940395355</v>
      </c>
      <c r="E75" s="750">
        <v>0.10999999940395355</v>
      </c>
      <c r="F75" s="750">
        <v>0.10999999940395355</v>
      </c>
      <c r="G75" s="750">
        <v>0.10999999940395355</v>
      </c>
      <c r="H75" s="750">
        <v>0.10999999940395355</v>
      </c>
      <c r="I75" s="750">
        <v>0.10999999940395355</v>
      </c>
      <c r="J75" s="750">
        <v>0.10999999940395355</v>
      </c>
      <c r="K75" s="750">
        <v>0.10999999940395355</v>
      </c>
      <c r="L75" s="750">
        <v>0.10999999940395355</v>
      </c>
      <c r="M75" s="750">
        <v>0.10999999940395355</v>
      </c>
      <c r="N75" s="750">
        <v>0.10999999940395355</v>
      </c>
      <c r="O75" s="750">
        <v>0.10999999940395355</v>
      </c>
      <c r="P75" s="750">
        <v>0.10999999940395355</v>
      </c>
      <c r="Q75" s="750">
        <v>0.10999999940395355</v>
      </c>
      <c r="R75" s="750">
        <v>0.10999999940395355</v>
      </c>
      <c r="S75" s="750">
        <v>0.10999999940395355</v>
      </c>
      <c r="T75" s="750">
        <v>0.10999999940395355</v>
      </c>
      <c r="U75" s="751">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758"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758"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6" width="13.1640625" style="349" customWidth="1"/>
    <col min="7" max="7" width="8.5" style="349" customWidth="1"/>
    <col min="8" max="8" width="7.6640625" style="349" customWidth="1"/>
    <col min="9" max="9" width="7.83203125" style="349" customWidth="1"/>
    <col min="10" max="10" width="14.83203125" style="349" customWidth="1"/>
    <col min="11" max="11" width="7" style="349" customWidth="1"/>
    <col min="12" max="12" width="7.5" style="349" customWidth="1"/>
    <col min="13" max="13" width="6.83203125" style="349" customWidth="1"/>
    <col min="14" max="14" width="6.5" style="349" customWidth="1"/>
    <col min="15" max="15" width="12.6640625" style="349" customWidth="1"/>
    <col min="16" max="18" width="6.5" style="349" customWidth="1"/>
    <col min="19" max="19" width="6.6640625" style="349" customWidth="1"/>
    <col min="20" max="20" width="7" style="349" customWidth="1"/>
    <col min="21" max="21" width="6.5" style="349" customWidth="1"/>
    <col min="22" max="23" width="6.6640625" style="349" customWidth="1"/>
    <col min="24" max="24" width="6.83203125" style="349" customWidth="1"/>
    <col min="25" max="25" width="6.6640625" style="349" customWidth="1"/>
    <col min="26" max="26" width="6.5" style="349" customWidth="1"/>
    <col min="27" max="27" width="18.83203125" style="349" customWidth="1"/>
    <col min="28" max="28" width="70" style="349" customWidth="1"/>
    <col min="29" max="29" width="6.33203125" style="349" customWidth="1"/>
    <col min="30" max="30" width="12.1640625" style="349" customWidth="1"/>
    <col min="31" max="31" width="11.83203125" style="349" customWidth="1"/>
    <col min="32"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149"/>
      <c r="D2" s="413" t="s">
        <v>338</v>
      </c>
      <c r="E2" s="187"/>
      <c r="F2" s="149"/>
      <c r="G2" s="149"/>
      <c r="H2" s="149"/>
      <c r="I2" s="149"/>
      <c r="J2" s="149"/>
      <c r="K2" s="149"/>
      <c r="L2" s="149"/>
      <c r="M2" s="414"/>
      <c r="N2" s="187"/>
      <c r="O2" s="149"/>
      <c r="P2" s="149"/>
      <c r="Q2" s="149"/>
      <c r="R2" s="149"/>
      <c r="S2" s="149"/>
      <c r="T2" s="149"/>
      <c r="U2" s="149"/>
      <c r="V2" s="149"/>
      <c r="W2" s="149"/>
      <c r="X2" s="149"/>
      <c r="Y2" s="149"/>
      <c r="Z2" s="149"/>
      <c r="AA2" s="149"/>
      <c r="AB2" s="149"/>
      <c r="AC2" s="149"/>
      <c r="AD2" s="149"/>
      <c r="AE2" s="149"/>
      <c r="AF2" s="149"/>
      <c r="AG2" s="149"/>
      <c r="AH2" s="149"/>
      <c r="AI2" s="149"/>
      <c r="AJ2" s="187"/>
      <c r="AK2" s="187"/>
      <c r="AL2" s="187"/>
      <c r="AM2" s="187"/>
      <c r="AN2" s="415" t="s">
        <v>339</v>
      </c>
      <c r="AO2" s="187"/>
      <c r="AP2" s="187"/>
      <c r="AQ2" s="187"/>
      <c r="AR2" s="187"/>
      <c r="AS2" s="187"/>
      <c r="AT2" s="187"/>
      <c r="AU2" s="348"/>
      <c r="AV2" s="348"/>
      <c r="AW2" s="348"/>
      <c r="AX2" s="348"/>
      <c r="AY2" s="187"/>
      <c r="AZ2" s="187"/>
      <c r="BA2" s="187"/>
      <c r="BB2" s="187"/>
      <c r="BC2" s="187"/>
      <c r="BD2" s="187"/>
      <c r="BE2" s="187"/>
      <c r="BF2" s="187"/>
    </row>
    <row r="3" spans="1:58" ht="29.25" customHeight="1" thickBot="1">
      <c r="A3" s="149"/>
      <c r="B3" s="416" t="s">
        <v>340</v>
      </c>
      <c r="C3" s="149"/>
      <c r="D3" s="149"/>
      <c r="E3" s="149"/>
      <c r="F3" s="149"/>
      <c r="G3" s="149"/>
      <c r="H3" s="149"/>
      <c r="I3" s="149"/>
      <c r="J3" s="149"/>
      <c r="K3" s="417"/>
      <c r="L3" s="149"/>
      <c r="M3" s="149"/>
      <c r="N3" s="149"/>
      <c r="O3" s="149"/>
      <c r="P3" s="149"/>
      <c r="Q3" s="149"/>
      <c r="R3" s="149"/>
      <c r="S3" s="149"/>
      <c r="T3" s="149"/>
      <c r="U3" s="149"/>
      <c r="V3" s="149"/>
      <c r="W3" s="149"/>
      <c r="X3" s="149"/>
      <c r="Y3" s="149"/>
      <c r="Z3" s="149"/>
      <c r="AA3" s="149"/>
      <c r="AB3" s="149"/>
      <c r="AC3" s="149"/>
      <c r="AD3" s="149"/>
      <c r="AE3" s="207"/>
      <c r="AF3" s="207"/>
      <c r="AG3" s="207"/>
      <c r="AH3" s="207"/>
      <c r="AI3" s="207"/>
      <c r="AJ3" s="210"/>
      <c r="AK3" s="210"/>
      <c r="AL3" s="210"/>
      <c r="AM3" s="187"/>
      <c r="AN3" s="187"/>
      <c r="AO3" s="187"/>
      <c r="AP3" s="187"/>
      <c r="AQ3" s="187"/>
      <c r="AR3" s="187"/>
      <c r="AS3" s="187"/>
      <c r="AT3" s="187"/>
      <c r="AU3" s="348"/>
      <c r="AV3" s="348"/>
      <c r="AW3" s="348"/>
      <c r="AX3" s="348"/>
      <c r="AY3" s="187"/>
      <c r="AZ3" s="187"/>
      <c r="BA3" s="187"/>
      <c r="BB3" s="187"/>
      <c r="BC3" s="187"/>
      <c r="BD3" s="187"/>
      <c r="BE3" s="187"/>
      <c r="BF3" s="187"/>
    </row>
    <row r="4" spans="1:58" ht="24.75" customHeight="1" thickTop="1" thickBot="1">
      <c r="A4" s="149"/>
      <c r="B4" s="416"/>
      <c r="C4" s="149"/>
      <c r="D4" s="149"/>
      <c r="E4" s="149"/>
      <c r="F4" s="149"/>
      <c r="G4" s="149"/>
      <c r="H4" s="149"/>
      <c r="I4" s="149"/>
      <c r="J4" s="149"/>
      <c r="K4" s="417"/>
      <c r="L4" s="149"/>
      <c r="M4" s="149"/>
      <c r="N4" s="149"/>
      <c r="O4" s="149"/>
      <c r="P4" s="149"/>
      <c r="Q4" s="149"/>
      <c r="R4" s="149"/>
      <c r="S4" s="149"/>
      <c r="T4" s="149"/>
      <c r="U4" s="149"/>
      <c r="V4" s="149"/>
      <c r="W4" s="149"/>
      <c r="X4" s="149"/>
      <c r="Y4" s="149"/>
      <c r="Z4" s="149"/>
      <c r="AA4" s="149"/>
      <c r="AB4" s="149"/>
      <c r="AC4" s="149"/>
      <c r="AD4" s="418"/>
      <c r="AE4" s="419"/>
      <c r="AF4" s="420">
        <v>2014</v>
      </c>
      <c r="AG4" s="421">
        <v>2016</v>
      </c>
      <c r="AH4" s="421">
        <v>2018</v>
      </c>
      <c r="AI4" s="421">
        <v>2020</v>
      </c>
      <c r="AJ4" s="421">
        <v>2022</v>
      </c>
      <c r="AK4" s="421">
        <v>2024</v>
      </c>
      <c r="AL4" s="421">
        <v>2026</v>
      </c>
      <c r="AM4" s="421">
        <v>2028</v>
      </c>
      <c r="AN4" s="421">
        <v>2030</v>
      </c>
      <c r="AO4" s="421">
        <v>2032</v>
      </c>
      <c r="AP4" s="421">
        <v>2034</v>
      </c>
      <c r="AQ4" s="421">
        <v>2036</v>
      </c>
      <c r="AR4" s="421">
        <v>2038</v>
      </c>
      <c r="AS4" s="421">
        <v>2040</v>
      </c>
      <c r="AT4" s="421">
        <v>2042</v>
      </c>
      <c r="AU4" s="421">
        <v>2044</v>
      </c>
      <c r="AV4" s="421">
        <v>2046</v>
      </c>
      <c r="AW4" s="421">
        <v>2048</v>
      </c>
      <c r="AX4" s="422">
        <v>2050</v>
      </c>
      <c r="AY4" s="187"/>
      <c r="AZ4" s="187"/>
      <c r="BA4" s="187"/>
      <c r="BB4" s="187"/>
      <c r="BC4" s="187"/>
      <c r="BD4" s="187"/>
      <c r="BE4" s="187"/>
      <c r="BF4" s="187"/>
    </row>
    <row r="5" spans="1:58" ht="17" thickTop="1" thickBot="1">
      <c r="A5" s="151"/>
      <c r="B5" s="151"/>
      <c r="C5" s="151"/>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423" t="s">
        <v>315</v>
      </c>
      <c r="AE5" s="424" t="s">
        <v>341</v>
      </c>
      <c r="AF5" s="616">
        <v>1</v>
      </c>
      <c r="AG5" s="616">
        <v>1</v>
      </c>
      <c r="AH5" s="616">
        <v>1</v>
      </c>
      <c r="AI5" s="616">
        <v>1</v>
      </c>
      <c r="AJ5" s="616">
        <v>1</v>
      </c>
      <c r="AK5" s="616">
        <v>1</v>
      </c>
      <c r="AL5" s="616">
        <v>1</v>
      </c>
      <c r="AM5" s="616">
        <v>1</v>
      </c>
      <c r="AN5" s="616">
        <v>1</v>
      </c>
      <c r="AO5" s="616">
        <v>1</v>
      </c>
      <c r="AP5" s="616">
        <v>1</v>
      </c>
      <c r="AQ5" s="616">
        <v>1</v>
      </c>
      <c r="AR5" s="616">
        <v>1</v>
      </c>
      <c r="AS5" s="616">
        <v>1</v>
      </c>
      <c r="AT5" s="616">
        <v>1</v>
      </c>
      <c r="AU5" s="616">
        <v>1</v>
      </c>
      <c r="AV5" s="616">
        <v>1</v>
      </c>
      <c r="AW5" s="616">
        <v>1</v>
      </c>
      <c r="AX5" s="616">
        <v>1</v>
      </c>
      <c r="AY5" s="149"/>
      <c r="AZ5" s="149"/>
      <c r="BA5" s="149"/>
      <c r="BB5" s="149"/>
      <c r="BC5" s="187"/>
      <c r="BD5" s="187"/>
      <c r="BE5" s="187"/>
      <c r="BF5" s="187"/>
    </row>
    <row r="6" spans="1:58" ht="20" thickTop="1" thickBot="1">
      <c r="A6" s="151"/>
      <c r="B6" s="167"/>
      <c r="C6" s="151"/>
      <c r="D6" s="272" t="s">
        <v>342</v>
      </c>
      <c r="E6" s="149"/>
      <c r="F6" s="149"/>
      <c r="G6" s="149"/>
      <c r="H6" s="149"/>
      <c r="I6" s="149"/>
      <c r="J6" s="149"/>
      <c r="K6" s="149"/>
      <c r="L6" s="149"/>
      <c r="M6" s="149"/>
      <c r="N6" s="149"/>
      <c r="O6" s="149"/>
      <c r="P6" s="149"/>
      <c r="Q6" s="149"/>
      <c r="R6" s="149"/>
      <c r="S6" s="149"/>
      <c r="T6" s="149"/>
      <c r="U6" s="149"/>
      <c r="V6" s="149"/>
      <c r="W6" s="149"/>
      <c r="X6" s="272" t="s">
        <v>343</v>
      </c>
      <c r="Y6" s="347"/>
      <c r="Z6" s="347"/>
      <c r="AA6" s="347"/>
      <c r="AB6" s="347"/>
      <c r="AC6" s="149"/>
      <c r="AD6" s="423" t="s">
        <v>322</v>
      </c>
      <c r="AE6" s="424" t="s">
        <v>341</v>
      </c>
      <c r="AF6" s="616">
        <v>1</v>
      </c>
      <c r="AG6" s="616">
        <v>1</v>
      </c>
      <c r="AH6" s="616">
        <v>1</v>
      </c>
      <c r="AI6" s="616">
        <v>1</v>
      </c>
      <c r="AJ6" s="616">
        <v>1</v>
      </c>
      <c r="AK6" s="616">
        <v>1</v>
      </c>
      <c r="AL6" s="616">
        <v>1</v>
      </c>
      <c r="AM6" s="616">
        <v>1</v>
      </c>
      <c r="AN6" s="616">
        <v>1</v>
      </c>
      <c r="AO6" s="616">
        <v>1</v>
      </c>
      <c r="AP6" s="616">
        <v>1</v>
      </c>
      <c r="AQ6" s="616">
        <v>1</v>
      </c>
      <c r="AR6" s="616">
        <v>1</v>
      </c>
      <c r="AS6" s="616">
        <v>1</v>
      </c>
      <c r="AT6" s="616">
        <v>1</v>
      </c>
      <c r="AU6" s="616">
        <v>1</v>
      </c>
      <c r="AV6" s="616">
        <v>1</v>
      </c>
      <c r="AW6" s="616">
        <v>1</v>
      </c>
      <c r="AX6" s="616">
        <v>1</v>
      </c>
      <c r="AY6" s="149"/>
      <c r="AZ6" s="149"/>
      <c r="BA6" s="149"/>
      <c r="BB6" s="149"/>
      <c r="BC6" s="187"/>
      <c r="BD6" s="187"/>
      <c r="BE6" s="187"/>
      <c r="BF6" s="187"/>
    </row>
    <row r="7" spans="1:58" ht="17" thickTop="1" thickBot="1">
      <c r="A7" s="151"/>
      <c r="B7" s="596"/>
      <c r="C7" s="598" t="s">
        <v>381</v>
      </c>
      <c r="D7" s="593">
        <v>2014</v>
      </c>
      <c r="E7" s="594">
        <v>2016</v>
      </c>
      <c r="F7" s="594">
        <v>2018</v>
      </c>
      <c r="G7" s="594">
        <v>2020</v>
      </c>
      <c r="H7" s="594">
        <v>2022</v>
      </c>
      <c r="I7" s="594">
        <v>2024</v>
      </c>
      <c r="J7" s="594">
        <v>2026</v>
      </c>
      <c r="K7" s="594">
        <v>2028</v>
      </c>
      <c r="L7" s="594">
        <v>2030</v>
      </c>
      <c r="M7" s="594">
        <v>2032</v>
      </c>
      <c r="N7" s="594">
        <v>2034</v>
      </c>
      <c r="O7" s="594">
        <v>2036</v>
      </c>
      <c r="P7" s="594">
        <v>2038</v>
      </c>
      <c r="Q7" s="594">
        <v>2040</v>
      </c>
      <c r="R7" s="594">
        <v>2042</v>
      </c>
      <c r="S7" s="594">
        <v>2044</v>
      </c>
      <c r="T7" s="594">
        <v>2046</v>
      </c>
      <c r="U7" s="594">
        <v>2048</v>
      </c>
      <c r="V7" s="595">
        <v>2050</v>
      </c>
      <c r="W7" s="149"/>
      <c r="X7" s="429" t="s">
        <v>344</v>
      </c>
      <c r="Y7" s="430" t="s">
        <v>345</v>
      </c>
      <c r="Z7" s="430"/>
      <c r="AA7" s="431"/>
      <c r="AB7" s="431"/>
      <c r="AC7" s="149"/>
      <c r="AD7" s="432" t="s">
        <v>329</v>
      </c>
      <c r="AE7" s="433" t="s">
        <v>341</v>
      </c>
      <c r="AF7" s="616">
        <v>1</v>
      </c>
      <c r="AG7" s="616">
        <v>1</v>
      </c>
      <c r="AH7" s="616">
        <v>1</v>
      </c>
      <c r="AI7" s="616">
        <v>1</v>
      </c>
      <c r="AJ7" s="616">
        <v>1</v>
      </c>
      <c r="AK7" s="616">
        <v>1</v>
      </c>
      <c r="AL7" s="616">
        <v>1</v>
      </c>
      <c r="AM7" s="616">
        <v>1</v>
      </c>
      <c r="AN7" s="616">
        <v>1</v>
      </c>
      <c r="AO7" s="616">
        <v>1</v>
      </c>
      <c r="AP7" s="616">
        <v>1</v>
      </c>
      <c r="AQ7" s="616">
        <v>1</v>
      </c>
      <c r="AR7" s="616">
        <v>1</v>
      </c>
      <c r="AS7" s="616">
        <v>1</v>
      </c>
      <c r="AT7" s="616">
        <v>1</v>
      </c>
      <c r="AU7" s="616">
        <v>1</v>
      </c>
      <c r="AV7" s="616">
        <v>1</v>
      </c>
      <c r="AW7" s="616">
        <v>1</v>
      </c>
      <c r="AX7" s="616">
        <v>1</v>
      </c>
      <c r="AY7" s="149"/>
      <c r="AZ7" s="149"/>
      <c r="BA7" s="149"/>
      <c r="BB7" s="149"/>
      <c r="BC7" s="187"/>
      <c r="BD7" s="187"/>
      <c r="BE7" s="187"/>
      <c r="BF7" s="187"/>
    </row>
    <row r="8" spans="1:58" ht="17" thickTop="1" thickBot="1">
      <c r="A8" s="151"/>
      <c r="B8" s="597"/>
      <c r="C8" s="434">
        <v>2.5</v>
      </c>
      <c r="D8" s="427">
        <v>1</v>
      </c>
      <c r="E8" s="427">
        <v>1</v>
      </c>
      <c r="F8" s="427">
        <v>5</v>
      </c>
      <c r="G8" s="427">
        <v>5</v>
      </c>
      <c r="H8" s="427">
        <v>5</v>
      </c>
      <c r="I8" s="427">
        <v>6</v>
      </c>
      <c r="J8" s="427">
        <v>6</v>
      </c>
      <c r="K8" s="427">
        <v>6</v>
      </c>
      <c r="L8" s="427">
        <v>6</v>
      </c>
      <c r="M8" s="427">
        <v>6</v>
      </c>
      <c r="N8" s="427">
        <v>6</v>
      </c>
      <c r="O8" s="427">
        <v>6</v>
      </c>
      <c r="P8" s="427">
        <v>6</v>
      </c>
      <c r="Q8" s="427">
        <v>6</v>
      </c>
      <c r="R8" s="427">
        <v>6</v>
      </c>
      <c r="S8" s="427">
        <v>6</v>
      </c>
      <c r="T8" s="427">
        <v>6</v>
      </c>
      <c r="U8" s="427">
        <v>6</v>
      </c>
      <c r="V8" s="435">
        <v>6</v>
      </c>
      <c r="W8" s="149"/>
      <c r="X8" s="436">
        <v>1</v>
      </c>
      <c r="Y8" s="437" t="s">
        <v>346</v>
      </c>
      <c r="Z8" s="438"/>
      <c r="AA8" s="438"/>
      <c r="AB8" s="439"/>
      <c r="AC8" s="149"/>
      <c r="AD8" s="432" t="s">
        <v>331</v>
      </c>
      <c r="AE8" s="433" t="s">
        <v>341</v>
      </c>
      <c r="AF8" s="616">
        <v>1</v>
      </c>
      <c r="AG8" s="616">
        <v>1</v>
      </c>
      <c r="AH8" s="616">
        <v>1</v>
      </c>
      <c r="AI8" s="616">
        <v>1</v>
      </c>
      <c r="AJ8" s="616">
        <v>1</v>
      </c>
      <c r="AK8" s="616">
        <v>1</v>
      </c>
      <c r="AL8" s="616">
        <v>1</v>
      </c>
      <c r="AM8" s="616">
        <v>1</v>
      </c>
      <c r="AN8" s="616">
        <v>1</v>
      </c>
      <c r="AO8" s="616">
        <v>1</v>
      </c>
      <c r="AP8" s="616">
        <v>1</v>
      </c>
      <c r="AQ8" s="616">
        <v>1</v>
      </c>
      <c r="AR8" s="616">
        <v>1</v>
      </c>
      <c r="AS8" s="616">
        <v>1</v>
      </c>
      <c r="AT8" s="616">
        <v>1</v>
      </c>
      <c r="AU8" s="616">
        <v>1</v>
      </c>
      <c r="AV8" s="616">
        <v>1</v>
      </c>
      <c r="AW8" s="616">
        <v>1</v>
      </c>
      <c r="AX8" s="616">
        <v>1</v>
      </c>
      <c r="AY8" s="149"/>
      <c r="AZ8" s="149"/>
      <c r="BA8" s="149"/>
      <c r="BB8" s="149"/>
      <c r="BC8" s="187"/>
      <c r="BD8" s="187"/>
      <c r="BE8" s="187"/>
      <c r="BF8" s="187"/>
    </row>
    <row r="9" spans="1:58" ht="16" thickTop="1">
      <c r="A9" s="151"/>
      <c r="B9" s="597"/>
      <c r="C9" s="434">
        <v>5</v>
      </c>
      <c r="D9" s="427">
        <v>1</v>
      </c>
      <c r="E9" s="427">
        <v>1</v>
      </c>
      <c r="F9" s="427">
        <v>5</v>
      </c>
      <c r="G9" s="427">
        <v>5</v>
      </c>
      <c r="H9" s="427">
        <v>5</v>
      </c>
      <c r="I9" s="427">
        <v>6</v>
      </c>
      <c r="J9" s="427">
        <v>6</v>
      </c>
      <c r="K9" s="427">
        <v>6</v>
      </c>
      <c r="L9" s="427">
        <v>6</v>
      </c>
      <c r="M9" s="427">
        <v>6</v>
      </c>
      <c r="N9" s="427">
        <v>6</v>
      </c>
      <c r="O9" s="427">
        <v>6</v>
      </c>
      <c r="P9" s="427">
        <v>6</v>
      </c>
      <c r="Q9" s="427">
        <v>6</v>
      </c>
      <c r="R9" s="427">
        <v>6</v>
      </c>
      <c r="S9" s="427">
        <v>6</v>
      </c>
      <c r="T9" s="427">
        <v>6</v>
      </c>
      <c r="U9" s="427">
        <v>6</v>
      </c>
      <c r="V9" s="435">
        <v>6</v>
      </c>
      <c r="W9" s="149"/>
      <c r="X9" s="440">
        <v>2</v>
      </c>
      <c r="Y9" s="441" t="s">
        <v>347</v>
      </c>
      <c r="Z9" s="442"/>
      <c r="AA9" s="442"/>
      <c r="AB9" s="443"/>
      <c r="AC9" s="149"/>
      <c r="AD9" s="432" t="s">
        <v>332</v>
      </c>
      <c r="AE9" s="433" t="s">
        <v>341</v>
      </c>
      <c r="AF9" s="616">
        <v>2</v>
      </c>
      <c r="AG9" s="616">
        <v>2</v>
      </c>
      <c r="AH9" s="616">
        <v>2</v>
      </c>
      <c r="AI9" s="616">
        <v>2</v>
      </c>
      <c r="AJ9" s="616">
        <v>2</v>
      </c>
      <c r="AK9" s="616">
        <v>2</v>
      </c>
      <c r="AL9" s="616">
        <v>2</v>
      </c>
      <c r="AM9" s="616">
        <v>2</v>
      </c>
      <c r="AN9" s="616">
        <v>2</v>
      </c>
      <c r="AO9" s="616">
        <v>2</v>
      </c>
      <c r="AP9" s="616">
        <v>2</v>
      </c>
      <c r="AQ9" s="616">
        <v>2</v>
      </c>
      <c r="AR9" s="616">
        <v>2</v>
      </c>
      <c r="AS9" s="616">
        <v>2</v>
      </c>
      <c r="AT9" s="616">
        <v>2</v>
      </c>
      <c r="AU9" s="616">
        <v>2</v>
      </c>
      <c r="AV9" s="616">
        <v>2</v>
      </c>
      <c r="AW9" s="616">
        <v>2</v>
      </c>
      <c r="AX9" s="616">
        <v>2</v>
      </c>
      <c r="AY9" s="149"/>
      <c r="AZ9" s="149"/>
      <c r="BA9" s="149"/>
      <c r="BB9" s="149"/>
      <c r="BC9" s="187"/>
      <c r="BD9" s="187"/>
      <c r="BE9" s="187"/>
      <c r="BF9" s="187"/>
    </row>
    <row r="10" spans="1:58" ht="15">
      <c r="A10" s="151"/>
      <c r="B10" s="597"/>
      <c r="C10" s="444">
        <v>10</v>
      </c>
      <c r="D10" s="427">
        <v>1</v>
      </c>
      <c r="E10" s="427">
        <v>1</v>
      </c>
      <c r="F10" s="427">
        <v>5</v>
      </c>
      <c r="G10" s="427">
        <v>5</v>
      </c>
      <c r="H10" s="427">
        <v>5</v>
      </c>
      <c r="I10" s="427">
        <v>6</v>
      </c>
      <c r="J10" s="427">
        <v>6</v>
      </c>
      <c r="K10" s="427">
        <v>6</v>
      </c>
      <c r="L10" s="427">
        <v>6</v>
      </c>
      <c r="M10" s="427">
        <v>6</v>
      </c>
      <c r="N10" s="427">
        <v>6</v>
      </c>
      <c r="O10" s="427">
        <v>6</v>
      </c>
      <c r="P10" s="427">
        <v>6</v>
      </c>
      <c r="Q10" s="427">
        <v>6</v>
      </c>
      <c r="R10" s="427">
        <v>6</v>
      </c>
      <c r="S10" s="427">
        <v>6</v>
      </c>
      <c r="T10" s="427">
        <v>6</v>
      </c>
      <c r="U10" s="427">
        <v>6</v>
      </c>
      <c r="V10" s="435">
        <v>6</v>
      </c>
      <c r="W10" s="149"/>
      <c r="X10" s="445">
        <v>3</v>
      </c>
      <c r="Y10" s="441" t="s">
        <v>348</v>
      </c>
      <c r="Z10" s="442"/>
      <c r="AA10" s="446"/>
      <c r="AB10" s="447"/>
      <c r="AC10" s="149"/>
      <c r="AD10" s="432" t="s">
        <v>333</v>
      </c>
      <c r="AE10" s="433" t="s">
        <v>341</v>
      </c>
      <c r="AF10" s="616">
        <v>2</v>
      </c>
      <c r="AG10" s="616">
        <v>2</v>
      </c>
      <c r="AH10" s="616">
        <v>2</v>
      </c>
      <c r="AI10" s="616">
        <v>2</v>
      </c>
      <c r="AJ10" s="616">
        <v>2</v>
      </c>
      <c r="AK10" s="616">
        <v>2</v>
      </c>
      <c r="AL10" s="616">
        <v>2</v>
      </c>
      <c r="AM10" s="616">
        <v>2</v>
      </c>
      <c r="AN10" s="616">
        <v>2</v>
      </c>
      <c r="AO10" s="616">
        <v>2</v>
      </c>
      <c r="AP10" s="616">
        <v>2</v>
      </c>
      <c r="AQ10" s="616">
        <v>2</v>
      </c>
      <c r="AR10" s="616">
        <v>2</v>
      </c>
      <c r="AS10" s="616">
        <v>2</v>
      </c>
      <c r="AT10" s="616">
        <v>2</v>
      </c>
      <c r="AU10" s="616">
        <v>2</v>
      </c>
      <c r="AV10" s="616">
        <v>2</v>
      </c>
      <c r="AW10" s="616">
        <v>2</v>
      </c>
      <c r="AX10" s="616">
        <v>2</v>
      </c>
      <c r="AY10" s="149"/>
      <c r="AZ10" s="149"/>
      <c r="BA10" s="149"/>
      <c r="BB10" s="149"/>
      <c r="BC10" s="187"/>
      <c r="BD10" s="187"/>
      <c r="BE10" s="187"/>
      <c r="BF10" s="187"/>
    </row>
    <row r="11" spans="1:58" ht="15">
      <c r="A11" s="151"/>
      <c r="B11" s="597"/>
      <c r="C11" s="444">
        <v>20</v>
      </c>
      <c r="D11" s="427">
        <v>1</v>
      </c>
      <c r="E11" s="427">
        <v>1</v>
      </c>
      <c r="F11" s="427">
        <v>5</v>
      </c>
      <c r="G11" s="427">
        <v>5</v>
      </c>
      <c r="H11" s="427">
        <v>5</v>
      </c>
      <c r="I11" s="427">
        <v>6</v>
      </c>
      <c r="J11" s="427">
        <v>6</v>
      </c>
      <c r="K11" s="427">
        <v>6</v>
      </c>
      <c r="L11" s="427">
        <v>6</v>
      </c>
      <c r="M11" s="427">
        <v>6</v>
      </c>
      <c r="N11" s="427">
        <v>6</v>
      </c>
      <c r="O11" s="427">
        <v>6</v>
      </c>
      <c r="P11" s="427">
        <v>6</v>
      </c>
      <c r="Q11" s="427">
        <v>6</v>
      </c>
      <c r="R11" s="448">
        <v>6</v>
      </c>
      <c r="S11" s="427">
        <v>6</v>
      </c>
      <c r="T11" s="427">
        <v>6</v>
      </c>
      <c r="U11" s="427">
        <v>6</v>
      </c>
      <c r="V11" s="435">
        <v>6</v>
      </c>
      <c r="W11" s="149"/>
      <c r="X11" s="445">
        <v>4</v>
      </c>
      <c r="Y11" s="441" t="s">
        <v>388</v>
      </c>
      <c r="Z11" s="442"/>
      <c r="AA11" s="446"/>
      <c r="AB11" s="447"/>
      <c r="AC11" s="149"/>
      <c r="AD11" s="432" t="s">
        <v>317</v>
      </c>
      <c r="AE11" s="433" t="s">
        <v>341</v>
      </c>
      <c r="AF11" s="616">
        <v>3</v>
      </c>
      <c r="AG11" s="616">
        <v>3</v>
      </c>
      <c r="AH11" s="616">
        <v>3</v>
      </c>
      <c r="AI11" s="616">
        <v>3</v>
      </c>
      <c r="AJ11" s="616">
        <v>3</v>
      </c>
      <c r="AK11" s="616">
        <v>3</v>
      </c>
      <c r="AL11" s="616">
        <v>3</v>
      </c>
      <c r="AM11" s="616">
        <v>3</v>
      </c>
      <c r="AN11" s="616">
        <v>3</v>
      </c>
      <c r="AO11" s="616">
        <v>3</v>
      </c>
      <c r="AP11" s="616">
        <v>3</v>
      </c>
      <c r="AQ11" s="616">
        <v>3</v>
      </c>
      <c r="AR11" s="616">
        <v>3</v>
      </c>
      <c r="AS11" s="616">
        <v>3</v>
      </c>
      <c r="AT11" s="616">
        <v>3</v>
      </c>
      <c r="AU11" s="616">
        <v>3</v>
      </c>
      <c r="AV11" s="616">
        <v>3</v>
      </c>
      <c r="AW11" s="616">
        <v>3</v>
      </c>
      <c r="AX11" s="616">
        <v>3</v>
      </c>
      <c r="AY11" s="149"/>
      <c r="AZ11" s="149"/>
      <c r="BA11" s="149"/>
      <c r="BB11" s="149"/>
      <c r="BC11" s="187"/>
      <c r="BD11" s="187"/>
      <c r="BE11" s="187"/>
      <c r="BF11" s="187"/>
    </row>
    <row r="12" spans="1:58" ht="15">
      <c r="A12" s="151"/>
      <c r="B12" s="597"/>
      <c r="C12" s="444">
        <v>50</v>
      </c>
      <c r="D12" s="427">
        <v>2</v>
      </c>
      <c r="E12" s="427">
        <v>2</v>
      </c>
      <c r="F12" s="427">
        <v>2</v>
      </c>
      <c r="G12" s="427">
        <v>7</v>
      </c>
      <c r="H12" s="427">
        <v>7</v>
      </c>
      <c r="I12" s="427">
        <v>7</v>
      </c>
      <c r="J12" s="427">
        <v>7</v>
      </c>
      <c r="K12" s="427">
        <v>8</v>
      </c>
      <c r="L12" s="427">
        <v>8</v>
      </c>
      <c r="M12" s="427">
        <v>8</v>
      </c>
      <c r="N12" s="427">
        <v>8</v>
      </c>
      <c r="O12" s="427">
        <v>8</v>
      </c>
      <c r="P12" s="427">
        <v>8</v>
      </c>
      <c r="Q12" s="427">
        <v>8</v>
      </c>
      <c r="R12" s="427">
        <v>8</v>
      </c>
      <c r="S12" s="427">
        <v>8</v>
      </c>
      <c r="T12" s="427">
        <v>8</v>
      </c>
      <c r="U12" s="427">
        <v>8</v>
      </c>
      <c r="V12" s="435">
        <v>8</v>
      </c>
      <c r="W12" s="149"/>
      <c r="X12" s="445">
        <v>5</v>
      </c>
      <c r="Y12" s="441" t="s">
        <v>349</v>
      </c>
      <c r="Z12" s="442"/>
      <c r="AA12" s="446"/>
      <c r="AB12" s="447"/>
      <c r="AC12" s="149"/>
      <c r="AD12" s="432" t="s">
        <v>323</v>
      </c>
      <c r="AE12" s="433" t="s">
        <v>341</v>
      </c>
      <c r="AF12" s="616">
        <v>3</v>
      </c>
      <c r="AG12" s="616">
        <v>3</v>
      </c>
      <c r="AH12" s="616">
        <v>3</v>
      </c>
      <c r="AI12" s="616">
        <v>3</v>
      </c>
      <c r="AJ12" s="616">
        <v>3</v>
      </c>
      <c r="AK12" s="616">
        <v>3</v>
      </c>
      <c r="AL12" s="616">
        <v>3</v>
      </c>
      <c r="AM12" s="616">
        <v>3</v>
      </c>
      <c r="AN12" s="616">
        <v>3</v>
      </c>
      <c r="AO12" s="616">
        <v>3</v>
      </c>
      <c r="AP12" s="616">
        <v>3</v>
      </c>
      <c r="AQ12" s="616">
        <v>3</v>
      </c>
      <c r="AR12" s="616">
        <v>3</v>
      </c>
      <c r="AS12" s="616">
        <v>3</v>
      </c>
      <c r="AT12" s="616">
        <v>3</v>
      </c>
      <c r="AU12" s="616">
        <v>3</v>
      </c>
      <c r="AV12" s="616">
        <v>3</v>
      </c>
      <c r="AW12" s="616">
        <v>3</v>
      </c>
      <c r="AX12" s="616">
        <v>3</v>
      </c>
      <c r="AY12" s="149"/>
      <c r="AZ12" s="149"/>
      <c r="BA12" s="149"/>
      <c r="BB12" s="149"/>
      <c r="BC12" s="187"/>
      <c r="BD12" s="187"/>
      <c r="BE12" s="187"/>
      <c r="BF12" s="187"/>
    </row>
    <row r="13" spans="1:58" ht="15">
      <c r="A13" s="151"/>
      <c r="B13" s="597"/>
      <c r="C13" s="444">
        <v>100</v>
      </c>
      <c r="D13" s="427">
        <v>2</v>
      </c>
      <c r="E13" s="427">
        <v>2</v>
      </c>
      <c r="F13" s="427">
        <v>2</v>
      </c>
      <c r="G13" s="427">
        <v>7</v>
      </c>
      <c r="H13" s="427">
        <v>7</v>
      </c>
      <c r="I13" s="427">
        <v>7</v>
      </c>
      <c r="J13" s="427">
        <v>7</v>
      </c>
      <c r="K13" s="427">
        <v>8</v>
      </c>
      <c r="L13" s="427">
        <v>8</v>
      </c>
      <c r="M13" s="427">
        <v>8</v>
      </c>
      <c r="N13" s="427">
        <v>8</v>
      </c>
      <c r="O13" s="427">
        <v>8</v>
      </c>
      <c r="P13" s="427">
        <v>8</v>
      </c>
      <c r="Q13" s="427">
        <v>8</v>
      </c>
      <c r="R13" s="427">
        <v>8</v>
      </c>
      <c r="S13" s="427">
        <v>8</v>
      </c>
      <c r="T13" s="427">
        <v>8</v>
      </c>
      <c r="U13" s="427">
        <v>8</v>
      </c>
      <c r="V13" s="435">
        <v>8</v>
      </c>
      <c r="W13" s="149"/>
      <c r="X13" s="445">
        <v>6</v>
      </c>
      <c r="Y13" s="441" t="s">
        <v>389</v>
      </c>
      <c r="Z13" s="442"/>
      <c r="AA13" s="446"/>
      <c r="AB13" s="447"/>
      <c r="AC13" s="149"/>
      <c r="AD13" s="432" t="s">
        <v>330</v>
      </c>
      <c r="AE13" s="433" t="s">
        <v>341</v>
      </c>
      <c r="AF13" s="616">
        <v>3</v>
      </c>
      <c r="AG13" s="616">
        <v>3</v>
      </c>
      <c r="AH13" s="616">
        <v>3</v>
      </c>
      <c r="AI13" s="616">
        <v>3</v>
      </c>
      <c r="AJ13" s="616">
        <v>3</v>
      </c>
      <c r="AK13" s="616">
        <v>3</v>
      </c>
      <c r="AL13" s="616">
        <v>3</v>
      </c>
      <c r="AM13" s="616">
        <v>3</v>
      </c>
      <c r="AN13" s="616">
        <v>3</v>
      </c>
      <c r="AO13" s="616">
        <v>3</v>
      </c>
      <c r="AP13" s="616">
        <v>3</v>
      </c>
      <c r="AQ13" s="616">
        <v>3</v>
      </c>
      <c r="AR13" s="616">
        <v>3</v>
      </c>
      <c r="AS13" s="616">
        <v>3</v>
      </c>
      <c r="AT13" s="616">
        <v>3</v>
      </c>
      <c r="AU13" s="616">
        <v>3</v>
      </c>
      <c r="AV13" s="616">
        <v>3</v>
      </c>
      <c r="AW13" s="616">
        <v>3</v>
      </c>
      <c r="AX13" s="616">
        <v>3</v>
      </c>
      <c r="AY13" s="149"/>
      <c r="AZ13" s="149"/>
      <c r="BA13" s="149"/>
      <c r="BB13" s="149"/>
      <c r="BC13" s="187"/>
      <c r="BD13" s="187"/>
      <c r="BE13" s="187"/>
      <c r="BF13" s="187"/>
    </row>
    <row r="14" spans="1:58" ht="15">
      <c r="A14" s="151"/>
      <c r="B14" s="597"/>
      <c r="C14" s="444">
        <v>250</v>
      </c>
      <c r="D14" s="427">
        <v>3</v>
      </c>
      <c r="E14" s="427">
        <v>3</v>
      </c>
      <c r="F14" s="427">
        <v>7</v>
      </c>
      <c r="G14" s="427">
        <v>7</v>
      </c>
      <c r="H14" s="427">
        <v>7</v>
      </c>
      <c r="I14" s="427">
        <v>7</v>
      </c>
      <c r="J14" s="427">
        <v>7</v>
      </c>
      <c r="K14" s="427">
        <v>7</v>
      </c>
      <c r="L14" s="427">
        <v>8</v>
      </c>
      <c r="M14" s="427">
        <v>8</v>
      </c>
      <c r="N14" s="427">
        <v>8</v>
      </c>
      <c r="O14" s="427">
        <v>8</v>
      </c>
      <c r="P14" s="427">
        <v>8</v>
      </c>
      <c r="Q14" s="427">
        <v>8</v>
      </c>
      <c r="R14" s="427">
        <v>8</v>
      </c>
      <c r="S14" s="427">
        <v>8</v>
      </c>
      <c r="T14" s="427">
        <v>8</v>
      </c>
      <c r="U14" s="427">
        <v>8</v>
      </c>
      <c r="V14" s="435">
        <v>8</v>
      </c>
      <c r="W14" s="149"/>
      <c r="X14" s="445">
        <v>7</v>
      </c>
      <c r="Y14" s="441" t="s">
        <v>390</v>
      </c>
      <c r="Z14" s="442"/>
      <c r="AA14" s="446"/>
      <c r="AB14" s="447"/>
      <c r="AC14" s="149"/>
      <c r="AD14" s="432" t="s">
        <v>334</v>
      </c>
      <c r="AE14" s="433" t="s">
        <v>341</v>
      </c>
      <c r="AF14" s="616">
        <v>3</v>
      </c>
      <c r="AG14" s="616">
        <v>3</v>
      </c>
      <c r="AH14" s="616">
        <v>3</v>
      </c>
      <c r="AI14" s="616">
        <v>3</v>
      </c>
      <c r="AJ14" s="616">
        <v>3</v>
      </c>
      <c r="AK14" s="616">
        <v>3</v>
      </c>
      <c r="AL14" s="616">
        <v>3</v>
      </c>
      <c r="AM14" s="616">
        <v>3</v>
      </c>
      <c r="AN14" s="616">
        <v>3</v>
      </c>
      <c r="AO14" s="616">
        <v>3</v>
      </c>
      <c r="AP14" s="616">
        <v>3</v>
      </c>
      <c r="AQ14" s="616">
        <v>3</v>
      </c>
      <c r="AR14" s="616">
        <v>3</v>
      </c>
      <c r="AS14" s="616">
        <v>3</v>
      </c>
      <c r="AT14" s="616">
        <v>3</v>
      </c>
      <c r="AU14" s="616">
        <v>3</v>
      </c>
      <c r="AV14" s="616">
        <v>3</v>
      </c>
      <c r="AW14" s="616">
        <v>3</v>
      </c>
      <c r="AX14" s="616">
        <v>3</v>
      </c>
      <c r="AY14" s="149"/>
      <c r="AZ14" s="149"/>
      <c r="BA14" s="149"/>
      <c r="BB14" s="149"/>
      <c r="BC14" s="187"/>
      <c r="BD14" s="187"/>
      <c r="BE14" s="187"/>
      <c r="BF14" s="187"/>
    </row>
    <row r="15" spans="1:58" ht="16" thickBot="1">
      <c r="A15" s="151"/>
      <c r="B15" s="597"/>
      <c r="C15" s="444">
        <v>500</v>
      </c>
      <c r="D15" s="427">
        <v>3</v>
      </c>
      <c r="E15" s="427">
        <v>3</v>
      </c>
      <c r="F15" s="427">
        <v>7</v>
      </c>
      <c r="G15" s="427">
        <v>7</v>
      </c>
      <c r="H15" s="427">
        <v>7</v>
      </c>
      <c r="I15" s="427">
        <v>7</v>
      </c>
      <c r="J15" s="427">
        <v>7</v>
      </c>
      <c r="K15" s="427">
        <v>7</v>
      </c>
      <c r="L15" s="427">
        <v>8</v>
      </c>
      <c r="M15" s="427">
        <v>8</v>
      </c>
      <c r="N15" s="427">
        <v>8</v>
      </c>
      <c r="O15" s="427">
        <v>8</v>
      </c>
      <c r="P15" s="427">
        <v>8</v>
      </c>
      <c r="Q15" s="427">
        <v>8</v>
      </c>
      <c r="R15" s="427">
        <v>8</v>
      </c>
      <c r="S15" s="427">
        <v>8</v>
      </c>
      <c r="T15" s="427">
        <v>8</v>
      </c>
      <c r="U15" s="427">
        <v>8</v>
      </c>
      <c r="V15" s="435">
        <v>8</v>
      </c>
      <c r="W15" s="149"/>
      <c r="X15" s="449">
        <v>8</v>
      </c>
      <c r="Y15" s="450" t="s">
        <v>391</v>
      </c>
      <c r="Z15" s="451"/>
      <c r="AA15" s="452"/>
      <c r="AB15" s="453"/>
      <c r="AC15" s="149"/>
      <c r="AD15" s="454" t="s">
        <v>335</v>
      </c>
      <c r="AE15" s="455" t="s">
        <v>341</v>
      </c>
      <c r="AF15" s="617">
        <v>4</v>
      </c>
      <c r="AG15" s="617">
        <v>4</v>
      </c>
      <c r="AH15" s="617">
        <v>4</v>
      </c>
      <c r="AI15" s="617">
        <v>4</v>
      </c>
      <c r="AJ15" s="617">
        <v>4</v>
      </c>
      <c r="AK15" s="617">
        <v>4</v>
      </c>
      <c r="AL15" s="617">
        <v>4</v>
      </c>
      <c r="AM15" s="617">
        <v>4</v>
      </c>
      <c r="AN15" s="617">
        <v>4</v>
      </c>
      <c r="AO15" s="617">
        <v>4</v>
      </c>
      <c r="AP15" s="617">
        <v>4</v>
      </c>
      <c r="AQ15" s="617">
        <v>4</v>
      </c>
      <c r="AR15" s="617">
        <v>4</v>
      </c>
      <c r="AS15" s="617">
        <v>4</v>
      </c>
      <c r="AT15" s="617">
        <v>4</v>
      </c>
      <c r="AU15" s="617">
        <v>4</v>
      </c>
      <c r="AV15" s="617">
        <v>4</v>
      </c>
      <c r="AW15" s="617">
        <v>4</v>
      </c>
      <c r="AX15" s="617">
        <v>4</v>
      </c>
      <c r="AY15" s="149"/>
      <c r="AZ15" s="149"/>
      <c r="BA15" s="149"/>
      <c r="BB15" s="149"/>
      <c r="BC15" s="187"/>
      <c r="BD15" s="187"/>
      <c r="BE15" s="187"/>
      <c r="BF15" s="187"/>
    </row>
    <row r="16" spans="1:58" ht="21" customHeight="1" thickTop="1" thickBot="1">
      <c r="A16" s="151"/>
      <c r="B16" s="597"/>
      <c r="C16" s="444">
        <v>750</v>
      </c>
      <c r="D16" s="427">
        <v>3</v>
      </c>
      <c r="E16" s="427">
        <v>3</v>
      </c>
      <c r="F16" s="427">
        <v>7</v>
      </c>
      <c r="G16" s="427">
        <v>7</v>
      </c>
      <c r="H16" s="427">
        <v>7</v>
      </c>
      <c r="I16" s="427">
        <v>7</v>
      </c>
      <c r="J16" s="427">
        <v>7</v>
      </c>
      <c r="K16" s="427">
        <v>7</v>
      </c>
      <c r="L16" s="427">
        <v>8</v>
      </c>
      <c r="M16" s="427">
        <v>8</v>
      </c>
      <c r="N16" s="427">
        <v>8</v>
      </c>
      <c r="O16" s="427">
        <v>8</v>
      </c>
      <c r="P16" s="427">
        <v>8</v>
      </c>
      <c r="Q16" s="427">
        <v>8</v>
      </c>
      <c r="R16" s="427">
        <v>8</v>
      </c>
      <c r="S16" s="427">
        <v>8</v>
      </c>
      <c r="T16" s="427">
        <v>8</v>
      </c>
      <c r="U16" s="427">
        <v>8</v>
      </c>
      <c r="V16" s="435">
        <v>8</v>
      </c>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87"/>
      <c r="BD16" s="187"/>
      <c r="BE16" s="187"/>
      <c r="BF16" s="187"/>
    </row>
    <row r="17" spans="1:121" ht="24" thickBot="1">
      <c r="A17" s="151"/>
      <c r="B17" s="597"/>
      <c r="C17" s="444">
        <v>1000</v>
      </c>
      <c r="D17" s="427">
        <v>3</v>
      </c>
      <c r="E17" s="427">
        <v>3</v>
      </c>
      <c r="F17" s="427">
        <v>3</v>
      </c>
      <c r="G17" s="427">
        <v>7</v>
      </c>
      <c r="H17" s="427">
        <v>7</v>
      </c>
      <c r="I17" s="427">
        <v>7</v>
      </c>
      <c r="J17" s="427">
        <v>7</v>
      </c>
      <c r="K17" s="427">
        <v>7</v>
      </c>
      <c r="L17" s="427">
        <v>8</v>
      </c>
      <c r="M17" s="427">
        <v>8</v>
      </c>
      <c r="N17" s="427">
        <v>8</v>
      </c>
      <c r="O17" s="427">
        <v>8</v>
      </c>
      <c r="P17" s="427">
        <v>8</v>
      </c>
      <c r="Q17" s="427">
        <v>8</v>
      </c>
      <c r="R17" s="427">
        <v>8</v>
      </c>
      <c r="S17" s="427">
        <v>8</v>
      </c>
      <c r="T17" s="427">
        <v>8</v>
      </c>
      <c r="U17" s="427">
        <v>8</v>
      </c>
      <c r="V17" s="435">
        <v>8</v>
      </c>
      <c r="W17" s="149"/>
      <c r="X17" s="457" t="s">
        <v>254</v>
      </c>
      <c r="Y17" s="458"/>
      <c r="Z17" s="458"/>
      <c r="AA17" s="458"/>
      <c r="AB17" s="459" t="s">
        <v>255</v>
      </c>
      <c r="AC17" s="149"/>
      <c r="AD17" s="149"/>
      <c r="AE17" s="149"/>
      <c r="AF17" s="149"/>
      <c r="AG17" s="149"/>
      <c r="AH17" s="149"/>
      <c r="AI17" s="149"/>
      <c r="AJ17" s="187"/>
      <c r="AK17" s="187"/>
      <c r="AL17" s="187"/>
      <c r="AM17" s="187"/>
      <c r="AN17" s="415" t="s">
        <v>350</v>
      </c>
      <c r="AO17" s="187"/>
      <c r="AP17" s="187"/>
      <c r="AQ17" s="187"/>
      <c r="AR17" s="187"/>
      <c r="AS17" s="187"/>
      <c r="AT17" s="187"/>
      <c r="AU17" s="348"/>
      <c r="AV17" s="348"/>
      <c r="AW17" s="348"/>
      <c r="AX17" s="348"/>
      <c r="AY17" s="149"/>
      <c r="AZ17" s="149"/>
      <c r="BA17" s="149"/>
      <c r="BB17" s="149"/>
      <c r="BC17" s="187"/>
      <c r="BD17" s="187"/>
      <c r="BE17" s="187"/>
      <c r="BF17" s="187"/>
    </row>
    <row r="18" spans="1:121" ht="16" thickBot="1">
      <c r="A18" s="149"/>
      <c r="B18" s="597"/>
      <c r="C18" s="460">
        <v>1500</v>
      </c>
      <c r="D18" s="461">
        <v>4</v>
      </c>
      <c r="E18" s="461">
        <v>4</v>
      </c>
      <c r="F18" s="461">
        <v>4</v>
      </c>
      <c r="G18" s="461">
        <v>4</v>
      </c>
      <c r="H18" s="461">
        <v>8</v>
      </c>
      <c r="I18" s="461">
        <v>8</v>
      </c>
      <c r="J18" s="461">
        <v>8</v>
      </c>
      <c r="K18" s="461">
        <v>8</v>
      </c>
      <c r="L18" s="461">
        <v>8</v>
      </c>
      <c r="M18" s="461">
        <v>8</v>
      </c>
      <c r="N18" s="461">
        <v>8</v>
      </c>
      <c r="O18" s="461">
        <v>8</v>
      </c>
      <c r="P18" s="461">
        <v>8</v>
      </c>
      <c r="Q18" s="461">
        <v>8</v>
      </c>
      <c r="R18" s="461">
        <v>8</v>
      </c>
      <c r="S18" s="461">
        <v>8</v>
      </c>
      <c r="T18" s="461">
        <v>8</v>
      </c>
      <c r="U18" s="461">
        <v>8</v>
      </c>
      <c r="V18" s="462">
        <v>8</v>
      </c>
      <c r="W18" s="149"/>
      <c r="X18" s="149"/>
      <c r="Y18" s="149"/>
      <c r="Z18" s="149"/>
      <c r="AA18" s="149"/>
      <c r="AB18" s="149"/>
      <c r="AC18" s="149"/>
      <c r="AD18" s="149"/>
      <c r="AE18" s="207"/>
      <c r="AF18" s="207"/>
      <c r="AG18" s="207"/>
      <c r="AH18" s="207"/>
      <c r="AI18" s="207"/>
      <c r="AJ18" s="210"/>
      <c r="AK18" s="210"/>
      <c r="AL18" s="210"/>
      <c r="AM18" s="187"/>
      <c r="AN18" s="187"/>
      <c r="AO18" s="187"/>
      <c r="AP18" s="187"/>
      <c r="AQ18" s="187"/>
      <c r="AR18" s="187"/>
      <c r="AS18" s="187"/>
      <c r="AT18" s="187"/>
      <c r="AU18" s="348"/>
      <c r="AV18" s="348"/>
      <c r="AW18" s="348"/>
      <c r="AX18" s="348"/>
      <c r="AY18" s="149"/>
      <c r="AZ18" s="149"/>
      <c r="BA18" s="149"/>
      <c r="BB18" s="149"/>
      <c r="BC18" s="187"/>
      <c r="BD18" s="187"/>
      <c r="BE18" s="187"/>
      <c r="BF18" s="187"/>
    </row>
    <row r="19" spans="1:121" ht="16" thickTop="1" thickBot="1">
      <c r="A19" s="149"/>
      <c r="B19" s="84"/>
      <c r="C19" s="84"/>
      <c r="D19" s="84"/>
      <c r="E19" s="84"/>
      <c r="F19" s="84"/>
      <c r="G19" s="84"/>
      <c r="H19" s="84"/>
      <c r="I19" s="84"/>
      <c r="J19" s="84"/>
      <c r="K19" s="84"/>
      <c r="L19" s="84"/>
      <c r="M19" s="84"/>
      <c r="N19" s="84"/>
      <c r="O19" s="84"/>
      <c r="P19" s="84"/>
      <c r="Q19" s="84"/>
      <c r="R19" s="84"/>
      <c r="S19" s="84"/>
      <c r="T19" s="84"/>
      <c r="U19" s="84"/>
      <c r="V19" s="84"/>
      <c r="W19" s="186"/>
      <c r="X19" s="149"/>
      <c r="Y19" s="149"/>
      <c r="Z19" s="149"/>
      <c r="AA19" s="149"/>
      <c r="AB19" s="149"/>
      <c r="AC19" s="149"/>
      <c r="AD19" s="418"/>
      <c r="AE19" s="419"/>
      <c r="AF19" s="420">
        <v>2014</v>
      </c>
      <c r="AG19" s="421">
        <v>2016</v>
      </c>
      <c r="AH19" s="421">
        <v>2018</v>
      </c>
      <c r="AI19" s="421">
        <v>2020</v>
      </c>
      <c r="AJ19" s="421">
        <v>2022</v>
      </c>
      <c r="AK19" s="421">
        <v>2024</v>
      </c>
      <c r="AL19" s="421">
        <v>2026</v>
      </c>
      <c r="AM19" s="421">
        <v>2028</v>
      </c>
      <c r="AN19" s="421">
        <v>2030</v>
      </c>
      <c r="AO19" s="421">
        <v>2032</v>
      </c>
      <c r="AP19" s="421">
        <v>2034</v>
      </c>
      <c r="AQ19" s="421">
        <v>2036</v>
      </c>
      <c r="AR19" s="421">
        <v>2038</v>
      </c>
      <c r="AS19" s="421">
        <v>2040</v>
      </c>
      <c r="AT19" s="421">
        <v>2042</v>
      </c>
      <c r="AU19" s="421">
        <v>2044</v>
      </c>
      <c r="AV19" s="421">
        <v>2046</v>
      </c>
      <c r="AW19" s="421">
        <v>2048</v>
      </c>
      <c r="AX19" s="422">
        <v>2050</v>
      </c>
      <c r="AY19" s="149"/>
      <c r="AZ19" s="149"/>
      <c r="BA19" s="149"/>
      <c r="BB19" s="149"/>
      <c r="BC19" s="187"/>
      <c r="BD19" s="187"/>
      <c r="BE19" s="187"/>
      <c r="BF19" s="187"/>
    </row>
    <row r="20" spans="1:121" s="469" customFormat="1" ht="21" customHeight="1" thickTop="1" thickBot="1">
      <c r="A20" s="463"/>
      <c r="B20" s="149"/>
      <c r="C20" s="464"/>
      <c r="D20" s="186"/>
      <c r="E20" s="186"/>
      <c r="F20" s="186"/>
      <c r="G20" s="186"/>
      <c r="H20" s="186"/>
      <c r="I20" s="186"/>
      <c r="J20" s="186"/>
      <c r="K20" s="186"/>
      <c r="L20" s="186"/>
      <c r="M20" s="186"/>
      <c r="N20" s="186"/>
      <c r="O20" s="186"/>
      <c r="P20" s="186"/>
      <c r="Q20" s="186"/>
      <c r="R20" s="186"/>
      <c r="S20" s="186"/>
      <c r="T20" s="186"/>
      <c r="U20" s="186"/>
      <c r="V20" s="186"/>
      <c r="W20" s="465"/>
      <c r="X20" s="465"/>
      <c r="Y20" s="465"/>
      <c r="Z20" s="463"/>
      <c r="AA20" s="463"/>
      <c r="AB20" s="463"/>
      <c r="AC20" s="463"/>
      <c r="AD20" s="423" t="s">
        <v>315</v>
      </c>
      <c r="AE20" s="424" t="s">
        <v>341</v>
      </c>
      <c r="AF20" s="425">
        <v>1</v>
      </c>
      <c r="AG20" s="425">
        <v>1</v>
      </c>
      <c r="AH20" s="425">
        <v>1</v>
      </c>
      <c r="AI20" s="425">
        <v>5</v>
      </c>
      <c r="AJ20" s="425">
        <v>5</v>
      </c>
      <c r="AK20" s="425">
        <v>5</v>
      </c>
      <c r="AL20" s="425">
        <v>5</v>
      </c>
      <c r="AM20" s="425">
        <v>5</v>
      </c>
      <c r="AN20" s="425">
        <v>5</v>
      </c>
      <c r="AO20" s="425">
        <v>5</v>
      </c>
      <c r="AP20" s="425">
        <v>5</v>
      </c>
      <c r="AQ20" s="425">
        <v>5</v>
      </c>
      <c r="AR20" s="425">
        <v>5</v>
      </c>
      <c r="AS20" s="425">
        <v>6</v>
      </c>
      <c r="AT20" s="425">
        <v>6</v>
      </c>
      <c r="AU20" s="425">
        <v>6</v>
      </c>
      <c r="AV20" s="425">
        <v>6</v>
      </c>
      <c r="AW20" s="425">
        <v>6</v>
      </c>
      <c r="AX20" s="426">
        <v>6</v>
      </c>
      <c r="AY20" s="149"/>
      <c r="AZ20" s="149"/>
      <c r="BA20" s="149"/>
      <c r="BB20" s="149"/>
      <c r="BC20" s="466"/>
      <c r="BD20" s="467"/>
      <c r="BE20" s="467"/>
      <c r="BF20" s="467"/>
      <c r="BG20" s="468"/>
      <c r="BH20" s="468"/>
      <c r="BI20" s="468"/>
      <c r="BJ20" s="468"/>
      <c r="BK20" s="468"/>
      <c r="BL20" s="468"/>
      <c r="BM20" s="468"/>
      <c r="BN20" s="468"/>
      <c r="BO20" s="468"/>
      <c r="BP20" s="468"/>
      <c r="BQ20" s="468"/>
      <c r="BR20" s="468"/>
      <c r="BS20" s="468"/>
      <c r="BT20" s="468"/>
      <c r="BU20" s="468"/>
      <c r="BV20" s="468"/>
      <c r="BW20" s="468"/>
      <c r="BX20" s="468"/>
      <c r="BY20" s="468"/>
      <c r="BZ20" s="468"/>
      <c r="CA20" s="468"/>
      <c r="CB20" s="468"/>
      <c r="CC20" s="468"/>
      <c r="CD20" s="468"/>
      <c r="CE20" s="468"/>
      <c r="CF20" s="468"/>
      <c r="CG20" s="468"/>
      <c r="CH20" s="468"/>
      <c r="CI20" s="468"/>
      <c r="CJ20" s="468"/>
      <c r="CK20" s="468"/>
      <c r="CL20" s="468"/>
      <c r="CM20" s="468"/>
      <c r="CN20" s="468"/>
      <c r="CO20" s="468"/>
      <c r="CP20" s="468"/>
      <c r="CQ20" s="468"/>
      <c r="CR20" s="468"/>
      <c r="CS20" s="468"/>
      <c r="CT20" s="468"/>
      <c r="CU20" s="468"/>
      <c r="CV20" s="468"/>
      <c r="CW20" s="468"/>
      <c r="CX20" s="468"/>
      <c r="CY20" s="468"/>
      <c r="CZ20" s="468"/>
      <c r="DA20" s="468"/>
      <c r="DB20" s="468"/>
      <c r="DC20" s="468"/>
      <c r="DD20" s="468"/>
      <c r="DE20" s="468"/>
      <c r="DF20" s="468"/>
      <c r="DG20" s="468"/>
      <c r="DH20" s="468"/>
      <c r="DI20" s="468"/>
      <c r="DJ20" s="468"/>
      <c r="DK20" s="468"/>
      <c r="DL20" s="468"/>
      <c r="DM20" s="468"/>
      <c r="DN20" s="468"/>
      <c r="DO20" s="468"/>
      <c r="DP20" s="468"/>
      <c r="DQ20" s="468"/>
    </row>
    <row r="21" spans="1:121" ht="27.75" customHeight="1" thickTop="1">
      <c r="A21" s="149"/>
      <c r="B21" s="272" t="s">
        <v>351</v>
      </c>
      <c r="C21" s="470"/>
      <c r="D21" s="465"/>
      <c r="E21" s="465"/>
      <c r="F21" s="465"/>
      <c r="G21" s="465"/>
      <c r="H21" s="465"/>
      <c r="I21" s="465"/>
      <c r="J21" s="465"/>
      <c r="K21" s="465"/>
      <c r="L21" s="465"/>
      <c r="M21" s="465"/>
      <c r="N21" s="465"/>
      <c r="O21" s="465"/>
      <c r="P21" s="465"/>
      <c r="Q21" s="465"/>
      <c r="R21" s="465"/>
      <c r="S21" s="465"/>
      <c r="T21" s="465"/>
      <c r="U21" s="465"/>
      <c r="V21" s="465"/>
      <c r="W21" s="149"/>
      <c r="X21" s="149"/>
      <c r="Y21" s="149"/>
      <c r="Z21" s="149"/>
      <c r="AA21" s="149"/>
      <c r="AB21" s="149"/>
      <c r="AC21" s="149"/>
      <c r="AD21" s="423" t="s">
        <v>322</v>
      </c>
      <c r="AE21" s="424" t="s">
        <v>341</v>
      </c>
      <c r="AF21" s="427">
        <v>1</v>
      </c>
      <c r="AG21" s="427">
        <v>1</v>
      </c>
      <c r="AH21" s="427">
        <v>1</v>
      </c>
      <c r="AI21" s="427">
        <v>5</v>
      </c>
      <c r="AJ21" s="427">
        <v>5</v>
      </c>
      <c r="AK21" s="427">
        <v>5</v>
      </c>
      <c r="AL21" s="427">
        <v>5</v>
      </c>
      <c r="AM21" s="427">
        <v>5</v>
      </c>
      <c r="AN21" s="427">
        <v>5</v>
      </c>
      <c r="AO21" s="427">
        <v>5</v>
      </c>
      <c r="AP21" s="427">
        <v>5</v>
      </c>
      <c r="AQ21" s="427">
        <v>5</v>
      </c>
      <c r="AR21" s="427">
        <v>5</v>
      </c>
      <c r="AS21" s="427">
        <v>6</v>
      </c>
      <c r="AT21" s="427">
        <v>6</v>
      </c>
      <c r="AU21" s="427">
        <v>6</v>
      </c>
      <c r="AV21" s="427">
        <v>6</v>
      </c>
      <c r="AW21" s="427">
        <v>6</v>
      </c>
      <c r="AX21" s="428">
        <v>6</v>
      </c>
      <c r="AY21" s="149"/>
      <c r="AZ21" s="149"/>
      <c r="BA21" s="149"/>
      <c r="BB21" s="149"/>
      <c r="BC21" s="394"/>
      <c r="BD21" s="395"/>
      <c r="BE21" s="391"/>
      <c r="BF21" s="187"/>
    </row>
    <row r="22" spans="1:121" ht="24" customHeight="1" thickBot="1">
      <c r="A22" s="347"/>
      <c r="B22" s="471" t="s">
        <v>352</v>
      </c>
      <c r="C22" s="210"/>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432" t="s">
        <v>329</v>
      </c>
      <c r="AE22" s="433" t="s">
        <v>341</v>
      </c>
      <c r="AF22" s="427">
        <v>1</v>
      </c>
      <c r="AG22" s="427">
        <v>1</v>
      </c>
      <c r="AH22" s="427">
        <v>1</v>
      </c>
      <c r="AI22" s="427">
        <v>5</v>
      </c>
      <c r="AJ22" s="427">
        <v>5</v>
      </c>
      <c r="AK22" s="427">
        <v>5</v>
      </c>
      <c r="AL22" s="427">
        <v>5</v>
      </c>
      <c r="AM22" s="427">
        <v>5</v>
      </c>
      <c r="AN22" s="427">
        <v>5</v>
      </c>
      <c r="AO22" s="427">
        <v>5</v>
      </c>
      <c r="AP22" s="427">
        <v>5</v>
      </c>
      <c r="AQ22" s="427">
        <v>5</v>
      </c>
      <c r="AR22" s="427">
        <v>5</v>
      </c>
      <c r="AS22" s="427">
        <v>6</v>
      </c>
      <c r="AT22" s="427">
        <v>6</v>
      </c>
      <c r="AU22" s="427">
        <v>6</v>
      </c>
      <c r="AV22" s="427">
        <v>6</v>
      </c>
      <c r="AW22" s="427">
        <v>6</v>
      </c>
      <c r="AX22" s="428">
        <v>6</v>
      </c>
      <c r="AY22" s="149"/>
      <c r="AZ22" s="149"/>
      <c r="BA22" s="149"/>
      <c r="BB22" s="149"/>
      <c r="BC22" s="395"/>
      <c r="BD22" s="391"/>
      <c r="BE22" s="187"/>
      <c r="BF22" s="187"/>
    </row>
    <row r="23" spans="1:121" ht="33" customHeight="1" thickTop="1" thickBot="1">
      <c r="A23" s="347"/>
      <c r="B23" s="472"/>
      <c r="C23" s="473"/>
      <c r="D23" s="474" t="s">
        <v>353</v>
      </c>
      <c r="E23" s="475"/>
      <c r="F23" s="475"/>
      <c r="G23" s="475"/>
      <c r="H23" s="475"/>
      <c r="I23" s="475"/>
      <c r="J23" s="476"/>
      <c r="K23" s="477"/>
      <c r="L23" s="149"/>
      <c r="M23" s="149"/>
      <c r="N23" s="149"/>
      <c r="O23" s="149"/>
      <c r="P23" s="149"/>
      <c r="Q23" s="149"/>
      <c r="R23" s="149"/>
      <c r="S23" s="149"/>
      <c r="T23" s="149"/>
      <c r="U23" s="149"/>
      <c r="V23" s="149"/>
      <c r="W23" s="149"/>
      <c r="X23" s="149"/>
      <c r="Y23" s="149"/>
      <c r="Z23" s="149"/>
      <c r="AA23" s="149"/>
      <c r="AB23" s="149"/>
      <c r="AC23" s="149"/>
      <c r="AD23" s="432" t="s">
        <v>331</v>
      </c>
      <c r="AE23" s="433" t="s">
        <v>341</v>
      </c>
      <c r="AF23" s="427">
        <v>1</v>
      </c>
      <c r="AG23" s="427">
        <v>1</v>
      </c>
      <c r="AH23" s="427">
        <v>1</v>
      </c>
      <c r="AI23" s="427">
        <v>5</v>
      </c>
      <c r="AJ23" s="427">
        <v>5</v>
      </c>
      <c r="AK23" s="427">
        <v>5</v>
      </c>
      <c r="AL23" s="427">
        <v>5</v>
      </c>
      <c r="AM23" s="427">
        <v>5</v>
      </c>
      <c r="AN23" s="427">
        <v>5</v>
      </c>
      <c r="AO23" s="427">
        <v>5</v>
      </c>
      <c r="AP23" s="427">
        <v>5</v>
      </c>
      <c r="AQ23" s="427">
        <v>5</v>
      </c>
      <c r="AR23" s="427">
        <v>5</v>
      </c>
      <c r="AS23" s="427">
        <v>6</v>
      </c>
      <c r="AT23" s="448">
        <v>6</v>
      </c>
      <c r="AU23" s="427">
        <v>6</v>
      </c>
      <c r="AV23" s="427">
        <v>6</v>
      </c>
      <c r="AW23" s="427">
        <v>6</v>
      </c>
      <c r="AX23" s="428">
        <v>6</v>
      </c>
      <c r="AY23" s="149"/>
      <c r="AZ23" s="149"/>
      <c r="BA23" s="149"/>
      <c r="BB23" s="149"/>
      <c r="BC23" s="395"/>
      <c r="BD23" s="391"/>
      <c r="BE23" s="187"/>
      <c r="BF23" s="187"/>
    </row>
    <row r="24" spans="1:121" ht="62" thickTop="1" thickBot="1">
      <c r="A24" s="347"/>
      <c r="B24" s="552" t="s">
        <v>354</v>
      </c>
      <c r="C24" s="556">
        <v>1</v>
      </c>
      <c r="D24" s="557">
        <v>2</v>
      </c>
      <c r="E24" s="557">
        <v>3</v>
      </c>
      <c r="F24" s="557">
        <v>4</v>
      </c>
      <c r="G24" s="557">
        <v>5</v>
      </c>
      <c r="H24" s="557">
        <v>6</v>
      </c>
      <c r="I24" s="557">
        <v>7</v>
      </c>
      <c r="J24" s="558">
        <v>8</v>
      </c>
      <c r="K24" s="478" t="s">
        <v>354</v>
      </c>
      <c r="L24" s="149"/>
      <c r="M24" s="149"/>
      <c r="N24" s="149"/>
      <c r="O24" s="149"/>
      <c r="P24" s="149"/>
      <c r="Q24" s="149"/>
      <c r="R24" s="149"/>
      <c r="S24" s="149"/>
      <c r="T24" s="149"/>
      <c r="U24" s="149"/>
      <c r="V24" s="149"/>
      <c r="W24" s="149"/>
      <c r="X24" s="149"/>
      <c r="Y24" s="149"/>
      <c r="Z24" s="149"/>
      <c r="AA24" s="149"/>
      <c r="AB24" s="149"/>
      <c r="AC24" s="149"/>
      <c r="AD24" s="432" t="s">
        <v>332</v>
      </c>
      <c r="AE24" s="433" t="s">
        <v>341</v>
      </c>
      <c r="AF24" s="427">
        <v>2</v>
      </c>
      <c r="AG24" s="427">
        <v>2</v>
      </c>
      <c r="AH24" s="427">
        <v>2</v>
      </c>
      <c r="AI24" s="427">
        <v>7</v>
      </c>
      <c r="AJ24" s="427">
        <v>7</v>
      </c>
      <c r="AK24" s="427">
        <v>7</v>
      </c>
      <c r="AL24" s="427">
        <v>7</v>
      </c>
      <c r="AM24" s="427">
        <v>7</v>
      </c>
      <c r="AN24" s="427">
        <v>7</v>
      </c>
      <c r="AO24" s="427">
        <v>7</v>
      </c>
      <c r="AP24" s="427">
        <v>7</v>
      </c>
      <c r="AQ24" s="427">
        <v>7</v>
      </c>
      <c r="AR24" s="427">
        <v>7</v>
      </c>
      <c r="AS24" s="427">
        <v>8</v>
      </c>
      <c r="AT24" s="427">
        <v>8</v>
      </c>
      <c r="AU24" s="427">
        <v>8</v>
      </c>
      <c r="AV24" s="427">
        <v>8</v>
      </c>
      <c r="AW24" s="427">
        <v>8</v>
      </c>
      <c r="AX24" s="428">
        <v>8</v>
      </c>
      <c r="AY24" s="149"/>
      <c r="AZ24" s="149"/>
      <c r="BA24" s="149"/>
      <c r="BB24" s="149"/>
      <c r="BC24" s="395"/>
      <c r="BD24" s="391"/>
      <c r="BE24" s="187"/>
      <c r="BF24" s="187"/>
    </row>
    <row r="25" spans="1:121" ht="16" thickTop="1">
      <c r="A25" s="347"/>
      <c r="B25" s="553">
        <v>1</v>
      </c>
      <c r="C25" s="479">
        <v>0</v>
      </c>
      <c r="D25" s="480">
        <v>0</v>
      </c>
      <c r="E25" s="480">
        <v>0</v>
      </c>
      <c r="F25" s="480">
        <v>0</v>
      </c>
      <c r="G25" s="480">
        <v>0</v>
      </c>
      <c r="H25" s="480">
        <v>0</v>
      </c>
      <c r="I25" s="480">
        <v>0</v>
      </c>
      <c r="J25" s="559">
        <v>0</v>
      </c>
      <c r="K25" s="481">
        <v>1</v>
      </c>
      <c r="L25" s="149"/>
      <c r="M25" s="149"/>
      <c r="N25" s="149"/>
      <c r="O25" s="149"/>
      <c r="P25" s="149"/>
      <c r="Q25" s="149"/>
      <c r="R25" s="149"/>
      <c r="S25" s="149"/>
      <c r="T25" s="149"/>
      <c r="U25" s="149"/>
      <c r="V25" s="149"/>
      <c r="W25" s="149"/>
      <c r="X25" s="149"/>
      <c r="Y25" s="149"/>
      <c r="Z25" s="149"/>
      <c r="AA25" s="149"/>
      <c r="AB25" s="149"/>
      <c r="AC25" s="149"/>
      <c r="AD25" s="432" t="s">
        <v>333</v>
      </c>
      <c r="AE25" s="433" t="s">
        <v>341</v>
      </c>
      <c r="AF25" s="427">
        <v>2</v>
      </c>
      <c r="AG25" s="427">
        <v>2</v>
      </c>
      <c r="AH25" s="427">
        <v>2</v>
      </c>
      <c r="AI25" s="427">
        <v>7</v>
      </c>
      <c r="AJ25" s="427">
        <v>7</v>
      </c>
      <c r="AK25" s="427">
        <v>7</v>
      </c>
      <c r="AL25" s="427">
        <v>7</v>
      </c>
      <c r="AM25" s="427">
        <v>7</v>
      </c>
      <c r="AN25" s="427">
        <v>7</v>
      </c>
      <c r="AO25" s="427">
        <v>7</v>
      </c>
      <c r="AP25" s="427">
        <v>7</v>
      </c>
      <c r="AQ25" s="427">
        <v>7</v>
      </c>
      <c r="AR25" s="427">
        <v>7</v>
      </c>
      <c r="AS25" s="427">
        <v>8</v>
      </c>
      <c r="AT25" s="427">
        <v>8</v>
      </c>
      <c r="AU25" s="427">
        <v>8</v>
      </c>
      <c r="AV25" s="427">
        <v>8</v>
      </c>
      <c r="AW25" s="427">
        <v>8</v>
      </c>
      <c r="AX25" s="428">
        <v>8</v>
      </c>
      <c r="AY25" s="149"/>
      <c r="AZ25" s="149"/>
      <c r="BA25" s="149"/>
      <c r="BB25" s="149"/>
      <c r="BC25" s="395"/>
      <c r="BD25" s="391"/>
      <c r="BE25" s="187"/>
      <c r="BF25" s="187"/>
    </row>
    <row r="26" spans="1:121" ht="15">
      <c r="A26" s="347"/>
      <c r="B26" s="553">
        <v>2</v>
      </c>
      <c r="C26" s="479">
        <v>0</v>
      </c>
      <c r="D26" s="480">
        <v>0</v>
      </c>
      <c r="E26" s="480">
        <v>0</v>
      </c>
      <c r="F26" s="480">
        <v>0</v>
      </c>
      <c r="G26" s="480">
        <v>0</v>
      </c>
      <c r="H26" s="480">
        <v>0</v>
      </c>
      <c r="I26" s="480">
        <v>0</v>
      </c>
      <c r="J26" s="559">
        <v>0</v>
      </c>
      <c r="K26" s="481">
        <v>2</v>
      </c>
      <c r="L26" s="149"/>
      <c r="M26" s="149"/>
      <c r="N26" s="149"/>
      <c r="O26" s="149"/>
      <c r="P26" s="149"/>
      <c r="Q26" s="149"/>
      <c r="R26" s="149"/>
      <c r="S26" s="149"/>
      <c r="T26" s="149"/>
      <c r="U26" s="149"/>
      <c r="V26" s="149"/>
      <c r="W26" s="149"/>
      <c r="X26" s="149"/>
      <c r="Y26" s="149"/>
      <c r="Z26" s="149"/>
      <c r="AA26" s="149"/>
      <c r="AB26" s="149"/>
      <c r="AC26" s="149"/>
      <c r="AD26" s="432" t="s">
        <v>317</v>
      </c>
      <c r="AE26" s="433" t="s">
        <v>341</v>
      </c>
      <c r="AF26" s="427">
        <v>3</v>
      </c>
      <c r="AG26" s="427">
        <v>3</v>
      </c>
      <c r="AH26" s="427">
        <v>3</v>
      </c>
      <c r="AI26" s="427">
        <v>7</v>
      </c>
      <c r="AJ26" s="427">
        <v>7</v>
      </c>
      <c r="AK26" s="427">
        <v>7</v>
      </c>
      <c r="AL26" s="427">
        <v>7</v>
      </c>
      <c r="AM26" s="427">
        <v>7</v>
      </c>
      <c r="AN26" s="427">
        <v>7</v>
      </c>
      <c r="AO26" s="427">
        <v>7</v>
      </c>
      <c r="AP26" s="427">
        <v>7</v>
      </c>
      <c r="AQ26" s="427">
        <v>7</v>
      </c>
      <c r="AR26" s="427">
        <v>7</v>
      </c>
      <c r="AS26" s="427">
        <v>8</v>
      </c>
      <c r="AT26" s="427">
        <v>8</v>
      </c>
      <c r="AU26" s="427">
        <v>8</v>
      </c>
      <c r="AV26" s="427">
        <v>8</v>
      </c>
      <c r="AW26" s="427">
        <v>8</v>
      </c>
      <c r="AX26" s="428">
        <v>8</v>
      </c>
      <c r="AY26" s="149"/>
      <c r="AZ26" s="149"/>
      <c r="BA26" s="149"/>
      <c r="BB26" s="149"/>
      <c r="BC26" s="395"/>
      <c r="BD26" s="391"/>
      <c r="BE26" s="187"/>
      <c r="BF26" s="187"/>
    </row>
    <row r="27" spans="1:121" ht="15">
      <c r="A27" s="347"/>
      <c r="B27" s="553">
        <v>3</v>
      </c>
      <c r="C27" s="479">
        <v>1.4723336250000002E-2</v>
      </c>
      <c r="D27" s="480">
        <v>3.0387656250000006E-2</v>
      </c>
      <c r="E27" s="480">
        <v>2.1531825000000004E-2</v>
      </c>
      <c r="F27" s="480">
        <v>3.1197993750000007E-2</v>
      </c>
      <c r="G27" s="480">
        <v>2.6873437500000007E-2</v>
      </c>
      <c r="H27" s="480">
        <v>4.2890006250000008E-2</v>
      </c>
      <c r="I27" s="480">
        <v>3.9590775000000009E-2</v>
      </c>
      <c r="J27" s="559">
        <v>4.6189237500000015E-2</v>
      </c>
      <c r="K27" s="481">
        <v>3</v>
      </c>
      <c r="L27" s="149"/>
      <c r="M27" s="149"/>
      <c r="N27" s="149"/>
      <c r="O27" s="149"/>
      <c r="P27" s="149"/>
      <c r="Q27" s="149"/>
      <c r="R27" s="149"/>
      <c r="S27" s="149"/>
      <c r="T27" s="149"/>
      <c r="U27" s="149"/>
      <c r="V27" s="149"/>
      <c r="W27" s="149"/>
      <c r="X27" s="149"/>
      <c r="Y27" s="149"/>
      <c r="Z27" s="149"/>
      <c r="AA27" s="149"/>
      <c r="AB27" s="149"/>
      <c r="AC27" s="149"/>
      <c r="AD27" s="432" t="s">
        <v>323</v>
      </c>
      <c r="AE27" s="433" t="s">
        <v>341</v>
      </c>
      <c r="AF27" s="427">
        <v>3</v>
      </c>
      <c r="AG27" s="427">
        <v>3</v>
      </c>
      <c r="AH27" s="427">
        <v>3</v>
      </c>
      <c r="AI27" s="427">
        <v>7</v>
      </c>
      <c r="AJ27" s="427">
        <v>7</v>
      </c>
      <c r="AK27" s="427">
        <v>7</v>
      </c>
      <c r="AL27" s="427">
        <v>7</v>
      </c>
      <c r="AM27" s="427">
        <v>7</v>
      </c>
      <c r="AN27" s="427">
        <v>7</v>
      </c>
      <c r="AO27" s="427">
        <v>7</v>
      </c>
      <c r="AP27" s="427">
        <v>7</v>
      </c>
      <c r="AQ27" s="427">
        <v>7</v>
      </c>
      <c r="AR27" s="427">
        <v>7</v>
      </c>
      <c r="AS27" s="427">
        <v>8</v>
      </c>
      <c r="AT27" s="427">
        <v>8</v>
      </c>
      <c r="AU27" s="427">
        <v>8</v>
      </c>
      <c r="AV27" s="427">
        <v>8</v>
      </c>
      <c r="AW27" s="427">
        <v>8</v>
      </c>
      <c r="AX27" s="428">
        <v>8</v>
      </c>
      <c r="AY27" s="149"/>
      <c r="AZ27" s="395"/>
      <c r="BA27" s="367"/>
      <c r="BB27" s="394"/>
      <c r="BC27" s="395"/>
      <c r="BD27" s="391"/>
      <c r="BE27" s="187"/>
      <c r="BF27" s="187"/>
    </row>
    <row r="28" spans="1:121" ht="15">
      <c r="A28" s="347"/>
      <c r="B28" s="553">
        <v>4</v>
      </c>
      <c r="C28" s="479">
        <v>3.4899760000000002E-2</v>
      </c>
      <c r="D28" s="480">
        <v>7.2030000000000011E-2</v>
      </c>
      <c r="E28" s="480">
        <v>5.1038400000000012E-2</v>
      </c>
      <c r="F28" s="480">
        <v>7.3950800000000011E-2</v>
      </c>
      <c r="G28" s="480">
        <v>6.3700000000000007E-2</v>
      </c>
      <c r="H28" s="480">
        <v>0.10166520000000001</v>
      </c>
      <c r="I28" s="480">
        <v>9.384480000000002E-2</v>
      </c>
      <c r="J28" s="559">
        <v>0.10948560000000002</v>
      </c>
      <c r="K28" s="481">
        <v>4</v>
      </c>
      <c r="L28" s="149"/>
      <c r="M28" s="149"/>
      <c r="N28" s="149"/>
      <c r="O28" s="149"/>
      <c r="P28" s="149"/>
      <c r="Q28" s="149"/>
      <c r="R28" s="149"/>
      <c r="S28" s="149"/>
      <c r="T28" s="149"/>
      <c r="U28" s="149"/>
      <c r="V28" s="149"/>
      <c r="W28" s="149"/>
      <c r="X28" s="149"/>
      <c r="Y28" s="149"/>
      <c r="Z28" s="149"/>
      <c r="AA28" s="149"/>
      <c r="AB28" s="149"/>
      <c r="AC28" s="149"/>
      <c r="AD28" s="432" t="s">
        <v>330</v>
      </c>
      <c r="AE28" s="433" t="s">
        <v>341</v>
      </c>
      <c r="AF28" s="427">
        <v>3</v>
      </c>
      <c r="AG28" s="427">
        <v>3</v>
      </c>
      <c r="AH28" s="427">
        <v>3</v>
      </c>
      <c r="AI28" s="427">
        <v>7</v>
      </c>
      <c r="AJ28" s="427">
        <v>7</v>
      </c>
      <c r="AK28" s="427">
        <v>7</v>
      </c>
      <c r="AL28" s="427">
        <v>7</v>
      </c>
      <c r="AM28" s="427">
        <v>7</v>
      </c>
      <c r="AN28" s="427">
        <v>7</v>
      </c>
      <c r="AO28" s="427">
        <v>7</v>
      </c>
      <c r="AP28" s="427">
        <v>7</v>
      </c>
      <c r="AQ28" s="427">
        <v>7</v>
      </c>
      <c r="AR28" s="427">
        <v>7</v>
      </c>
      <c r="AS28" s="427">
        <v>8</v>
      </c>
      <c r="AT28" s="427">
        <v>8</v>
      </c>
      <c r="AU28" s="427">
        <v>8</v>
      </c>
      <c r="AV28" s="427">
        <v>8</v>
      </c>
      <c r="AW28" s="427">
        <v>8</v>
      </c>
      <c r="AX28" s="428">
        <v>8</v>
      </c>
      <c r="AY28" s="149"/>
      <c r="AZ28" s="395"/>
      <c r="BA28" s="367"/>
      <c r="BB28" s="394"/>
      <c r="BC28" s="395"/>
      <c r="BD28" s="391"/>
      <c r="BE28" s="187"/>
      <c r="BF28" s="187"/>
    </row>
    <row r="29" spans="1:121" ht="15">
      <c r="A29" s="347"/>
      <c r="B29" s="553">
        <v>5</v>
      </c>
      <c r="C29" s="479">
        <v>6.8163593750000001E-2</v>
      </c>
      <c r="D29" s="480">
        <v>0.14068359375000003</v>
      </c>
      <c r="E29" s="480">
        <v>9.9684375000000019E-2</v>
      </c>
      <c r="F29" s="480">
        <v>0.14443515625000003</v>
      </c>
      <c r="G29" s="480">
        <v>0.12441406250000002</v>
      </c>
      <c r="H29" s="480">
        <v>0.19856484375000003</v>
      </c>
      <c r="I29" s="480">
        <v>0.18329062500000004</v>
      </c>
      <c r="J29" s="559">
        <v>0.21383906250000004</v>
      </c>
      <c r="K29" s="481">
        <v>5</v>
      </c>
      <c r="L29" s="149"/>
      <c r="M29" s="149"/>
      <c r="N29" s="149"/>
      <c r="O29" s="149"/>
      <c r="P29" s="149"/>
      <c r="Q29" s="149"/>
      <c r="R29" s="149"/>
      <c r="S29" s="149"/>
      <c r="T29" s="149"/>
      <c r="U29" s="149"/>
      <c r="V29" s="149"/>
      <c r="W29" s="149"/>
      <c r="X29" s="149"/>
      <c r="Y29" s="149"/>
      <c r="Z29" s="149"/>
      <c r="AA29" s="149"/>
      <c r="AB29" s="149"/>
      <c r="AC29" s="149"/>
      <c r="AD29" s="432" t="s">
        <v>334</v>
      </c>
      <c r="AE29" s="433" t="s">
        <v>341</v>
      </c>
      <c r="AF29" s="427">
        <v>3</v>
      </c>
      <c r="AG29" s="427">
        <v>3</v>
      </c>
      <c r="AH29" s="427">
        <v>3</v>
      </c>
      <c r="AI29" s="427">
        <v>7</v>
      </c>
      <c r="AJ29" s="482">
        <v>7</v>
      </c>
      <c r="AK29" s="427">
        <v>7</v>
      </c>
      <c r="AL29" s="427">
        <v>7</v>
      </c>
      <c r="AM29" s="427">
        <v>7</v>
      </c>
      <c r="AN29" s="427">
        <v>7</v>
      </c>
      <c r="AO29" s="427">
        <v>7</v>
      </c>
      <c r="AP29" s="427">
        <v>7</v>
      </c>
      <c r="AQ29" s="427">
        <v>7</v>
      </c>
      <c r="AR29" s="427">
        <v>7</v>
      </c>
      <c r="AS29" s="448">
        <v>8</v>
      </c>
      <c r="AT29" s="448">
        <v>8</v>
      </c>
      <c r="AU29" s="448">
        <v>8</v>
      </c>
      <c r="AV29" s="448">
        <v>8</v>
      </c>
      <c r="AW29" s="448">
        <v>8</v>
      </c>
      <c r="AX29" s="483">
        <v>8</v>
      </c>
      <c r="AY29" s="149"/>
      <c r="AZ29" s="395"/>
      <c r="BA29" s="367"/>
      <c r="BB29" s="394"/>
      <c r="BC29" s="395"/>
      <c r="BD29" s="391"/>
      <c r="BE29" s="187"/>
      <c r="BF29" s="187"/>
    </row>
    <row r="30" spans="1:121" ht="16" thickBot="1">
      <c r="A30" s="347"/>
      <c r="B30" s="553">
        <v>6</v>
      </c>
      <c r="C30" s="479">
        <v>0.11778669000000001</v>
      </c>
      <c r="D30" s="480">
        <v>0.24310125000000005</v>
      </c>
      <c r="E30" s="480">
        <v>0.17225460000000004</v>
      </c>
      <c r="F30" s="480">
        <v>0.24958395000000005</v>
      </c>
      <c r="G30" s="480">
        <v>0.21498750000000005</v>
      </c>
      <c r="H30" s="480">
        <v>0.34312005000000007</v>
      </c>
      <c r="I30" s="480">
        <v>0.31672620000000007</v>
      </c>
      <c r="J30" s="559">
        <v>0.36951390000000012</v>
      </c>
      <c r="K30" s="481">
        <v>6</v>
      </c>
      <c r="L30" s="149"/>
      <c r="M30" s="149"/>
      <c r="N30" s="149"/>
      <c r="O30" s="149"/>
      <c r="P30" s="149"/>
      <c r="Q30" s="149"/>
      <c r="R30" s="149"/>
      <c r="S30" s="149"/>
      <c r="T30" s="149"/>
      <c r="U30" s="149"/>
      <c r="V30" s="149"/>
      <c r="W30" s="149"/>
      <c r="X30" s="149"/>
      <c r="Y30" s="149"/>
      <c r="Z30" s="149"/>
      <c r="AA30" s="149"/>
      <c r="AB30" s="149"/>
      <c r="AC30" s="149"/>
      <c r="AD30" s="454" t="s">
        <v>335</v>
      </c>
      <c r="AE30" s="455" t="s">
        <v>341</v>
      </c>
      <c r="AF30" s="456">
        <v>4</v>
      </c>
      <c r="AG30" s="456">
        <v>4</v>
      </c>
      <c r="AH30" s="456">
        <v>4</v>
      </c>
      <c r="AI30" s="456">
        <v>7</v>
      </c>
      <c r="AJ30" s="484">
        <v>7</v>
      </c>
      <c r="AK30" s="456">
        <v>7</v>
      </c>
      <c r="AL30" s="456">
        <v>7</v>
      </c>
      <c r="AM30" s="456">
        <v>7</v>
      </c>
      <c r="AN30" s="456">
        <v>7</v>
      </c>
      <c r="AO30" s="456">
        <v>7</v>
      </c>
      <c r="AP30" s="456">
        <v>7</v>
      </c>
      <c r="AQ30" s="456">
        <v>7</v>
      </c>
      <c r="AR30" s="456">
        <v>7</v>
      </c>
      <c r="AS30" s="485">
        <v>8</v>
      </c>
      <c r="AT30" s="485">
        <v>8</v>
      </c>
      <c r="AU30" s="485">
        <v>8</v>
      </c>
      <c r="AV30" s="485">
        <v>8</v>
      </c>
      <c r="AW30" s="485">
        <v>8</v>
      </c>
      <c r="AX30" s="486">
        <v>8</v>
      </c>
      <c r="AY30" s="149"/>
      <c r="AZ30" s="395"/>
      <c r="BA30" s="367"/>
      <c r="BB30" s="394"/>
      <c r="BC30" s="395"/>
      <c r="BD30" s="391"/>
      <c r="BE30" s="187"/>
      <c r="BF30" s="187"/>
    </row>
    <row r="31" spans="1:121" ht="15" thickTop="1">
      <c r="A31" s="347"/>
      <c r="B31" s="553">
        <v>7</v>
      </c>
      <c r="C31" s="479">
        <v>0.18704090125</v>
      </c>
      <c r="D31" s="480">
        <v>0.38603578125000004</v>
      </c>
      <c r="E31" s="480">
        <v>0.27353392500000007</v>
      </c>
      <c r="F31" s="480">
        <v>0.39633006875000004</v>
      </c>
      <c r="G31" s="480">
        <v>0.34139218750000005</v>
      </c>
      <c r="H31" s="480">
        <v>0.54486193125000015</v>
      </c>
      <c r="I31" s="480">
        <v>0.50294947500000009</v>
      </c>
      <c r="J31" s="559">
        <v>0.58677438750000011</v>
      </c>
      <c r="K31" s="481">
        <v>7</v>
      </c>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395"/>
      <c r="BA31" s="367"/>
      <c r="BB31" s="394"/>
      <c r="BC31" s="395"/>
      <c r="BD31" s="391"/>
      <c r="BE31" s="187"/>
      <c r="BF31" s="187"/>
    </row>
    <row r="32" spans="1:121" ht="18">
      <c r="A32" s="347"/>
      <c r="B32" s="553">
        <v>8</v>
      </c>
      <c r="C32" s="479">
        <v>0.27919808000000002</v>
      </c>
      <c r="D32" s="480">
        <v>0.57624000000000009</v>
      </c>
      <c r="E32" s="480">
        <v>0.40830720000000009</v>
      </c>
      <c r="F32" s="480">
        <v>0.59160640000000009</v>
      </c>
      <c r="G32" s="480">
        <v>0.50960000000000005</v>
      </c>
      <c r="H32" s="480">
        <v>0.81332160000000009</v>
      </c>
      <c r="I32" s="480">
        <v>0.75075840000000016</v>
      </c>
      <c r="J32" s="559">
        <v>0.87588480000000013</v>
      </c>
      <c r="K32" s="481">
        <v>8</v>
      </c>
      <c r="L32" s="149"/>
      <c r="M32" s="149"/>
      <c r="N32" s="149"/>
      <c r="O32" s="149"/>
      <c r="P32" s="149"/>
      <c r="Q32" s="149"/>
      <c r="R32" s="149"/>
      <c r="S32" s="149"/>
      <c r="T32" s="149"/>
      <c r="U32" s="149"/>
      <c r="V32" s="149"/>
      <c r="W32" s="149"/>
      <c r="X32" s="149"/>
      <c r="Y32" s="149"/>
      <c r="Z32" s="149"/>
      <c r="AA32" s="149"/>
      <c r="AB32" s="149"/>
      <c r="AC32" s="149"/>
      <c r="AD32" s="149"/>
      <c r="AE32" s="207"/>
      <c r="AF32" s="207"/>
      <c r="AG32" s="207"/>
      <c r="AH32" s="207"/>
      <c r="AI32" s="207"/>
      <c r="AJ32" s="207"/>
      <c r="AK32" s="207"/>
      <c r="AL32" s="207"/>
      <c r="AM32" s="149"/>
      <c r="AN32" s="149"/>
      <c r="AO32" s="487" t="s">
        <v>355</v>
      </c>
      <c r="AP32" s="149"/>
      <c r="AQ32" s="149"/>
      <c r="AR32" s="149"/>
      <c r="AS32" s="149"/>
      <c r="AT32" s="149"/>
      <c r="AU32" s="149"/>
      <c r="AV32" s="149"/>
      <c r="AW32" s="149"/>
      <c r="AX32" s="149"/>
      <c r="AY32" s="149"/>
      <c r="AZ32" s="395"/>
      <c r="BA32" s="367"/>
      <c r="BB32" s="394"/>
      <c r="BC32" s="395"/>
      <c r="BD32" s="391"/>
      <c r="BE32" s="187"/>
      <c r="BF32" s="187"/>
    </row>
    <row r="33" spans="1:58" ht="15" thickBot="1">
      <c r="A33" s="347"/>
      <c r="B33" s="553">
        <v>9</v>
      </c>
      <c r="C33" s="479">
        <v>0.39753007875000002</v>
      </c>
      <c r="D33" s="480">
        <v>0.8204667187500001</v>
      </c>
      <c r="E33" s="480">
        <v>0.58135927500000018</v>
      </c>
      <c r="F33" s="480">
        <v>0.84234583125000018</v>
      </c>
      <c r="G33" s="480">
        <v>0.72558281250000012</v>
      </c>
      <c r="H33" s="480">
        <v>1</v>
      </c>
      <c r="I33" s="480">
        <v>1</v>
      </c>
      <c r="J33" s="559">
        <v>1</v>
      </c>
      <c r="K33" s="481">
        <v>9</v>
      </c>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395"/>
      <c r="BA33" s="367"/>
      <c r="BB33" s="404"/>
      <c r="BC33" s="395"/>
      <c r="BD33" s="391"/>
      <c r="BE33" s="187"/>
      <c r="BF33" s="187"/>
    </row>
    <row r="34" spans="1:58" ht="16" thickTop="1" thickBot="1">
      <c r="A34" s="347"/>
      <c r="B34" s="553">
        <v>10</v>
      </c>
      <c r="C34" s="479">
        <v>0.54530875000000001</v>
      </c>
      <c r="D34" s="480">
        <v>1</v>
      </c>
      <c r="E34" s="480">
        <v>0.79747500000000016</v>
      </c>
      <c r="F34" s="480">
        <v>1</v>
      </c>
      <c r="G34" s="480">
        <v>0.99531250000000016</v>
      </c>
      <c r="H34" s="480">
        <v>1</v>
      </c>
      <c r="I34" s="480">
        <v>1</v>
      </c>
      <c r="J34" s="559">
        <v>1</v>
      </c>
      <c r="K34" s="481">
        <v>10</v>
      </c>
      <c r="L34" s="149"/>
      <c r="M34" s="149"/>
      <c r="N34" s="149"/>
      <c r="O34" s="149"/>
      <c r="P34" s="149"/>
      <c r="Q34" s="149"/>
      <c r="R34" s="149"/>
      <c r="S34" s="149"/>
      <c r="T34" s="149"/>
      <c r="U34" s="149"/>
      <c r="V34" s="149"/>
      <c r="W34" s="149"/>
      <c r="X34" s="149"/>
      <c r="Y34" s="149"/>
      <c r="Z34" s="149"/>
      <c r="AA34" s="149"/>
      <c r="AB34" s="149"/>
      <c r="AC34" s="149"/>
      <c r="AD34" s="418"/>
      <c r="AE34" s="419"/>
      <c r="AF34" s="420">
        <v>2014</v>
      </c>
      <c r="AG34" s="421">
        <v>2016</v>
      </c>
      <c r="AH34" s="421">
        <v>2018</v>
      </c>
      <c r="AI34" s="421">
        <v>2020</v>
      </c>
      <c r="AJ34" s="421">
        <v>2022</v>
      </c>
      <c r="AK34" s="421">
        <v>2024</v>
      </c>
      <c r="AL34" s="421">
        <v>2026</v>
      </c>
      <c r="AM34" s="421">
        <v>2028</v>
      </c>
      <c r="AN34" s="421">
        <v>2030</v>
      </c>
      <c r="AO34" s="421">
        <v>2032</v>
      </c>
      <c r="AP34" s="421">
        <v>2034</v>
      </c>
      <c r="AQ34" s="421">
        <v>2036</v>
      </c>
      <c r="AR34" s="421">
        <v>2038</v>
      </c>
      <c r="AS34" s="421">
        <v>2040</v>
      </c>
      <c r="AT34" s="421">
        <v>2042</v>
      </c>
      <c r="AU34" s="421">
        <v>2044</v>
      </c>
      <c r="AV34" s="421">
        <v>2046</v>
      </c>
      <c r="AW34" s="421">
        <v>2048</v>
      </c>
      <c r="AX34" s="422">
        <v>2050</v>
      </c>
      <c r="AY34" s="149"/>
      <c r="AZ34" s="395"/>
      <c r="BA34" s="367"/>
      <c r="BB34" s="404"/>
      <c r="BC34" s="395"/>
      <c r="BD34" s="391"/>
      <c r="BE34" s="187"/>
      <c r="BF34" s="187"/>
    </row>
    <row r="35" spans="1:58" ht="17" thickTop="1" thickBot="1">
      <c r="A35" s="347"/>
      <c r="B35" s="553">
        <v>11</v>
      </c>
      <c r="C35" s="479">
        <v>0.72580594625000006</v>
      </c>
      <c r="D35" s="480">
        <v>1</v>
      </c>
      <c r="E35" s="480">
        <v>1</v>
      </c>
      <c r="F35" s="480">
        <v>1</v>
      </c>
      <c r="G35" s="480">
        <v>1</v>
      </c>
      <c r="H35" s="480">
        <v>1</v>
      </c>
      <c r="I35" s="480">
        <v>1</v>
      </c>
      <c r="J35" s="559">
        <v>1</v>
      </c>
      <c r="K35" s="481">
        <v>11</v>
      </c>
      <c r="L35" s="149"/>
      <c r="M35" s="149"/>
      <c r="N35" s="149"/>
      <c r="O35" s="149"/>
      <c r="P35" s="149"/>
      <c r="Q35" s="149"/>
      <c r="R35" s="149"/>
      <c r="S35" s="149"/>
      <c r="T35" s="149"/>
      <c r="U35" s="149"/>
      <c r="V35" s="149"/>
      <c r="W35" s="149"/>
      <c r="X35" s="149"/>
      <c r="Y35" s="149"/>
      <c r="Z35" s="149"/>
      <c r="AA35" s="149"/>
      <c r="AB35" s="149"/>
      <c r="AC35" s="149"/>
      <c r="AD35" s="423" t="s">
        <v>315</v>
      </c>
      <c r="AE35" s="424" t="s">
        <v>341</v>
      </c>
      <c r="AF35" s="425">
        <v>1</v>
      </c>
      <c r="AG35" s="425">
        <v>1</v>
      </c>
      <c r="AH35" s="425">
        <v>5</v>
      </c>
      <c r="AI35" s="425">
        <v>5</v>
      </c>
      <c r="AJ35" s="425">
        <v>5</v>
      </c>
      <c r="AK35" s="425">
        <v>6</v>
      </c>
      <c r="AL35" s="425">
        <v>6</v>
      </c>
      <c r="AM35" s="425">
        <v>6</v>
      </c>
      <c r="AN35" s="425">
        <v>6</v>
      </c>
      <c r="AO35" s="425">
        <v>6</v>
      </c>
      <c r="AP35" s="425">
        <v>6</v>
      </c>
      <c r="AQ35" s="425">
        <v>6</v>
      </c>
      <c r="AR35" s="425">
        <v>6</v>
      </c>
      <c r="AS35" s="425">
        <v>6</v>
      </c>
      <c r="AT35" s="425">
        <v>6</v>
      </c>
      <c r="AU35" s="425">
        <v>6</v>
      </c>
      <c r="AV35" s="425">
        <v>6</v>
      </c>
      <c r="AW35" s="425">
        <v>6</v>
      </c>
      <c r="AX35" s="426">
        <v>6</v>
      </c>
      <c r="AY35" s="367"/>
      <c r="AZ35" s="395"/>
      <c r="BA35" s="367"/>
      <c r="BB35" s="404"/>
      <c r="BC35" s="395"/>
      <c r="BD35" s="391"/>
      <c r="BE35" s="187"/>
      <c r="BF35" s="187"/>
    </row>
    <row r="36" spans="1:58" ht="16" thickTop="1">
      <c r="A36" s="347"/>
      <c r="B36" s="553">
        <v>12</v>
      </c>
      <c r="C36" s="479">
        <v>0.94229352000000011</v>
      </c>
      <c r="D36" s="480">
        <v>1</v>
      </c>
      <c r="E36" s="480">
        <v>1</v>
      </c>
      <c r="F36" s="480">
        <v>1</v>
      </c>
      <c r="G36" s="480">
        <v>1</v>
      </c>
      <c r="H36" s="480">
        <v>1</v>
      </c>
      <c r="I36" s="480">
        <v>1</v>
      </c>
      <c r="J36" s="559">
        <v>1</v>
      </c>
      <c r="K36" s="481">
        <v>12</v>
      </c>
      <c r="L36" s="149"/>
      <c r="M36" s="149"/>
      <c r="N36" s="149"/>
      <c r="O36" s="149"/>
      <c r="P36" s="149"/>
      <c r="Q36" s="149"/>
      <c r="R36" s="149"/>
      <c r="S36" s="149"/>
      <c r="T36" s="149"/>
      <c r="U36" s="149"/>
      <c r="V36" s="149"/>
      <c r="W36" s="149"/>
      <c r="X36" s="149"/>
      <c r="Y36" s="149"/>
      <c r="Z36" s="149"/>
      <c r="AA36" s="149"/>
      <c r="AB36" s="149"/>
      <c r="AC36" s="149"/>
      <c r="AD36" s="423" t="s">
        <v>322</v>
      </c>
      <c r="AE36" s="424" t="s">
        <v>341</v>
      </c>
      <c r="AF36" s="427">
        <v>1</v>
      </c>
      <c r="AG36" s="427">
        <v>1</v>
      </c>
      <c r="AH36" s="427">
        <v>5</v>
      </c>
      <c r="AI36" s="427">
        <v>5</v>
      </c>
      <c r="AJ36" s="427">
        <v>5</v>
      </c>
      <c r="AK36" s="427">
        <v>6</v>
      </c>
      <c r="AL36" s="427">
        <v>6</v>
      </c>
      <c r="AM36" s="427">
        <v>6</v>
      </c>
      <c r="AN36" s="427">
        <v>6</v>
      </c>
      <c r="AO36" s="427">
        <v>6</v>
      </c>
      <c r="AP36" s="427">
        <v>6</v>
      </c>
      <c r="AQ36" s="427">
        <v>6</v>
      </c>
      <c r="AR36" s="427">
        <v>6</v>
      </c>
      <c r="AS36" s="427">
        <v>6</v>
      </c>
      <c r="AT36" s="427">
        <v>6</v>
      </c>
      <c r="AU36" s="427">
        <v>6</v>
      </c>
      <c r="AV36" s="427">
        <v>6</v>
      </c>
      <c r="AW36" s="427">
        <v>6</v>
      </c>
      <c r="AX36" s="428">
        <v>6</v>
      </c>
      <c r="AY36" s="367"/>
      <c r="AZ36" s="395"/>
      <c r="BA36" s="367"/>
      <c r="BB36" s="404"/>
      <c r="BC36" s="395"/>
      <c r="BD36" s="391"/>
      <c r="BE36" s="187"/>
      <c r="BF36" s="187"/>
    </row>
    <row r="37" spans="1:58" ht="15">
      <c r="A37" s="347"/>
      <c r="B37" s="553">
        <v>13</v>
      </c>
      <c r="C37" s="479">
        <v>1</v>
      </c>
      <c r="D37" s="480">
        <v>1</v>
      </c>
      <c r="E37" s="480">
        <v>1</v>
      </c>
      <c r="F37" s="480">
        <v>1</v>
      </c>
      <c r="G37" s="480">
        <v>1</v>
      </c>
      <c r="H37" s="480">
        <v>1</v>
      </c>
      <c r="I37" s="480">
        <v>1</v>
      </c>
      <c r="J37" s="559">
        <v>1</v>
      </c>
      <c r="K37" s="481">
        <v>13</v>
      </c>
      <c r="L37" s="149"/>
      <c r="M37" s="149"/>
      <c r="N37" s="149"/>
      <c r="O37" s="149"/>
      <c r="P37" s="149"/>
      <c r="Q37" s="149"/>
      <c r="R37" s="149"/>
      <c r="S37" s="149"/>
      <c r="T37" s="149"/>
      <c r="U37" s="149"/>
      <c r="V37" s="149"/>
      <c r="W37" s="149"/>
      <c r="X37" s="149"/>
      <c r="Y37" s="149"/>
      <c r="Z37" s="149"/>
      <c r="AA37" s="149"/>
      <c r="AB37" s="149"/>
      <c r="AC37" s="149"/>
      <c r="AD37" s="432" t="s">
        <v>329</v>
      </c>
      <c r="AE37" s="433" t="s">
        <v>341</v>
      </c>
      <c r="AF37" s="427">
        <v>1</v>
      </c>
      <c r="AG37" s="427">
        <v>1</v>
      </c>
      <c r="AH37" s="427">
        <v>5</v>
      </c>
      <c r="AI37" s="427">
        <v>5</v>
      </c>
      <c r="AJ37" s="427">
        <v>5</v>
      </c>
      <c r="AK37" s="427">
        <v>6</v>
      </c>
      <c r="AL37" s="427">
        <v>6</v>
      </c>
      <c r="AM37" s="427">
        <v>6</v>
      </c>
      <c r="AN37" s="427">
        <v>6</v>
      </c>
      <c r="AO37" s="427">
        <v>6</v>
      </c>
      <c r="AP37" s="427">
        <v>6</v>
      </c>
      <c r="AQ37" s="427">
        <v>6</v>
      </c>
      <c r="AR37" s="427">
        <v>6</v>
      </c>
      <c r="AS37" s="427">
        <v>6</v>
      </c>
      <c r="AT37" s="427">
        <v>6</v>
      </c>
      <c r="AU37" s="427">
        <v>6</v>
      </c>
      <c r="AV37" s="427">
        <v>6</v>
      </c>
      <c r="AW37" s="427">
        <v>6</v>
      </c>
      <c r="AX37" s="428">
        <v>6</v>
      </c>
      <c r="AY37" s="367"/>
      <c r="AZ37" s="395"/>
      <c r="BA37" s="367"/>
      <c r="BB37" s="394"/>
      <c r="BC37" s="395"/>
      <c r="BD37" s="391"/>
      <c r="BE37" s="187"/>
      <c r="BF37" s="187"/>
    </row>
    <row r="38" spans="1:58" ht="15">
      <c r="A38" s="347"/>
      <c r="B38" s="553">
        <v>14</v>
      </c>
      <c r="C38" s="479">
        <v>1</v>
      </c>
      <c r="D38" s="480">
        <v>1</v>
      </c>
      <c r="E38" s="480">
        <v>1</v>
      </c>
      <c r="F38" s="480">
        <v>1</v>
      </c>
      <c r="G38" s="480">
        <v>1</v>
      </c>
      <c r="H38" s="480">
        <v>1</v>
      </c>
      <c r="I38" s="480">
        <v>1</v>
      </c>
      <c r="J38" s="559">
        <v>1</v>
      </c>
      <c r="K38" s="481">
        <v>14</v>
      </c>
      <c r="L38" s="149"/>
      <c r="M38" s="149"/>
      <c r="N38" s="149"/>
      <c r="O38" s="149"/>
      <c r="P38" s="149"/>
      <c r="Q38" s="149"/>
      <c r="R38" s="149"/>
      <c r="S38" s="149"/>
      <c r="T38" s="149"/>
      <c r="U38" s="149"/>
      <c r="V38" s="149"/>
      <c r="W38" s="149"/>
      <c r="X38" s="149"/>
      <c r="Y38" s="149"/>
      <c r="Z38" s="149"/>
      <c r="AA38" s="149"/>
      <c r="AB38" s="149"/>
      <c r="AC38" s="149"/>
      <c r="AD38" s="432" t="s">
        <v>331</v>
      </c>
      <c r="AE38" s="433" t="s">
        <v>341</v>
      </c>
      <c r="AF38" s="427">
        <v>1</v>
      </c>
      <c r="AG38" s="427">
        <v>1</v>
      </c>
      <c r="AH38" s="427">
        <v>5</v>
      </c>
      <c r="AI38" s="427">
        <v>5</v>
      </c>
      <c r="AJ38" s="427">
        <v>5</v>
      </c>
      <c r="AK38" s="427">
        <v>6</v>
      </c>
      <c r="AL38" s="427">
        <v>6</v>
      </c>
      <c r="AM38" s="427">
        <v>6</v>
      </c>
      <c r="AN38" s="427">
        <v>6</v>
      </c>
      <c r="AO38" s="427">
        <v>6</v>
      </c>
      <c r="AP38" s="427">
        <v>6</v>
      </c>
      <c r="AQ38" s="427">
        <v>6</v>
      </c>
      <c r="AR38" s="427">
        <v>6</v>
      </c>
      <c r="AS38" s="427">
        <v>6</v>
      </c>
      <c r="AT38" s="448">
        <v>6</v>
      </c>
      <c r="AU38" s="427">
        <v>6</v>
      </c>
      <c r="AV38" s="427">
        <v>6</v>
      </c>
      <c r="AW38" s="427">
        <v>6</v>
      </c>
      <c r="AX38" s="428">
        <v>6</v>
      </c>
      <c r="AY38" s="367"/>
      <c r="AZ38" s="395"/>
      <c r="BA38" s="367"/>
      <c r="BB38" s="394"/>
      <c r="BC38" s="395"/>
      <c r="BD38" s="391"/>
      <c r="BE38" s="187"/>
      <c r="BF38" s="187"/>
    </row>
    <row r="39" spans="1:58" ht="15">
      <c r="A39" s="347"/>
      <c r="B39" s="553">
        <v>15</v>
      </c>
      <c r="C39" s="479">
        <v>1</v>
      </c>
      <c r="D39" s="480">
        <v>1</v>
      </c>
      <c r="E39" s="480">
        <v>1</v>
      </c>
      <c r="F39" s="480">
        <v>1</v>
      </c>
      <c r="G39" s="480">
        <v>1</v>
      </c>
      <c r="H39" s="480">
        <v>1</v>
      </c>
      <c r="I39" s="480">
        <v>1</v>
      </c>
      <c r="J39" s="559">
        <v>1</v>
      </c>
      <c r="K39" s="481">
        <v>15</v>
      </c>
      <c r="L39" s="149"/>
      <c r="M39" s="149"/>
      <c r="N39" s="149"/>
      <c r="O39" s="149"/>
      <c r="P39" s="149"/>
      <c r="Q39" s="149"/>
      <c r="R39" s="149"/>
      <c r="S39" s="149"/>
      <c r="T39" s="149"/>
      <c r="U39" s="149"/>
      <c r="V39" s="149"/>
      <c r="W39" s="149"/>
      <c r="X39" s="149"/>
      <c r="Y39" s="149"/>
      <c r="Z39" s="149"/>
      <c r="AA39" s="149"/>
      <c r="AB39" s="149"/>
      <c r="AC39" s="149"/>
      <c r="AD39" s="432" t="s">
        <v>332</v>
      </c>
      <c r="AE39" s="433" t="s">
        <v>341</v>
      </c>
      <c r="AF39" s="427">
        <v>2</v>
      </c>
      <c r="AG39" s="427">
        <v>2</v>
      </c>
      <c r="AH39" s="427">
        <v>2</v>
      </c>
      <c r="AI39" s="427">
        <v>7</v>
      </c>
      <c r="AJ39" s="427">
        <v>7</v>
      </c>
      <c r="AK39" s="427">
        <v>7</v>
      </c>
      <c r="AL39" s="427">
        <v>7</v>
      </c>
      <c r="AM39" s="427">
        <v>8</v>
      </c>
      <c r="AN39" s="427">
        <v>8</v>
      </c>
      <c r="AO39" s="427">
        <v>8</v>
      </c>
      <c r="AP39" s="427">
        <v>8</v>
      </c>
      <c r="AQ39" s="427">
        <v>8</v>
      </c>
      <c r="AR39" s="427">
        <v>8</v>
      </c>
      <c r="AS39" s="427">
        <v>8</v>
      </c>
      <c r="AT39" s="427">
        <v>8</v>
      </c>
      <c r="AU39" s="427">
        <v>8</v>
      </c>
      <c r="AV39" s="427">
        <v>8</v>
      </c>
      <c r="AW39" s="427">
        <v>8</v>
      </c>
      <c r="AX39" s="428">
        <v>8</v>
      </c>
      <c r="AY39" s="367"/>
      <c r="AZ39" s="395"/>
      <c r="BA39" s="367"/>
      <c r="BB39" s="394"/>
      <c r="BC39" s="395"/>
      <c r="BD39" s="391"/>
      <c r="BE39" s="187"/>
      <c r="BF39" s="187"/>
    </row>
    <row r="40" spans="1:58" ht="15">
      <c r="A40" s="347"/>
      <c r="B40" s="553">
        <v>16</v>
      </c>
      <c r="C40" s="479">
        <v>1</v>
      </c>
      <c r="D40" s="480">
        <v>1</v>
      </c>
      <c r="E40" s="480">
        <v>1</v>
      </c>
      <c r="F40" s="480">
        <v>1</v>
      </c>
      <c r="G40" s="480">
        <v>1</v>
      </c>
      <c r="H40" s="480">
        <v>1</v>
      </c>
      <c r="I40" s="480">
        <v>1</v>
      </c>
      <c r="J40" s="559">
        <v>1</v>
      </c>
      <c r="K40" s="481">
        <v>16</v>
      </c>
      <c r="L40" s="149"/>
      <c r="M40" s="149"/>
      <c r="N40" s="149"/>
      <c r="O40" s="149"/>
      <c r="P40" s="149"/>
      <c r="Q40" s="149"/>
      <c r="R40" s="149"/>
      <c r="S40" s="149"/>
      <c r="T40" s="149"/>
      <c r="U40" s="149"/>
      <c r="V40" s="149"/>
      <c r="W40" s="149"/>
      <c r="X40" s="149"/>
      <c r="Y40" s="149"/>
      <c r="Z40" s="149"/>
      <c r="AA40" s="149"/>
      <c r="AB40" s="149"/>
      <c r="AC40" s="149"/>
      <c r="AD40" s="432" t="s">
        <v>333</v>
      </c>
      <c r="AE40" s="433" t="s">
        <v>341</v>
      </c>
      <c r="AF40" s="427">
        <v>2</v>
      </c>
      <c r="AG40" s="427">
        <v>2</v>
      </c>
      <c r="AH40" s="427">
        <v>2</v>
      </c>
      <c r="AI40" s="427">
        <v>7</v>
      </c>
      <c r="AJ40" s="427">
        <v>7</v>
      </c>
      <c r="AK40" s="427">
        <v>7</v>
      </c>
      <c r="AL40" s="427">
        <v>7</v>
      </c>
      <c r="AM40" s="427">
        <v>8</v>
      </c>
      <c r="AN40" s="427">
        <v>8</v>
      </c>
      <c r="AO40" s="427">
        <v>8</v>
      </c>
      <c r="AP40" s="427">
        <v>8</v>
      </c>
      <c r="AQ40" s="427">
        <v>8</v>
      </c>
      <c r="AR40" s="427">
        <v>8</v>
      </c>
      <c r="AS40" s="427">
        <v>8</v>
      </c>
      <c r="AT40" s="427">
        <v>8</v>
      </c>
      <c r="AU40" s="427">
        <v>8</v>
      </c>
      <c r="AV40" s="427">
        <v>8</v>
      </c>
      <c r="AW40" s="427">
        <v>8</v>
      </c>
      <c r="AX40" s="428">
        <v>8</v>
      </c>
      <c r="AY40" s="367"/>
      <c r="AZ40" s="395"/>
      <c r="BA40" s="367"/>
      <c r="BB40" s="394"/>
      <c r="BC40" s="395"/>
      <c r="BD40" s="391"/>
      <c r="BE40" s="187"/>
      <c r="BF40" s="187"/>
    </row>
    <row r="41" spans="1:58" ht="15">
      <c r="A41" s="347"/>
      <c r="B41" s="553">
        <v>17</v>
      </c>
      <c r="C41" s="479">
        <v>1</v>
      </c>
      <c r="D41" s="480">
        <v>1</v>
      </c>
      <c r="E41" s="480">
        <v>1</v>
      </c>
      <c r="F41" s="480">
        <v>1</v>
      </c>
      <c r="G41" s="480">
        <v>1</v>
      </c>
      <c r="H41" s="480">
        <v>1</v>
      </c>
      <c r="I41" s="480">
        <v>1</v>
      </c>
      <c r="J41" s="559">
        <v>1</v>
      </c>
      <c r="K41" s="481">
        <v>17</v>
      </c>
      <c r="L41" s="149"/>
      <c r="M41" s="149"/>
      <c r="N41" s="149"/>
      <c r="O41" s="149"/>
      <c r="P41" s="149"/>
      <c r="Q41" s="149"/>
      <c r="R41" s="149"/>
      <c r="S41" s="149"/>
      <c r="T41" s="149"/>
      <c r="U41" s="149"/>
      <c r="V41" s="149"/>
      <c r="W41" s="149"/>
      <c r="X41" s="149"/>
      <c r="Y41" s="149"/>
      <c r="Z41" s="149"/>
      <c r="AA41" s="149"/>
      <c r="AB41" s="149"/>
      <c r="AC41" s="149"/>
      <c r="AD41" s="432" t="s">
        <v>317</v>
      </c>
      <c r="AE41" s="433" t="s">
        <v>341</v>
      </c>
      <c r="AF41" s="427">
        <v>3</v>
      </c>
      <c r="AG41" s="427">
        <v>3</v>
      </c>
      <c r="AH41" s="427">
        <v>7</v>
      </c>
      <c r="AI41" s="427">
        <v>7</v>
      </c>
      <c r="AJ41" s="427">
        <v>7</v>
      </c>
      <c r="AK41" s="427">
        <v>7</v>
      </c>
      <c r="AL41" s="427">
        <v>7</v>
      </c>
      <c r="AM41" s="427">
        <v>7</v>
      </c>
      <c r="AN41" s="427">
        <v>8</v>
      </c>
      <c r="AO41" s="427">
        <v>8</v>
      </c>
      <c r="AP41" s="427">
        <v>8</v>
      </c>
      <c r="AQ41" s="427">
        <v>8</v>
      </c>
      <c r="AR41" s="427">
        <v>8</v>
      </c>
      <c r="AS41" s="427">
        <v>8</v>
      </c>
      <c r="AT41" s="427">
        <v>8</v>
      </c>
      <c r="AU41" s="427">
        <v>8</v>
      </c>
      <c r="AV41" s="427">
        <v>8</v>
      </c>
      <c r="AW41" s="427">
        <v>8</v>
      </c>
      <c r="AX41" s="428">
        <v>8</v>
      </c>
      <c r="AY41" s="367"/>
      <c r="AZ41" s="395"/>
      <c r="BA41" s="367"/>
      <c r="BB41" s="394"/>
      <c r="BC41" s="395"/>
      <c r="BD41" s="391"/>
      <c r="BE41" s="187"/>
      <c r="BF41" s="187"/>
    </row>
    <row r="42" spans="1:58" ht="16" thickBot="1">
      <c r="A42" s="347"/>
      <c r="B42" s="554">
        <v>18</v>
      </c>
      <c r="C42" s="560">
        <v>1</v>
      </c>
      <c r="D42" s="561">
        <v>1</v>
      </c>
      <c r="E42" s="561">
        <v>1</v>
      </c>
      <c r="F42" s="561">
        <v>1</v>
      </c>
      <c r="G42" s="561">
        <v>1</v>
      </c>
      <c r="H42" s="561">
        <v>1</v>
      </c>
      <c r="I42" s="561">
        <v>1</v>
      </c>
      <c r="J42" s="562">
        <v>1</v>
      </c>
      <c r="K42" s="555">
        <v>18</v>
      </c>
      <c r="L42" s="149"/>
      <c r="M42" s="149"/>
      <c r="N42" s="149"/>
      <c r="O42" s="149"/>
      <c r="P42" s="149"/>
      <c r="Q42" s="149"/>
      <c r="R42" s="149"/>
      <c r="S42" s="149"/>
      <c r="T42" s="149"/>
      <c r="U42" s="149"/>
      <c r="V42" s="149"/>
      <c r="W42" s="149"/>
      <c r="X42" s="149"/>
      <c r="Y42" s="149"/>
      <c r="Z42" s="149"/>
      <c r="AA42" s="149"/>
      <c r="AB42" s="149"/>
      <c r="AC42" s="149"/>
      <c r="AD42" s="432" t="s">
        <v>323</v>
      </c>
      <c r="AE42" s="433" t="s">
        <v>341</v>
      </c>
      <c r="AF42" s="427">
        <v>3</v>
      </c>
      <c r="AG42" s="427">
        <v>3</v>
      </c>
      <c r="AH42" s="427">
        <v>7</v>
      </c>
      <c r="AI42" s="427">
        <v>7</v>
      </c>
      <c r="AJ42" s="427">
        <v>7</v>
      </c>
      <c r="AK42" s="427">
        <v>7</v>
      </c>
      <c r="AL42" s="427">
        <v>7</v>
      </c>
      <c r="AM42" s="427">
        <v>7</v>
      </c>
      <c r="AN42" s="427">
        <v>8</v>
      </c>
      <c r="AO42" s="427">
        <v>8</v>
      </c>
      <c r="AP42" s="427">
        <v>8</v>
      </c>
      <c r="AQ42" s="427">
        <v>8</v>
      </c>
      <c r="AR42" s="427">
        <v>8</v>
      </c>
      <c r="AS42" s="427">
        <v>8</v>
      </c>
      <c r="AT42" s="427">
        <v>8</v>
      </c>
      <c r="AU42" s="427">
        <v>8</v>
      </c>
      <c r="AV42" s="427">
        <v>8</v>
      </c>
      <c r="AW42" s="427">
        <v>8</v>
      </c>
      <c r="AX42" s="428">
        <v>8</v>
      </c>
      <c r="AY42" s="367"/>
      <c r="AZ42" s="395"/>
      <c r="BA42" s="367"/>
      <c r="BB42" s="394"/>
      <c r="BC42" s="395"/>
      <c r="BD42" s="391"/>
      <c r="BE42" s="187"/>
      <c r="BF42" s="187"/>
    </row>
    <row r="43" spans="1:58" ht="16" thickTop="1">
      <c r="A43" s="347"/>
      <c r="B43" s="347"/>
      <c r="C43" s="347"/>
      <c r="D43" s="347"/>
      <c r="E43" s="347"/>
      <c r="F43" s="347"/>
      <c r="G43" s="347"/>
      <c r="H43" s="347"/>
      <c r="I43" s="347"/>
      <c r="J43" s="347"/>
      <c r="K43" s="347"/>
      <c r="L43" s="149"/>
      <c r="M43" s="149"/>
      <c r="N43" s="149"/>
      <c r="O43" s="149"/>
      <c r="P43" s="149"/>
      <c r="Q43" s="149"/>
      <c r="R43" s="149"/>
      <c r="S43" s="149"/>
      <c r="T43" s="149"/>
      <c r="U43" s="149"/>
      <c r="V43" s="149"/>
      <c r="W43" s="149"/>
      <c r="X43" s="149"/>
      <c r="Y43" s="149"/>
      <c r="Z43" s="149"/>
      <c r="AA43" s="149"/>
      <c r="AB43" s="149"/>
      <c r="AC43" s="149"/>
      <c r="AD43" s="432" t="s">
        <v>330</v>
      </c>
      <c r="AE43" s="433" t="s">
        <v>341</v>
      </c>
      <c r="AF43" s="427">
        <v>3</v>
      </c>
      <c r="AG43" s="427">
        <v>3</v>
      </c>
      <c r="AH43" s="427">
        <v>7</v>
      </c>
      <c r="AI43" s="427">
        <v>7</v>
      </c>
      <c r="AJ43" s="427">
        <v>7</v>
      </c>
      <c r="AK43" s="427">
        <v>7</v>
      </c>
      <c r="AL43" s="427">
        <v>7</v>
      </c>
      <c r="AM43" s="427">
        <v>7</v>
      </c>
      <c r="AN43" s="427">
        <v>8</v>
      </c>
      <c r="AO43" s="427">
        <v>8</v>
      </c>
      <c r="AP43" s="427">
        <v>8</v>
      </c>
      <c r="AQ43" s="427">
        <v>8</v>
      </c>
      <c r="AR43" s="427">
        <v>8</v>
      </c>
      <c r="AS43" s="427">
        <v>8</v>
      </c>
      <c r="AT43" s="427">
        <v>8</v>
      </c>
      <c r="AU43" s="427">
        <v>8</v>
      </c>
      <c r="AV43" s="427">
        <v>8</v>
      </c>
      <c r="AW43" s="427">
        <v>8</v>
      </c>
      <c r="AX43" s="428">
        <v>8</v>
      </c>
      <c r="AY43" s="367"/>
      <c r="AZ43" s="395"/>
      <c r="BA43" s="367"/>
      <c r="BB43" s="394"/>
      <c r="BC43" s="395"/>
      <c r="BD43" s="391"/>
      <c r="BE43" s="187"/>
      <c r="BF43" s="187"/>
    </row>
    <row r="44" spans="1:58" ht="15">
      <c r="A44" s="347"/>
      <c r="B44" s="347"/>
      <c r="C44" s="347"/>
      <c r="D44" s="347"/>
      <c r="E44" s="347"/>
      <c r="F44" s="347"/>
      <c r="G44" s="347"/>
      <c r="H44" s="347"/>
      <c r="I44" s="347"/>
      <c r="J44" s="347"/>
      <c r="K44" s="347"/>
      <c r="L44" s="149"/>
      <c r="M44" s="149"/>
      <c r="N44" s="149"/>
      <c r="O44" s="149"/>
      <c r="P44" s="149"/>
      <c r="Q44" s="149"/>
      <c r="R44" s="149"/>
      <c r="S44" s="149"/>
      <c r="T44" s="149"/>
      <c r="U44" s="149"/>
      <c r="V44" s="149"/>
      <c r="W44" s="149"/>
      <c r="X44" s="149"/>
      <c r="Y44" s="207"/>
      <c r="Z44" s="488"/>
      <c r="AA44" s="488"/>
      <c r="AB44" s="488"/>
      <c r="AC44" s="488"/>
      <c r="AD44" s="432" t="s">
        <v>334</v>
      </c>
      <c r="AE44" s="433" t="s">
        <v>341</v>
      </c>
      <c r="AF44" s="427">
        <v>3</v>
      </c>
      <c r="AG44" s="427">
        <v>3</v>
      </c>
      <c r="AH44" s="427">
        <v>3</v>
      </c>
      <c r="AI44" s="427">
        <v>7</v>
      </c>
      <c r="AJ44" s="482">
        <v>7</v>
      </c>
      <c r="AK44" s="427">
        <v>7</v>
      </c>
      <c r="AL44" s="427">
        <v>7</v>
      </c>
      <c r="AM44" s="427">
        <v>7</v>
      </c>
      <c r="AN44" s="448">
        <v>8</v>
      </c>
      <c r="AO44" s="448">
        <v>8</v>
      </c>
      <c r="AP44" s="448">
        <v>8</v>
      </c>
      <c r="AQ44" s="448">
        <v>8</v>
      </c>
      <c r="AR44" s="448">
        <v>8</v>
      </c>
      <c r="AS44" s="448">
        <v>8</v>
      </c>
      <c r="AT44" s="448">
        <v>8</v>
      </c>
      <c r="AU44" s="448">
        <v>8</v>
      </c>
      <c r="AV44" s="448">
        <v>8</v>
      </c>
      <c r="AW44" s="448">
        <v>8</v>
      </c>
      <c r="AX44" s="483">
        <v>8</v>
      </c>
      <c r="AY44" s="367"/>
      <c r="AZ44" s="394"/>
      <c r="BA44" s="367"/>
      <c r="BB44" s="395"/>
      <c r="BC44" s="367"/>
      <c r="BD44" s="394"/>
      <c r="BE44" s="395"/>
      <c r="BF44" s="391"/>
    </row>
    <row r="45" spans="1:58" ht="19" thickBot="1">
      <c r="A45" s="347"/>
      <c r="B45" s="149"/>
      <c r="C45" s="187"/>
      <c r="D45" s="272" t="s">
        <v>356</v>
      </c>
      <c r="E45" s="149"/>
      <c r="F45" s="149"/>
      <c r="G45" s="149"/>
      <c r="H45" s="149"/>
      <c r="I45" s="149"/>
      <c r="J45" s="149"/>
      <c r="K45" s="149"/>
      <c r="L45" s="149"/>
      <c r="M45" s="149"/>
      <c r="N45" s="149"/>
      <c r="O45" s="149"/>
      <c r="P45" s="149"/>
      <c r="Q45" s="149"/>
      <c r="R45" s="149"/>
      <c r="S45" s="149"/>
      <c r="T45" s="149"/>
      <c r="U45" s="149"/>
      <c r="V45" s="149"/>
      <c r="W45" s="149"/>
      <c r="X45" s="149"/>
      <c r="Y45" s="207"/>
      <c r="Z45" s="489"/>
      <c r="AA45" s="489"/>
      <c r="AB45" s="489"/>
      <c r="AC45" s="489"/>
      <c r="AD45" s="454" t="s">
        <v>335</v>
      </c>
      <c r="AE45" s="455" t="s">
        <v>341</v>
      </c>
      <c r="AF45" s="456">
        <v>4</v>
      </c>
      <c r="AG45" s="456">
        <v>4</v>
      </c>
      <c r="AH45" s="456">
        <v>4</v>
      </c>
      <c r="AI45" s="456">
        <v>4</v>
      </c>
      <c r="AJ45" s="485">
        <v>8</v>
      </c>
      <c r="AK45" s="485">
        <v>8</v>
      </c>
      <c r="AL45" s="485">
        <v>8</v>
      </c>
      <c r="AM45" s="485">
        <v>8</v>
      </c>
      <c r="AN45" s="485">
        <v>8</v>
      </c>
      <c r="AO45" s="485">
        <v>8</v>
      </c>
      <c r="AP45" s="485">
        <v>8</v>
      </c>
      <c r="AQ45" s="485">
        <v>8</v>
      </c>
      <c r="AR45" s="485">
        <v>8</v>
      </c>
      <c r="AS45" s="485">
        <v>8</v>
      </c>
      <c r="AT45" s="485">
        <v>8</v>
      </c>
      <c r="AU45" s="485">
        <v>8</v>
      </c>
      <c r="AV45" s="485">
        <v>8</v>
      </c>
      <c r="AW45" s="485">
        <v>8</v>
      </c>
      <c r="AX45" s="486">
        <v>8</v>
      </c>
      <c r="AY45" s="367"/>
      <c r="AZ45" s="395"/>
      <c r="BA45" s="367"/>
      <c r="BB45" s="404"/>
      <c r="BC45" s="395"/>
      <c r="BD45" s="391"/>
      <c r="BE45" s="187"/>
      <c r="BF45" s="187"/>
    </row>
    <row r="46" spans="1:58" ht="16" thickTop="1" thickBot="1">
      <c r="A46" s="347"/>
      <c r="B46" s="149"/>
      <c r="C46" s="598" t="s">
        <v>381</v>
      </c>
      <c r="D46" s="490">
        <v>2014</v>
      </c>
      <c r="E46" s="491">
        <v>2016</v>
      </c>
      <c r="F46" s="491">
        <v>2018</v>
      </c>
      <c r="G46" s="491">
        <v>2020</v>
      </c>
      <c r="H46" s="491">
        <v>2022</v>
      </c>
      <c r="I46" s="491">
        <v>2024</v>
      </c>
      <c r="J46" s="491">
        <v>2026</v>
      </c>
      <c r="K46" s="491">
        <v>2028</v>
      </c>
      <c r="L46" s="491">
        <v>2030</v>
      </c>
      <c r="M46" s="491">
        <v>2032</v>
      </c>
      <c r="N46" s="491">
        <v>2034</v>
      </c>
      <c r="O46" s="491">
        <v>2036</v>
      </c>
      <c r="P46" s="491">
        <v>2038</v>
      </c>
      <c r="Q46" s="491">
        <v>2040</v>
      </c>
      <c r="R46" s="491">
        <v>2042</v>
      </c>
      <c r="S46" s="491">
        <v>2044</v>
      </c>
      <c r="T46" s="491">
        <v>2046</v>
      </c>
      <c r="U46" s="491">
        <v>2048</v>
      </c>
      <c r="V46" s="492">
        <v>2050</v>
      </c>
      <c r="W46" s="149"/>
      <c r="X46" s="149"/>
      <c r="Y46" s="207"/>
      <c r="Z46" s="489"/>
      <c r="AA46" s="489"/>
      <c r="AB46" s="489"/>
      <c r="AC46" s="489"/>
      <c r="AD46" s="210"/>
      <c r="AE46" s="210"/>
      <c r="AF46" s="210"/>
      <c r="AG46" s="210"/>
      <c r="AH46" s="210"/>
      <c r="AI46" s="210"/>
      <c r="AJ46" s="210"/>
      <c r="AK46" s="210"/>
      <c r="AL46" s="210"/>
      <c r="AM46" s="210"/>
      <c r="AN46" s="210"/>
      <c r="AO46" s="210"/>
      <c r="AP46" s="210"/>
      <c r="AQ46" s="210"/>
      <c r="AR46" s="210"/>
      <c r="AS46" s="210"/>
      <c r="AT46" s="210"/>
      <c r="AU46" s="493"/>
      <c r="AV46" s="493"/>
      <c r="AW46" s="493"/>
      <c r="AX46" s="493"/>
      <c r="AY46" s="394"/>
      <c r="AZ46" s="367"/>
      <c r="BA46" s="395"/>
      <c r="BB46" s="367"/>
      <c r="BC46" s="404"/>
      <c r="BD46" s="395"/>
      <c r="BE46" s="391"/>
      <c r="BF46" s="187"/>
    </row>
    <row r="47" spans="1:58" ht="20" thickTop="1" thickBot="1">
      <c r="A47" s="347"/>
      <c r="B47" s="149"/>
      <c r="C47" s="434">
        <v>2.5</v>
      </c>
      <c r="D47" s="482">
        <v>0.85</v>
      </c>
      <c r="E47" s="482">
        <v>0.85</v>
      </c>
      <c r="F47" s="482">
        <v>0.85</v>
      </c>
      <c r="G47" s="482">
        <v>0.85</v>
      </c>
      <c r="H47" s="482">
        <v>0.85</v>
      </c>
      <c r="I47" s="482">
        <v>0.85</v>
      </c>
      <c r="J47" s="482">
        <v>0.85</v>
      </c>
      <c r="K47" s="482">
        <v>0.85</v>
      </c>
      <c r="L47" s="482">
        <v>0.85</v>
      </c>
      <c r="M47" s="482">
        <v>0.85</v>
      </c>
      <c r="N47" s="482">
        <v>0.85</v>
      </c>
      <c r="O47" s="482">
        <v>0.85</v>
      </c>
      <c r="P47" s="482">
        <v>0.85</v>
      </c>
      <c r="Q47" s="482">
        <v>0.85</v>
      </c>
      <c r="R47" s="482">
        <v>0.85</v>
      </c>
      <c r="S47" s="482">
        <v>0.85</v>
      </c>
      <c r="T47" s="482">
        <v>0.85</v>
      </c>
      <c r="U47" s="482">
        <v>0.85</v>
      </c>
      <c r="V47" s="494">
        <v>0.85</v>
      </c>
      <c r="W47" s="149"/>
      <c r="X47" s="149"/>
      <c r="Y47" s="207"/>
      <c r="Z47" s="489"/>
      <c r="AA47" s="489"/>
      <c r="AB47" s="489"/>
      <c r="AC47" s="489"/>
      <c r="AD47" s="149"/>
      <c r="AE47" s="207"/>
      <c r="AF47" s="207"/>
      <c r="AG47" s="207"/>
      <c r="AH47" s="207"/>
      <c r="AI47" s="207"/>
      <c r="AJ47" s="207"/>
      <c r="AK47" s="207"/>
      <c r="AL47" s="207"/>
      <c r="AM47" s="149"/>
      <c r="AN47" s="149"/>
      <c r="AO47" s="487" t="s">
        <v>357</v>
      </c>
      <c r="AP47" s="149"/>
      <c r="AQ47" s="149"/>
      <c r="AR47" s="149"/>
      <c r="AS47" s="149"/>
      <c r="AT47" s="149"/>
      <c r="AU47" s="149"/>
      <c r="AV47" s="149"/>
      <c r="AW47" s="149"/>
      <c r="AX47" s="149"/>
      <c r="AY47" s="367"/>
      <c r="AZ47" s="394"/>
      <c r="BA47" s="395"/>
      <c r="BB47" s="391"/>
      <c r="BC47" s="187"/>
      <c r="BD47" s="187"/>
      <c r="BE47" s="187"/>
      <c r="BF47" s="187"/>
    </row>
    <row r="48" spans="1:58" ht="17" thickTop="1" thickBot="1">
      <c r="A48" s="347"/>
      <c r="B48" s="149"/>
      <c r="C48" s="434">
        <v>5</v>
      </c>
      <c r="D48" s="482">
        <v>0.85</v>
      </c>
      <c r="E48" s="482">
        <v>0.85</v>
      </c>
      <c r="F48" s="482">
        <v>0.85</v>
      </c>
      <c r="G48" s="482">
        <v>0.85</v>
      </c>
      <c r="H48" s="482">
        <v>0.85</v>
      </c>
      <c r="I48" s="482">
        <v>0.85</v>
      </c>
      <c r="J48" s="482">
        <v>0.85</v>
      </c>
      <c r="K48" s="482">
        <v>0.85</v>
      </c>
      <c r="L48" s="482">
        <v>0.85</v>
      </c>
      <c r="M48" s="482">
        <v>0.85</v>
      </c>
      <c r="N48" s="482">
        <v>0.85</v>
      </c>
      <c r="O48" s="482">
        <v>0.85</v>
      </c>
      <c r="P48" s="482">
        <v>0.85</v>
      </c>
      <c r="Q48" s="482">
        <v>0.85</v>
      </c>
      <c r="R48" s="482">
        <v>0.85</v>
      </c>
      <c r="S48" s="482">
        <v>0.85</v>
      </c>
      <c r="T48" s="482">
        <v>0.85</v>
      </c>
      <c r="U48" s="482">
        <v>0.85</v>
      </c>
      <c r="V48" s="494">
        <v>0.85</v>
      </c>
      <c r="W48" s="149"/>
      <c r="X48" s="149"/>
      <c r="Y48" s="207"/>
      <c r="Z48" s="489"/>
      <c r="AA48" s="489"/>
      <c r="AB48" s="489"/>
      <c r="AC48" s="48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394"/>
      <c r="AZ48" s="395"/>
      <c r="BA48" s="391"/>
      <c r="BB48" s="187"/>
      <c r="BC48" s="187"/>
      <c r="BD48" s="187"/>
      <c r="BE48" s="187"/>
      <c r="BF48" s="187"/>
    </row>
    <row r="49" spans="1:58" ht="17" thickTop="1" thickBot="1">
      <c r="A49" s="149"/>
      <c r="B49" s="149"/>
      <c r="C49" s="444">
        <v>10</v>
      </c>
      <c r="D49" s="482">
        <v>0.85</v>
      </c>
      <c r="E49" s="482">
        <v>0.85</v>
      </c>
      <c r="F49" s="482">
        <v>0.85</v>
      </c>
      <c r="G49" s="482">
        <v>0.85</v>
      </c>
      <c r="H49" s="482">
        <v>0.85</v>
      </c>
      <c r="I49" s="482">
        <v>0.85</v>
      </c>
      <c r="J49" s="482">
        <v>0.85</v>
      </c>
      <c r="K49" s="482">
        <v>0.85</v>
      </c>
      <c r="L49" s="482">
        <v>0.85</v>
      </c>
      <c r="M49" s="482">
        <v>0.85</v>
      </c>
      <c r="N49" s="482">
        <v>0.85</v>
      </c>
      <c r="O49" s="482">
        <v>0.85</v>
      </c>
      <c r="P49" s="482">
        <v>0.85</v>
      </c>
      <c r="Q49" s="482">
        <v>0.85</v>
      </c>
      <c r="R49" s="482">
        <v>0.85</v>
      </c>
      <c r="S49" s="482">
        <v>0.85</v>
      </c>
      <c r="T49" s="482">
        <v>0.85</v>
      </c>
      <c r="U49" s="482">
        <v>0.85</v>
      </c>
      <c r="V49" s="494">
        <v>0.85</v>
      </c>
      <c r="W49" s="149"/>
      <c r="X49" s="149"/>
      <c r="Y49" s="207"/>
      <c r="Z49" s="489"/>
      <c r="AA49" s="489"/>
      <c r="AB49" s="489"/>
      <c r="AC49" s="489"/>
      <c r="AD49" s="418"/>
      <c r="AE49" s="419"/>
      <c r="AF49" s="420">
        <v>2014</v>
      </c>
      <c r="AG49" s="421">
        <v>2016</v>
      </c>
      <c r="AH49" s="421">
        <v>2018</v>
      </c>
      <c r="AI49" s="421">
        <v>2020</v>
      </c>
      <c r="AJ49" s="421">
        <v>2022</v>
      </c>
      <c r="AK49" s="421">
        <v>2024</v>
      </c>
      <c r="AL49" s="421">
        <v>2026</v>
      </c>
      <c r="AM49" s="421">
        <v>2028</v>
      </c>
      <c r="AN49" s="421">
        <v>2030</v>
      </c>
      <c r="AO49" s="421">
        <v>2032</v>
      </c>
      <c r="AP49" s="421">
        <v>2034</v>
      </c>
      <c r="AQ49" s="421">
        <v>2036</v>
      </c>
      <c r="AR49" s="421">
        <v>2038</v>
      </c>
      <c r="AS49" s="421">
        <v>2040</v>
      </c>
      <c r="AT49" s="421">
        <v>2042</v>
      </c>
      <c r="AU49" s="421">
        <v>2044</v>
      </c>
      <c r="AV49" s="421">
        <v>2046</v>
      </c>
      <c r="AW49" s="421">
        <v>2048</v>
      </c>
      <c r="AX49" s="422">
        <v>2050</v>
      </c>
      <c r="AY49" s="394"/>
      <c r="AZ49" s="395"/>
      <c r="BA49" s="391"/>
      <c r="BB49" s="187"/>
      <c r="BC49" s="187"/>
      <c r="BD49" s="187"/>
      <c r="BE49" s="187"/>
      <c r="BF49" s="187"/>
    </row>
    <row r="50" spans="1:58" ht="17" thickTop="1" thickBot="1">
      <c r="A50" s="149"/>
      <c r="B50" s="149"/>
      <c r="C50" s="444">
        <v>20</v>
      </c>
      <c r="D50" s="482">
        <v>0.85</v>
      </c>
      <c r="E50" s="482">
        <v>0.85</v>
      </c>
      <c r="F50" s="482">
        <v>0.85</v>
      </c>
      <c r="G50" s="482">
        <v>0.85</v>
      </c>
      <c r="H50" s="482">
        <v>0.85</v>
      </c>
      <c r="I50" s="482">
        <v>0.85</v>
      </c>
      <c r="J50" s="482">
        <v>0.85</v>
      </c>
      <c r="K50" s="482">
        <v>0.85</v>
      </c>
      <c r="L50" s="482">
        <v>0.85</v>
      </c>
      <c r="M50" s="482">
        <v>0.85</v>
      </c>
      <c r="N50" s="482">
        <v>0.85</v>
      </c>
      <c r="O50" s="482">
        <v>0.85</v>
      </c>
      <c r="P50" s="482">
        <v>0.85</v>
      </c>
      <c r="Q50" s="482">
        <v>0.85</v>
      </c>
      <c r="R50" s="495">
        <v>0.85</v>
      </c>
      <c r="S50" s="482">
        <v>0.85</v>
      </c>
      <c r="T50" s="482">
        <v>0.85</v>
      </c>
      <c r="U50" s="482">
        <v>0.85</v>
      </c>
      <c r="V50" s="494">
        <v>0.85</v>
      </c>
      <c r="W50" s="149"/>
      <c r="X50" s="149"/>
      <c r="Y50" s="207"/>
      <c r="Z50" s="489"/>
      <c r="AA50" s="489"/>
      <c r="AB50" s="489"/>
      <c r="AC50" s="489"/>
      <c r="AD50" s="423" t="s">
        <v>315</v>
      </c>
      <c r="AE50" s="424" t="s">
        <v>341</v>
      </c>
      <c r="AF50" s="425">
        <v>1</v>
      </c>
      <c r="AG50" s="425">
        <v>1</v>
      </c>
      <c r="AH50" s="425">
        <v>5</v>
      </c>
      <c r="AI50" s="425">
        <v>6</v>
      </c>
      <c r="AJ50" s="425">
        <v>6</v>
      </c>
      <c r="AK50" s="425">
        <v>6</v>
      </c>
      <c r="AL50" s="425">
        <v>6</v>
      </c>
      <c r="AM50" s="425">
        <v>6</v>
      </c>
      <c r="AN50" s="425">
        <v>6</v>
      </c>
      <c r="AO50" s="425">
        <v>6</v>
      </c>
      <c r="AP50" s="425">
        <v>6</v>
      </c>
      <c r="AQ50" s="425">
        <v>6</v>
      </c>
      <c r="AR50" s="425">
        <v>6</v>
      </c>
      <c r="AS50" s="425">
        <v>6</v>
      </c>
      <c r="AT50" s="425">
        <v>6</v>
      </c>
      <c r="AU50" s="425">
        <v>6</v>
      </c>
      <c r="AV50" s="425">
        <v>6</v>
      </c>
      <c r="AW50" s="425">
        <v>6</v>
      </c>
      <c r="AX50" s="426">
        <v>6</v>
      </c>
      <c r="AY50" s="394"/>
      <c r="AZ50" s="395"/>
      <c r="BA50" s="391"/>
      <c r="BB50" s="187"/>
      <c r="BC50" s="187"/>
      <c r="BD50" s="187"/>
      <c r="BE50" s="187"/>
      <c r="BF50" s="187"/>
    </row>
    <row r="51" spans="1:58" ht="16" thickTop="1">
      <c r="A51" s="149"/>
      <c r="B51" s="149"/>
      <c r="C51" s="444">
        <v>50</v>
      </c>
      <c r="D51" s="482">
        <v>0.85</v>
      </c>
      <c r="E51" s="482">
        <v>0.85</v>
      </c>
      <c r="F51" s="482">
        <v>0.85</v>
      </c>
      <c r="G51" s="482">
        <v>0.85</v>
      </c>
      <c r="H51" s="482">
        <v>0.85</v>
      </c>
      <c r="I51" s="482">
        <v>0.85</v>
      </c>
      <c r="J51" s="482">
        <v>0.85</v>
      </c>
      <c r="K51" s="482">
        <v>0.85</v>
      </c>
      <c r="L51" s="482">
        <v>0.85</v>
      </c>
      <c r="M51" s="482">
        <v>0.85</v>
      </c>
      <c r="N51" s="482">
        <v>0.85</v>
      </c>
      <c r="O51" s="482">
        <v>0.85</v>
      </c>
      <c r="P51" s="482">
        <v>0.85</v>
      </c>
      <c r="Q51" s="482">
        <v>0.85</v>
      </c>
      <c r="R51" s="482">
        <v>0.85</v>
      </c>
      <c r="S51" s="482">
        <v>0.85</v>
      </c>
      <c r="T51" s="482">
        <v>0.85</v>
      </c>
      <c r="U51" s="482">
        <v>0.85</v>
      </c>
      <c r="V51" s="494">
        <v>0.85</v>
      </c>
      <c r="W51" s="149"/>
      <c r="X51" s="149"/>
      <c r="Y51" s="207"/>
      <c r="Z51" s="489"/>
      <c r="AA51" s="489"/>
      <c r="AB51" s="489"/>
      <c r="AC51" s="489"/>
      <c r="AD51" s="423" t="s">
        <v>322</v>
      </c>
      <c r="AE51" s="424" t="s">
        <v>341</v>
      </c>
      <c r="AF51" s="427">
        <v>1</v>
      </c>
      <c r="AG51" s="427">
        <v>1</v>
      </c>
      <c r="AH51" s="427">
        <v>5</v>
      </c>
      <c r="AI51" s="427">
        <v>6</v>
      </c>
      <c r="AJ51" s="427">
        <v>6</v>
      </c>
      <c r="AK51" s="427">
        <v>6</v>
      </c>
      <c r="AL51" s="427">
        <v>6</v>
      </c>
      <c r="AM51" s="427">
        <v>6</v>
      </c>
      <c r="AN51" s="427">
        <v>6</v>
      </c>
      <c r="AO51" s="427">
        <v>6</v>
      </c>
      <c r="AP51" s="427">
        <v>6</v>
      </c>
      <c r="AQ51" s="427">
        <v>6</v>
      </c>
      <c r="AR51" s="427">
        <v>6</v>
      </c>
      <c r="AS51" s="427">
        <v>6</v>
      </c>
      <c r="AT51" s="427">
        <v>6</v>
      </c>
      <c r="AU51" s="427">
        <v>6</v>
      </c>
      <c r="AV51" s="427">
        <v>6</v>
      </c>
      <c r="AW51" s="427">
        <v>6</v>
      </c>
      <c r="AX51" s="428">
        <v>6</v>
      </c>
      <c r="AY51" s="394"/>
      <c r="AZ51" s="395"/>
      <c r="BA51" s="391"/>
      <c r="BB51" s="187"/>
      <c r="BC51" s="187"/>
      <c r="BD51" s="187"/>
      <c r="BE51" s="187"/>
      <c r="BF51" s="187"/>
    </row>
    <row r="52" spans="1:58" ht="15">
      <c r="A52" s="149"/>
      <c r="B52" s="149"/>
      <c r="C52" s="444">
        <v>100</v>
      </c>
      <c r="D52" s="482">
        <v>0.85</v>
      </c>
      <c r="E52" s="482">
        <v>0.85</v>
      </c>
      <c r="F52" s="482">
        <v>0.85</v>
      </c>
      <c r="G52" s="482">
        <v>0.85</v>
      </c>
      <c r="H52" s="482">
        <v>0.85</v>
      </c>
      <c r="I52" s="482">
        <v>0.85</v>
      </c>
      <c r="J52" s="482">
        <v>0.85</v>
      </c>
      <c r="K52" s="482">
        <v>0.85</v>
      </c>
      <c r="L52" s="482">
        <v>0.85</v>
      </c>
      <c r="M52" s="482">
        <v>0.85</v>
      </c>
      <c r="N52" s="482">
        <v>0.85</v>
      </c>
      <c r="O52" s="482">
        <v>0.85</v>
      </c>
      <c r="P52" s="482">
        <v>0.85</v>
      </c>
      <c r="Q52" s="482">
        <v>0.85</v>
      </c>
      <c r="R52" s="482">
        <v>0.85</v>
      </c>
      <c r="S52" s="482">
        <v>0.85</v>
      </c>
      <c r="T52" s="482">
        <v>0.85</v>
      </c>
      <c r="U52" s="482">
        <v>0.85</v>
      </c>
      <c r="V52" s="494">
        <v>0.85</v>
      </c>
      <c r="W52" s="149"/>
      <c r="X52" s="149"/>
      <c r="Y52" s="207"/>
      <c r="Z52" s="489"/>
      <c r="AA52" s="489"/>
      <c r="AB52" s="489"/>
      <c r="AC52" s="489"/>
      <c r="AD52" s="432" t="s">
        <v>329</v>
      </c>
      <c r="AE52" s="433" t="s">
        <v>341</v>
      </c>
      <c r="AF52" s="427">
        <v>1</v>
      </c>
      <c r="AG52" s="427">
        <v>1</v>
      </c>
      <c r="AH52" s="427">
        <v>5</v>
      </c>
      <c r="AI52" s="427">
        <v>6</v>
      </c>
      <c r="AJ52" s="427">
        <v>6</v>
      </c>
      <c r="AK52" s="427">
        <v>6</v>
      </c>
      <c r="AL52" s="427">
        <v>6</v>
      </c>
      <c r="AM52" s="427">
        <v>6</v>
      </c>
      <c r="AN52" s="427">
        <v>6</v>
      </c>
      <c r="AO52" s="427">
        <v>6</v>
      </c>
      <c r="AP52" s="427">
        <v>6</v>
      </c>
      <c r="AQ52" s="427">
        <v>6</v>
      </c>
      <c r="AR52" s="427">
        <v>6</v>
      </c>
      <c r="AS52" s="427">
        <v>6</v>
      </c>
      <c r="AT52" s="427">
        <v>6</v>
      </c>
      <c r="AU52" s="427">
        <v>6</v>
      </c>
      <c r="AV52" s="427">
        <v>6</v>
      </c>
      <c r="AW52" s="427">
        <v>6</v>
      </c>
      <c r="AX52" s="428">
        <v>6</v>
      </c>
      <c r="AY52" s="394"/>
      <c r="AZ52" s="395"/>
      <c r="BA52" s="391"/>
      <c r="BB52" s="187"/>
      <c r="BC52" s="187"/>
      <c r="BD52" s="187"/>
      <c r="BE52" s="187"/>
      <c r="BF52" s="187"/>
    </row>
    <row r="53" spans="1:58" ht="15">
      <c r="A53" s="149"/>
      <c r="B53" s="149"/>
      <c r="C53" s="444">
        <v>250</v>
      </c>
      <c r="D53" s="482">
        <v>0.85</v>
      </c>
      <c r="E53" s="482">
        <v>0.85</v>
      </c>
      <c r="F53" s="482">
        <v>0.85</v>
      </c>
      <c r="G53" s="482">
        <v>0.85</v>
      </c>
      <c r="H53" s="482">
        <v>0.85</v>
      </c>
      <c r="I53" s="482">
        <v>0.85</v>
      </c>
      <c r="J53" s="482">
        <v>0.85</v>
      </c>
      <c r="K53" s="482">
        <v>0.85</v>
      </c>
      <c r="L53" s="482">
        <v>0.85</v>
      </c>
      <c r="M53" s="482">
        <v>0.85</v>
      </c>
      <c r="N53" s="482">
        <v>0.85</v>
      </c>
      <c r="O53" s="482">
        <v>0.85</v>
      </c>
      <c r="P53" s="482">
        <v>0.85</v>
      </c>
      <c r="Q53" s="482">
        <v>0.85</v>
      </c>
      <c r="R53" s="482">
        <v>0.85</v>
      </c>
      <c r="S53" s="482">
        <v>0.85</v>
      </c>
      <c r="T53" s="482">
        <v>0.85</v>
      </c>
      <c r="U53" s="482">
        <v>0.85</v>
      </c>
      <c r="V53" s="494">
        <v>0.85</v>
      </c>
      <c r="W53" s="149"/>
      <c r="X53" s="149"/>
      <c r="Y53" s="207"/>
      <c r="Z53" s="489"/>
      <c r="AA53" s="489"/>
      <c r="AB53" s="489"/>
      <c r="AC53" s="489"/>
      <c r="AD53" s="432" t="s">
        <v>331</v>
      </c>
      <c r="AE53" s="433" t="s">
        <v>341</v>
      </c>
      <c r="AF53" s="427">
        <v>1</v>
      </c>
      <c r="AG53" s="427">
        <v>1</v>
      </c>
      <c r="AH53" s="427">
        <v>5</v>
      </c>
      <c r="AI53" s="427">
        <v>6</v>
      </c>
      <c r="AJ53" s="427">
        <v>6</v>
      </c>
      <c r="AK53" s="427">
        <v>6</v>
      </c>
      <c r="AL53" s="427">
        <v>6</v>
      </c>
      <c r="AM53" s="427">
        <v>6</v>
      </c>
      <c r="AN53" s="427">
        <v>6</v>
      </c>
      <c r="AO53" s="427">
        <v>6</v>
      </c>
      <c r="AP53" s="427">
        <v>6</v>
      </c>
      <c r="AQ53" s="427">
        <v>6</v>
      </c>
      <c r="AR53" s="427">
        <v>6</v>
      </c>
      <c r="AS53" s="427">
        <v>6</v>
      </c>
      <c r="AT53" s="448">
        <v>6</v>
      </c>
      <c r="AU53" s="427">
        <v>6</v>
      </c>
      <c r="AV53" s="427">
        <v>6</v>
      </c>
      <c r="AW53" s="427">
        <v>6</v>
      </c>
      <c r="AX53" s="428">
        <v>6</v>
      </c>
      <c r="AY53" s="394"/>
      <c r="AZ53" s="395"/>
      <c r="BA53" s="391"/>
      <c r="BB53" s="187"/>
      <c r="BC53" s="187"/>
      <c r="BD53" s="187"/>
      <c r="BE53" s="187"/>
      <c r="BF53" s="187"/>
    </row>
    <row r="54" spans="1:58" ht="15">
      <c r="A54" s="149"/>
      <c r="B54" s="149"/>
      <c r="C54" s="444">
        <v>500</v>
      </c>
      <c r="D54" s="482">
        <v>0.85</v>
      </c>
      <c r="E54" s="482">
        <v>0.85</v>
      </c>
      <c r="F54" s="482">
        <v>0.85</v>
      </c>
      <c r="G54" s="482">
        <v>0.85</v>
      </c>
      <c r="H54" s="482">
        <v>0.85</v>
      </c>
      <c r="I54" s="482">
        <v>0.85</v>
      </c>
      <c r="J54" s="482">
        <v>0.85</v>
      </c>
      <c r="K54" s="482">
        <v>0.85</v>
      </c>
      <c r="L54" s="482">
        <v>0.85</v>
      </c>
      <c r="M54" s="482">
        <v>0.85</v>
      </c>
      <c r="N54" s="482">
        <v>0.85</v>
      </c>
      <c r="O54" s="482">
        <v>0.85</v>
      </c>
      <c r="P54" s="482">
        <v>0.85</v>
      </c>
      <c r="Q54" s="482">
        <v>0.85</v>
      </c>
      <c r="R54" s="482">
        <v>0.85</v>
      </c>
      <c r="S54" s="482">
        <v>0.85</v>
      </c>
      <c r="T54" s="482">
        <v>0.85</v>
      </c>
      <c r="U54" s="482">
        <v>0.85</v>
      </c>
      <c r="V54" s="494">
        <v>0.85</v>
      </c>
      <c r="W54" s="149"/>
      <c r="X54" s="149"/>
      <c r="Y54" s="207"/>
      <c r="Z54" s="488"/>
      <c r="AA54" s="488"/>
      <c r="AB54" s="488"/>
      <c r="AC54" s="488"/>
      <c r="AD54" s="432" t="s">
        <v>332</v>
      </c>
      <c r="AE54" s="433" t="s">
        <v>341</v>
      </c>
      <c r="AF54" s="427">
        <v>2</v>
      </c>
      <c r="AG54" s="427">
        <v>2</v>
      </c>
      <c r="AH54" s="427">
        <v>7</v>
      </c>
      <c r="AI54" s="427">
        <v>8</v>
      </c>
      <c r="AJ54" s="427">
        <v>8</v>
      </c>
      <c r="AK54" s="427">
        <v>8</v>
      </c>
      <c r="AL54" s="427">
        <v>8</v>
      </c>
      <c r="AM54" s="427">
        <v>8</v>
      </c>
      <c r="AN54" s="427">
        <v>8</v>
      </c>
      <c r="AO54" s="427">
        <v>8</v>
      </c>
      <c r="AP54" s="427">
        <v>8</v>
      </c>
      <c r="AQ54" s="427">
        <v>8</v>
      </c>
      <c r="AR54" s="427">
        <v>8</v>
      </c>
      <c r="AS54" s="427">
        <v>8</v>
      </c>
      <c r="AT54" s="427">
        <v>8</v>
      </c>
      <c r="AU54" s="427">
        <v>8</v>
      </c>
      <c r="AV54" s="427">
        <v>8</v>
      </c>
      <c r="AW54" s="427">
        <v>8</v>
      </c>
      <c r="AX54" s="428">
        <v>8</v>
      </c>
      <c r="AY54" s="394"/>
      <c r="AZ54" s="395"/>
      <c r="BA54" s="391"/>
      <c r="BB54" s="187"/>
      <c r="BC54" s="187"/>
      <c r="BD54" s="187"/>
      <c r="BE54" s="187"/>
      <c r="BF54" s="187"/>
    </row>
    <row r="55" spans="1:58" ht="15">
      <c r="A55" s="149"/>
      <c r="B55" s="149"/>
      <c r="C55" s="444">
        <v>750</v>
      </c>
      <c r="D55" s="482">
        <v>0.85</v>
      </c>
      <c r="E55" s="482">
        <v>0.85</v>
      </c>
      <c r="F55" s="482">
        <v>0.85</v>
      </c>
      <c r="G55" s="482">
        <v>0.85</v>
      </c>
      <c r="H55" s="482">
        <v>0.85</v>
      </c>
      <c r="I55" s="482">
        <v>0.85</v>
      </c>
      <c r="J55" s="482">
        <v>0.85</v>
      </c>
      <c r="K55" s="482">
        <v>0.85</v>
      </c>
      <c r="L55" s="482">
        <v>0.85</v>
      </c>
      <c r="M55" s="482">
        <v>0.85</v>
      </c>
      <c r="N55" s="482">
        <v>0.85</v>
      </c>
      <c r="O55" s="482">
        <v>0.85</v>
      </c>
      <c r="P55" s="482">
        <v>0.85</v>
      </c>
      <c r="Q55" s="482">
        <v>0.85</v>
      </c>
      <c r="R55" s="482">
        <v>0.85</v>
      </c>
      <c r="S55" s="482">
        <v>0.85</v>
      </c>
      <c r="T55" s="482">
        <v>0.85</v>
      </c>
      <c r="U55" s="482">
        <v>0.85</v>
      </c>
      <c r="V55" s="494">
        <v>0.85</v>
      </c>
      <c r="W55" s="149"/>
      <c r="X55" s="149"/>
      <c r="Y55" s="207"/>
      <c r="Z55" s="488"/>
      <c r="AA55" s="488"/>
      <c r="AB55" s="488"/>
      <c r="AC55" s="488"/>
      <c r="AD55" s="432" t="s">
        <v>333</v>
      </c>
      <c r="AE55" s="433" t="s">
        <v>341</v>
      </c>
      <c r="AF55" s="427">
        <v>2</v>
      </c>
      <c r="AG55" s="427">
        <v>2</v>
      </c>
      <c r="AH55" s="427">
        <v>7</v>
      </c>
      <c r="AI55" s="427">
        <v>8</v>
      </c>
      <c r="AJ55" s="427">
        <v>8</v>
      </c>
      <c r="AK55" s="427">
        <v>8</v>
      </c>
      <c r="AL55" s="427">
        <v>8</v>
      </c>
      <c r="AM55" s="427">
        <v>8</v>
      </c>
      <c r="AN55" s="427">
        <v>8</v>
      </c>
      <c r="AO55" s="427">
        <v>8</v>
      </c>
      <c r="AP55" s="427">
        <v>8</v>
      </c>
      <c r="AQ55" s="427">
        <v>8</v>
      </c>
      <c r="AR55" s="427">
        <v>8</v>
      </c>
      <c r="AS55" s="427">
        <v>8</v>
      </c>
      <c r="AT55" s="427">
        <v>8</v>
      </c>
      <c r="AU55" s="427">
        <v>8</v>
      </c>
      <c r="AV55" s="427">
        <v>8</v>
      </c>
      <c r="AW55" s="427">
        <v>8</v>
      </c>
      <c r="AX55" s="428">
        <v>8</v>
      </c>
      <c r="AY55" s="394"/>
      <c r="AZ55" s="395"/>
      <c r="BA55" s="391"/>
      <c r="BB55" s="187"/>
      <c r="BC55" s="187"/>
      <c r="BD55" s="187"/>
      <c r="BE55" s="187"/>
      <c r="BF55" s="187"/>
    </row>
    <row r="56" spans="1:58" ht="15">
      <c r="A56" s="149"/>
      <c r="B56" s="149"/>
      <c r="C56" s="444">
        <v>1000</v>
      </c>
      <c r="D56" s="482">
        <v>0.85</v>
      </c>
      <c r="E56" s="482">
        <v>0.85</v>
      </c>
      <c r="F56" s="482">
        <v>0.85</v>
      </c>
      <c r="G56" s="482">
        <v>0.85</v>
      </c>
      <c r="H56" s="482">
        <v>0.85</v>
      </c>
      <c r="I56" s="482">
        <v>0.85</v>
      </c>
      <c r="J56" s="482">
        <v>0.85</v>
      </c>
      <c r="K56" s="482">
        <v>0.85</v>
      </c>
      <c r="L56" s="482">
        <v>0.85</v>
      </c>
      <c r="M56" s="482">
        <v>0.85</v>
      </c>
      <c r="N56" s="482">
        <v>0.85</v>
      </c>
      <c r="O56" s="482">
        <v>0.85</v>
      </c>
      <c r="P56" s="482">
        <v>0.85</v>
      </c>
      <c r="Q56" s="482">
        <v>0.85</v>
      </c>
      <c r="R56" s="482">
        <v>0.85</v>
      </c>
      <c r="S56" s="482">
        <v>0.85</v>
      </c>
      <c r="T56" s="482">
        <v>0.85</v>
      </c>
      <c r="U56" s="482">
        <v>0.85</v>
      </c>
      <c r="V56" s="494">
        <v>0.85</v>
      </c>
      <c r="W56" s="149"/>
      <c r="X56" s="149"/>
      <c r="Y56" s="207"/>
      <c r="Z56" s="488"/>
      <c r="AA56" s="488"/>
      <c r="AB56" s="488"/>
      <c r="AC56" s="488"/>
      <c r="AD56" s="432" t="s">
        <v>317</v>
      </c>
      <c r="AE56" s="433" t="s">
        <v>341</v>
      </c>
      <c r="AF56" s="427">
        <v>3</v>
      </c>
      <c r="AG56" s="427">
        <v>3</v>
      </c>
      <c r="AH56" s="427">
        <v>7</v>
      </c>
      <c r="AI56" s="427">
        <v>8</v>
      </c>
      <c r="AJ56" s="427">
        <v>8</v>
      </c>
      <c r="AK56" s="427">
        <v>8</v>
      </c>
      <c r="AL56" s="427">
        <v>8</v>
      </c>
      <c r="AM56" s="427">
        <v>8</v>
      </c>
      <c r="AN56" s="427">
        <v>8</v>
      </c>
      <c r="AO56" s="427">
        <v>8</v>
      </c>
      <c r="AP56" s="427">
        <v>8</v>
      </c>
      <c r="AQ56" s="427">
        <v>8</v>
      </c>
      <c r="AR56" s="427">
        <v>8</v>
      </c>
      <c r="AS56" s="427">
        <v>8</v>
      </c>
      <c r="AT56" s="427">
        <v>8</v>
      </c>
      <c r="AU56" s="427">
        <v>8</v>
      </c>
      <c r="AV56" s="427">
        <v>8</v>
      </c>
      <c r="AW56" s="427">
        <v>8</v>
      </c>
      <c r="AX56" s="428">
        <v>8</v>
      </c>
      <c r="AY56" s="394"/>
      <c r="AZ56" s="395"/>
      <c r="BA56" s="391"/>
      <c r="BB56" s="187"/>
      <c r="BC56" s="187"/>
      <c r="BD56" s="187"/>
      <c r="BE56" s="187"/>
      <c r="BF56" s="187"/>
    </row>
    <row r="57" spans="1:58" ht="16" thickBot="1">
      <c r="A57" s="149"/>
      <c r="B57" s="149"/>
      <c r="C57" s="460">
        <v>1500</v>
      </c>
      <c r="D57" s="496">
        <v>0.85</v>
      </c>
      <c r="E57" s="496">
        <v>0.85</v>
      </c>
      <c r="F57" s="496">
        <v>0.85</v>
      </c>
      <c r="G57" s="496">
        <v>0.85</v>
      </c>
      <c r="H57" s="496">
        <v>0.85</v>
      </c>
      <c r="I57" s="496">
        <v>0.85</v>
      </c>
      <c r="J57" s="496">
        <v>0.85</v>
      </c>
      <c r="K57" s="496">
        <v>0.85</v>
      </c>
      <c r="L57" s="496">
        <v>0.85</v>
      </c>
      <c r="M57" s="496">
        <v>0.85</v>
      </c>
      <c r="N57" s="496">
        <v>0.85</v>
      </c>
      <c r="O57" s="496">
        <v>0.85</v>
      </c>
      <c r="P57" s="496">
        <v>0.85</v>
      </c>
      <c r="Q57" s="496">
        <v>0.85</v>
      </c>
      <c r="R57" s="496">
        <v>0.85</v>
      </c>
      <c r="S57" s="496">
        <v>0.85</v>
      </c>
      <c r="T57" s="496">
        <v>0.85</v>
      </c>
      <c r="U57" s="496">
        <v>0.85</v>
      </c>
      <c r="V57" s="497">
        <v>0.85</v>
      </c>
      <c r="W57" s="149"/>
      <c r="X57" s="149"/>
      <c r="Y57" s="207"/>
      <c r="Z57" s="488"/>
      <c r="AA57" s="488"/>
      <c r="AB57" s="488"/>
      <c r="AC57" s="488"/>
      <c r="AD57" s="432" t="s">
        <v>323</v>
      </c>
      <c r="AE57" s="433" t="s">
        <v>341</v>
      </c>
      <c r="AF57" s="427">
        <v>3</v>
      </c>
      <c r="AG57" s="427">
        <v>3</v>
      </c>
      <c r="AH57" s="427">
        <v>7</v>
      </c>
      <c r="AI57" s="427">
        <v>8</v>
      </c>
      <c r="AJ57" s="427">
        <v>8</v>
      </c>
      <c r="AK57" s="427">
        <v>8</v>
      </c>
      <c r="AL57" s="427">
        <v>8</v>
      </c>
      <c r="AM57" s="427">
        <v>8</v>
      </c>
      <c r="AN57" s="427">
        <v>8</v>
      </c>
      <c r="AO57" s="427">
        <v>8</v>
      </c>
      <c r="AP57" s="427">
        <v>8</v>
      </c>
      <c r="AQ57" s="427">
        <v>8</v>
      </c>
      <c r="AR57" s="427">
        <v>8</v>
      </c>
      <c r="AS57" s="427">
        <v>8</v>
      </c>
      <c r="AT57" s="427">
        <v>8</v>
      </c>
      <c r="AU57" s="427">
        <v>8</v>
      </c>
      <c r="AV57" s="427">
        <v>8</v>
      </c>
      <c r="AW57" s="427">
        <v>8</v>
      </c>
      <c r="AX57" s="428">
        <v>8</v>
      </c>
      <c r="AY57" s="394"/>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88"/>
      <c r="AA58" s="488"/>
      <c r="AB58" s="488"/>
      <c r="AC58" s="488"/>
      <c r="AD58" s="432" t="s">
        <v>330</v>
      </c>
      <c r="AE58" s="433" t="s">
        <v>341</v>
      </c>
      <c r="AF58" s="427">
        <v>3</v>
      </c>
      <c r="AG58" s="427">
        <v>3</v>
      </c>
      <c r="AH58" s="427">
        <v>7</v>
      </c>
      <c r="AI58" s="427">
        <v>8</v>
      </c>
      <c r="AJ58" s="427">
        <v>8</v>
      </c>
      <c r="AK58" s="427">
        <v>8</v>
      </c>
      <c r="AL58" s="427">
        <v>8</v>
      </c>
      <c r="AM58" s="427">
        <v>8</v>
      </c>
      <c r="AN58" s="427">
        <v>8</v>
      </c>
      <c r="AO58" s="427">
        <v>8</v>
      </c>
      <c r="AP58" s="427">
        <v>8</v>
      </c>
      <c r="AQ58" s="427">
        <v>8</v>
      </c>
      <c r="AR58" s="427">
        <v>8</v>
      </c>
      <c r="AS58" s="427">
        <v>8</v>
      </c>
      <c r="AT58" s="427">
        <v>8</v>
      </c>
      <c r="AU58" s="427">
        <v>8</v>
      </c>
      <c r="AV58" s="427">
        <v>8</v>
      </c>
      <c r="AW58" s="427">
        <v>8</v>
      </c>
      <c r="AX58" s="428">
        <v>8</v>
      </c>
      <c r="AY58" s="394"/>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88"/>
      <c r="AA59" s="488"/>
      <c r="AB59" s="488"/>
      <c r="AC59" s="488"/>
      <c r="AD59" s="432" t="s">
        <v>334</v>
      </c>
      <c r="AE59" s="433" t="s">
        <v>341</v>
      </c>
      <c r="AF59" s="427">
        <v>3</v>
      </c>
      <c r="AG59" s="427">
        <v>3</v>
      </c>
      <c r="AH59" s="427">
        <v>7</v>
      </c>
      <c r="AI59" s="448">
        <v>8</v>
      </c>
      <c r="AJ59" s="448">
        <v>8</v>
      </c>
      <c r="AK59" s="448">
        <v>8</v>
      </c>
      <c r="AL59" s="448">
        <v>8</v>
      </c>
      <c r="AM59" s="448">
        <v>8</v>
      </c>
      <c r="AN59" s="448">
        <v>8</v>
      </c>
      <c r="AO59" s="448">
        <v>8</v>
      </c>
      <c r="AP59" s="448">
        <v>8</v>
      </c>
      <c r="AQ59" s="448">
        <v>8</v>
      </c>
      <c r="AR59" s="448">
        <v>8</v>
      </c>
      <c r="AS59" s="448">
        <v>8</v>
      </c>
      <c r="AT59" s="448">
        <v>8</v>
      </c>
      <c r="AU59" s="448">
        <v>8</v>
      </c>
      <c r="AV59" s="448">
        <v>8</v>
      </c>
      <c r="AW59" s="448">
        <v>8</v>
      </c>
      <c r="AX59" s="483">
        <v>8</v>
      </c>
      <c r="AY59" s="394"/>
      <c r="AZ59" s="395"/>
      <c r="BA59" s="391"/>
      <c r="BB59" s="187"/>
      <c r="BC59" s="187"/>
      <c r="BD59" s="187"/>
      <c r="BE59" s="187"/>
      <c r="BF59" s="187"/>
    </row>
    <row r="60" spans="1:58" ht="19" thickBot="1">
      <c r="A60" s="149"/>
      <c r="B60" s="272" t="s">
        <v>265</v>
      </c>
      <c r="C60" s="149"/>
      <c r="D60" s="149"/>
      <c r="E60" s="210"/>
      <c r="F60" s="210"/>
      <c r="G60" s="149"/>
      <c r="H60" s="149"/>
      <c r="I60" s="149"/>
      <c r="J60" s="149"/>
      <c r="K60" s="149"/>
      <c r="L60" s="149"/>
      <c r="M60" s="149"/>
      <c r="N60" s="149"/>
      <c r="O60" s="149"/>
      <c r="P60" s="149"/>
      <c r="Q60" s="149"/>
      <c r="R60" s="149"/>
      <c r="S60" s="149"/>
      <c r="T60" s="149"/>
      <c r="U60" s="149"/>
      <c r="V60" s="149"/>
      <c r="W60" s="149"/>
      <c r="X60" s="149"/>
      <c r="Y60" s="149"/>
      <c r="Z60" s="498"/>
      <c r="AA60" s="498"/>
      <c r="AB60" s="498"/>
      <c r="AC60" s="498"/>
      <c r="AD60" s="454" t="s">
        <v>335</v>
      </c>
      <c r="AE60" s="455" t="s">
        <v>341</v>
      </c>
      <c r="AF60" s="456">
        <v>4</v>
      </c>
      <c r="AG60" s="456">
        <v>4</v>
      </c>
      <c r="AH60" s="456">
        <v>7</v>
      </c>
      <c r="AI60" s="485">
        <v>8</v>
      </c>
      <c r="AJ60" s="485">
        <v>8</v>
      </c>
      <c r="AK60" s="485">
        <v>8</v>
      </c>
      <c r="AL60" s="485">
        <v>8</v>
      </c>
      <c r="AM60" s="485">
        <v>8</v>
      </c>
      <c r="AN60" s="485">
        <v>8</v>
      </c>
      <c r="AO60" s="485">
        <v>8</v>
      </c>
      <c r="AP60" s="485">
        <v>8</v>
      </c>
      <c r="AQ60" s="485">
        <v>8</v>
      </c>
      <c r="AR60" s="485">
        <v>8</v>
      </c>
      <c r="AS60" s="485">
        <v>8</v>
      </c>
      <c r="AT60" s="485">
        <v>8</v>
      </c>
      <c r="AU60" s="485">
        <v>8</v>
      </c>
      <c r="AV60" s="485">
        <v>8</v>
      </c>
      <c r="AW60" s="485">
        <v>8</v>
      </c>
      <c r="AX60" s="486">
        <v>8</v>
      </c>
      <c r="AY60" s="394"/>
      <c r="AZ60" s="395"/>
      <c r="BA60" s="391"/>
      <c r="BB60" s="187"/>
      <c r="BC60" s="187"/>
      <c r="BD60" s="187"/>
      <c r="BE60" s="187"/>
      <c r="BF60" s="187"/>
    </row>
    <row r="61" spans="1:58" ht="16" thickTop="1" thickBot="1">
      <c r="A61" s="207"/>
      <c r="B61" s="210"/>
      <c r="C61" s="210"/>
      <c r="D61" s="210"/>
      <c r="E61" s="210"/>
      <c r="F61" s="210"/>
      <c r="G61" s="207"/>
      <c r="H61" s="207"/>
      <c r="I61" s="207"/>
      <c r="J61" s="207"/>
      <c r="K61" s="207"/>
      <c r="L61" s="149"/>
      <c r="M61" s="149"/>
      <c r="N61" s="149"/>
      <c r="O61" s="149"/>
      <c r="P61" s="149"/>
      <c r="Q61" s="149"/>
      <c r="R61" s="149"/>
      <c r="S61" s="149"/>
      <c r="T61" s="149"/>
      <c r="U61" s="149"/>
      <c r="V61" s="149"/>
      <c r="W61" s="149"/>
      <c r="X61" s="149"/>
      <c r="Y61" s="149"/>
      <c r="Z61" s="149"/>
      <c r="AA61" s="149"/>
      <c r="AB61" s="149"/>
      <c r="AC61" s="149"/>
      <c r="AD61" s="210"/>
      <c r="AE61" s="210"/>
      <c r="AF61" s="210"/>
      <c r="AG61" s="210"/>
      <c r="AH61" s="210"/>
      <c r="AI61" s="210"/>
      <c r="AJ61" s="210"/>
      <c r="AK61" s="210"/>
      <c r="AL61" s="210"/>
      <c r="AM61" s="210"/>
      <c r="AN61" s="210"/>
      <c r="AO61" s="210"/>
      <c r="AP61" s="210"/>
      <c r="AQ61" s="210"/>
      <c r="AR61" s="210"/>
      <c r="AS61" s="210"/>
      <c r="AT61" s="210"/>
      <c r="AU61" s="493"/>
      <c r="AV61" s="493"/>
      <c r="AW61" s="493"/>
      <c r="AX61" s="493"/>
      <c r="AY61" s="394"/>
      <c r="AZ61" s="395"/>
      <c r="BA61" s="391"/>
      <c r="BB61" s="187"/>
      <c r="BC61" s="187"/>
      <c r="BD61" s="187"/>
      <c r="BE61" s="187"/>
      <c r="BF61" s="187"/>
    </row>
    <row r="62" spans="1:58" ht="14" customHeight="1">
      <c r="A62" s="149"/>
      <c r="B62" s="210"/>
      <c r="C62" s="800" t="s">
        <v>358</v>
      </c>
      <c r="D62" s="801"/>
      <c r="E62" s="801" t="s">
        <v>359</v>
      </c>
      <c r="F62" s="802"/>
      <c r="G62" s="207"/>
      <c r="H62" s="803" t="s">
        <v>360</v>
      </c>
      <c r="I62" s="803"/>
      <c r="J62" s="803"/>
      <c r="K62" s="803"/>
      <c r="L62" s="803"/>
      <c r="M62" s="803"/>
      <c r="N62" s="149"/>
      <c r="O62" s="149"/>
      <c r="P62" s="149"/>
      <c r="Q62" s="149"/>
      <c r="R62" s="149"/>
      <c r="S62" s="149"/>
      <c r="T62" s="149"/>
      <c r="U62" s="149"/>
      <c r="V62" s="149"/>
      <c r="W62" s="149"/>
      <c r="X62" s="149"/>
      <c r="Y62" s="149"/>
      <c r="Z62" s="149"/>
      <c r="AA62" s="149"/>
      <c r="AB62" s="149"/>
      <c r="AC62" s="149"/>
      <c r="AD62" s="210"/>
      <c r="AE62" s="210"/>
      <c r="AF62" s="210"/>
      <c r="AG62" s="210"/>
      <c r="AH62" s="210"/>
      <c r="AI62" s="210"/>
      <c r="AJ62" s="210"/>
      <c r="AK62" s="210"/>
      <c r="AL62" s="210"/>
      <c r="AM62" s="210"/>
      <c r="AN62" s="210"/>
      <c r="AO62" s="210"/>
      <c r="AP62" s="210"/>
      <c r="AQ62" s="210"/>
      <c r="AR62" s="210"/>
      <c r="AS62" s="210"/>
      <c r="AT62" s="210"/>
      <c r="AU62" s="493"/>
      <c r="AV62" s="493"/>
      <c r="AW62" s="493"/>
      <c r="AX62" s="493"/>
      <c r="AY62" s="394"/>
      <c r="AZ62" s="395"/>
      <c r="BA62" s="391"/>
      <c r="BB62" s="187"/>
      <c r="BC62" s="187"/>
      <c r="BD62" s="187"/>
      <c r="BE62" s="187"/>
      <c r="BF62" s="187"/>
    </row>
    <row r="63" spans="1:58" ht="15" customHeight="1" thickBot="1">
      <c r="A63" s="149"/>
      <c r="B63" s="149"/>
      <c r="C63" s="499" t="s">
        <v>361</v>
      </c>
      <c r="D63" s="500" t="s">
        <v>362</v>
      </c>
      <c r="E63" s="499" t="s">
        <v>361</v>
      </c>
      <c r="F63" s="501" t="s">
        <v>362</v>
      </c>
      <c r="G63" s="210"/>
      <c r="H63" s="803"/>
      <c r="I63" s="803"/>
      <c r="J63" s="803"/>
      <c r="K63" s="803"/>
      <c r="L63" s="803"/>
      <c r="M63" s="803"/>
      <c r="N63" s="502"/>
      <c r="O63" s="502"/>
      <c r="P63" s="502"/>
      <c r="Q63" s="502"/>
      <c r="R63" s="149"/>
      <c r="S63" s="149"/>
      <c r="T63" s="149"/>
      <c r="U63" s="149"/>
      <c r="V63" s="149"/>
      <c r="W63" s="149"/>
      <c r="X63" s="149"/>
      <c r="Y63" s="149"/>
      <c r="Z63" s="149"/>
      <c r="AA63" s="149"/>
      <c r="AB63" s="149"/>
      <c r="AC63" s="149"/>
      <c r="AD63" s="149"/>
      <c r="AE63" s="149"/>
      <c r="AF63" s="149"/>
      <c r="AG63" s="149"/>
      <c r="AH63" s="149"/>
      <c r="AI63" s="187"/>
      <c r="AJ63" s="187"/>
      <c r="AK63" s="187"/>
      <c r="AL63" s="187"/>
      <c r="AM63" s="187"/>
      <c r="AN63" s="187"/>
      <c r="AO63" s="187"/>
      <c r="AP63" s="187"/>
      <c r="AQ63" s="187"/>
      <c r="AR63" s="187"/>
      <c r="AS63" s="391"/>
      <c r="AT63" s="367"/>
      <c r="AU63" s="367"/>
      <c r="AV63" s="367"/>
      <c r="AW63" s="367"/>
      <c r="AX63" s="367"/>
      <c r="AY63" s="394"/>
      <c r="AZ63" s="395"/>
      <c r="BA63" s="391"/>
      <c r="BB63" s="187"/>
      <c r="BC63" s="187"/>
      <c r="BD63" s="187"/>
      <c r="BE63" s="187"/>
      <c r="BF63" s="187"/>
    </row>
    <row r="64" spans="1:58" ht="15">
      <c r="A64" s="149"/>
      <c r="B64" s="503" t="s">
        <v>148</v>
      </c>
      <c r="C64" s="504">
        <v>0.75</v>
      </c>
      <c r="D64" s="504">
        <v>1.05</v>
      </c>
      <c r="E64" s="504">
        <v>0.5</v>
      </c>
      <c r="F64" s="505">
        <v>1</v>
      </c>
      <c r="G64" s="210"/>
      <c r="H64" s="803"/>
      <c r="I64" s="803"/>
      <c r="J64" s="803"/>
      <c r="K64" s="803"/>
      <c r="L64" s="803"/>
      <c r="M64" s="803"/>
      <c r="N64" s="502"/>
      <c r="O64" s="502"/>
      <c r="P64" s="502"/>
      <c r="Q64" s="50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ht="15">
      <c r="A65" s="149"/>
      <c r="B65" s="506" t="s">
        <v>214</v>
      </c>
      <c r="C65" s="507">
        <v>0.75</v>
      </c>
      <c r="D65" s="507">
        <v>1.05</v>
      </c>
      <c r="E65" s="507">
        <v>0.5</v>
      </c>
      <c r="F65" s="508">
        <v>1</v>
      </c>
      <c r="G65" s="210"/>
      <c r="H65" s="803"/>
      <c r="I65" s="803"/>
      <c r="J65" s="803"/>
      <c r="K65" s="803"/>
      <c r="L65" s="803"/>
      <c r="M65" s="803"/>
      <c r="N65" s="502"/>
      <c r="O65" s="502"/>
      <c r="P65" s="502"/>
      <c r="Q65" s="50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ht="16" thickBot="1">
      <c r="A66" s="149"/>
      <c r="B66" s="509" t="s">
        <v>215</v>
      </c>
      <c r="C66" s="510">
        <v>0.75</v>
      </c>
      <c r="D66" s="510">
        <v>1.05</v>
      </c>
      <c r="E66" s="510">
        <v>0.5</v>
      </c>
      <c r="F66" s="511">
        <v>1</v>
      </c>
      <c r="G66" s="210"/>
      <c r="H66" s="803"/>
      <c r="I66" s="803"/>
      <c r="J66" s="803"/>
      <c r="K66" s="803"/>
      <c r="L66" s="803"/>
      <c r="M66" s="803"/>
      <c r="N66" s="502"/>
      <c r="O66" s="502"/>
      <c r="P66" s="502"/>
      <c r="Q66" s="50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803"/>
      <c r="I67" s="803"/>
      <c r="J67" s="803"/>
      <c r="K67" s="803"/>
      <c r="L67" s="803"/>
      <c r="M67" s="803"/>
      <c r="N67" s="502"/>
      <c r="O67" s="502"/>
      <c r="P67" s="502"/>
      <c r="Q67" s="50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803"/>
      <c r="I68" s="803"/>
      <c r="J68" s="803"/>
      <c r="K68" s="803"/>
      <c r="L68" s="803"/>
      <c r="M68" s="803"/>
      <c r="N68" s="502"/>
      <c r="O68" s="502"/>
      <c r="P68" s="502"/>
      <c r="Q68" s="50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512"/>
      <c r="B69" s="512"/>
      <c r="C69" s="512"/>
      <c r="D69" s="512"/>
      <c r="E69" s="512"/>
      <c r="F69" s="488"/>
      <c r="G69" s="489"/>
      <c r="H69" s="513"/>
      <c r="I69" s="513"/>
      <c r="J69" s="513"/>
      <c r="K69" s="513"/>
      <c r="L69" s="502"/>
      <c r="M69" s="502"/>
      <c r="N69" s="502"/>
      <c r="O69" s="502"/>
      <c r="P69" s="502"/>
      <c r="Q69" s="50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512"/>
      <c r="B70" s="512"/>
      <c r="C70" s="512"/>
      <c r="D70" s="512"/>
      <c r="E70" s="512"/>
      <c r="F70" s="488"/>
      <c r="G70" s="489"/>
      <c r="H70" s="513"/>
      <c r="I70" s="513"/>
      <c r="J70" s="513"/>
      <c r="K70" s="513"/>
      <c r="L70" s="502"/>
      <c r="M70" s="502"/>
      <c r="N70" s="502"/>
      <c r="O70" s="502"/>
      <c r="P70" s="502"/>
      <c r="Q70" s="50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89"/>
      <c r="B71" s="489"/>
      <c r="C71" s="489"/>
      <c r="D71" s="489"/>
      <c r="E71" s="489"/>
      <c r="F71" s="489"/>
      <c r="G71" s="489"/>
      <c r="H71" s="513"/>
      <c r="I71" s="513"/>
      <c r="J71" s="513"/>
      <c r="K71" s="513"/>
      <c r="L71" s="502"/>
      <c r="M71" s="502"/>
      <c r="N71" s="502"/>
      <c r="O71" s="502"/>
      <c r="P71" s="502"/>
      <c r="Q71" s="50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89"/>
      <c r="B72" s="489"/>
      <c r="C72" s="489"/>
      <c r="D72" s="489"/>
      <c r="E72" s="489"/>
      <c r="F72" s="489"/>
      <c r="G72" s="488"/>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89"/>
      <c r="B73" s="489"/>
      <c r="C73" s="489"/>
      <c r="D73" s="489"/>
      <c r="E73" s="489"/>
      <c r="F73" s="489"/>
      <c r="G73" s="488"/>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88"/>
      <c r="B74" s="488"/>
      <c r="C74" s="488"/>
      <c r="D74" s="488"/>
      <c r="E74" s="488"/>
      <c r="F74" s="488"/>
      <c r="G74" s="488"/>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88"/>
      <c r="B75" s="488"/>
      <c r="C75" s="488"/>
      <c r="D75" s="488"/>
      <c r="E75" s="488"/>
      <c r="F75" s="488"/>
      <c r="G75" s="488"/>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548"/>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548"/>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548"/>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548"/>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548"/>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548"/>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548"/>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548"/>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548"/>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548"/>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548"/>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363</v>
      </c>
    </row>
    <row r="7" spans="1:7" ht="26" customHeight="1" thickBot="1">
      <c r="B7" s="804" t="s">
        <v>364</v>
      </c>
      <c r="C7" s="804"/>
    </row>
    <row r="8" spans="1:7" ht="14" thickTop="1" thickBot="1">
      <c r="B8" s="514" t="s">
        <v>365</v>
      </c>
      <c r="C8" s="515" t="b">
        <v>1</v>
      </c>
      <c r="E8" s="516"/>
      <c r="F8" s="516"/>
      <c r="G8" s="516"/>
    </row>
    <row r="9" spans="1:7" ht="14" thickTop="1" thickBot="1">
      <c r="E9" s="516"/>
      <c r="F9" s="516"/>
      <c r="G9" s="516"/>
    </row>
    <row r="10" spans="1:7" ht="14" thickTop="1" thickBot="1">
      <c r="B10" s="517" t="s">
        <v>366</v>
      </c>
      <c r="C10" s="517" t="s">
        <v>367</v>
      </c>
      <c r="E10" s="783" t="s">
        <v>368</v>
      </c>
      <c r="F10" s="783"/>
      <c r="G10" s="783"/>
    </row>
    <row r="11" spans="1:7" ht="15">
      <c r="B11" s="518">
        <v>20</v>
      </c>
      <c r="C11" s="519">
        <v>0.5</v>
      </c>
      <c r="E11" s="783"/>
      <c r="F11" s="783"/>
      <c r="G11" s="783"/>
    </row>
    <row r="12" spans="1:7" ht="15">
      <c r="B12" s="520">
        <v>30</v>
      </c>
      <c r="C12" s="521">
        <v>1</v>
      </c>
      <c r="E12" s="783"/>
      <c r="F12" s="783"/>
      <c r="G12" s="783"/>
    </row>
    <row r="13" spans="1:7" ht="15">
      <c r="B13" s="520">
        <v>40</v>
      </c>
      <c r="C13" s="521">
        <v>2</v>
      </c>
      <c r="E13" s="783"/>
      <c r="F13" s="783"/>
      <c r="G13" s="783"/>
    </row>
    <row r="14" spans="1:7" ht="15">
      <c r="A14" s="150"/>
      <c r="B14" s="520">
        <v>50</v>
      </c>
      <c r="C14" s="522">
        <v>3</v>
      </c>
      <c r="E14" s="783"/>
      <c r="F14" s="783"/>
      <c r="G14" s="783"/>
    </row>
    <row r="15" spans="1:7" ht="16" thickBot="1">
      <c r="B15" s="523">
        <v>80</v>
      </c>
      <c r="C15" s="524">
        <v>4</v>
      </c>
      <c r="E15" s="783"/>
      <c r="F15" s="783"/>
      <c r="G15" s="783"/>
    </row>
    <row r="18" spans="2:17">
      <c r="E18" s="261"/>
      <c r="F18" s="261"/>
      <c r="G18" s="261"/>
    </row>
    <row r="19" spans="2:17" ht="26" customHeight="1" thickBot="1">
      <c r="B19" s="804" t="s">
        <v>369</v>
      </c>
      <c r="C19" s="804"/>
      <c r="E19" s="261"/>
      <c r="F19" s="261"/>
      <c r="G19" s="261"/>
    </row>
    <row r="20" spans="2:17" ht="14" thickTop="1" thickBot="1">
      <c r="B20" s="514" t="s">
        <v>365</v>
      </c>
      <c r="C20" s="515" t="b">
        <v>1</v>
      </c>
      <c r="E20" s="261"/>
      <c r="F20" s="261"/>
      <c r="G20" s="261"/>
    </row>
    <row r="21" spans="2:17" ht="20" customHeight="1" thickTop="1" thickBot="1">
      <c r="B21" s="272"/>
      <c r="E21" s="516" t="s">
        <v>370</v>
      </c>
      <c r="F21" s="516"/>
      <c r="G21" s="516"/>
    </row>
    <row r="22" spans="2:17" ht="14" thickTop="1" thickBot="1">
      <c r="B22" s="517" t="s">
        <v>366</v>
      </c>
      <c r="C22" s="517" t="s">
        <v>371</v>
      </c>
      <c r="E22" s="783" t="s">
        <v>372</v>
      </c>
      <c r="F22" s="783"/>
      <c r="G22" s="783"/>
    </row>
    <row r="23" spans="2:17" ht="15">
      <c r="B23" s="518">
        <v>20</v>
      </c>
      <c r="C23" s="525">
        <v>0.96</v>
      </c>
      <c r="E23" s="783"/>
      <c r="F23" s="783"/>
      <c r="G23" s="783"/>
    </row>
    <row r="24" spans="2:17" ht="15">
      <c r="B24" s="520">
        <v>30</v>
      </c>
      <c r="C24" s="526">
        <v>0.91</v>
      </c>
      <c r="E24" s="783"/>
      <c r="F24" s="783"/>
      <c r="G24" s="783"/>
      <c r="Q24" s="527"/>
    </row>
    <row r="25" spans="2:17" ht="15">
      <c r="B25" s="520">
        <v>40</v>
      </c>
      <c r="C25" s="526">
        <v>0.84</v>
      </c>
      <c r="E25" s="783"/>
      <c r="F25" s="783"/>
      <c r="G25" s="783"/>
      <c r="Q25" s="527"/>
    </row>
    <row r="26" spans="2:17" ht="15">
      <c r="B26" s="520">
        <v>50</v>
      </c>
      <c r="C26" s="528">
        <v>0.75</v>
      </c>
      <c r="E26" s="783"/>
      <c r="F26" s="783"/>
      <c r="G26" s="783"/>
      <c r="Q26" s="527"/>
    </row>
    <row r="27" spans="2:17" ht="16" thickBot="1">
      <c r="B27" s="523">
        <v>80</v>
      </c>
      <c r="C27" s="529">
        <v>0.26</v>
      </c>
      <c r="E27" s="783"/>
      <c r="F27" s="783"/>
      <c r="G27" s="783"/>
      <c r="Q27" s="527"/>
    </row>
    <row r="28" spans="2:17">
      <c r="E28" s="783"/>
      <c r="F28" s="783"/>
      <c r="G28" s="783"/>
      <c r="Q28" s="527"/>
    </row>
    <row r="29" spans="2:17">
      <c r="F29" s="516"/>
      <c r="G29" s="516"/>
      <c r="Q29" s="527"/>
    </row>
    <row r="30" spans="2:17">
      <c r="F30" s="516"/>
      <c r="G30" s="516"/>
      <c r="Q30" s="527"/>
    </row>
    <row r="31" spans="2:17" ht="26" customHeight="1" thickBot="1">
      <c r="B31" s="804" t="s">
        <v>373</v>
      </c>
      <c r="C31" s="804"/>
      <c r="D31" s="804"/>
      <c r="F31" s="516"/>
      <c r="G31" s="516"/>
      <c r="Q31" s="527"/>
    </row>
    <row r="32" spans="2:17" ht="14" thickTop="1" thickBot="1">
      <c r="B32" s="805" t="s">
        <v>365</v>
      </c>
      <c r="C32" s="806"/>
      <c r="D32" s="515" t="b">
        <v>1</v>
      </c>
      <c r="F32" s="516"/>
      <c r="G32" s="516"/>
      <c r="Q32" s="527"/>
    </row>
    <row r="33" spans="2:17" ht="20" thickTop="1" thickBot="1">
      <c r="B33" s="272"/>
      <c r="F33" s="516"/>
      <c r="G33" s="516"/>
      <c r="Q33" s="527"/>
    </row>
    <row r="34" spans="2:17" ht="14" thickTop="1" thickBot="1">
      <c r="B34" s="517" t="s">
        <v>375</v>
      </c>
      <c r="C34" s="517" t="s">
        <v>374</v>
      </c>
      <c r="D34" s="517" t="s">
        <v>376</v>
      </c>
      <c r="F34" s="783" t="s">
        <v>377</v>
      </c>
      <c r="G34" s="783"/>
      <c r="Q34" s="527"/>
    </row>
    <row r="35" spans="2:17" ht="15">
      <c r="B35" s="599">
        <v>2.2000000000000002</v>
      </c>
      <c r="C35" s="518">
        <v>2.5</v>
      </c>
      <c r="D35" s="530">
        <v>17.2</v>
      </c>
      <c r="F35" s="783"/>
      <c r="G35" s="783"/>
      <c r="Q35" s="527"/>
    </row>
    <row r="36" spans="2:17" ht="15">
      <c r="B36" s="600">
        <v>3.1</v>
      </c>
      <c r="C36" s="520">
        <v>5</v>
      </c>
      <c r="D36" s="531">
        <v>18.100000000000001</v>
      </c>
      <c r="F36" s="783"/>
      <c r="G36" s="783"/>
      <c r="Q36" s="527"/>
    </row>
    <row r="37" spans="2:17" ht="15">
      <c r="B37" s="600">
        <v>4.4000000000000004</v>
      </c>
      <c r="C37" s="520">
        <v>10</v>
      </c>
      <c r="D37" s="531">
        <v>19.399999999999999</v>
      </c>
      <c r="F37" s="783"/>
      <c r="G37" s="783"/>
      <c r="Q37" s="527"/>
    </row>
    <row r="38" spans="2:17" ht="15">
      <c r="B38" s="600">
        <v>6.2</v>
      </c>
      <c r="C38" s="520">
        <v>20</v>
      </c>
      <c r="D38" s="532">
        <v>21.2</v>
      </c>
      <c r="F38" s="783"/>
      <c r="G38" s="783"/>
      <c r="Q38" s="527"/>
    </row>
    <row r="39" spans="2:17" ht="15">
      <c r="B39" s="600">
        <v>9.8000000000000007</v>
      </c>
      <c r="C39" s="520">
        <v>50</v>
      </c>
      <c r="D39" s="532">
        <v>24.8</v>
      </c>
      <c r="F39" s="783"/>
      <c r="G39" s="783"/>
      <c r="Q39" s="527"/>
    </row>
    <row r="40" spans="2:17" ht="15">
      <c r="B40" s="600">
        <v>13.8</v>
      </c>
      <c r="C40" s="520">
        <v>100</v>
      </c>
      <c r="D40" s="531">
        <v>28.8</v>
      </c>
      <c r="F40" s="783"/>
      <c r="G40" s="783"/>
      <c r="Q40" s="527"/>
    </row>
    <row r="41" spans="2:17" ht="15">
      <c r="B41" s="600">
        <v>21.9</v>
      </c>
      <c r="C41" s="520">
        <v>250</v>
      </c>
      <c r="D41" s="531">
        <v>36.9</v>
      </c>
      <c r="F41" s="783"/>
      <c r="G41" s="783"/>
      <c r="Q41" s="527"/>
    </row>
    <row r="42" spans="2:17" ht="15">
      <c r="B42" s="600">
        <v>30.9</v>
      </c>
      <c r="C42" s="520">
        <v>500</v>
      </c>
      <c r="D42" s="531">
        <v>45.9</v>
      </c>
      <c r="F42" s="783"/>
      <c r="G42" s="783"/>
      <c r="Q42" s="527"/>
    </row>
    <row r="43" spans="2:17" ht="15">
      <c r="B43" s="600">
        <v>37.799999999999997</v>
      </c>
      <c r="C43" s="520">
        <v>750</v>
      </c>
      <c r="D43" s="532">
        <v>52.8</v>
      </c>
      <c r="F43" s="783"/>
      <c r="G43" s="783"/>
    </row>
    <row r="44" spans="2:17" ht="15">
      <c r="B44" s="600">
        <v>43.7</v>
      </c>
      <c r="C44" s="520">
        <v>1000</v>
      </c>
      <c r="D44" s="532">
        <v>58.7</v>
      </c>
      <c r="F44" s="783"/>
      <c r="G44" s="783"/>
    </row>
    <row r="45" spans="2:17" ht="16" thickBot="1">
      <c r="B45" s="601">
        <v>53.5</v>
      </c>
      <c r="C45" s="523">
        <v>1500</v>
      </c>
      <c r="D45" s="533">
        <v>68.5</v>
      </c>
      <c r="F45" s="783"/>
      <c r="G45" s="783"/>
    </row>
    <row r="174" spans="3:3">
      <c r="C174" s="534" t="b">
        <v>1</v>
      </c>
    </row>
    <row r="175" spans="3:3">
      <c r="C175" s="534"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N19" zoomScale="85" zoomScaleNormal="85" zoomScalePageLayoutView="85" workbookViewId="0">
      <selection activeCell="Q19" sqref="Q1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84" t="s">
        <v>148</v>
      </c>
      <c r="C5" s="788" t="s">
        <v>263</v>
      </c>
      <c r="D5" s="790" t="s">
        <v>420</v>
      </c>
      <c r="E5" s="791"/>
      <c r="F5" s="791"/>
      <c r="G5" s="791"/>
      <c r="H5" s="792"/>
      <c r="I5" s="790" t="s">
        <v>423</v>
      </c>
      <c r="J5" s="791"/>
      <c r="K5" s="791"/>
      <c r="L5" s="791"/>
      <c r="M5" s="79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5"/>
      <c r="C6" s="789"/>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86"/>
      <c r="C7" s="686">
        <v>2014</v>
      </c>
      <c r="D7" s="687">
        <v>15</v>
      </c>
      <c r="E7" s="730">
        <v>0.06</v>
      </c>
      <c r="F7" s="688">
        <v>0.2</v>
      </c>
      <c r="G7" s="688">
        <v>7.0000000000000007E-2</v>
      </c>
      <c r="H7" s="701">
        <v>0.33</v>
      </c>
      <c r="I7" s="689">
        <v>20</v>
      </c>
      <c r="J7" s="730">
        <v>0.1</v>
      </c>
      <c r="K7" s="688">
        <v>0</v>
      </c>
      <c r="L7" s="688">
        <v>7.0000000000000007E-2</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86"/>
      <c r="C8" s="691">
        <v>2016</v>
      </c>
      <c r="D8" s="682">
        <v>15</v>
      </c>
      <c r="E8" s="731">
        <v>0.06</v>
      </c>
      <c r="F8" s="683">
        <v>0.2</v>
      </c>
      <c r="G8" s="683">
        <v>7.0000000000000007E-2</v>
      </c>
      <c r="H8" s="685">
        <v>0.33</v>
      </c>
      <c r="I8" s="684">
        <v>20</v>
      </c>
      <c r="J8" s="731">
        <v>0.1</v>
      </c>
      <c r="K8" s="683">
        <v>0</v>
      </c>
      <c r="L8" s="683">
        <v>7.0000000000000007E-2</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86"/>
      <c r="C9" s="691">
        <v>2018</v>
      </c>
      <c r="D9" s="682">
        <v>15</v>
      </c>
      <c r="E9" s="731">
        <v>0.06</v>
      </c>
      <c r="F9" s="683">
        <v>0.2</v>
      </c>
      <c r="G9" s="683">
        <v>7.0000000000000007E-2</v>
      </c>
      <c r="H9" s="685">
        <v>0.33</v>
      </c>
      <c r="I9" s="684">
        <v>20</v>
      </c>
      <c r="J9" s="731">
        <v>0.1</v>
      </c>
      <c r="K9" s="683">
        <v>0</v>
      </c>
      <c r="L9" s="683">
        <v>7.0000000000000007E-2</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86"/>
      <c r="C10" s="691">
        <v>2020</v>
      </c>
      <c r="D10" s="682">
        <v>15</v>
      </c>
      <c r="E10" s="731">
        <v>0.06</v>
      </c>
      <c r="F10" s="683">
        <v>0.2</v>
      </c>
      <c r="G10" s="683">
        <v>7.0000000000000007E-2</v>
      </c>
      <c r="H10" s="685">
        <v>0.33</v>
      </c>
      <c r="I10" s="684">
        <v>20</v>
      </c>
      <c r="J10" s="731">
        <v>0.1</v>
      </c>
      <c r="K10" s="683">
        <v>0</v>
      </c>
      <c r="L10" s="683">
        <v>7.0000000000000007E-2</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6"/>
      <c r="C11" s="691">
        <v>2022</v>
      </c>
      <c r="D11" s="682">
        <v>15</v>
      </c>
      <c r="E11" s="731">
        <v>0.06</v>
      </c>
      <c r="F11" s="683">
        <v>0.2</v>
      </c>
      <c r="G11" s="683">
        <v>7.0000000000000007E-2</v>
      </c>
      <c r="H11" s="685">
        <v>0.33</v>
      </c>
      <c r="I11" s="684">
        <v>20</v>
      </c>
      <c r="J11" s="731">
        <v>0.1</v>
      </c>
      <c r="K11" s="683">
        <v>0</v>
      </c>
      <c r="L11" s="683">
        <v>7.0000000000000007E-2</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6"/>
      <c r="C12" s="691">
        <v>2024</v>
      </c>
      <c r="D12" s="682">
        <v>15</v>
      </c>
      <c r="E12" s="731">
        <v>0.06</v>
      </c>
      <c r="F12" s="683">
        <v>0.2</v>
      </c>
      <c r="G12" s="683">
        <v>7.0000000000000007E-2</v>
      </c>
      <c r="H12" s="685">
        <v>0.33</v>
      </c>
      <c r="I12" s="684">
        <v>20</v>
      </c>
      <c r="J12" s="731">
        <v>0.1</v>
      </c>
      <c r="K12" s="683">
        <v>0</v>
      </c>
      <c r="L12" s="683">
        <v>7.0000000000000007E-2</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6"/>
      <c r="C13" s="691">
        <v>2026</v>
      </c>
      <c r="D13" s="682">
        <v>15</v>
      </c>
      <c r="E13" s="731">
        <v>0.06</v>
      </c>
      <c r="F13" s="683">
        <v>0.2</v>
      </c>
      <c r="G13" s="683">
        <v>7.0000000000000007E-2</v>
      </c>
      <c r="H13" s="685">
        <v>0.33</v>
      </c>
      <c r="I13" s="684">
        <v>20</v>
      </c>
      <c r="J13" s="731">
        <v>0.1</v>
      </c>
      <c r="K13" s="683">
        <v>0</v>
      </c>
      <c r="L13" s="683">
        <v>7.0000000000000007E-2</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6"/>
      <c r="C14" s="691">
        <v>2028</v>
      </c>
      <c r="D14" s="682">
        <v>15</v>
      </c>
      <c r="E14" s="731">
        <v>0.06</v>
      </c>
      <c r="F14" s="683">
        <v>0.2</v>
      </c>
      <c r="G14" s="683">
        <v>7.0000000000000007E-2</v>
      </c>
      <c r="H14" s="685">
        <v>0.33</v>
      </c>
      <c r="I14" s="684">
        <v>20</v>
      </c>
      <c r="J14" s="731">
        <v>0.1</v>
      </c>
      <c r="K14" s="683">
        <v>0</v>
      </c>
      <c r="L14" s="683">
        <v>7.0000000000000007E-2</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6"/>
      <c r="C15" s="691">
        <v>2030</v>
      </c>
      <c r="D15" s="682">
        <v>15</v>
      </c>
      <c r="E15" s="731">
        <v>0.06</v>
      </c>
      <c r="F15" s="683">
        <v>0.2</v>
      </c>
      <c r="G15" s="683">
        <v>7.0000000000000007E-2</v>
      </c>
      <c r="H15" s="685">
        <v>0.33</v>
      </c>
      <c r="I15" s="684">
        <v>20</v>
      </c>
      <c r="J15" s="731">
        <v>0.1</v>
      </c>
      <c r="K15" s="683">
        <v>0</v>
      </c>
      <c r="L15" s="683">
        <v>7.0000000000000007E-2</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6"/>
      <c r="C16" s="691">
        <v>2032</v>
      </c>
      <c r="D16" s="682">
        <v>15</v>
      </c>
      <c r="E16" s="731">
        <v>0.06</v>
      </c>
      <c r="F16" s="683">
        <v>0.2</v>
      </c>
      <c r="G16" s="683">
        <v>7.0000000000000007E-2</v>
      </c>
      <c r="H16" s="685">
        <v>0.33</v>
      </c>
      <c r="I16" s="684">
        <v>20</v>
      </c>
      <c r="J16" s="731">
        <v>0.1</v>
      </c>
      <c r="K16" s="683">
        <v>0</v>
      </c>
      <c r="L16" s="683">
        <v>7.0000000000000007E-2</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6"/>
      <c r="C17" s="691">
        <v>2034</v>
      </c>
      <c r="D17" s="682">
        <v>15</v>
      </c>
      <c r="E17" s="731">
        <v>0.06</v>
      </c>
      <c r="F17" s="683">
        <v>0.2</v>
      </c>
      <c r="G17" s="683">
        <v>7.0000000000000007E-2</v>
      </c>
      <c r="H17" s="685">
        <v>0.33</v>
      </c>
      <c r="I17" s="684">
        <v>20</v>
      </c>
      <c r="J17" s="731">
        <v>0.1</v>
      </c>
      <c r="K17" s="683">
        <v>0</v>
      </c>
      <c r="L17" s="683">
        <v>7.0000000000000007E-2</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6"/>
      <c r="C18" s="691">
        <v>2036</v>
      </c>
      <c r="D18" s="682">
        <v>15</v>
      </c>
      <c r="E18" s="731">
        <v>0.06</v>
      </c>
      <c r="F18" s="683">
        <v>0.2</v>
      </c>
      <c r="G18" s="683">
        <v>7.0000000000000007E-2</v>
      </c>
      <c r="H18" s="685">
        <v>0.33</v>
      </c>
      <c r="I18" s="684">
        <v>20</v>
      </c>
      <c r="J18" s="731">
        <v>0.1</v>
      </c>
      <c r="K18" s="683">
        <v>0</v>
      </c>
      <c r="L18" s="683">
        <v>7.0000000000000007E-2</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6"/>
      <c r="C19" s="691">
        <v>2038</v>
      </c>
      <c r="D19" s="682">
        <v>15</v>
      </c>
      <c r="E19" s="731">
        <v>0.06</v>
      </c>
      <c r="F19" s="683">
        <v>0.2</v>
      </c>
      <c r="G19" s="683">
        <v>7.0000000000000007E-2</v>
      </c>
      <c r="H19" s="685">
        <v>0.33</v>
      </c>
      <c r="I19" s="684">
        <v>20</v>
      </c>
      <c r="J19" s="731">
        <v>0.1</v>
      </c>
      <c r="K19" s="683">
        <v>0</v>
      </c>
      <c r="L19" s="683">
        <v>7.0000000000000007E-2</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6"/>
      <c r="C20" s="691">
        <v>2040</v>
      </c>
      <c r="D20" s="682">
        <v>15</v>
      </c>
      <c r="E20" s="731">
        <v>0.06</v>
      </c>
      <c r="F20" s="683">
        <v>0.2</v>
      </c>
      <c r="G20" s="683">
        <v>7.0000000000000007E-2</v>
      </c>
      <c r="H20" s="685">
        <v>0.33</v>
      </c>
      <c r="I20" s="684">
        <v>20</v>
      </c>
      <c r="J20" s="731">
        <v>0.1</v>
      </c>
      <c r="K20" s="683">
        <v>0</v>
      </c>
      <c r="L20" s="683">
        <v>7.0000000000000007E-2</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6"/>
      <c r="C21" s="691">
        <v>2042</v>
      </c>
      <c r="D21" s="682">
        <v>15</v>
      </c>
      <c r="E21" s="731">
        <v>0.06</v>
      </c>
      <c r="F21" s="683">
        <v>0.2</v>
      </c>
      <c r="G21" s="683">
        <v>7.0000000000000007E-2</v>
      </c>
      <c r="H21" s="685">
        <v>0.33</v>
      </c>
      <c r="I21" s="684">
        <v>20</v>
      </c>
      <c r="J21" s="731">
        <v>0.1</v>
      </c>
      <c r="K21" s="683">
        <v>0</v>
      </c>
      <c r="L21" s="683">
        <v>7.0000000000000007E-2</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6"/>
      <c r="C22" s="691">
        <v>2044</v>
      </c>
      <c r="D22" s="682">
        <v>15</v>
      </c>
      <c r="E22" s="731">
        <v>0.06</v>
      </c>
      <c r="F22" s="683">
        <v>0.2</v>
      </c>
      <c r="G22" s="683">
        <v>7.0000000000000007E-2</v>
      </c>
      <c r="H22" s="685">
        <v>0.33</v>
      </c>
      <c r="I22" s="684">
        <v>20</v>
      </c>
      <c r="J22" s="731">
        <v>0.1</v>
      </c>
      <c r="K22" s="683">
        <v>0</v>
      </c>
      <c r="L22" s="683">
        <v>7.0000000000000007E-2</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6"/>
      <c r="C23" s="691">
        <v>2046</v>
      </c>
      <c r="D23" s="682">
        <v>15</v>
      </c>
      <c r="E23" s="731">
        <v>0.06</v>
      </c>
      <c r="F23" s="683">
        <v>0.2</v>
      </c>
      <c r="G23" s="683">
        <v>7.0000000000000007E-2</v>
      </c>
      <c r="H23" s="685">
        <v>0.33</v>
      </c>
      <c r="I23" s="684">
        <v>20</v>
      </c>
      <c r="J23" s="731">
        <v>0.1</v>
      </c>
      <c r="K23" s="683">
        <v>0</v>
      </c>
      <c r="L23" s="683">
        <v>7.0000000000000007E-2</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6"/>
      <c r="C24" s="691">
        <v>2048</v>
      </c>
      <c r="D24" s="682">
        <v>15</v>
      </c>
      <c r="E24" s="731">
        <v>0.06</v>
      </c>
      <c r="F24" s="683">
        <v>0.2</v>
      </c>
      <c r="G24" s="683">
        <v>7.0000000000000007E-2</v>
      </c>
      <c r="H24" s="685">
        <v>0.33</v>
      </c>
      <c r="I24" s="684">
        <v>20</v>
      </c>
      <c r="J24" s="731">
        <v>0.1</v>
      </c>
      <c r="K24" s="683">
        <v>0</v>
      </c>
      <c r="L24" s="683">
        <v>7.0000000000000007E-2</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7"/>
      <c r="C25" s="693">
        <v>2050</v>
      </c>
      <c r="D25" s="694">
        <v>15</v>
      </c>
      <c r="E25" s="732">
        <v>0.06</v>
      </c>
      <c r="F25" s="695">
        <v>0.2</v>
      </c>
      <c r="G25" s="695">
        <v>7.0000000000000007E-2</v>
      </c>
      <c r="H25" s="702">
        <v>0.33</v>
      </c>
      <c r="I25" s="696">
        <v>20</v>
      </c>
      <c r="J25" s="732">
        <v>0.1</v>
      </c>
      <c r="K25" s="695">
        <v>0</v>
      </c>
      <c r="L25" s="695">
        <v>7.0000000000000007E-2</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843"/>
      <c r="R27" s="807" t="s">
        <v>270</v>
      </c>
      <c r="S27" s="807"/>
      <c r="T27" s="807"/>
      <c r="U27" s="807"/>
      <c r="V27" s="807"/>
      <c r="W27" s="807"/>
      <c r="X27" s="807"/>
      <c r="Y27" s="807"/>
      <c r="Z27" s="807"/>
      <c r="AA27" s="807"/>
      <c r="AB27" s="807"/>
      <c r="AC27" s="807"/>
      <c r="AD27" s="807"/>
      <c r="AE27" s="807"/>
      <c r="AF27" s="807"/>
      <c r="AG27" s="807"/>
      <c r="AH27" s="807"/>
      <c r="AI27" s="807"/>
      <c r="AJ27" s="808"/>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8" customHeight="1" thickBot="1">
      <c r="B28" s="784" t="s">
        <v>214</v>
      </c>
      <c r="C28" s="788" t="s">
        <v>263</v>
      </c>
      <c r="D28" s="790" t="s">
        <v>420</v>
      </c>
      <c r="E28" s="791"/>
      <c r="F28" s="791"/>
      <c r="G28" s="791"/>
      <c r="H28" s="791"/>
      <c r="I28" s="792"/>
      <c r="J28" s="790" t="s">
        <v>423</v>
      </c>
      <c r="K28" s="791"/>
      <c r="L28" s="791"/>
      <c r="M28" s="791"/>
      <c r="N28" s="791"/>
      <c r="O28" s="792"/>
      <c r="Q28" s="825"/>
      <c r="R28" s="839" t="s">
        <v>441</v>
      </c>
      <c r="S28" s="840"/>
      <c r="T28" s="840"/>
      <c r="U28" s="840"/>
      <c r="V28" s="840"/>
      <c r="W28" s="840"/>
      <c r="X28" s="840"/>
      <c r="Y28" s="840"/>
      <c r="Z28" s="840"/>
      <c r="AA28" s="840"/>
      <c r="AB28" s="840"/>
      <c r="AC28" s="840"/>
      <c r="AD28" s="840"/>
      <c r="AE28" s="840"/>
      <c r="AF28" s="840"/>
      <c r="AG28" s="840"/>
      <c r="AH28" s="840"/>
      <c r="AI28" s="840"/>
      <c r="AJ28" s="841"/>
    </row>
    <row r="29" spans="1:84" s="548" customFormat="1" ht="55" thickBot="1">
      <c r="B29" s="785"/>
      <c r="C29" s="789"/>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826" t="s">
        <v>440</v>
      </c>
      <c r="R29" s="827">
        <v>2014</v>
      </c>
      <c r="S29" s="827">
        <v>2016</v>
      </c>
      <c r="T29" s="827">
        <v>2018</v>
      </c>
      <c r="U29" s="827">
        <v>2020</v>
      </c>
      <c r="V29" s="827">
        <v>2022</v>
      </c>
      <c r="W29" s="827">
        <v>2024</v>
      </c>
      <c r="X29" s="827">
        <v>2026</v>
      </c>
      <c r="Y29" s="827">
        <v>2028</v>
      </c>
      <c r="Z29" s="827">
        <v>2030</v>
      </c>
      <c r="AA29" s="827">
        <v>2032</v>
      </c>
      <c r="AB29" s="827">
        <v>2034</v>
      </c>
      <c r="AC29" s="827">
        <v>2036</v>
      </c>
      <c r="AD29" s="827">
        <v>2038</v>
      </c>
      <c r="AE29" s="827">
        <v>2040</v>
      </c>
      <c r="AF29" s="827">
        <v>2042</v>
      </c>
      <c r="AG29" s="827">
        <v>2044</v>
      </c>
      <c r="AH29" s="827">
        <v>2046</v>
      </c>
      <c r="AI29" s="827">
        <v>2048</v>
      </c>
      <c r="AJ29" s="828">
        <v>2050</v>
      </c>
    </row>
    <row r="30" spans="1:84" s="548" customFormat="1" ht="22" customHeight="1">
      <c r="B30" s="786"/>
      <c r="C30" s="686">
        <v>2014</v>
      </c>
      <c r="D30" s="703">
        <v>15</v>
      </c>
      <c r="E30" s="733">
        <v>0.06</v>
      </c>
      <c r="F30" s="704">
        <v>0.2</v>
      </c>
      <c r="G30" s="704">
        <v>7.0000000000000007E-2</v>
      </c>
      <c r="H30" s="710">
        <v>0.35</v>
      </c>
      <c r="I30" s="718">
        <v>25</v>
      </c>
      <c r="J30" s="687">
        <v>20</v>
      </c>
      <c r="K30" s="730">
        <v>0.1</v>
      </c>
      <c r="L30" s="688">
        <v>0</v>
      </c>
      <c r="M30" s="688">
        <v>7.0000000000000007E-2</v>
      </c>
      <c r="N30" s="710">
        <v>0.35</v>
      </c>
      <c r="O30" s="720">
        <v>25</v>
      </c>
      <c r="Q30" s="829">
        <v>1</v>
      </c>
      <c r="R30" s="830">
        <v>0.2</v>
      </c>
      <c r="S30" s="830">
        <v>0.2</v>
      </c>
      <c r="T30" s="830">
        <v>0.2</v>
      </c>
      <c r="U30" s="830">
        <v>0.2</v>
      </c>
      <c r="V30" s="830">
        <v>0.2</v>
      </c>
      <c r="W30" s="830">
        <v>0.2</v>
      </c>
      <c r="X30" s="830">
        <v>0.2</v>
      </c>
      <c r="Y30" s="830">
        <v>0.2</v>
      </c>
      <c r="Z30" s="830">
        <v>0.2</v>
      </c>
      <c r="AA30" s="830">
        <v>0.2</v>
      </c>
      <c r="AB30" s="830">
        <v>0.2</v>
      </c>
      <c r="AC30" s="830">
        <v>0.2</v>
      </c>
      <c r="AD30" s="830">
        <v>0.2</v>
      </c>
      <c r="AE30" s="830">
        <v>0.2</v>
      </c>
      <c r="AF30" s="830">
        <v>0.2</v>
      </c>
      <c r="AG30" s="830">
        <v>0.2</v>
      </c>
      <c r="AH30" s="830">
        <v>0.2</v>
      </c>
      <c r="AI30" s="830">
        <v>0.2</v>
      </c>
      <c r="AJ30" s="831">
        <v>0.2</v>
      </c>
    </row>
    <row r="31" spans="1:84" s="548" customFormat="1" ht="17.25" customHeight="1">
      <c r="B31" s="786"/>
      <c r="C31" s="691">
        <v>2016</v>
      </c>
      <c r="D31" s="705">
        <v>15</v>
      </c>
      <c r="E31" s="734">
        <v>0.06</v>
      </c>
      <c r="F31" s="706">
        <v>0.2</v>
      </c>
      <c r="G31" s="706">
        <v>7.0000000000000007E-2</v>
      </c>
      <c r="H31" s="711">
        <v>0.35</v>
      </c>
      <c r="I31" s="713">
        <v>25</v>
      </c>
      <c r="J31" s="682">
        <v>20</v>
      </c>
      <c r="K31" s="731">
        <v>0.1</v>
      </c>
      <c r="L31" s="683">
        <v>0</v>
      </c>
      <c r="M31" s="683">
        <v>7.0000000000000007E-2</v>
      </c>
      <c r="N31" s="711">
        <v>0.35</v>
      </c>
      <c r="O31" s="721">
        <v>25</v>
      </c>
      <c r="Q31" s="829">
        <v>2</v>
      </c>
      <c r="R31" s="830">
        <v>0.32</v>
      </c>
      <c r="S31" s="830">
        <v>0.32</v>
      </c>
      <c r="T31" s="830">
        <v>0.32</v>
      </c>
      <c r="U31" s="830">
        <v>0.32</v>
      </c>
      <c r="V31" s="830">
        <v>0.32</v>
      </c>
      <c r="W31" s="830">
        <v>0.32</v>
      </c>
      <c r="X31" s="830">
        <v>0.32</v>
      </c>
      <c r="Y31" s="830">
        <v>0.32</v>
      </c>
      <c r="Z31" s="830">
        <v>0.32</v>
      </c>
      <c r="AA31" s="830">
        <v>0.32</v>
      </c>
      <c r="AB31" s="830">
        <v>0.32</v>
      </c>
      <c r="AC31" s="830">
        <v>0.32</v>
      </c>
      <c r="AD31" s="830">
        <v>0.32</v>
      </c>
      <c r="AE31" s="830">
        <v>0.32</v>
      </c>
      <c r="AF31" s="830">
        <v>0.32</v>
      </c>
      <c r="AG31" s="830">
        <v>0.32</v>
      </c>
      <c r="AH31" s="830">
        <v>0.32</v>
      </c>
      <c r="AI31" s="830">
        <v>0.32</v>
      </c>
      <c r="AJ31" s="831">
        <v>0.32</v>
      </c>
    </row>
    <row r="32" spans="1:84" s="548" customFormat="1" ht="15">
      <c r="B32" s="786"/>
      <c r="C32" s="691">
        <v>2018</v>
      </c>
      <c r="D32" s="705">
        <v>15</v>
      </c>
      <c r="E32" s="734">
        <v>0.06</v>
      </c>
      <c r="F32" s="706">
        <v>0.2</v>
      </c>
      <c r="G32" s="706">
        <v>7.0000000000000007E-2</v>
      </c>
      <c r="H32" s="711">
        <v>0.35</v>
      </c>
      <c r="I32" s="713">
        <v>25</v>
      </c>
      <c r="J32" s="682">
        <v>20</v>
      </c>
      <c r="K32" s="731">
        <v>0.1</v>
      </c>
      <c r="L32" s="683">
        <v>0</v>
      </c>
      <c r="M32" s="683">
        <v>7.0000000000000007E-2</v>
      </c>
      <c r="N32" s="711">
        <v>0.35</v>
      </c>
      <c r="O32" s="721">
        <v>25</v>
      </c>
      <c r="Q32" s="829">
        <v>3</v>
      </c>
      <c r="R32" s="830">
        <v>0.192</v>
      </c>
      <c r="S32" s="830">
        <v>0.192</v>
      </c>
      <c r="T32" s="830">
        <v>0.192</v>
      </c>
      <c r="U32" s="830">
        <v>0.192</v>
      </c>
      <c r="V32" s="830">
        <v>0.192</v>
      </c>
      <c r="W32" s="830">
        <v>0.192</v>
      </c>
      <c r="X32" s="830">
        <v>0.192</v>
      </c>
      <c r="Y32" s="830">
        <v>0.192</v>
      </c>
      <c r="Z32" s="830">
        <v>0.192</v>
      </c>
      <c r="AA32" s="830">
        <v>0.192</v>
      </c>
      <c r="AB32" s="830">
        <v>0.192</v>
      </c>
      <c r="AC32" s="830">
        <v>0.192</v>
      </c>
      <c r="AD32" s="830">
        <v>0.192</v>
      </c>
      <c r="AE32" s="830">
        <v>0.192</v>
      </c>
      <c r="AF32" s="830">
        <v>0.192</v>
      </c>
      <c r="AG32" s="830">
        <v>0.192</v>
      </c>
      <c r="AH32" s="830">
        <v>0.192</v>
      </c>
      <c r="AI32" s="830">
        <v>0.192</v>
      </c>
      <c r="AJ32" s="831">
        <v>0.192</v>
      </c>
    </row>
    <row r="33" spans="2:36" s="548" customFormat="1" ht="15">
      <c r="B33" s="786"/>
      <c r="C33" s="691">
        <v>2020</v>
      </c>
      <c r="D33" s="705">
        <v>15</v>
      </c>
      <c r="E33" s="734">
        <v>0.06</v>
      </c>
      <c r="F33" s="706">
        <v>0.2</v>
      </c>
      <c r="G33" s="706">
        <v>7.0000000000000007E-2</v>
      </c>
      <c r="H33" s="711">
        <v>0.35</v>
      </c>
      <c r="I33" s="713">
        <v>25</v>
      </c>
      <c r="J33" s="682">
        <v>20</v>
      </c>
      <c r="K33" s="731">
        <v>0.1</v>
      </c>
      <c r="L33" s="683">
        <v>0</v>
      </c>
      <c r="M33" s="683">
        <v>7.0000000000000007E-2</v>
      </c>
      <c r="N33" s="711">
        <v>0.35</v>
      </c>
      <c r="O33" s="721">
        <v>25</v>
      </c>
      <c r="Q33" s="829">
        <v>4</v>
      </c>
      <c r="R33" s="830">
        <v>0.1152</v>
      </c>
      <c r="S33" s="830">
        <v>0.1152</v>
      </c>
      <c r="T33" s="830">
        <v>0.1152</v>
      </c>
      <c r="U33" s="830">
        <v>0.1152</v>
      </c>
      <c r="V33" s="830">
        <v>0.1152</v>
      </c>
      <c r="W33" s="830">
        <v>0.1152</v>
      </c>
      <c r="X33" s="830">
        <v>0.1152</v>
      </c>
      <c r="Y33" s="830">
        <v>0.1152</v>
      </c>
      <c r="Z33" s="830">
        <v>0.1152</v>
      </c>
      <c r="AA33" s="830">
        <v>0.1152</v>
      </c>
      <c r="AB33" s="830">
        <v>0.1152</v>
      </c>
      <c r="AC33" s="830">
        <v>0.1152</v>
      </c>
      <c r="AD33" s="830">
        <v>0.1152</v>
      </c>
      <c r="AE33" s="830">
        <v>0.1152</v>
      </c>
      <c r="AF33" s="830">
        <v>0.1152</v>
      </c>
      <c r="AG33" s="830">
        <v>0.1152</v>
      </c>
      <c r="AH33" s="830">
        <v>0.1152</v>
      </c>
      <c r="AI33" s="830">
        <v>0.1152</v>
      </c>
      <c r="AJ33" s="831">
        <v>0.1152</v>
      </c>
    </row>
    <row r="34" spans="2:36" s="548" customFormat="1" ht="15">
      <c r="B34" s="786"/>
      <c r="C34" s="691">
        <v>2022</v>
      </c>
      <c r="D34" s="705">
        <v>15</v>
      </c>
      <c r="E34" s="734">
        <v>0.06</v>
      </c>
      <c r="F34" s="706">
        <v>0.2</v>
      </c>
      <c r="G34" s="706">
        <v>7.0000000000000007E-2</v>
      </c>
      <c r="H34" s="711">
        <v>0.35</v>
      </c>
      <c r="I34" s="713">
        <v>25</v>
      </c>
      <c r="J34" s="682">
        <v>20</v>
      </c>
      <c r="K34" s="731">
        <v>0.1</v>
      </c>
      <c r="L34" s="683">
        <v>0</v>
      </c>
      <c r="M34" s="683">
        <v>7.0000000000000007E-2</v>
      </c>
      <c r="N34" s="711">
        <v>0.35</v>
      </c>
      <c r="O34" s="721">
        <v>25</v>
      </c>
      <c r="Q34" s="829">
        <v>5</v>
      </c>
      <c r="R34" s="830">
        <v>0.1152</v>
      </c>
      <c r="S34" s="830">
        <v>0.1152</v>
      </c>
      <c r="T34" s="830">
        <v>0.1152</v>
      </c>
      <c r="U34" s="830">
        <v>0.1152</v>
      </c>
      <c r="V34" s="830">
        <v>0.1152</v>
      </c>
      <c r="W34" s="830">
        <v>0.1152</v>
      </c>
      <c r="X34" s="830">
        <v>0.1152</v>
      </c>
      <c r="Y34" s="830">
        <v>0.1152</v>
      </c>
      <c r="Z34" s="830">
        <v>0.1152</v>
      </c>
      <c r="AA34" s="830">
        <v>0.1152</v>
      </c>
      <c r="AB34" s="830">
        <v>0.1152</v>
      </c>
      <c r="AC34" s="830">
        <v>0.1152</v>
      </c>
      <c r="AD34" s="830">
        <v>0.1152</v>
      </c>
      <c r="AE34" s="830">
        <v>0.1152</v>
      </c>
      <c r="AF34" s="830">
        <v>0.1152</v>
      </c>
      <c r="AG34" s="830">
        <v>0.1152</v>
      </c>
      <c r="AH34" s="830">
        <v>0.1152</v>
      </c>
      <c r="AI34" s="830">
        <v>0.1152</v>
      </c>
      <c r="AJ34" s="831">
        <v>0.1152</v>
      </c>
    </row>
    <row r="35" spans="2:36" s="548" customFormat="1" ht="15">
      <c r="B35" s="786"/>
      <c r="C35" s="691">
        <v>2024</v>
      </c>
      <c r="D35" s="705">
        <v>15</v>
      </c>
      <c r="E35" s="734">
        <v>0.06</v>
      </c>
      <c r="F35" s="706">
        <v>0.2</v>
      </c>
      <c r="G35" s="706">
        <v>7.0000000000000007E-2</v>
      </c>
      <c r="H35" s="711">
        <v>0.35</v>
      </c>
      <c r="I35" s="713">
        <v>25</v>
      </c>
      <c r="J35" s="682">
        <v>20</v>
      </c>
      <c r="K35" s="731">
        <v>0.1</v>
      </c>
      <c r="L35" s="683">
        <v>0</v>
      </c>
      <c r="M35" s="683">
        <v>7.0000000000000007E-2</v>
      </c>
      <c r="N35" s="711">
        <v>0.35</v>
      </c>
      <c r="O35" s="721">
        <v>25</v>
      </c>
      <c r="Q35" s="829">
        <v>6</v>
      </c>
      <c r="R35" s="830">
        <v>5.7599999999999998E-2</v>
      </c>
      <c r="S35" s="830">
        <v>5.7599999999999998E-2</v>
      </c>
      <c r="T35" s="830">
        <v>5.7599999999999998E-2</v>
      </c>
      <c r="U35" s="830">
        <v>5.7599999999999998E-2</v>
      </c>
      <c r="V35" s="830">
        <v>5.7599999999999998E-2</v>
      </c>
      <c r="W35" s="830">
        <v>5.7599999999999998E-2</v>
      </c>
      <c r="X35" s="830">
        <v>5.7599999999999998E-2</v>
      </c>
      <c r="Y35" s="830">
        <v>5.7599999999999998E-2</v>
      </c>
      <c r="Z35" s="830">
        <v>5.7599999999999998E-2</v>
      </c>
      <c r="AA35" s="830">
        <v>5.7599999999999998E-2</v>
      </c>
      <c r="AB35" s="830">
        <v>5.7599999999999998E-2</v>
      </c>
      <c r="AC35" s="830">
        <v>5.7599999999999998E-2</v>
      </c>
      <c r="AD35" s="830">
        <v>5.7599999999999998E-2</v>
      </c>
      <c r="AE35" s="830">
        <v>5.7599999999999998E-2</v>
      </c>
      <c r="AF35" s="830">
        <v>5.7599999999999998E-2</v>
      </c>
      <c r="AG35" s="830">
        <v>5.7599999999999998E-2</v>
      </c>
      <c r="AH35" s="830">
        <v>5.7599999999999998E-2</v>
      </c>
      <c r="AI35" s="830">
        <v>5.7599999999999998E-2</v>
      </c>
      <c r="AJ35" s="831">
        <v>5.7599999999999998E-2</v>
      </c>
    </row>
    <row r="36" spans="2:36" s="548" customFormat="1" ht="15">
      <c r="B36" s="786"/>
      <c r="C36" s="691">
        <v>2026</v>
      </c>
      <c r="D36" s="705">
        <v>15</v>
      </c>
      <c r="E36" s="734">
        <v>0.06</v>
      </c>
      <c r="F36" s="706">
        <v>0.2</v>
      </c>
      <c r="G36" s="706">
        <v>7.0000000000000007E-2</v>
      </c>
      <c r="H36" s="711">
        <v>0.35</v>
      </c>
      <c r="I36" s="713">
        <v>25</v>
      </c>
      <c r="J36" s="682">
        <v>20</v>
      </c>
      <c r="K36" s="731">
        <v>0.1</v>
      </c>
      <c r="L36" s="683">
        <v>0</v>
      </c>
      <c r="M36" s="683">
        <v>7.0000000000000007E-2</v>
      </c>
      <c r="N36" s="711">
        <v>0.35</v>
      </c>
      <c r="O36" s="721">
        <v>25</v>
      </c>
      <c r="Q36" s="829">
        <v>7</v>
      </c>
      <c r="R36" s="832">
        <v>0</v>
      </c>
      <c r="S36" s="832">
        <v>0</v>
      </c>
      <c r="T36" s="832">
        <v>0</v>
      </c>
      <c r="U36" s="832">
        <v>0</v>
      </c>
      <c r="V36" s="832">
        <v>0</v>
      </c>
      <c r="W36" s="832">
        <v>0</v>
      </c>
      <c r="X36" s="832">
        <v>0</v>
      </c>
      <c r="Y36" s="832">
        <v>0</v>
      </c>
      <c r="Z36" s="832">
        <v>0</v>
      </c>
      <c r="AA36" s="832">
        <v>0</v>
      </c>
      <c r="AB36" s="832">
        <v>0</v>
      </c>
      <c r="AC36" s="832">
        <v>0</v>
      </c>
      <c r="AD36" s="832">
        <v>0</v>
      </c>
      <c r="AE36" s="832">
        <v>0</v>
      </c>
      <c r="AF36" s="832">
        <v>0</v>
      </c>
      <c r="AG36" s="832">
        <v>0</v>
      </c>
      <c r="AH36" s="832">
        <v>0</v>
      </c>
      <c r="AI36" s="832">
        <v>0</v>
      </c>
      <c r="AJ36" s="833">
        <v>0</v>
      </c>
    </row>
    <row r="37" spans="2:36" s="548" customFormat="1" ht="15">
      <c r="B37" s="786"/>
      <c r="C37" s="691">
        <v>2028</v>
      </c>
      <c r="D37" s="705">
        <v>15</v>
      </c>
      <c r="E37" s="734">
        <v>0.06</v>
      </c>
      <c r="F37" s="706">
        <v>0.2</v>
      </c>
      <c r="G37" s="706">
        <v>7.0000000000000007E-2</v>
      </c>
      <c r="H37" s="711">
        <v>0.35</v>
      </c>
      <c r="I37" s="713">
        <v>25</v>
      </c>
      <c r="J37" s="682">
        <v>20</v>
      </c>
      <c r="K37" s="731">
        <v>0.1</v>
      </c>
      <c r="L37" s="683">
        <v>0</v>
      </c>
      <c r="M37" s="683">
        <v>7.0000000000000007E-2</v>
      </c>
      <c r="N37" s="711">
        <v>0.35</v>
      </c>
      <c r="O37" s="721">
        <v>25</v>
      </c>
      <c r="Q37" s="829">
        <v>8</v>
      </c>
      <c r="R37" s="832">
        <v>0</v>
      </c>
      <c r="S37" s="832">
        <v>0</v>
      </c>
      <c r="T37" s="832">
        <v>0</v>
      </c>
      <c r="U37" s="832">
        <v>0</v>
      </c>
      <c r="V37" s="832">
        <v>0</v>
      </c>
      <c r="W37" s="832">
        <v>0</v>
      </c>
      <c r="X37" s="832">
        <v>0</v>
      </c>
      <c r="Y37" s="832">
        <v>0</v>
      </c>
      <c r="Z37" s="832">
        <v>0</v>
      </c>
      <c r="AA37" s="832">
        <v>0</v>
      </c>
      <c r="AB37" s="832">
        <v>0</v>
      </c>
      <c r="AC37" s="832">
        <v>0</v>
      </c>
      <c r="AD37" s="832">
        <v>0</v>
      </c>
      <c r="AE37" s="832">
        <v>0</v>
      </c>
      <c r="AF37" s="832">
        <v>0</v>
      </c>
      <c r="AG37" s="832">
        <v>0</v>
      </c>
      <c r="AH37" s="832">
        <v>0</v>
      </c>
      <c r="AI37" s="832">
        <v>0</v>
      </c>
      <c r="AJ37" s="833">
        <v>0</v>
      </c>
    </row>
    <row r="38" spans="2:36" s="548" customFormat="1" ht="15">
      <c r="B38" s="786"/>
      <c r="C38" s="691">
        <v>2030</v>
      </c>
      <c r="D38" s="705">
        <v>15</v>
      </c>
      <c r="E38" s="734">
        <v>0.06</v>
      </c>
      <c r="F38" s="706">
        <v>0.2</v>
      </c>
      <c r="G38" s="706">
        <v>7.0000000000000007E-2</v>
      </c>
      <c r="H38" s="711">
        <v>0.35</v>
      </c>
      <c r="I38" s="713">
        <v>25</v>
      </c>
      <c r="J38" s="682">
        <v>20</v>
      </c>
      <c r="K38" s="731">
        <v>0.1</v>
      </c>
      <c r="L38" s="683">
        <v>0</v>
      </c>
      <c r="M38" s="683">
        <v>7.0000000000000007E-2</v>
      </c>
      <c r="N38" s="711">
        <v>0.35</v>
      </c>
      <c r="O38" s="721">
        <v>25</v>
      </c>
      <c r="Q38" s="829">
        <v>9</v>
      </c>
      <c r="R38" s="832">
        <v>0</v>
      </c>
      <c r="S38" s="832">
        <v>0</v>
      </c>
      <c r="T38" s="832">
        <v>0</v>
      </c>
      <c r="U38" s="832">
        <v>0</v>
      </c>
      <c r="V38" s="832">
        <v>0</v>
      </c>
      <c r="W38" s="832">
        <v>0</v>
      </c>
      <c r="X38" s="832">
        <v>0</v>
      </c>
      <c r="Y38" s="832">
        <v>0</v>
      </c>
      <c r="Z38" s="832">
        <v>0</v>
      </c>
      <c r="AA38" s="832">
        <v>0</v>
      </c>
      <c r="AB38" s="832">
        <v>0</v>
      </c>
      <c r="AC38" s="832">
        <v>0</v>
      </c>
      <c r="AD38" s="832">
        <v>0</v>
      </c>
      <c r="AE38" s="832">
        <v>0</v>
      </c>
      <c r="AF38" s="832">
        <v>0</v>
      </c>
      <c r="AG38" s="832">
        <v>0</v>
      </c>
      <c r="AH38" s="832">
        <v>0</v>
      </c>
      <c r="AI38" s="832">
        <v>0</v>
      </c>
      <c r="AJ38" s="833">
        <v>0</v>
      </c>
    </row>
    <row r="39" spans="2:36" s="548" customFormat="1" ht="15">
      <c r="B39" s="786"/>
      <c r="C39" s="691">
        <v>2032</v>
      </c>
      <c r="D39" s="705">
        <v>15</v>
      </c>
      <c r="E39" s="734">
        <v>0.06</v>
      </c>
      <c r="F39" s="706">
        <v>0.2</v>
      </c>
      <c r="G39" s="706">
        <v>7.0000000000000007E-2</v>
      </c>
      <c r="H39" s="711">
        <v>0.35</v>
      </c>
      <c r="I39" s="713">
        <v>25</v>
      </c>
      <c r="J39" s="682">
        <v>20</v>
      </c>
      <c r="K39" s="731">
        <v>0.1</v>
      </c>
      <c r="L39" s="683">
        <v>0</v>
      </c>
      <c r="M39" s="683">
        <v>7.0000000000000007E-2</v>
      </c>
      <c r="N39" s="711">
        <v>0.35</v>
      </c>
      <c r="O39" s="721">
        <v>25</v>
      </c>
      <c r="Q39" s="829">
        <v>10</v>
      </c>
      <c r="R39" s="832">
        <v>0</v>
      </c>
      <c r="S39" s="832">
        <v>0</v>
      </c>
      <c r="T39" s="832">
        <v>0</v>
      </c>
      <c r="U39" s="832">
        <v>0</v>
      </c>
      <c r="V39" s="832">
        <v>0</v>
      </c>
      <c r="W39" s="832">
        <v>0</v>
      </c>
      <c r="X39" s="832">
        <v>0</v>
      </c>
      <c r="Y39" s="832">
        <v>0</v>
      </c>
      <c r="Z39" s="832">
        <v>0</v>
      </c>
      <c r="AA39" s="832">
        <v>0</v>
      </c>
      <c r="AB39" s="832">
        <v>0</v>
      </c>
      <c r="AC39" s="832">
        <v>0</v>
      </c>
      <c r="AD39" s="832">
        <v>0</v>
      </c>
      <c r="AE39" s="832">
        <v>0</v>
      </c>
      <c r="AF39" s="832">
        <v>0</v>
      </c>
      <c r="AG39" s="832">
        <v>0</v>
      </c>
      <c r="AH39" s="832">
        <v>0</v>
      </c>
      <c r="AI39" s="832">
        <v>0</v>
      </c>
      <c r="AJ39" s="833">
        <v>0</v>
      </c>
    </row>
    <row r="40" spans="2:36" s="548" customFormat="1" ht="15">
      <c r="B40" s="786"/>
      <c r="C40" s="691">
        <v>2034</v>
      </c>
      <c r="D40" s="705">
        <v>15</v>
      </c>
      <c r="E40" s="734">
        <v>0.06</v>
      </c>
      <c r="F40" s="706">
        <v>0.2</v>
      </c>
      <c r="G40" s="706">
        <v>7.0000000000000007E-2</v>
      </c>
      <c r="H40" s="711">
        <v>0.35</v>
      </c>
      <c r="I40" s="713">
        <v>25</v>
      </c>
      <c r="J40" s="682">
        <v>20</v>
      </c>
      <c r="K40" s="731">
        <v>0.1</v>
      </c>
      <c r="L40" s="683">
        <v>0</v>
      </c>
      <c r="M40" s="683">
        <v>7.0000000000000007E-2</v>
      </c>
      <c r="N40" s="711">
        <v>0.35</v>
      </c>
      <c r="O40" s="721">
        <v>25</v>
      </c>
      <c r="Q40" s="829">
        <v>11</v>
      </c>
      <c r="R40" s="832">
        <v>0</v>
      </c>
      <c r="S40" s="832">
        <v>0</v>
      </c>
      <c r="T40" s="832">
        <v>0</v>
      </c>
      <c r="U40" s="832">
        <v>0</v>
      </c>
      <c r="V40" s="832">
        <v>0</v>
      </c>
      <c r="W40" s="832">
        <v>0</v>
      </c>
      <c r="X40" s="832">
        <v>0</v>
      </c>
      <c r="Y40" s="832">
        <v>0</v>
      </c>
      <c r="Z40" s="832">
        <v>0</v>
      </c>
      <c r="AA40" s="832">
        <v>0</v>
      </c>
      <c r="AB40" s="832">
        <v>0</v>
      </c>
      <c r="AC40" s="832">
        <v>0</v>
      </c>
      <c r="AD40" s="832">
        <v>0</v>
      </c>
      <c r="AE40" s="832">
        <v>0</v>
      </c>
      <c r="AF40" s="832">
        <v>0</v>
      </c>
      <c r="AG40" s="832">
        <v>0</v>
      </c>
      <c r="AH40" s="832">
        <v>0</v>
      </c>
      <c r="AI40" s="832">
        <v>0</v>
      </c>
      <c r="AJ40" s="833">
        <v>0</v>
      </c>
    </row>
    <row r="41" spans="2:36" s="548" customFormat="1" ht="15">
      <c r="B41" s="786"/>
      <c r="C41" s="691">
        <v>2036</v>
      </c>
      <c r="D41" s="705">
        <v>15</v>
      </c>
      <c r="E41" s="734">
        <v>0.06</v>
      </c>
      <c r="F41" s="706">
        <v>0.2</v>
      </c>
      <c r="G41" s="706">
        <v>7.0000000000000007E-2</v>
      </c>
      <c r="H41" s="711">
        <v>0.35</v>
      </c>
      <c r="I41" s="713">
        <v>25</v>
      </c>
      <c r="J41" s="682">
        <v>20</v>
      </c>
      <c r="K41" s="731">
        <v>0.1</v>
      </c>
      <c r="L41" s="683">
        <v>0</v>
      </c>
      <c r="M41" s="683">
        <v>7.0000000000000007E-2</v>
      </c>
      <c r="N41" s="711">
        <v>0.35</v>
      </c>
      <c r="O41" s="721">
        <v>25</v>
      </c>
      <c r="Q41" s="829">
        <v>12</v>
      </c>
      <c r="R41" s="832">
        <v>0</v>
      </c>
      <c r="S41" s="832">
        <v>0</v>
      </c>
      <c r="T41" s="832">
        <v>0</v>
      </c>
      <c r="U41" s="832">
        <v>0</v>
      </c>
      <c r="V41" s="832">
        <v>0</v>
      </c>
      <c r="W41" s="832">
        <v>0</v>
      </c>
      <c r="X41" s="832">
        <v>0</v>
      </c>
      <c r="Y41" s="832">
        <v>0</v>
      </c>
      <c r="Z41" s="832">
        <v>0</v>
      </c>
      <c r="AA41" s="832">
        <v>0</v>
      </c>
      <c r="AB41" s="832">
        <v>0</v>
      </c>
      <c r="AC41" s="832">
        <v>0</v>
      </c>
      <c r="AD41" s="832">
        <v>0</v>
      </c>
      <c r="AE41" s="832">
        <v>0</v>
      </c>
      <c r="AF41" s="832">
        <v>0</v>
      </c>
      <c r="AG41" s="832">
        <v>0</v>
      </c>
      <c r="AH41" s="832">
        <v>0</v>
      </c>
      <c r="AI41" s="832">
        <v>0</v>
      </c>
      <c r="AJ41" s="833">
        <v>0</v>
      </c>
    </row>
    <row r="42" spans="2:36" s="548" customFormat="1" ht="15">
      <c r="B42" s="786"/>
      <c r="C42" s="691">
        <v>2038</v>
      </c>
      <c r="D42" s="705">
        <v>15</v>
      </c>
      <c r="E42" s="734">
        <v>0.06</v>
      </c>
      <c r="F42" s="706">
        <v>0.2</v>
      </c>
      <c r="G42" s="706">
        <v>7.0000000000000007E-2</v>
      </c>
      <c r="H42" s="711">
        <v>0.35</v>
      </c>
      <c r="I42" s="713">
        <v>25</v>
      </c>
      <c r="J42" s="682">
        <v>20</v>
      </c>
      <c r="K42" s="731">
        <v>0.1</v>
      </c>
      <c r="L42" s="683">
        <v>0</v>
      </c>
      <c r="M42" s="683">
        <v>7.0000000000000007E-2</v>
      </c>
      <c r="N42" s="711">
        <v>0.35</v>
      </c>
      <c r="O42" s="721">
        <v>25</v>
      </c>
      <c r="Q42" s="829">
        <v>13</v>
      </c>
      <c r="R42" s="832">
        <v>0</v>
      </c>
      <c r="S42" s="832">
        <v>0</v>
      </c>
      <c r="T42" s="832">
        <v>0</v>
      </c>
      <c r="U42" s="832">
        <v>0</v>
      </c>
      <c r="V42" s="832">
        <v>0</v>
      </c>
      <c r="W42" s="832">
        <v>0</v>
      </c>
      <c r="X42" s="832">
        <v>0</v>
      </c>
      <c r="Y42" s="832">
        <v>0</v>
      </c>
      <c r="Z42" s="832">
        <v>0</v>
      </c>
      <c r="AA42" s="832">
        <v>0</v>
      </c>
      <c r="AB42" s="832">
        <v>0</v>
      </c>
      <c r="AC42" s="832">
        <v>0</v>
      </c>
      <c r="AD42" s="832">
        <v>0</v>
      </c>
      <c r="AE42" s="832">
        <v>0</v>
      </c>
      <c r="AF42" s="832">
        <v>0</v>
      </c>
      <c r="AG42" s="832">
        <v>0</v>
      </c>
      <c r="AH42" s="832">
        <v>0</v>
      </c>
      <c r="AI42" s="832">
        <v>0</v>
      </c>
      <c r="AJ42" s="833">
        <v>0</v>
      </c>
    </row>
    <row r="43" spans="2:36" s="548" customFormat="1" ht="15">
      <c r="B43" s="786"/>
      <c r="C43" s="691">
        <v>2040</v>
      </c>
      <c r="D43" s="705">
        <v>15</v>
      </c>
      <c r="E43" s="734">
        <v>0.06</v>
      </c>
      <c r="F43" s="706">
        <v>0.2</v>
      </c>
      <c r="G43" s="706">
        <v>7.0000000000000007E-2</v>
      </c>
      <c r="H43" s="711">
        <v>0.35</v>
      </c>
      <c r="I43" s="713">
        <v>25</v>
      </c>
      <c r="J43" s="682">
        <v>20</v>
      </c>
      <c r="K43" s="731">
        <v>0.1</v>
      </c>
      <c r="L43" s="683">
        <v>0</v>
      </c>
      <c r="M43" s="683">
        <v>7.0000000000000007E-2</v>
      </c>
      <c r="N43" s="711">
        <v>0.35</v>
      </c>
      <c r="O43" s="721">
        <v>25</v>
      </c>
      <c r="Q43" s="829">
        <v>14</v>
      </c>
      <c r="R43" s="832">
        <v>0</v>
      </c>
      <c r="S43" s="832">
        <v>0</v>
      </c>
      <c r="T43" s="832">
        <v>0</v>
      </c>
      <c r="U43" s="832">
        <v>0</v>
      </c>
      <c r="V43" s="832">
        <v>0</v>
      </c>
      <c r="W43" s="832">
        <v>0</v>
      </c>
      <c r="X43" s="832">
        <v>0</v>
      </c>
      <c r="Y43" s="832">
        <v>0</v>
      </c>
      <c r="Z43" s="832">
        <v>0</v>
      </c>
      <c r="AA43" s="832">
        <v>0</v>
      </c>
      <c r="AB43" s="832">
        <v>0</v>
      </c>
      <c r="AC43" s="832">
        <v>0</v>
      </c>
      <c r="AD43" s="832">
        <v>0</v>
      </c>
      <c r="AE43" s="832">
        <v>0</v>
      </c>
      <c r="AF43" s="832">
        <v>0</v>
      </c>
      <c r="AG43" s="832">
        <v>0</v>
      </c>
      <c r="AH43" s="832">
        <v>0</v>
      </c>
      <c r="AI43" s="832">
        <v>0</v>
      </c>
      <c r="AJ43" s="833">
        <v>0</v>
      </c>
    </row>
    <row r="44" spans="2:36" s="548" customFormat="1" ht="15">
      <c r="B44" s="786"/>
      <c r="C44" s="691">
        <v>2042</v>
      </c>
      <c r="D44" s="705">
        <v>15</v>
      </c>
      <c r="E44" s="734">
        <v>0.06</v>
      </c>
      <c r="F44" s="706">
        <v>0.2</v>
      </c>
      <c r="G44" s="706">
        <v>7.0000000000000007E-2</v>
      </c>
      <c r="H44" s="711">
        <v>0.35</v>
      </c>
      <c r="I44" s="713">
        <v>25</v>
      </c>
      <c r="J44" s="682">
        <v>20</v>
      </c>
      <c r="K44" s="731">
        <v>0.1</v>
      </c>
      <c r="L44" s="683">
        <v>0</v>
      </c>
      <c r="M44" s="683">
        <v>7.0000000000000007E-2</v>
      </c>
      <c r="N44" s="711">
        <v>0.35</v>
      </c>
      <c r="O44" s="721">
        <v>25</v>
      </c>
      <c r="Q44" s="829">
        <v>15</v>
      </c>
      <c r="R44" s="832">
        <v>0</v>
      </c>
      <c r="S44" s="832">
        <v>0</v>
      </c>
      <c r="T44" s="832">
        <v>0</v>
      </c>
      <c r="U44" s="832">
        <v>0</v>
      </c>
      <c r="V44" s="832">
        <v>0</v>
      </c>
      <c r="W44" s="832">
        <v>0</v>
      </c>
      <c r="X44" s="832">
        <v>0</v>
      </c>
      <c r="Y44" s="832">
        <v>0</v>
      </c>
      <c r="Z44" s="832">
        <v>0</v>
      </c>
      <c r="AA44" s="832">
        <v>0</v>
      </c>
      <c r="AB44" s="832">
        <v>0</v>
      </c>
      <c r="AC44" s="832">
        <v>0</v>
      </c>
      <c r="AD44" s="832">
        <v>0</v>
      </c>
      <c r="AE44" s="832">
        <v>0</v>
      </c>
      <c r="AF44" s="832">
        <v>0</v>
      </c>
      <c r="AG44" s="832">
        <v>0</v>
      </c>
      <c r="AH44" s="832">
        <v>0</v>
      </c>
      <c r="AI44" s="832">
        <v>0</v>
      </c>
      <c r="AJ44" s="833">
        <v>0</v>
      </c>
    </row>
    <row r="45" spans="2:36" s="548" customFormat="1" ht="15">
      <c r="B45" s="786"/>
      <c r="C45" s="691">
        <v>2044</v>
      </c>
      <c r="D45" s="705">
        <v>15</v>
      </c>
      <c r="E45" s="734">
        <v>0.06</v>
      </c>
      <c r="F45" s="706">
        <v>0.2</v>
      </c>
      <c r="G45" s="706">
        <v>7.0000000000000007E-2</v>
      </c>
      <c r="H45" s="711">
        <v>0.35</v>
      </c>
      <c r="I45" s="713">
        <v>25</v>
      </c>
      <c r="J45" s="682">
        <v>20</v>
      </c>
      <c r="K45" s="731">
        <v>0.1</v>
      </c>
      <c r="L45" s="683">
        <v>0</v>
      </c>
      <c r="M45" s="683">
        <v>7.0000000000000007E-2</v>
      </c>
      <c r="N45" s="711">
        <v>0.35</v>
      </c>
      <c r="O45" s="721">
        <v>25</v>
      </c>
      <c r="Q45" s="829">
        <v>16</v>
      </c>
      <c r="R45" s="832">
        <v>0</v>
      </c>
      <c r="S45" s="832">
        <v>0</v>
      </c>
      <c r="T45" s="832">
        <v>0</v>
      </c>
      <c r="U45" s="832">
        <v>0</v>
      </c>
      <c r="V45" s="832">
        <v>0</v>
      </c>
      <c r="W45" s="832">
        <v>0</v>
      </c>
      <c r="X45" s="832">
        <v>0</v>
      </c>
      <c r="Y45" s="832">
        <v>0</v>
      </c>
      <c r="Z45" s="832">
        <v>0</v>
      </c>
      <c r="AA45" s="832">
        <v>0</v>
      </c>
      <c r="AB45" s="832">
        <v>0</v>
      </c>
      <c r="AC45" s="832">
        <v>0</v>
      </c>
      <c r="AD45" s="832">
        <v>0</v>
      </c>
      <c r="AE45" s="832">
        <v>0</v>
      </c>
      <c r="AF45" s="832">
        <v>0</v>
      </c>
      <c r="AG45" s="832">
        <v>0</v>
      </c>
      <c r="AH45" s="832">
        <v>0</v>
      </c>
      <c r="AI45" s="832">
        <v>0</v>
      </c>
      <c r="AJ45" s="833">
        <v>0</v>
      </c>
    </row>
    <row r="46" spans="2:36" s="548" customFormat="1" ht="15">
      <c r="B46" s="786"/>
      <c r="C46" s="691">
        <v>2046</v>
      </c>
      <c r="D46" s="705">
        <v>15</v>
      </c>
      <c r="E46" s="734">
        <v>0.06</v>
      </c>
      <c r="F46" s="706">
        <v>0.2</v>
      </c>
      <c r="G46" s="706">
        <v>7.0000000000000007E-2</v>
      </c>
      <c r="H46" s="711">
        <v>0.35</v>
      </c>
      <c r="I46" s="713">
        <v>25</v>
      </c>
      <c r="J46" s="682">
        <v>20</v>
      </c>
      <c r="K46" s="731">
        <v>0.1</v>
      </c>
      <c r="L46" s="683">
        <v>0</v>
      </c>
      <c r="M46" s="683">
        <v>7.0000000000000007E-2</v>
      </c>
      <c r="N46" s="711">
        <v>0.35</v>
      </c>
      <c r="O46" s="721">
        <v>25</v>
      </c>
      <c r="Q46" s="829">
        <v>17</v>
      </c>
      <c r="R46" s="832">
        <v>0</v>
      </c>
      <c r="S46" s="832">
        <v>0</v>
      </c>
      <c r="T46" s="832">
        <v>0</v>
      </c>
      <c r="U46" s="832">
        <v>0</v>
      </c>
      <c r="V46" s="832">
        <v>0</v>
      </c>
      <c r="W46" s="832">
        <v>0</v>
      </c>
      <c r="X46" s="832">
        <v>0</v>
      </c>
      <c r="Y46" s="832">
        <v>0</v>
      </c>
      <c r="Z46" s="832">
        <v>0</v>
      </c>
      <c r="AA46" s="832">
        <v>0</v>
      </c>
      <c r="AB46" s="832">
        <v>0</v>
      </c>
      <c r="AC46" s="832">
        <v>0</v>
      </c>
      <c r="AD46" s="832">
        <v>0</v>
      </c>
      <c r="AE46" s="832">
        <v>0</v>
      </c>
      <c r="AF46" s="832">
        <v>0</v>
      </c>
      <c r="AG46" s="832">
        <v>0</v>
      </c>
      <c r="AH46" s="832">
        <v>0</v>
      </c>
      <c r="AI46" s="832">
        <v>0</v>
      </c>
      <c r="AJ46" s="833">
        <v>0</v>
      </c>
    </row>
    <row r="47" spans="2:36" s="548" customFormat="1" ht="15">
      <c r="B47" s="786"/>
      <c r="C47" s="691">
        <v>2048</v>
      </c>
      <c r="D47" s="705">
        <v>15</v>
      </c>
      <c r="E47" s="734">
        <v>0.06</v>
      </c>
      <c r="F47" s="706">
        <v>0.2</v>
      </c>
      <c r="G47" s="706">
        <v>7.0000000000000007E-2</v>
      </c>
      <c r="H47" s="711">
        <v>0.35</v>
      </c>
      <c r="I47" s="713">
        <v>25</v>
      </c>
      <c r="J47" s="682">
        <v>20</v>
      </c>
      <c r="K47" s="731">
        <v>0.1</v>
      </c>
      <c r="L47" s="683">
        <v>0</v>
      </c>
      <c r="M47" s="683">
        <v>7.0000000000000007E-2</v>
      </c>
      <c r="N47" s="711">
        <v>0.35</v>
      </c>
      <c r="O47" s="721">
        <v>25</v>
      </c>
      <c r="Q47" s="829">
        <v>18</v>
      </c>
      <c r="R47" s="832">
        <v>0</v>
      </c>
      <c r="S47" s="832">
        <v>0</v>
      </c>
      <c r="T47" s="832">
        <v>0</v>
      </c>
      <c r="U47" s="832">
        <v>0</v>
      </c>
      <c r="V47" s="832">
        <v>0</v>
      </c>
      <c r="W47" s="832">
        <v>0</v>
      </c>
      <c r="X47" s="832">
        <v>0</v>
      </c>
      <c r="Y47" s="832">
        <v>0</v>
      </c>
      <c r="Z47" s="832">
        <v>0</v>
      </c>
      <c r="AA47" s="832">
        <v>0</v>
      </c>
      <c r="AB47" s="832">
        <v>0</v>
      </c>
      <c r="AC47" s="832">
        <v>0</v>
      </c>
      <c r="AD47" s="832">
        <v>0</v>
      </c>
      <c r="AE47" s="832">
        <v>0</v>
      </c>
      <c r="AF47" s="832">
        <v>0</v>
      </c>
      <c r="AG47" s="832">
        <v>0</v>
      </c>
      <c r="AH47" s="832">
        <v>0</v>
      </c>
      <c r="AI47" s="832">
        <v>0</v>
      </c>
      <c r="AJ47" s="833">
        <v>0</v>
      </c>
    </row>
    <row r="48" spans="2:36" s="548" customFormat="1" ht="16" thickBot="1">
      <c r="B48" s="787"/>
      <c r="C48" s="693">
        <v>2050</v>
      </c>
      <c r="D48" s="707">
        <v>15</v>
      </c>
      <c r="E48" s="735">
        <v>0.06</v>
      </c>
      <c r="F48" s="708">
        <v>0.2</v>
      </c>
      <c r="G48" s="708">
        <v>7.0000000000000007E-2</v>
      </c>
      <c r="H48" s="712">
        <v>0.35</v>
      </c>
      <c r="I48" s="719">
        <v>25</v>
      </c>
      <c r="J48" s="694">
        <v>20</v>
      </c>
      <c r="K48" s="732">
        <v>0.1</v>
      </c>
      <c r="L48" s="695">
        <v>0</v>
      </c>
      <c r="M48" s="695">
        <v>7.0000000000000007E-2</v>
      </c>
      <c r="N48" s="712">
        <v>0.35</v>
      </c>
      <c r="O48" s="722">
        <v>25</v>
      </c>
      <c r="Q48" s="829">
        <v>19</v>
      </c>
      <c r="R48" s="832">
        <v>0</v>
      </c>
      <c r="S48" s="832">
        <v>0</v>
      </c>
      <c r="T48" s="832">
        <v>0</v>
      </c>
      <c r="U48" s="832">
        <v>0</v>
      </c>
      <c r="V48" s="832">
        <v>0</v>
      </c>
      <c r="W48" s="832">
        <v>0</v>
      </c>
      <c r="X48" s="832">
        <v>0</v>
      </c>
      <c r="Y48" s="832">
        <v>0</v>
      </c>
      <c r="Z48" s="832">
        <v>0</v>
      </c>
      <c r="AA48" s="832">
        <v>0</v>
      </c>
      <c r="AB48" s="832">
        <v>0</v>
      </c>
      <c r="AC48" s="832">
        <v>0</v>
      </c>
      <c r="AD48" s="832">
        <v>0</v>
      </c>
      <c r="AE48" s="832">
        <v>0</v>
      </c>
      <c r="AF48" s="832">
        <v>0</v>
      </c>
      <c r="AG48" s="832">
        <v>0</v>
      </c>
      <c r="AH48" s="832">
        <v>0</v>
      </c>
      <c r="AI48" s="832">
        <v>0</v>
      </c>
      <c r="AJ48" s="833">
        <v>0</v>
      </c>
    </row>
    <row r="49" spans="1:84" s="6" customFormat="1" ht="15" thickBot="1">
      <c r="A49" s="1"/>
      <c r="B49" s="1"/>
      <c r="C49" s="1"/>
      <c r="D49" s="1"/>
      <c r="E49" s="1"/>
      <c r="F49" s="1"/>
      <c r="G49" s="1"/>
      <c r="H49" s="1"/>
      <c r="I49" s="1"/>
      <c r="J49" s="1"/>
      <c r="K49" s="1"/>
      <c r="L49" s="1"/>
      <c r="M49" s="1"/>
      <c r="N49" s="1"/>
      <c r="O49" s="1"/>
      <c r="P49" s="1"/>
      <c r="Q49" s="834">
        <v>20</v>
      </c>
      <c r="R49" s="835">
        <v>0</v>
      </c>
      <c r="S49" s="835">
        <v>0</v>
      </c>
      <c r="T49" s="835">
        <v>0</v>
      </c>
      <c r="U49" s="835">
        <v>0</v>
      </c>
      <c r="V49" s="835">
        <v>0</v>
      </c>
      <c r="W49" s="835">
        <v>0</v>
      </c>
      <c r="X49" s="835">
        <v>0</v>
      </c>
      <c r="Y49" s="835">
        <v>0</v>
      </c>
      <c r="Z49" s="835">
        <v>0</v>
      </c>
      <c r="AA49" s="835">
        <v>0</v>
      </c>
      <c r="AB49" s="835">
        <v>0</v>
      </c>
      <c r="AC49" s="835">
        <v>0</v>
      </c>
      <c r="AD49" s="835">
        <v>0</v>
      </c>
      <c r="AE49" s="835">
        <v>0</v>
      </c>
      <c r="AF49" s="835">
        <v>0</v>
      </c>
      <c r="AG49" s="835">
        <v>0</v>
      </c>
      <c r="AH49" s="835">
        <v>0</v>
      </c>
      <c r="AI49" s="835">
        <v>0</v>
      </c>
      <c r="AJ49" s="836">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837"/>
      <c r="R50" s="838">
        <v>1</v>
      </c>
      <c r="S50" s="838">
        <v>1</v>
      </c>
      <c r="T50" s="838">
        <v>1</v>
      </c>
      <c r="U50" s="838">
        <v>1</v>
      </c>
      <c r="V50" s="838">
        <v>1</v>
      </c>
      <c r="W50" s="838">
        <v>1</v>
      </c>
      <c r="X50" s="838">
        <v>1</v>
      </c>
      <c r="Y50" s="838">
        <v>1</v>
      </c>
      <c r="Z50" s="838">
        <v>1</v>
      </c>
      <c r="AA50" s="838">
        <v>1</v>
      </c>
      <c r="AB50" s="838">
        <v>1</v>
      </c>
      <c r="AC50" s="838">
        <v>1</v>
      </c>
      <c r="AD50" s="838">
        <v>1</v>
      </c>
      <c r="AE50" s="838">
        <v>1</v>
      </c>
      <c r="AF50" s="838">
        <v>1</v>
      </c>
      <c r="AG50" s="838">
        <v>1</v>
      </c>
      <c r="AH50" s="838">
        <v>1</v>
      </c>
      <c r="AI50" s="838">
        <v>1</v>
      </c>
      <c r="AJ50" s="838">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4" t="s">
        <v>215</v>
      </c>
      <c r="C51" s="788" t="s">
        <v>263</v>
      </c>
      <c r="D51" s="790" t="s">
        <v>420</v>
      </c>
      <c r="E51" s="791"/>
      <c r="F51" s="791"/>
      <c r="G51" s="791"/>
      <c r="H51" s="791"/>
      <c r="I51" s="792"/>
      <c r="J51" s="790" t="s">
        <v>423</v>
      </c>
      <c r="K51" s="791"/>
      <c r="L51" s="791"/>
      <c r="M51" s="791"/>
      <c r="N51" s="791"/>
      <c r="O51" s="792"/>
      <c r="P51" s="1"/>
      <c r="Q51" s="837"/>
      <c r="R51" s="837" t="s">
        <v>442</v>
      </c>
      <c r="S51" s="837"/>
      <c r="T51" s="842"/>
      <c r="U51" s="842"/>
      <c r="V51" s="842"/>
      <c r="W51" s="842"/>
      <c r="X51" s="842"/>
      <c r="Y51" s="842"/>
      <c r="Z51" s="842"/>
      <c r="AA51" s="842"/>
      <c r="AB51" s="842"/>
      <c r="AC51" s="842"/>
      <c r="AD51" s="842"/>
      <c r="AE51" s="842"/>
      <c r="AF51" s="842"/>
      <c r="AG51" s="842"/>
      <c r="AH51" s="842"/>
      <c r="AI51" s="842"/>
      <c r="AJ51" s="842"/>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5"/>
      <c r="C52" s="789"/>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6"/>
      <c r="C53" s="686">
        <v>2014</v>
      </c>
      <c r="D53" s="703">
        <v>15</v>
      </c>
      <c r="E53" s="733">
        <v>0.06</v>
      </c>
      <c r="F53" s="704">
        <v>0.2</v>
      </c>
      <c r="G53" s="704">
        <v>7.0000000000000007E-2</v>
      </c>
      <c r="H53" s="710">
        <v>0.35</v>
      </c>
      <c r="I53" s="718">
        <v>25</v>
      </c>
      <c r="J53" s="687">
        <v>20</v>
      </c>
      <c r="K53" s="730">
        <v>0.1</v>
      </c>
      <c r="L53" s="688">
        <v>0</v>
      </c>
      <c r="M53" s="688">
        <v>7.0000000000000007E-2</v>
      </c>
      <c r="N53" s="710">
        <v>0.35</v>
      </c>
      <c r="O53" s="720">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6"/>
      <c r="C54" s="691">
        <v>2016</v>
      </c>
      <c r="D54" s="705">
        <v>15</v>
      </c>
      <c r="E54" s="734">
        <v>0.06</v>
      </c>
      <c r="F54" s="706">
        <v>0.2</v>
      </c>
      <c r="G54" s="706">
        <v>7.0000000000000007E-2</v>
      </c>
      <c r="H54" s="711">
        <v>0.35</v>
      </c>
      <c r="I54" s="713">
        <v>25</v>
      </c>
      <c r="J54" s="682">
        <v>20</v>
      </c>
      <c r="K54" s="731">
        <v>0.1</v>
      </c>
      <c r="L54" s="683">
        <v>0</v>
      </c>
      <c r="M54" s="683">
        <v>7.0000000000000007E-2</v>
      </c>
      <c r="N54" s="711">
        <v>0.35</v>
      </c>
      <c r="O54" s="72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6"/>
      <c r="C55" s="691">
        <v>2018</v>
      </c>
      <c r="D55" s="705">
        <v>15</v>
      </c>
      <c r="E55" s="734">
        <v>0.06</v>
      </c>
      <c r="F55" s="706">
        <v>0.2</v>
      </c>
      <c r="G55" s="706">
        <v>7.0000000000000007E-2</v>
      </c>
      <c r="H55" s="711">
        <v>0.35</v>
      </c>
      <c r="I55" s="713">
        <v>25</v>
      </c>
      <c r="J55" s="682">
        <v>20</v>
      </c>
      <c r="K55" s="731">
        <v>0.1</v>
      </c>
      <c r="L55" s="683">
        <v>0</v>
      </c>
      <c r="M55" s="683">
        <v>7.0000000000000007E-2</v>
      </c>
      <c r="N55" s="711">
        <v>0.35</v>
      </c>
      <c r="O55" s="72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86"/>
      <c r="C56" s="691">
        <v>2020</v>
      </c>
      <c r="D56" s="705">
        <v>15</v>
      </c>
      <c r="E56" s="734">
        <v>0.06</v>
      </c>
      <c r="F56" s="706">
        <v>0.2</v>
      </c>
      <c r="G56" s="706">
        <v>7.0000000000000007E-2</v>
      </c>
      <c r="H56" s="711">
        <v>0.35</v>
      </c>
      <c r="I56" s="713">
        <v>25</v>
      </c>
      <c r="J56" s="682">
        <v>20</v>
      </c>
      <c r="K56" s="731">
        <v>0.1</v>
      </c>
      <c r="L56" s="683">
        <v>0</v>
      </c>
      <c r="M56" s="683">
        <v>7.0000000000000007E-2</v>
      </c>
      <c r="N56" s="711">
        <v>0.35</v>
      </c>
      <c r="O56" s="72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86"/>
      <c r="C57" s="691">
        <v>2022</v>
      </c>
      <c r="D57" s="705">
        <v>15</v>
      </c>
      <c r="E57" s="734">
        <v>0.06</v>
      </c>
      <c r="F57" s="706">
        <v>0.2</v>
      </c>
      <c r="G57" s="706">
        <v>7.0000000000000007E-2</v>
      </c>
      <c r="H57" s="711">
        <v>0.35</v>
      </c>
      <c r="I57" s="713">
        <v>25</v>
      </c>
      <c r="J57" s="682">
        <v>20</v>
      </c>
      <c r="K57" s="731">
        <v>0.1</v>
      </c>
      <c r="L57" s="683">
        <v>0</v>
      </c>
      <c r="M57" s="683">
        <v>7.0000000000000007E-2</v>
      </c>
      <c r="N57" s="711">
        <v>0.35</v>
      </c>
      <c r="O57" s="72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86"/>
      <c r="C58" s="691">
        <v>2024</v>
      </c>
      <c r="D58" s="705">
        <v>15</v>
      </c>
      <c r="E58" s="734">
        <v>0.06</v>
      </c>
      <c r="F58" s="706">
        <v>0.2</v>
      </c>
      <c r="G58" s="706">
        <v>7.0000000000000007E-2</v>
      </c>
      <c r="H58" s="711">
        <v>0.35</v>
      </c>
      <c r="I58" s="713">
        <v>25</v>
      </c>
      <c r="J58" s="682">
        <v>20</v>
      </c>
      <c r="K58" s="731">
        <v>0.1</v>
      </c>
      <c r="L58" s="683">
        <v>0</v>
      </c>
      <c r="M58" s="683">
        <v>7.0000000000000007E-2</v>
      </c>
      <c r="N58" s="711">
        <v>0.35</v>
      </c>
      <c r="O58" s="72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86"/>
      <c r="C59" s="691">
        <v>2026</v>
      </c>
      <c r="D59" s="705">
        <v>15</v>
      </c>
      <c r="E59" s="734">
        <v>0.06</v>
      </c>
      <c r="F59" s="706">
        <v>0.2</v>
      </c>
      <c r="G59" s="706">
        <v>7.0000000000000007E-2</v>
      </c>
      <c r="H59" s="711">
        <v>0.35</v>
      </c>
      <c r="I59" s="713">
        <v>25</v>
      </c>
      <c r="J59" s="682">
        <v>20</v>
      </c>
      <c r="K59" s="731">
        <v>0.1</v>
      </c>
      <c r="L59" s="683">
        <v>0</v>
      </c>
      <c r="M59" s="683">
        <v>7.0000000000000007E-2</v>
      </c>
      <c r="N59" s="711">
        <v>0.35</v>
      </c>
      <c r="O59" s="72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86"/>
      <c r="C60" s="691">
        <v>2028</v>
      </c>
      <c r="D60" s="705">
        <v>15</v>
      </c>
      <c r="E60" s="734">
        <v>0.06</v>
      </c>
      <c r="F60" s="706">
        <v>0.2</v>
      </c>
      <c r="G60" s="706">
        <v>7.0000000000000007E-2</v>
      </c>
      <c r="H60" s="711">
        <v>0.35</v>
      </c>
      <c r="I60" s="713">
        <v>25</v>
      </c>
      <c r="J60" s="682">
        <v>20</v>
      </c>
      <c r="K60" s="731">
        <v>0.1</v>
      </c>
      <c r="L60" s="683">
        <v>0</v>
      </c>
      <c r="M60" s="683">
        <v>7.0000000000000007E-2</v>
      </c>
      <c r="N60" s="711">
        <v>0.35</v>
      </c>
      <c r="O60" s="72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86"/>
      <c r="C61" s="691">
        <v>2030</v>
      </c>
      <c r="D61" s="705">
        <v>15</v>
      </c>
      <c r="E61" s="734">
        <v>0.06</v>
      </c>
      <c r="F61" s="706">
        <v>0.2</v>
      </c>
      <c r="G61" s="706">
        <v>7.0000000000000007E-2</v>
      </c>
      <c r="H61" s="711">
        <v>0.35</v>
      </c>
      <c r="I61" s="713">
        <v>25</v>
      </c>
      <c r="J61" s="682">
        <v>20</v>
      </c>
      <c r="K61" s="731">
        <v>0.1</v>
      </c>
      <c r="L61" s="683">
        <v>0</v>
      </c>
      <c r="M61" s="683">
        <v>7.0000000000000007E-2</v>
      </c>
      <c r="N61" s="711">
        <v>0.35</v>
      </c>
      <c r="O61" s="72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86"/>
      <c r="C62" s="691">
        <v>2032</v>
      </c>
      <c r="D62" s="705">
        <v>15</v>
      </c>
      <c r="E62" s="734">
        <v>0.06</v>
      </c>
      <c r="F62" s="706">
        <v>0.2</v>
      </c>
      <c r="G62" s="706">
        <v>7.0000000000000007E-2</v>
      </c>
      <c r="H62" s="711">
        <v>0.35</v>
      </c>
      <c r="I62" s="713">
        <v>25</v>
      </c>
      <c r="J62" s="682">
        <v>20</v>
      </c>
      <c r="K62" s="731">
        <v>0.1</v>
      </c>
      <c r="L62" s="683">
        <v>0</v>
      </c>
      <c r="M62" s="683">
        <v>7.0000000000000007E-2</v>
      </c>
      <c r="N62" s="711">
        <v>0.35</v>
      </c>
      <c r="O62" s="72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86"/>
      <c r="C63" s="691">
        <v>2034</v>
      </c>
      <c r="D63" s="705">
        <v>15</v>
      </c>
      <c r="E63" s="734">
        <v>0.06</v>
      </c>
      <c r="F63" s="706">
        <v>0.2</v>
      </c>
      <c r="G63" s="706">
        <v>7.0000000000000007E-2</v>
      </c>
      <c r="H63" s="711">
        <v>0.35</v>
      </c>
      <c r="I63" s="713">
        <v>25</v>
      </c>
      <c r="J63" s="682">
        <v>20</v>
      </c>
      <c r="K63" s="731">
        <v>0.1</v>
      </c>
      <c r="L63" s="683">
        <v>0</v>
      </c>
      <c r="M63" s="683">
        <v>7.0000000000000007E-2</v>
      </c>
      <c r="N63" s="711">
        <v>0.35</v>
      </c>
      <c r="O63" s="72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86"/>
      <c r="C64" s="691">
        <v>2036</v>
      </c>
      <c r="D64" s="705">
        <v>15</v>
      </c>
      <c r="E64" s="734">
        <v>0.06</v>
      </c>
      <c r="F64" s="706">
        <v>0.2</v>
      </c>
      <c r="G64" s="706">
        <v>7.0000000000000007E-2</v>
      </c>
      <c r="H64" s="711">
        <v>0.35</v>
      </c>
      <c r="I64" s="713">
        <v>25</v>
      </c>
      <c r="J64" s="682">
        <v>20</v>
      </c>
      <c r="K64" s="731">
        <v>0.1</v>
      </c>
      <c r="L64" s="683">
        <v>0</v>
      </c>
      <c r="M64" s="683">
        <v>7.0000000000000007E-2</v>
      </c>
      <c r="N64" s="711">
        <v>0.35</v>
      </c>
      <c r="O64" s="72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86"/>
      <c r="C65" s="691">
        <v>2038</v>
      </c>
      <c r="D65" s="705">
        <v>15</v>
      </c>
      <c r="E65" s="734">
        <v>0.06</v>
      </c>
      <c r="F65" s="706">
        <v>0.2</v>
      </c>
      <c r="G65" s="706">
        <v>7.0000000000000007E-2</v>
      </c>
      <c r="H65" s="711">
        <v>0.35</v>
      </c>
      <c r="I65" s="713">
        <v>25</v>
      </c>
      <c r="J65" s="682">
        <v>20</v>
      </c>
      <c r="K65" s="731">
        <v>0.1</v>
      </c>
      <c r="L65" s="683">
        <v>0</v>
      </c>
      <c r="M65" s="683">
        <v>7.0000000000000007E-2</v>
      </c>
      <c r="N65" s="711">
        <v>0.35</v>
      </c>
      <c r="O65" s="72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86"/>
      <c r="C66" s="691">
        <v>2040</v>
      </c>
      <c r="D66" s="705">
        <v>15</v>
      </c>
      <c r="E66" s="734">
        <v>0.06</v>
      </c>
      <c r="F66" s="706">
        <v>0.2</v>
      </c>
      <c r="G66" s="706">
        <v>7.0000000000000007E-2</v>
      </c>
      <c r="H66" s="711">
        <v>0.35</v>
      </c>
      <c r="I66" s="713">
        <v>25</v>
      </c>
      <c r="J66" s="682">
        <v>20</v>
      </c>
      <c r="K66" s="731">
        <v>0.1</v>
      </c>
      <c r="L66" s="683">
        <v>0</v>
      </c>
      <c r="M66" s="683">
        <v>7.0000000000000007E-2</v>
      </c>
      <c r="N66" s="711">
        <v>0.35</v>
      </c>
      <c r="O66" s="72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86"/>
      <c r="C67" s="691">
        <v>2042</v>
      </c>
      <c r="D67" s="705">
        <v>15</v>
      </c>
      <c r="E67" s="734">
        <v>0.06</v>
      </c>
      <c r="F67" s="706">
        <v>0.2</v>
      </c>
      <c r="G67" s="706">
        <v>7.0000000000000007E-2</v>
      </c>
      <c r="H67" s="711">
        <v>0.35</v>
      </c>
      <c r="I67" s="713">
        <v>25</v>
      </c>
      <c r="J67" s="682">
        <v>20</v>
      </c>
      <c r="K67" s="731">
        <v>0.1</v>
      </c>
      <c r="L67" s="683">
        <v>0</v>
      </c>
      <c r="M67" s="683">
        <v>7.0000000000000007E-2</v>
      </c>
      <c r="N67" s="711">
        <v>0.35</v>
      </c>
      <c r="O67" s="72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86"/>
      <c r="C68" s="691">
        <v>2044</v>
      </c>
      <c r="D68" s="705">
        <v>15</v>
      </c>
      <c r="E68" s="734">
        <v>0.06</v>
      </c>
      <c r="F68" s="706">
        <v>0.2</v>
      </c>
      <c r="G68" s="706">
        <v>7.0000000000000007E-2</v>
      </c>
      <c r="H68" s="711">
        <v>0.35</v>
      </c>
      <c r="I68" s="713">
        <v>25</v>
      </c>
      <c r="J68" s="682">
        <v>20</v>
      </c>
      <c r="K68" s="731">
        <v>0.1</v>
      </c>
      <c r="L68" s="683">
        <v>0</v>
      </c>
      <c r="M68" s="683">
        <v>7.0000000000000007E-2</v>
      </c>
      <c r="N68" s="711">
        <v>0.35</v>
      </c>
      <c r="O68" s="72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86"/>
      <c r="C69" s="691">
        <v>2046</v>
      </c>
      <c r="D69" s="705">
        <v>15</v>
      </c>
      <c r="E69" s="734">
        <v>0.06</v>
      </c>
      <c r="F69" s="706">
        <v>0.2</v>
      </c>
      <c r="G69" s="706">
        <v>7.0000000000000007E-2</v>
      </c>
      <c r="H69" s="711">
        <v>0.35</v>
      </c>
      <c r="I69" s="713">
        <v>25</v>
      </c>
      <c r="J69" s="682">
        <v>20</v>
      </c>
      <c r="K69" s="731">
        <v>0.1</v>
      </c>
      <c r="L69" s="683">
        <v>0</v>
      </c>
      <c r="M69" s="683">
        <v>7.0000000000000007E-2</v>
      </c>
      <c r="N69" s="711">
        <v>0.35</v>
      </c>
      <c r="O69" s="72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86"/>
      <c r="C70" s="691">
        <v>2048</v>
      </c>
      <c r="D70" s="705">
        <v>15</v>
      </c>
      <c r="E70" s="734">
        <v>0.06</v>
      </c>
      <c r="F70" s="706">
        <v>0.2</v>
      </c>
      <c r="G70" s="706">
        <v>7.0000000000000007E-2</v>
      </c>
      <c r="H70" s="711">
        <v>0.35</v>
      </c>
      <c r="I70" s="713">
        <v>25</v>
      </c>
      <c r="J70" s="682">
        <v>20</v>
      </c>
      <c r="K70" s="731">
        <v>0.1</v>
      </c>
      <c r="L70" s="683">
        <v>0</v>
      </c>
      <c r="M70" s="683">
        <v>7.0000000000000007E-2</v>
      </c>
      <c r="N70" s="711">
        <v>0.35</v>
      </c>
      <c r="O70" s="72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87"/>
      <c r="C71" s="693">
        <v>2050</v>
      </c>
      <c r="D71" s="707">
        <v>15</v>
      </c>
      <c r="E71" s="735">
        <v>0.06</v>
      </c>
      <c r="F71" s="708">
        <v>0.2</v>
      </c>
      <c r="G71" s="708">
        <v>7.0000000000000007E-2</v>
      </c>
      <c r="H71" s="712">
        <v>0.35</v>
      </c>
      <c r="I71" s="719">
        <v>25</v>
      </c>
      <c r="J71" s="694">
        <v>20</v>
      </c>
      <c r="K71" s="732">
        <v>0.1</v>
      </c>
      <c r="L71" s="695">
        <v>0</v>
      </c>
      <c r="M71" s="695">
        <v>7.0000000000000007E-2</v>
      </c>
      <c r="N71" s="712">
        <v>0.35</v>
      </c>
      <c r="O71" s="72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35" t="b">
        <v>0</v>
      </c>
      <c r="D7" s="536" t="b">
        <v>0</v>
      </c>
      <c r="E7" s="535"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35" t="b">
        <v>0</v>
      </c>
      <c r="D8" s="536" t="b">
        <v>0</v>
      </c>
      <c r="E8" s="535"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35" t="b">
        <v>1</v>
      </c>
      <c r="D9" s="536" t="b">
        <v>1</v>
      </c>
      <c r="E9" s="535"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35" t="b">
        <v>1</v>
      </c>
      <c r="D10" s="536" t="b">
        <v>1</v>
      </c>
      <c r="E10" s="535"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35" t="b">
        <v>1</v>
      </c>
      <c r="D11" s="536" t="b">
        <v>1</v>
      </c>
      <c r="E11" s="535"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35" t="b">
        <v>1</v>
      </c>
      <c r="D12" s="536" t="b">
        <v>1</v>
      </c>
      <c r="E12" s="535"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35" t="b">
        <v>1</v>
      </c>
      <c r="D13" s="536" t="b">
        <v>1</v>
      </c>
      <c r="E13" s="535"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35" t="b">
        <v>1</v>
      </c>
      <c r="D14" s="536" t="b">
        <v>1</v>
      </c>
      <c r="E14" s="535"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35" t="b">
        <v>0</v>
      </c>
      <c r="D15" s="536" t="b">
        <v>0</v>
      </c>
      <c r="E15" s="535"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35" t="b">
        <v>0</v>
      </c>
      <c r="D16" s="536" t="b">
        <v>0</v>
      </c>
      <c r="E16" s="535"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35" t="b">
        <v>0</v>
      </c>
      <c r="D17" s="536" t="b">
        <v>0</v>
      </c>
      <c r="E17" s="535"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35" t="b">
        <v>0</v>
      </c>
      <c r="D18" s="536" t="b">
        <v>0</v>
      </c>
      <c r="E18" s="535"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35" t="b">
        <v>1</v>
      </c>
      <c r="D19" s="536" t="b">
        <v>1</v>
      </c>
      <c r="E19" s="535"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35" t="b">
        <v>0</v>
      </c>
      <c r="D20" s="536" t="b">
        <v>0</v>
      </c>
      <c r="E20" s="535"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35" t="b">
        <v>0</v>
      </c>
      <c r="D21" s="536" t="b">
        <v>0</v>
      </c>
      <c r="E21" s="535"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35" t="b">
        <v>0</v>
      </c>
      <c r="D22" s="536" t="b">
        <v>0</v>
      </c>
      <c r="E22" s="535"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35" t="b">
        <v>0</v>
      </c>
      <c r="D23" s="536" t="b">
        <v>0</v>
      </c>
      <c r="E23" s="535"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35" t="b">
        <v>1</v>
      </c>
      <c r="D24" s="536" t="b">
        <v>1</v>
      </c>
      <c r="E24" s="535"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35" t="b">
        <v>1</v>
      </c>
      <c r="D25" s="536" t="b">
        <v>1</v>
      </c>
      <c r="E25" s="535"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35" t="b">
        <v>0</v>
      </c>
      <c r="D26" s="536" t="b">
        <v>0</v>
      </c>
      <c r="E26" s="535"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35" t="b">
        <v>1</v>
      </c>
      <c r="D27" s="536" t="b">
        <v>1</v>
      </c>
      <c r="E27" s="535"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35" t="b">
        <v>0</v>
      </c>
      <c r="D28" s="536" t="b">
        <v>0</v>
      </c>
      <c r="E28" s="535"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35" t="b">
        <v>0</v>
      </c>
      <c r="D29" s="536" t="b">
        <v>0</v>
      </c>
      <c r="E29" s="535"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35" t="b">
        <v>0</v>
      </c>
      <c r="D30" s="536" t="b">
        <v>0</v>
      </c>
      <c r="E30" s="535"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35" t="b">
        <v>0</v>
      </c>
      <c r="D31" s="536" t="b">
        <v>0</v>
      </c>
      <c r="E31" s="535"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35" t="b">
        <v>0</v>
      </c>
      <c r="D32" s="536" t="b">
        <v>0</v>
      </c>
      <c r="E32" s="535"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35" t="b">
        <v>0</v>
      </c>
      <c r="D33" s="536" t="b">
        <v>0</v>
      </c>
      <c r="E33" s="535"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35" t="b">
        <v>0</v>
      </c>
      <c r="D34" s="536" t="b">
        <v>0</v>
      </c>
      <c r="E34" s="535"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35" t="b">
        <v>1</v>
      </c>
      <c r="D35" s="536" t="b">
        <v>1</v>
      </c>
      <c r="E35" s="535"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35" t="b">
        <v>1</v>
      </c>
      <c r="D36" s="536" t="b">
        <v>1</v>
      </c>
      <c r="E36" s="535"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35" t="b">
        <v>1</v>
      </c>
      <c r="D37" s="536" t="b">
        <v>1</v>
      </c>
      <c r="E37" s="535"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35" t="b">
        <v>1</v>
      </c>
      <c r="D38" s="536" t="b">
        <v>1</v>
      </c>
      <c r="E38" s="535"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35" t="b">
        <v>1</v>
      </c>
      <c r="D39" s="536" t="b">
        <v>1</v>
      </c>
      <c r="E39" s="535"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35" t="b">
        <v>1</v>
      </c>
      <c r="D40" s="536" t="b">
        <v>1</v>
      </c>
      <c r="E40" s="535"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35" t="b">
        <v>0</v>
      </c>
      <c r="D41" s="536" t="b">
        <v>0</v>
      </c>
      <c r="E41" s="535"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44" t="b">
        <v>1</v>
      </c>
      <c r="D42" s="542" t="b">
        <v>1</v>
      </c>
      <c r="E42" s="545"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279</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307</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290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4" t="s">
        <v>291</v>
      </c>
      <c r="D14" s="579"/>
      <c r="E14" s="579"/>
      <c r="F14" s="579"/>
      <c r="G14" s="579"/>
      <c r="H14" s="579"/>
      <c r="I14" s="579"/>
      <c r="J14" s="579"/>
      <c r="K14" s="579"/>
      <c r="L14" s="584" t="s">
        <v>292</v>
      </c>
      <c r="M14" s="579"/>
      <c r="N14" s="579"/>
      <c r="O14" s="579"/>
      <c r="P14" s="579"/>
      <c r="Q14" s="579"/>
      <c r="R14" s="579"/>
      <c r="S14" s="579"/>
      <c r="T14" s="579"/>
      <c r="U14" s="584" t="s">
        <v>293</v>
      </c>
      <c r="V14" s="579"/>
      <c r="W14" s="579"/>
      <c r="X14" s="579"/>
      <c r="Y14" s="579"/>
      <c r="Z14" s="579"/>
      <c r="AA14" s="579"/>
      <c r="AB14" s="579"/>
      <c r="AC14" s="585"/>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793" t="s">
        <v>148</v>
      </c>
      <c r="D15" s="794"/>
      <c r="E15" s="794"/>
      <c r="F15" s="794" t="s">
        <v>214</v>
      </c>
      <c r="G15" s="794"/>
      <c r="H15" s="794"/>
      <c r="I15" s="794" t="s">
        <v>215</v>
      </c>
      <c r="J15" s="796"/>
      <c r="K15" s="796"/>
      <c r="L15" s="793" t="s">
        <v>148</v>
      </c>
      <c r="M15" s="794"/>
      <c r="N15" s="794"/>
      <c r="O15" s="794" t="s">
        <v>214</v>
      </c>
      <c r="P15" s="794"/>
      <c r="Q15" s="794"/>
      <c r="R15" s="794" t="s">
        <v>215</v>
      </c>
      <c r="S15" s="796"/>
      <c r="T15" s="796"/>
      <c r="U15" s="793" t="s">
        <v>148</v>
      </c>
      <c r="V15" s="794"/>
      <c r="W15" s="794"/>
      <c r="X15" s="794" t="s">
        <v>214</v>
      </c>
      <c r="Y15" s="794"/>
      <c r="Z15" s="794"/>
      <c r="AA15" s="794" t="s">
        <v>215</v>
      </c>
      <c r="AB15" s="794"/>
      <c r="AC15" s="795"/>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86" t="s">
        <v>295</v>
      </c>
      <c r="D16" s="587" t="s">
        <v>296</v>
      </c>
      <c r="E16" s="587" t="s">
        <v>297</v>
      </c>
      <c r="F16" s="588" t="s">
        <v>295</v>
      </c>
      <c r="G16" s="587" t="s">
        <v>296</v>
      </c>
      <c r="H16" s="587" t="s">
        <v>297</v>
      </c>
      <c r="I16" s="588" t="s">
        <v>295</v>
      </c>
      <c r="J16" s="587" t="s">
        <v>296</v>
      </c>
      <c r="K16" s="587" t="s">
        <v>297</v>
      </c>
      <c r="L16" s="589" t="s">
        <v>298</v>
      </c>
      <c r="M16" s="587" t="s">
        <v>299</v>
      </c>
      <c r="N16" s="590" t="s">
        <v>297</v>
      </c>
      <c r="O16" s="591" t="s">
        <v>298</v>
      </c>
      <c r="P16" s="587" t="s">
        <v>299</v>
      </c>
      <c r="Q16" s="587" t="s">
        <v>297</v>
      </c>
      <c r="R16" s="588" t="s">
        <v>298</v>
      </c>
      <c r="S16" s="587" t="s">
        <v>299</v>
      </c>
      <c r="T16" s="590" t="s">
        <v>297</v>
      </c>
      <c r="U16" s="589" t="s">
        <v>300</v>
      </c>
      <c r="V16" s="587" t="s">
        <v>296</v>
      </c>
      <c r="W16" s="590" t="s">
        <v>297</v>
      </c>
      <c r="X16" s="591" t="s">
        <v>300</v>
      </c>
      <c r="Y16" s="587" t="s">
        <v>296</v>
      </c>
      <c r="Z16" s="587" t="s">
        <v>297</v>
      </c>
      <c r="AA16" s="588" t="s">
        <v>300</v>
      </c>
      <c r="AB16" s="587" t="s">
        <v>296</v>
      </c>
      <c r="AC16" s="592" t="s">
        <v>297</v>
      </c>
      <c r="AD16" s="315" t="s">
        <v>294</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797" t="s">
        <v>148</v>
      </c>
      <c r="C5" s="797"/>
      <c r="D5" s="797"/>
      <c r="E5" s="797"/>
      <c r="F5" s="662"/>
      <c r="G5" s="797" t="s">
        <v>214</v>
      </c>
      <c r="H5" s="797"/>
      <c r="I5" s="797"/>
      <c r="J5" s="797"/>
      <c r="K5" s="661"/>
      <c r="L5" s="798" t="s">
        <v>215</v>
      </c>
      <c r="M5" s="798"/>
      <c r="N5" s="798"/>
      <c r="O5" s="798"/>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71" t="s">
        <v>181</v>
      </c>
      <c r="C26" s="678">
        <v>5.9000000000000003E-4</v>
      </c>
      <c r="D26" s="678">
        <v>0.52500000000000002</v>
      </c>
      <c r="E26" s="672">
        <v>2</v>
      </c>
      <c r="F26" s="663"/>
      <c r="G26" s="671" t="s">
        <v>181</v>
      </c>
      <c r="H26" s="678">
        <v>2.0799999999999998E-3</v>
      </c>
      <c r="I26" s="678">
        <v>0.32500000000000001</v>
      </c>
      <c r="J26" s="672">
        <v>2</v>
      </c>
      <c r="K26" s="663"/>
      <c r="L26" s="671" t="s">
        <v>181</v>
      </c>
      <c r="M26" s="678">
        <v>2.0799999999999998E-3</v>
      </c>
      <c r="N26" s="678">
        <v>0.32500000000000001</v>
      </c>
      <c r="O26" s="672">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2016-01-07T14:24:45Z</dcterms:modified>
</cp:coreProperties>
</file>