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122" codeName="{00000000-0000-0000-0000-000000000000}"/>
  <workbookPr showInkAnnotation="0" codeName="ThisWorkbook" autoCompressPictures="0"/>
  <bookViews>
    <workbookView xWindow="38400" yWindow="0" windowWidth="38400" windowHeight="21160" tabRatio="786" firstSheet="1" activeTab="11"/>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Metering'!$B$168:$D$218</definedName>
    <definedName name="nem_bau_sys_size_limits_com" localSheetId="12">#REF!</definedName>
    <definedName name="nem_bau_sys_size_limits_com">'Main - Net Metering'!$C$168:$C$218</definedName>
    <definedName name="nem_bau_sys_size_limits_ind" localSheetId="12">#REF!</definedName>
    <definedName name="nem_bau_sys_size_limits_ind">'Main - Net Metering'!$D$168:$D$218</definedName>
    <definedName name="nem_bau_sys_size_limits_res" localSheetId="12">#REF!</definedName>
    <definedName name="nem_bau_sys_size_limits_res">'Main - Net Metering'!$B$168:$B$218</definedName>
    <definedName name="nem_expiration_rate_main">'Main - Net Metering'!$C$6</definedName>
    <definedName name="nem_first_year" localSheetId="12">#REF!</definedName>
    <definedName name="nem_first_year">'Main - Net Metering'!$R$10:$R$60</definedName>
    <definedName name="nem_hrly_exc_sell_rate" localSheetId="12">#REF!,#REF!,#REF!</definedName>
    <definedName name="nem_hrly_exc_sell_rate">'Main - Net Metering'!$I$10:$I$60,'Main - Net Metering'!$M$10:$M$60,'Main - Net Metering'!$Q$10:$Q$60</definedName>
    <definedName name="nem_inst_cap_limit" localSheetId="12">#REF!,#REF!,#REF!</definedName>
    <definedName name="nem_inst_cap_limit">'Main - Net Metering'!$G$10:$G$60,'Main - Net Metering'!$K$10:$K$60,'Main - Net Metering'!$O$10:$O$60</definedName>
    <definedName name="nem_last_year" localSheetId="12">#REF!</definedName>
    <definedName name="nem_last_year">'Main - Net Metering'!$S$10:$S$60</definedName>
    <definedName name="nem_scenario" localSheetId="12">#REF!</definedName>
    <definedName name="nem_scenario">'Main - Net Metering'!$F$10:$S$60</definedName>
    <definedName name="nem_scenario_com" localSheetId="12">#REF!</definedName>
    <definedName name="nem_scenario_com">'Main - Net Metering'!$J$10:$M$60</definedName>
    <definedName name="nem_scenario_ind" localSheetId="12">#REF!</definedName>
    <definedName name="nem_scenario_ind">'Main - Net Metering'!$N$10:$Q$60</definedName>
    <definedName name="nem_scenario_res" localSheetId="12">#REF!</definedName>
    <definedName name="nem_scenario_res">'Main - Net Metering'!$F$10:$I$60</definedName>
    <definedName name="nem_selected_scenario" localSheetId="12">#REF!</definedName>
    <definedName name="nem_selected_scenario">'Main - Net Metering'!$C$5</definedName>
    <definedName name="nem_states" localSheetId="12">#REF!</definedName>
    <definedName name="nem_states">'Main - Net Metering'!$E$10:$E$60</definedName>
    <definedName name="nem_sys_size_limit" localSheetId="12">#REF!,#REF!,#REF!</definedName>
    <definedName name="nem_sys_size_limit">'Main - Net Metering'!$F$10:$F$60,'Main - Net Metering'!$J$10:$J$60,'Main - Net Metering'!$N$10:$N$60</definedName>
    <definedName name="nem_sys_size_limit_com" localSheetId="12">#REF!</definedName>
    <definedName name="nem_sys_size_limit_com">'Main - Net Metering'!$J$10:$J$60</definedName>
    <definedName name="nem_sys_size_limit_ind" localSheetId="12">#REF!</definedName>
    <definedName name="nem_sys_size_limit_ind">'Main - Net Metering'!$N$10:$N$60</definedName>
    <definedName name="nem_sys_size_limit_res" localSheetId="12">#REF!</definedName>
    <definedName name="nem_sys_size_limit_res">'Main - Net Metering'!$F$10:$F$60</definedName>
    <definedName name="nem_util_types" localSheetId="12">#REF!</definedName>
    <definedName name="nem_util_types">'Main - Net Metering'!$B$10:$C$13</definedName>
    <definedName name="nem_util_types_values" localSheetId="12">#REF!</definedName>
    <definedName name="nem_util_types_values">'Main - Net Metering'!$C$10:$C$13</definedName>
    <definedName name="nem_values_main">'Main - Net Metering'!$E$10:$S$60</definedName>
    <definedName name="nem_year_exc_sell_rate" localSheetId="12">#REF!,#REF!,#REF!</definedName>
    <definedName name="nem_year_exc_sell_rate">'Main - Net Metering'!$H$10:$H$60,'Main - Net Metering'!$L$10:$L$60,'Main - Net Metering'!$P$10:$P$60</definedName>
    <definedName name="nem_years" localSheetId="12">#REF!</definedName>
    <definedName name="nem_years">'Main - Net Metering'!$R$10:$S$60</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B49" i="10"/>
  <c r="C49" i="10"/>
  <c r="BC43" i="10"/>
  <c r="X42" i="10"/>
  <c r="Y42" i="10"/>
  <c r="B42" i="10"/>
  <c r="C42" i="10"/>
  <c r="X35" i="10"/>
  <c r="Y35" i="10"/>
  <c r="B35" i="10"/>
  <c r="C35" i="10"/>
  <c r="X28" i="10"/>
  <c r="Y28" i="10"/>
  <c r="B28" i="10"/>
  <c r="C28" i="10"/>
  <c r="X21"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<sst xmlns="http://schemas.openxmlformats.org/spreadsheetml/2006/main" count="1381" uniqueCount="420">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</sst>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7" x14ac:knownFonts="1">
    <font>
      <sz val="12"/>
      <color theme="1"/>
      <name val="Calibri"/>
      <family val="2"/>
      <scheme val="minor"/>
    </font>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
      <sz val="10"/>
      <color theme="1"/>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s>
  <cellStyleXfs count="28">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44" fontId="1" fillId="0" borderId="0" applyFont="0" applyFill="0" applyBorder="0" applyAlignment="0" applyProtection="0"/>
  </cellStyleXfs>
  <cellXfs count="813">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3" fillId="0" borderId="16" xfId="1" quotePrefix="1" applyFont="1" applyFill="1" applyBorder="1" applyAlignment="1">
      <alignment horizontal="center"/>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3" fillId="0" borderId="18" xfId="1" quotePrefix="1" applyFont="1" applyFill="1" applyBorder="1" applyAlignment="1">
      <alignment horizontal="center"/>
    </xf>
    <xf numFmtId="0" fontId="12" fillId="6" borderId="19" xfId="1" applyFont="1" applyFill="1" applyBorder="1" applyAlignment="1">
      <alignment horizontal="left"/>
    </xf>
    <xf numFmtId="0" fontId="13" fillId="0" borderId="18" xfId="1" applyFont="1" applyFill="1" applyBorder="1" applyAlignment="1">
      <alignment horizontal="center"/>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13" fillId="0" borderId="21" xfId="1" applyFont="1" applyFill="1" applyBorder="1" applyAlignment="1">
      <alignment horizontal="center"/>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1" fontId="14" fillId="5" borderId="36" xfId="1" applyNumberFormat="1" applyFont="1" applyFill="1" applyBorder="1" applyAlignment="1">
      <alignment wrapText="1"/>
    </xf>
    <xf numFmtId="0" fontId="36" fillId="0" borderId="37" xfId="3" applyFont="1" applyFill="1" applyBorder="1"/>
    <xf numFmtId="2" fontId="5" fillId="0" borderId="38" xfId="1" applyNumberFormat="1" applyFont="1" applyFill="1" applyBorder="1" applyAlignment="1">
      <alignment horizontal="center"/>
    </xf>
    <xf numFmtId="2" fontId="5" fillId="0" borderId="39" xfId="1" applyNumberFormat="1" applyFont="1" applyFill="1" applyBorder="1" applyAlignment="1">
      <alignment horizontal="center"/>
    </xf>
    <xf numFmtId="0" fontId="5" fillId="0" borderId="40" xfId="3" applyFill="1" applyBorder="1"/>
    <xf numFmtId="0" fontId="5" fillId="0" borderId="41" xfId="3" applyFill="1" applyBorder="1"/>
    <xf numFmtId="0" fontId="5" fillId="0" borderId="42" xfId="3" applyFill="1" applyBorder="1"/>
    <xf numFmtId="0" fontId="31" fillId="0" borderId="43" xfId="1" applyFont="1" applyFill="1" applyBorder="1" applyAlignment="1">
      <alignment wrapText="1"/>
    </xf>
    <xf numFmtId="167" fontId="5" fillId="0" borderId="44" xfId="1" applyNumberFormat="1" applyFont="1" applyFill="1" applyBorder="1" applyAlignment="1"/>
    <xf numFmtId="167" fontId="5" fillId="0" borderId="45" xfId="1" applyNumberFormat="1" applyFont="1" applyFill="1" applyBorder="1" applyAlignment="1"/>
    <xf numFmtId="0" fontId="36" fillId="0" borderId="46" xfId="3" applyFont="1" applyFill="1" applyBorder="1"/>
    <xf numFmtId="2" fontId="5" fillId="0" borderId="47" xfId="1" applyNumberFormat="1" applyFont="1" applyFill="1" applyBorder="1" applyAlignment="1">
      <alignment horizontal="center"/>
    </xf>
    <xf numFmtId="2" fontId="5" fillId="0" borderId="48" xfId="1" applyNumberFormat="1" applyFont="1" applyFill="1" applyBorder="1" applyAlignment="1">
      <alignment horizontal="center"/>
    </xf>
    <xf numFmtId="0" fontId="31" fillId="0" borderId="49" xfId="1" applyFont="1" applyFill="1" applyBorder="1" applyAlignment="1">
      <alignment wrapText="1"/>
    </xf>
    <xf numFmtId="167" fontId="5" fillId="0" borderId="0" xfId="1" applyNumberFormat="1" applyFont="1" applyFill="1" applyBorder="1" applyAlignment="1"/>
    <xf numFmtId="167" fontId="5" fillId="0" borderId="50" xfId="1" applyNumberFormat="1" applyFont="1" applyFill="1" applyBorder="1" applyAlignment="1"/>
    <xf numFmtId="0" fontId="5" fillId="0" borderId="51" xfId="3" applyFill="1" applyBorder="1"/>
    <xf numFmtId="0" fontId="5" fillId="0" borderId="52" xfId="3" applyFill="1" applyBorder="1"/>
    <xf numFmtId="0" fontId="5" fillId="0" borderId="53" xfId="3" applyFill="1" applyBorder="1"/>
    <xf numFmtId="0" fontId="5" fillId="9" borderId="54"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0" fontId="31" fillId="0" borderId="55" xfId="1" applyFont="1" applyFill="1" applyBorder="1" applyAlignment="1">
      <alignment wrapText="1"/>
    </xf>
    <xf numFmtId="167" fontId="5" fillId="0" borderId="56" xfId="1" applyNumberFormat="1" applyFont="1" applyFill="1" applyBorder="1" applyAlignment="1"/>
    <xf numFmtId="167" fontId="5" fillId="0" borderId="57"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8" xfId="3" applyFont="1" applyFill="1" applyBorder="1"/>
    <xf numFmtId="2" fontId="5" fillId="0" borderId="59" xfId="1" applyNumberFormat="1" applyFont="1" applyFill="1" applyBorder="1" applyAlignment="1">
      <alignment horizontal="center"/>
    </xf>
    <xf numFmtId="2" fontId="5" fillId="0" borderId="60"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9" fillId="2" borderId="0" xfId="1" applyFont="1" applyFill="1" applyProtection="1">
      <protection locked="0"/>
    </xf>
    <xf numFmtId="0" fontId="5" fillId="8" borderId="0" xfId="3" applyFill="1" applyProtection="1">
      <protection locked="0"/>
    </xf>
    <xf numFmtId="0" fontId="40"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3" fillId="12" borderId="62" xfId="1" applyFont="1" applyFill="1" applyBorder="1" applyAlignment="1" applyProtection="1">
      <alignment horizontal="center"/>
      <protection locked="0"/>
    </xf>
    <xf numFmtId="0" fontId="44" fillId="13" borderId="14" xfId="1" applyFont="1" applyFill="1" applyBorder="1" applyAlignment="1" applyProtection="1">
      <alignment horizontal="center" wrapText="1"/>
      <protection locked="0"/>
    </xf>
    <xf numFmtId="0" fontId="42" fillId="11" borderId="63" xfId="3" applyFont="1" applyFill="1" applyBorder="1" applyAlignment="1" applyProtection="1">
      <alignment horizontal="center" vertical="center" wrapText="1"/>
      <protection locked="0"/>
    </xf>
    <xf numFmtId="0" fontId="42" fillId="11" borderId="64" xfId="3" applyFont="1" applyFill="1" applyBorder="1" applyAlignment="1" applyProtection="1">
      <alignment horizontal="center" vertical="center" wrapText="1"/>
      <protection locked="0"/>
    </xf>
    <xf numFmtId="0" fontId="42" fillId="11" borderId="65"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6" fillId="8" borderId="0" xfId="3" applyFont="1" applyFill="1" applyProtection="1">
      <protection locked="0"/>
    </xf>
    <xf numFmtId="0" fontId="46" fillId="8" borderId="0" xfId="3" applyFont="1" applyFill="1" applyAlignment="1" applyProtection="1">
      <alignment horizontal="left"/>
      <protection locked="0"/>
    </xf>
    <xf numFmtId="0" fontId="46"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7" fillId="2" borderId="0" xfId="1" applyFont="1" applyFill="1" applyProtection="1">
      <protection locked="0"/>
    </xf>
    <xf numFmtId="0" fontId="48" fillId="2" borderId="0" xfId="1" applyFont="1" applyFill="1" applyProtection="1"/>
    <xf numFmtId="0" fontId="49" fillId="5" borderId="23" xfId="1" applyFont="1" applyFill="1" applyBorder="1" applyProtection="1">
      <protection locked="0"/>
    </xf>
    <xf numFmtId="0" fontId="14" fillId="6" borderId="9" xfId="1" applyFont="1" applyFill="1" applyBorder="1" applyProtection="1">
      <protection locked="0"/>
    </xf>
    <xf numFmtId="0" fontId="5" fillId="6" borderId="84" xfId="1" applyFont="1" applyFill="1" applyBorder="1" applyProtection="1">
      <protection locked="0"/>
    </xf>
    <xf numFmtId="0" fontId="14" fillId="6" borderId="73"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4" xfId="3" applyFont="1" applyFill="1" applyBorder="1" applyAlignment="1" applyProtection="1">
      <protection locked="0"/>
    </xf>
    <xf numFmtId="0" fontId="5" fillId="0" borderId="28" xfId="3" applyFont="1" applyFill="1" applyBorder="1" applyAlignment="1" applyProtection="1">
      <protection locked="0"/>
    </xf>
    <xf numFmtId="0" fontId="14" fillId="6" borderId="85" xfId="1" applyFont="1" applyFill="1" applyBorder="1" applyProtection="1">
      <protection locked="0"/>
    </xf>
    <xf numFmtId="0" fontId="5" fillId="6" borderId="86" xfId="1" applyFont="1" applyFill="1" applyBorder="1" applyProtection="1">
      <protection locked="0"/>
    </xf>
    <xf numFmtId="10" fontId="5" fillId="0" borderId="30" xfId="1" applyNumberFormat="1" applyFont="1" applyFill="1" applyBorder="1" applyProtection="1">
      <protection locked="0"/>
    </xf>
    <xf numFmtId="10" fontId="5" fillId="0" borderId="79" xfId="3" applyNumberFormat="1" applyFont="1" applyFill="1" applyBorder="1" applyAlignment="1" applyProtection="1">
      <protection locked="0"/>
    </xf>
    <xf numFmtId="10" fontId="5" fillId="0" borderId="82"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8" xfId="1" applyFont="1" applyFill="1" applyBorder="1" applyAlignment="1" applyProtection="1">
      <alignment horizontal="center" wrapText="1"/>
    </xf>
    <xf numFmtId="1" fontId="5" fillId="0" borderId="27" xfId="3" applyNumberFormat="1" applyBorder="1"/>
    <xf numFmtId="1" fontId="5" fillId="0" borderId="0" xfId="3" applyNumberFormat="1" applyBorder="1"/>
    <xf numFmtId="1" fontId="5" fillId="0" borderId="28" xfId="3" applyNumberFormat="1" applyBorder="1"/>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9"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82" xfId="3" applyNumberFormat="1" applyFont="1" applyFill="1" applyBorder="1" applyProtection="1"/>
    <xf numFmtId="0" fontId="50" fillId="8" borderId="0" xfId="1" applyFont="1" applyFill="1" applyBorder="1" applyAlignment="1" applyProtection="1">
      <alignment horizontal="center" textRotation="90" wrapText="1"/>
    </xf>
    <xf numFmtId="0" fontId="11" fillId="8" borderId="0" xfId="1" applyFont="1" applyFill="1" applyBorder="1" applyAlignment="1" applyProtection="1">
      <alignment horizontal="center" wrapText="1"/>
      <protection locked="0"/>
    </xf>
    <xf numFmtId="2" fontId="5" fillId="8" borderId="0" xfId="3" applyNumberFormat="1" applyFont="1" applyFill="1" applyBorder="1" applyProtection="1"/>
    <xf numFmtId="2" fontId="5" fillId="2" borderId="0" xfId="3" applyNumberFormat="1" applyFont="1" applyFill="1" applyBorder="1" applyProtection="1"/>
    <xf numFmtId="0" fontId="4" fillId="2" borderId="0" xfId="1" applyFill="1" applyProtection="1">
      <protection locked="0"/>
    </xf>
    <xf numFmtId="1" fontId="5" fillId="2" borderId="0" xfId="1" applyNumberFormat="1" applyFont="1" applyFill="1" applyBorder="1" applyProtection="1"/>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2"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82"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50"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9"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51" fillId="8" borderId="0" xfId="1" applyFont="1" applyFill="1" applyProtection="1">
      <protection locked="0"/>
    </xf>
    <xf numFmtId="0" fontId="52" fillId="8" borderId="0" xfId="1" applyFont="1" applyFill="1" applyBorder="1"/>
    <xf numFmtId="0" fontId="53"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90"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91" xfId="1" applyFont="1" applyFill="1" applyBorder="1" applyProtection="1"/>
    <xf numFmtId="0" fontId="11" fillId="12" borderId="92"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82"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7" fillId="8" borderId="0" xfId="1" applyFont="1" applyFill="1" applyProtection="1">
      <protection locked="0"/>
    </xf>
    <xf numFmtId="0" fontId="14" fillId="8" borderId="0" xfId="3" applyFont="1" applyFill="1"/>
    <xf numFmtId="10" fontId="0" fillId="8" borderId="93" xfId="7" applyNumberFormat="1" applyFont="1" applyFill="1" applyBorder="1" applyAlignment="1">
      <alignment horizontal="left" indent="1"/>
    </xf>
    <xf numFmtId="0" fontId="11" fillId="12" borderId="94" xfId="1" applyFont="1" applyFill="1" applyBorder="1" applyProtection="1"/>
    <xf numFmtId="0" fontId="34" fillId="13" borderId="95" xfId="5" applyNumberFormat="1" applyFont="1" applyFill="1" applyBorder="1" applyProtection="1"/>
    <xf numFmtId="0" fontId="34" fillId="13" borderId="96" xfId="5" applyNumberFormat="1" applyFont="1" applyFill="1" applyBorder="1" applyProtection="1"/>
    <xf numFmtId="0" fontId="14" fillId="12" borderId="97" xfId="1" applyFont="1" applyFill="1" applyBorder="1" applyProtection="1">
      <protection locked="0"/>
    </xf>
    <xf numFmtId="2" fontId="34" fillId="8" borderId="98" xfId="5" applyNumberFormat="1" applyFont="1" applyFill="1" applyBorder="1" applyProtection="1">
      <protection locked="0"/>
    </xf>
    <xf numFmtId="2" fontId="34" fillId="8" borderId="99" xfId="5" applyNumberFormat="1" applyFont="1" applyFill="1" applyBorder="1" applyProtection="1">
      <protection locked="0"/>
    </xf>
    <xf numFmtId="0" fontId="42" fillId="11" borderId="83" xfId="3" applyFont="1" applyFill="1" applyBorder="1" applyAlignment="1">
      <alignment horizontal="center" wrapText="1"/>
    </xf>
    <xf numFmtId="0" fontId="12" fillId="6" borderId="24" xfId="3" applyFont="1" applyFill="1" applyBorder="1" applyAlignment="1">
      <alignment horizontal="left"/>
    </xf>
    <xf numFmtId="169" fontId="55" fillId="0" borderId="25" xfId="1" applyNumberFormat="1" applyFont="1" applyFill="1" applyBorder="1" applyAlignment="1">
      <alignment horizontal="center"/>
    </xf>
    <xf numFmtId="169" fontId="55" fillId="0" borderId="26" xfId="1" applyNumberFormat="1" applyFont="1" applyFill="1" applyBorder="1" applyAlignment="1">
      <alignment horizontal="center"/>
    </xf>
    <xf numFmtId="0" fontId="12" fillId="6" borderId="27" xfId="3" applyFont="1" applyFill="1" applyBorder="1" applyAlignment="1">
      <alignment horizontal="left"/>
    </xf>
    <xf numFmtId="169" fontId="55" fillId="0" borderId="0" xfId="1" applyNumberFormat="1" applyFont="1" applyFill="1" applyBorder="1" applyAlignment="1">
      <alignment horizontal="center"/>
    </xf>
    <xf numFmtId="169" fontId="55" fillId="0" borderId="28" xfId="1" applyNumberFormat="1" applyFont="1" applyFill="1" applyBorder="1" applyAlignment="1">
      <alignment horizontal="center"/>
    </xf>
    <xf numFmtId="0" fontId="12" fillId="6" borderId="30" xfId="3" applyFont="1" applyFill="1" applyBorder="1" applyAlignment="1">
      <alignment horizontal="left"/>
    </xf>
    <xf numFmtId="169" fontId="55" fillId="0" borderId="31" xfId="1" applyNumberFormat="1" applyFont="1" applyFill="1" applyBorder="1" applyAlignment="1">
      <alignment horizontal="center"/>
    </xf>
    <xf numFmtId="169" fontId="55" fillId="0" borderId="82"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8" fillId="2" borderId="0" xfId="1" applyFont="1" applyFill="1"/>
    <xf numFmtId="0" fontId="5" fillId="8" borderId="0" xfId="1" applyFont="1" applyFill="1" applyBorder="1"/>
    <xf numFmtId="0" fontId="21" fillId="8" borderId="0" xfId="1" applyFont="1" applyFill="1" applyBorder="1"/>
    <xf numFmtId="0" fontId="5" fillId="8" borderId="0" xfId="1" applyFont="1" applyFill="1" applyBorder="1" applyAlignment="1">
      <alignment wrapText="1"/>
    </xf>
    <xf numFmtId="2" fontId="59" fillId="3" borderId="100" xfId="1" applyNumberFormat="1" applyFont="1" applyFill="1" applyBorder="1" applyAlignment="1">
      <alignment horizontal="center"/>
    </xf>
    <xf numFmtId="2" fontId="59" fillId="3" borderId="101" xfId="1" applyNumberFormat="1" applyFont="1" applyFill="1" applyBorder="1" applyAlignment="1">
      <alignment horizontal="center"/>
    </xf>
    <xf numFmtId="0" fontId="59" fillId="8" borderId="0" xfId="1" applyFont="1" applyFill="1" applyBorder="1" applyAlignment="1"/>
    <xf numFmtId="0" fontId="42" fillId="2" borderId="0" xfId="1" applyFont="1" applyFill="1" applyAlignment="1">
      <alignment wrapText="1"/>
    </xf>
    <xf numFmtId="2" fontId="14" fillId="6" borderId="0" xfId="1" applyNumberFormat="1" applyFont="1" applyFill="1" applyBorder="1"/>
    <xf numFmtId="1" fontId="14" fillId="0" borderId="105" xfId="1" applyNumberFormat="1" applyFont="1" applyFill="1" applyBorder="1" applyAlignment="1" applyProtection="1">
      <alignment horizontal="center"/>
      <protection locked="0"/>
    </xf>
    <xf numFmtId="1" fontId="14" fillId="0" borderId="106" xfId="1" applyNumberFormat="1" applyFont="1" applyFill="1" applyBorder="1" applyAlignment="1" applyProtection="1">
      <alignment horizontal="center"/>
      <protection locked="0"/>
    </xf>
    <xf numFmtId="0" fontId="14" fillId="8" borderId="0" xfId="1" applyFont="1" applyFill="1" applyBorder="1" applyAlignment="1">
      <alignment horizontal="center" wrapText="1"/>
    </xf>
    <xf numFmtId="0" fontId="49" fillId="6" borderId="107" xfId="1" applyFont="1" applyFill="1" applyBorder="1" applyAlignment="1">
      <alignment horizontal="center" wrapText="1"/>
    </xf>
    <xf numFmtId="0" fontId="42" fillId="2" borderId="0" xfId="1" applyFont="1" applyFill="1"/>
    <xf numFmtId="2" fontId="14" fillId="0" borderId="105" xfId="1" applyNumberFormat="1" applyFont="1" applyFill="1" applyBorder="1" applyAlignment="1" applyProtection="1">
      <alignment horizontal="center"/>
      <protection locked="0"/>
    </xf>
    <xf numFmtId="2" fontId="14" fillId="0" borderId="106" xfId="1" applyNumberFormat="1" applyFont="1" applyFill="1" applyBorder="1" applyAlignment="1" applyProtection="1">
      <alignment horizontal="center"/>
      <protection locked="0"/>
    </xf>
    <xf numFmtId="9" fontId="5" fillId="8" borderId="0" xfId="1" applyNumberFormat="1" applyFont="1" applyFill="1" applyBorder="1" applyAlignment="1" applyProtection="1">
      <alignment horizontal="center"/>
      <protection locked="0"/>
    </xf>
    <xf numFmtId="1" fontId="5" fillId="2" borderId="100" xfId="1" applyNumberFormat="1" applyFont="1" applyFill="1" applyBorder="1" applyAlignment="1">
      <alignment horizontal="center"/>
    </xf>
    <xf numFmtId="10" fontId="5" fillId="2" borderId="108" xfId="1" applyNumberFormat="1" applyFont="1" applyFill="1" applyBorder="1" applyAlignment="1">
      <alignment horizontal="center"/>
    </xf>
    <xf numFmtId="10" fontId="5" fillId="2" borderId="101" xfId="1" applyNumberFormat="1" applyFont="1" applyFill="1" applyBorder="1" applyAlignment="1">
      <alignment horizontal="center"/>
    </xf>
    <xf numFmtId="1" fontId="5" fillId="2" borderId="105" xfId="1" applyNumberFormat="1" applyFont="1" applyFill="1" applyBorder="1" applyAlignment="1">
      <alignment horizontal="center"/>
    </xf>
    <xf numFmtId="10" fontId="5" fillId="2" borderId="109" xfId="1" applyNumberFormat="1" applyFont="1" applyFill="1" applyBorder="1" applyAlignment="1">
      <alignment horizontal="center"/>
    </xf>
    <xf numFmtId="10" fontId="5" fillId="2" borderId="106" xfId="1" applyNumberFormat="1" applyFont="1" applyFill="1" applyBorder="1" applyAlignment="1">
      <alignment horizontal="center"/>
    </xf>
    <xf numFmtId="2" fontId="5" fillId="6" borderId="0" xfId="1" applyNumberFormat="1" applyFont="1" applyFill="1" applyBorder="1"/>
    <xf numFmtId="2" fontId="14" fillId="0" borderId="110" xfId="1" applyNumberFormat="1" applyFont="1" applyFill="1" applyBorder="1" applyAlignment="1">
      <alignment horizontal="center"/>
    </xf>
    <xf numFmtId="2" fontId="14" fillId="0" borderId="111" xfId="1" applyNumberFormat="1" applyFont="1" applyFill="1" applyBorder="1" applyAlignment="1">
      <alignment horizontal="center"/>
    </xf>
    <xf numFmtId="0" fontId="14" fillId="2" borderId="0" xfId="1" applyFont="1" applyFill="1" applyBorder="1"/>
    <xf numFmtId="0" fontId="5" fillId="2" borderId="0" xfId="1" applyFont="1" applyFill="1" applyBorder="1" applyAlignment="1">
      <alignment horizontal="center"/>
    </xf>
    <xf numFmtId="0" fontId="11" fillId="2" borderId="0" xfId="1" applyFont="1" applyFill="1" applyBorder="1" applyAlignment="1">
      <alignment wrapText="1"/>
    </xf>
    <xf numFmtId="0" fontId="5" fillId="8" borderId="0" xfId="1" applyFont="1" applyFill="1" applyAlignment="1">
      <alignment horizontal="right"/>
    </xf>
    <xf numFmtId="0" fontId="5" fillId="2" borderId="0" xfId="1" applyFont="1" applyFill="1" applyAlignment="1">
      <alignment wrapText="1"/>
    </xf>
    <xf numFmtId="0" fontId="4" fillId="8" borderId="0" xfId="1" applyFill="1" applyAlignment="1">
      <alignment wrapText="1"/>
    </xf>
    <xf numFmtId="0" fontId="59" fillId="15" borderId="100" xfId="1" applyFont="1" applyFill="1" applyBorder="1" applyAlignment="1">
      <alignment horizontal="center"/>
    </xf>
    <xf numFmtId="0" fontId="59" fillId="15" borderId="101" xfId="1" applyFont="1" applyFill="1" applyBorder="1" applyAlignment="1">
      <alignment horizontal="center"/>
    </xf>
    <xf numFmtId="0" fontId="48" fillId="2" borderId="0" xfId="1" applyFont="1" applyFill="1"/>
    <xf numFmtId="0" fontId="5" fillId="2" borderId="0" xfId="1" applyFont="1" applyFill="1" applyBorder="1" applyAlignment="1">
      <alignment horizontal="right"/>
    </xf>
    <xf numFmtId="10" fontId="21" fillId="2" borderId="109" xfId="1" applyNumberFormat="1" applyFont="1" applyFill="1" applyBorder="1" applyAlignment="1">
      <alignment horizontal="center" vertical="center" wrapText="1"/>
    </xf>
    <xf numFmtId="0" fontId="5" fillId="2" borderId="0" xfId="1" applyFont="1" applyFill="1" applyAlignment="1">
      <alignment horizontal="right" wrapText="1"/>
    </xf>
    <xf numFmtId="0" fontId="4" fillId="2" borderId="0" xfId="1" applyFill="1" applyAlignment="1">
      <alignment wrapText="1"/>
    </xf>
    <xf numFmtId="0" fontId="4" fillId="2" borderId="0" xfId="1" applyFill="1" applyAlignment="1">
      <alignment horizontal="center" wrapText="1"/>
    </xf>
    <xf numFmtId="0" fontId="4" fillId="7" borderId="0" xfId="1" applyFill="1" applyAlignment="1">
      <alignment wrapText="1"/>
    </xf>
    <xf numFmtId="0" fontId="14" fillId="6" borderId="0" xfId="1" applyFont="1" applyFill="1" applyBorder="1"/>
    <xf numFmtId="0" fontId="14" fillId="0" borderId="105" xfId="1" applyFont="1" applyFill="1" applyBorder="1" applyAlignment="1">
      <alignment horizontal="center"/>
    </xf>
    <xf numFmtId="0" fontId="14" fillId="0" borderId="106" xfId="1" applyFont="1" applyFill="1" applyBorder="1" applyAlignment="1" applyProtection="1">
      <alignment horizontal="center"/>
      <protection locked="0"/>
    </xf>
    <xf numFmtId="0" fontId="5" fillId="2" borderId="0" xfId="1" applyFont="1" applyFill="1" applyAlignment="1">
      <alignment horizontal="right"/>
    </xf>
    <xf numFmtId="2" fontId="14" fillId="0" borderId="105" xfId="1" applyNumberFormat="1" applyFont="1" applyFill="1" applyBorder="1" applyAlignment="1">
      <alignment horizontal="center"/>
    </xf>
    <xf numFmtId="10" fontId="5" fillId="2" borderId="0" xfId="1" applyNumberFormat="1" applyFont="1" applyFill="1" applyBorder="1" applyAlignment="1">
      <alignment horizontal="center"/>
    </xf>
    <xf numFmtId="0" fontId="5" fillId="6" borderId="0" xfId="1" applyFont="1" applyFill="1" applyBorder="1"/>
    <xf numFmtId="0" fontId="21" fillId="2" borderId="0" xfId="1" applyFont="1" applyFill="1" applyBorder="1"/>
    <xf numFmtId="0" fontId="4" fillId="2" borderId="0" xfId="1" applyFill="1" applyAlignment="1"/>
    <xf numFmtId="0" fontId="14" fillId="0" borderId="110" xfId="1" applyFont="1" applyFill="1" applyBorder="1" applyAlignment="1">
      <alignment horizontal="center"/>
    </xf>
    <xf numFmtId="0" fontId="14" fillId="0" borderId="111" xfId="1" applyFont="1" applyFill="1" applyBorder="1" applyAlignment="1" applyProtection="1">
      <alignment horizontal="center"/>
      <protection locked="0"/>
    </xf>
    <xf numFmtId="0" fontId="14" fillId="2" borderId="0" xfId="1" applyFont="1" applyFill="1" applyBorder="1" applyAlignment="1" applyProtection="1">
      <alignment horizontal="center"/>
      <protection locked="0"/>
    </xf>
    <xf numFmtId="0" fontId="8" fillId="2" borderId="0" xfId="1" applyFont="1" applyFill="1" applyBorder="1" applyAlignment="1">
      <alignment vertical="center" wrapText="1"/>
    </xf>
    <xf numFmtId="0" fontId="61" fillId="2" borderId="0" xfId="1" applyFont="1" applyFill="1" applyAlignment="1"/>
    <xf numFmtId="164" fontId="19" fillId="2" borderId="0" xfId="5" applyNumberFormat="1" applyFont="1" applyFill="1" applyBorder="1" applyAlignment="1"/>
    <xf numFmtId="0" fontId="8" fillId="2" borderId="0" xfId="1" applyFont="1" applyFill="1" applyAlignment="1">
      <alignment vertical="center" wrapText="1"/>
    </xf>
    <xf numFmtId="0" fontId="37" fillId="2" borderId="0" xfId="1" applyFont="1" applyFill="1" applyAlignment="1">
      <alignment vertical="center" wrapText="1"/>
    </xf>
    <xf numFmtId="168" fontId="36" fillId="2" borderId="0" xfId="5" applyNumberFormat="1" applyFont="1" applyFill="1" applyBorder="1" applyAlignment="1"/>
    <xf numFmtId="164" fontId="19" fillId="2" borderId="0" xfId="5" applyNumberFormat="1" applyFont="1" applyFill="1" applyAlignment="1"/>
    <xf numFmtId="164" fontId="19" fillId="2" borderId="0" xfId="1" applyNumberFormat="1" applyFont="1" applyFill="1" applyAlignment="1">
      <alignment horizontal="right"/>
    </xf>
    <xf numFmtId="164" fontId="19" fillId="2" borderId="0" xfId="1" applyNumberFormat="1" applyFont="1" applyFill="1"/>
    <xf numFmtId="168" fontId="62" fillId="2" borderId="0" xfId="5" applyNumberFormat="1" applyFont="1" applyFill="1" applyAlignment="1"/>
    <xf numFmtId="168" fontId="63" fillId="2" borderId="0" xfId="5" applyNumberFormat="1" applyFont="1" applyFill="1" applyAlignment="1"/>
    <xf numFmtId="0" fontId="5" fillId="8" borderId="0" xfId="1" applyFont="1" applyFill="1"/>
    <xf numFmtId="0" fontId="59" fillId="16" borderId="100" xfId="1" applyFont="1" applyFill="1" applyBorder="1" applyAlignment="1">
      <alignment horizontal="center"/>
    </xf>
    <xf numFmtId="0" fontId="59" fillId="16" borderId="101" xfId="1" applyFont="1" applyFill="1" applyBorder="1" applyAlignment="1">
      <alignment horizontal="center"/>
    </xf>
    <xf numFmtId="164" fontId="19" fillId="8" borderId="0" xfId="5" applyNumberFormat="1" applyFont="1" applyFill="1" applyAlignment="1"/>
    <xf numFmtId="168" fontId="36" fillId="8" borderId="0" xfId="5" applyNumberFormat="1" applyFont="1" applyFill="1" applyBorder="1" applyAlignment="1"/>
    <xf numFmtId="0" fontId="4" fillId="2" borderId="0" xfId="1" applyFill="1" applyAlignment="1">
      <alignment vertical="center" wrapText="1"/>
    </xf>
    <xf numFmtId="0" fontId="4" fillId="8" borderId="0" xfId="1" applyFill="1" applyBorder="1" applyAlignment="1">
      <alignment vertical="center" wrapText="1"/>
    </xf>
    <xf numFmtId="1" fontId="5" fillId="2" borderId="110" xfId="1" applyNumberFormat="1" applyFont="1" applyFill="1" applyBorder="1" applyAlignment="1">
      <alignment horizontal="center"/>
    </xf>
    <xf numFmtId="10" fontId="21" fillId="2" borderId="112" xfId="1" applyNumberFormat="1" applyFont="1" applyFill="1" applyBorder="1" applyAlignment="1">
      <alignment horizontal="center" vertical="center" wrapText="1"/>
    </xf>
    <xf numFmtId="10" fontId="5" fillId="2" borderId="111" xfId="1" applyNumberFormat="1" applyFont="1" applyFill="1" applyBorder="1" applyAlignment="1">
      <alignment horizontal="center"/>
    </xf>
    <xf numFmtId="0" fontId="4" fillId="8" borderId="0" xfId="1" applyFill="1" applyBorder="1"/>
    <xf numFmtId="9" fontId="64" fillId="2" borderId="0" xfId="1" applyNumberFormat="1" applyFont="1" applyFill="1" applyAlignment="1">
      <alignment horizontal="right"/>
    </xf>
    <xf numFmtId="0" fontId="65" fillId="2" borderId="0" xfId="1" applyFont="1" applyFill="1" applyProtection="1">
      <protection locked="0"/>
    </xf>
    <xf numFmtId="0" fontId="14" fillId="0" borderId="27" xfId="3" applyFont="1" applyFill="1" applyBorder="1" applyAlignment="1">
      <alignment horizontal="center"/>
    </xf>
    <xf numFmtId="166" fontId="5" fillId="0" borderId="0" xfId="3" applyNumberFormat="1" applyFont="1" applyBorder="1"/>
    <xf numFmtId="166" fontId="5" fillId="0" borderId="28" xfId="3" applyNumberFormat="1" applyFont="1" applyBorder="1"/>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0" fontId="14" fillId="0" borderId="30" xfId="3" applyFont="1" applyFill="1" applyBorder="1" applyAlignment="1">
      <alignment horizontal="center"/>
    </xf>
    <xf numFmtId="166" fontId="5" fillId="0" borderId="31" xfId="3" applyNumberFormat="1" applyFont="1" applyBorder="1"/>
    <xf numFmtId="166" fontId="5" fillId="0" borderId="82" xfId="3" applyNumberFormat="1" applyFont="1" applyBorder="1"/>
    <xf numFmtId="169" fontId="4" fillId="2" borderId="0" xfId="1" quotePrefix="1" applyNumberFormat="1" applyFill="1" applyBorder="1" applyAlignment="1">
      <alignment horizontal="center"/>
    </xf>
    <xf numFmtId="0" fontId="5" fillId="17" borderId="113" xfId="1" applyFont="1" applyFill="1" applyBorder="1"/>
    <xf numFmtId="0" fontId="48" fillId="2" borderId="0" xfId="1" applyFont="1" applyFill="1" applyAlignment="1">
      <alignment horizontal="center"/>
    </xf>
    <xf numFmtId="0" fontId="48" fillId="2" borderId="28" xfId="1" applyFont="1" applyFill="1" applyBorder="1" applyAlignment="1">
      <alignment horizontal="center"/>
    </xf>
    <xf numFmtId="0" fontId="66" fillId="2" borderId="93"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8" borderId="27" xfId="3" applyFont="1" applyFill="1" applyBorder="1"/>
    <xf numFmtId="165" fontId="67" fillId="0" borderId="0" xfId="3" applyNumberFormat="1" applyFont="1" applyFill="1" applyBorder="1"/>
    <xf numFmtId="165" fontId="67" fillId="0" borderId="0" xfId="1" applyNumberFormat="1" applyFont="1" applyFill="1" applyBorder="1" applyAlignment="1"/>
    <xf numFmtId="1" fontId="67" fillId="0" borderId="0" xfId="5" applyNumberFormat="1" applyFont="1" applyFill="1" applyBorder="1" applyAlignment="1"/>
    <xf numFmtId="168" fontId="67" fillId="0" borderId="0" xfId="5" applyNumberFormat="1" applyFont="1" applyFill="1" applyBorder="1" applyAlignment="1"/>
    <xf numFmtId="168" fontId="67" fillId="0" borderId="28" xfId="5" applyNumberFormat="1" applyFont="1" applyFill="1" applyBorder="1" applyAlignment="1"/>
    <xf numFmtId="0" fontId="4" fillId="8" borderId="0" xfId="1" applyFill="1" applyAlignment="1">
      <alignment horizontal="center"/>
    </xf>
    <xf numFmtId="0" fontId="36" fillId="17" borderId="27" xfId="3" applyFont="1" applyFill="1" applyBorder="1"/>
    <xf numFmtId="44" fontId="67" fillId="0" borderId="0" xfId="5" applyNumberFormat="1" applyFont="1" applyFill="1" applyBorder="1" applyAlignment="1"/>
    <xf numFmtId="1" fontId="67" fillId="0" borderId="0" xfId="1" applyNumberFormat="1" applyFont="1" applyFill="1" applyBorder="1" applyAlignment="1"/>
    <xf numFmtId="0" fontId="67" fillId="0" borderId="0" xfId="1" applyFont="1" applyFill="1" applyBorder="1" applyAlignment="1"/>
    <xf numFmtId="0" fontId="67" fillId="0" borderId="28" xfId="1" applyFont="1" applyFill="1" applyBorder="1" applyAlignment="1"/>
    <xf numFmtId="0" fontId="67" fillId="0" borderId="0" xfId="3" applyFont="1" applyFill="1" applyBorder="1"/>
    <xf numFmtId="0" fontId="68" fillId="0" borderId="0" xfId="3" applyFont="1" applyFill="1" applyBorder="1" applyAlignment="1">
      <alignment wrapText="1"/>
    </xf>
    <xf numFmtId="0" fontId="36" fillId="18" borderId="30" xfId="3" applyFont="1" applyFill="1" applyBorder="1"/>
    <xf numFmtId="0" fontId="67" fillId="0" borderId="31" xfId="1" applyFont="1" applyFill="1" applyBorder="1" applyAlignment="1"/>
    <xf numFmtId="0" fontId="67" fillId="0" borderId="82" xfId="1" applyFont="1" applyFill="1" applyBorder="1" applyAlignment="1"/>
    <xf numFmtId="165" fontId="5" fillId="8" borderId="0" xfId="3" applyNumberFormat="1" applyFont="1" applyFill="1" applyBorder="1"/>
    <xf numFmtId="0" fontId="5" fillId="8" borderId="0" xfId="3" applyFont="1" applyFill="1" applyBorder="1"/>
    <xf numFmtId="0" fontId="39" fillId="2" borderId="0" xfId="1" applyFont="1" applyFill="1"/>
    <xf numFmtId="0" fontId="69" fillId="2" borderId="0" xfId="1" applyFont="1" applyFill="1" applyAlignment="1">
      <alignment vertical="center"/>
    </xf>
    <xf numFmtId="0" fontId="72" fillId="2" borderId="0" xfId="1" applyFont="1" applyFill="1" applyBorder="1"/>
    <xf numFmtId="0" fontId="48" fillId="2" borderId="0" xfId="1" applyFont="1" applyFill="1" applyBorder="1"/>
    <xf numFmtId="0" fontId="66" fillId="2" borderId="77" xfId="1" applyFont="1" applyFill="1" applyBorder="1" applyAlignment="1">
      <alignment horizontal="center"/>
    </xf>
    <xf numFmtId="0" fontId="69" fillId="2" borderId="0" xfId="1" applyFont="1" applyFill="1"/>
    <xf numFmtId="0" fontId="4" fillId="0" borderId="0" xfId="1" applyFill="1"/>
    <xf numFmtId="0" fontId="69" fillId="8" borderId="0" xfId="1" applyFont="1" applyFill="1"/>
    <xf numFmtId="0" fontId="30" fillId="2" borderId="0" xfId="1" applyFont="1" applyFill="1" applyBorder="1"/>
    <xf numFmtId="0" fontId="74" fillId="2" borderId="0" xfId="1" applyFont="1" applyFill="1" applyBorder="1"/>
    <xf numFmtId="0" fontId="43" fillId="12" borderId="62" xfId="1" applyFont="1" applyFill="1" applyBorder="1" applyAlignment="1">
      <alignment horizontal="center"/>
    </xf>
    <xf numFmtId="0" fontId="44" fillId="13" borderId="14" xfId="1" applyFont="1" applyFill="1" applyBorder="1" applyAlignment="1">
      <alignment horizontal="center" wrapText="1"/>
    </xf>
    <xf numFmtId="0" fontId="45" fillId="12" borderId="66" xfId="1" applyFont="1" applyFill="1" applyBorder="1" applyAlignment="1">
      <alignment horizontal="center"/>
    </xf>
    <xf numFmtId="0" fontId="44" fillId="8" borderId="67" xfId="1" applyFont="1" applyFill="1" applyBorder="1" applyAlignment="1">
      <alignment horizontal="center" wrapText="1"/>
    </xf>
    <xf numFmtId="0" fontId="45" fillId="12" borderId="29" xfId="1" applyFont="1" applyFill="1" applyBorder="1" applyAlignment="1">
      <alignment horizontal="center"/>
    </xf>
    <xf numFmtId="0" fontId="44" fillId="8" borderId="72" xfId="1" applyFont="1" applyFill="1" applyBorder="1" applyAlignment="1">
      <alignment horizontal="center" wrapText="1"/>
    </xf>
    <xf numFmtId="0" fontId="45" fillId="12" borderId="76" xfId="1" applyFont="1" applyFill="1" applyBorder="1" applyAlignment="1">
      <alignment horizontal="center"/>
    </xf>
    <xf numFmtId="0" fontId="44" fillId="8" borderId="77" xfId="1" applyFont="1" applyFill="1" applyBorder="1" applyAlignment="1">
      <alignment horizontal="center" wrapText="1"/>
    </xf>
    <xf numFmtId="0" fontId="75" fillId="2" borderId="0" xfId="1" applyFont="1" applyFill="1"/>
    <xf numFmtId="0" fontId="76" fillId="2" borderId="0" xfId="1" applyFont="1" applyFill="1"/>
    <xf numFmtId="0" fontId="76" fillId="7" borderId="0" xfId="1" applyFont="1" applyFill="1"/>
    <xf numFmtId="1" fontId="34" fillId="2" borderId="0" xfId="1" applyNumberFormat="1" applyFont="1" applyFill="1" applyBorder="1"/>
    <xf numFmtId="0" fontId="14" fillId="6" borderId="117" xfId="3" applyFont="1" applyFill="1" applyBorder="1" applyAlignment="1">
      <alignment horizontal="center" wrapText="1"/>
    </xf>
    <xf numFmtId="0" fontId="36" fillId="6" borderId="27" xfId="3" applyFont="1" applyFill="1" applyBorder="1"/>
    <xf numFmtId="9" fontId="5" fillId="0" borderId="0" xfId="3" applyNumberFormat="1" applyFont="1" applyBorder="1" applyAlignment="1">
      <alignment horizontal="center" wrapText="1"/>
    </xf>
    <xf numFmtId="3" fontId="5" fillId="0" borderId="0" xfId="3" applyNumberFormat="1" applyFont="1" applyFill="1" applyBorder="1" applyAlignment="1">
      <alignment horizontal="center"/>
    </xf>
    <xf numFmtId="1" fontId="5" fillId="0" borderId="0" xfId="3" applyNumberFormat="1" applyFont="1" applyFill="1" applyBorder="1" applyAlignment="1">
      <alignment horizontal="center"/>
    </xf>
    <xf numFmtId="9" fontId="5" fillId="0" borderId="0" xfId="3" applyNumberFormat="1" applyFont="1" applyFill="1" applyBorder="1" applyAlignment="1">
      <alignment horizontal="center"/>
    </xf>
    <xf numFmtId="0" fontId="36" fillId="6" borderId="118" xfId="3" applyFont="1" applyFill="1" applyBorder="1"/>
    <xf numFmtId="3" fontId="5" fillId="0" borderId="28" xfId="3" applyNumberFormat="1" applyFont="1" applyFill="1" applyBorder="1" applyAlignment="1">
      <alignment horizontal="center"/>
    </xf>
    <xf numFmtId="1" fontId="34" fillId="8" borderId="0" xfId="1" applyNumberFormat="1" applyFont="1" applyFill="1" applyBorder="1"/>
    <xf numFmtId="1" fontId="34" fillId="8" borderId="119" xfId="1" applyNumberFormat="1" applyFont="1" applyFill="1" applyBorder="1"/>
    <xf numFmtId="0" fontId="36" fillId="6" borderId="30" xfId="3" applyFont="1" applyFill="1" applyBorder="1"/>
    <xf numFmtId="9" fontId="5" fillId="0" borderId="31" xfId="3" applyNumberFormat="1" applyFont="1" applyBorder="1" applyAlignment="1">
      <alignment horizontal="center" wrapText="1"/>
    </xf>
    <xf numFmtId="3" fontId="5" fillId="0" borderId="31" xfId="3" applyNumberFormat="1" applyFont="1" applyFill="1" applyBorder="1" applyAlignment="1">
      <alignment horizontal="center"/>
    </xf>
    <xf numFmtId="1" fontId="5" fillId="0" borderId="31" xfId="3" applyNumberFormat="1" applyFont="1" applyFill="1" applyBorder="1" applyAlignment="1">
      <alignment horizontal="center"/>
    </xf>
    <xf numFmtId="9" fontId="5" fillId="0" borderId="31" xfId="3" applyNumberFormat="1" applyFont="1" applyFill="1" applyBorder="1" applyAlignment="1">
      <alignment horizontal="center"/>
    </xf>
    <xf numFmtId="3" fontId="5" fillId="0" borderId="82" xfId="3" applyNumberFormat="1" applyFont="1" applyFill="1" applyBorder="1" applyAlignment="1">
      <alignment horizontal="center"/>
    </xf>
    <xf numFmtId="0" fontId="36" fillId="6" borderId="120" xfId="3" applyFont="1" applyFill="1" applyBorder="1"/>
    <xf numFmtId="0" fontId="34" fillId="2" borderId="0" xfId="1" applyFont="1" applyFill="1" applyBorder="1"/>
    <xf numFmtId="2" fontId="34" fillId="2" borderId="0" xfId="1" applyNumberFormat="1" applyFont="1" applyFill="1" applyBorder="1"/>
    <xf numFmtId="2" fontId="77" fillId="2" borderId="0" xfId="2" applyNumberFormat="1" applyFont="1" applyFill="1" applyBorder="1" applyAlignment="1" applyProtection="1"/>
    <xf numFmtId="166" fontId="34" fillId="2" borderId="0" xfId="1" applyNumberFormat="1" applyFont="1" applyFill="1" applyBorder="1"/>
    <xf numFmtId="1" fontId="34" fillId="2" borderId="0" xfId="1" applyNumberFormat="1" applyFont="1" applyFill="1" applyBorder="1" applyAlignment="1">
      <alignment wrapText="1"/>
    </xf>
    <xf numFmtId="2" fontId="34" fillId="2" borderId="0" xfId="1" applyNumberFormat="1" applyFont="1" applyFill="1" applyBorder="1" applyAlignment="1">
      <alignment wrapText="1"/>
    </xf>
    <xf numFmtId="1" fontId="34" fillId="2" borderId="0" xfId="7" applyNumberFormat="1" applyFont="1" applyFill="1" applyBorder="1"/>
    <xf numFmtId="1" fontId="77" fillId="2" borderId="0" xfId="2" applyNumberFormat="1" applyFont="1" applyFill="1" applyBorder="1" applyAlignment="1" applyProtection="1"/>
    <xf numFmtId="1" fontId="46" fillId="2" borderId="0" xfId="1" applyNumberFormat="1" applyFont="1" applyFill="1" applyBorder="1"/>
    <xf numFmtId="0" fontId="46" fillId="2" borderId="0" xfId="1" applyFont="1" applyFill="1" applyBorder="1"/>
    <xf numFmtId="0" fontId="8" fillId="2" borderId="0" xfId="1" applyFont="1" applyFill="1" applyBorder="1"/>
    <xf numFmtId="0" fontId="8" fillId="2" borderId="0" xfId="1" applyFont="1" applyFill="1"/>
    <xf numFmtId="0" fontId="37" fillId="2" borderId="0" xfId="1" applyFont="1" applyFill="1"/>
    <xf numFmtId="0" fontId="37" fillId="7" borderId="0" xfId="1" applyFont="1" applyFill="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78"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107" xfId="1" applyFont="1" applyFill="1" applyBorder="1" applyProtection="1">
      <protection locked="0"/>
    </xf>
    <xf numFmtId="0" fontId="42" fillId="8" borderId="0" xfId="1" applyFont="1" applyFill="1" applyBorder="1" applyProtection="1">
      <protection locked="0"/>
    </xf>
    <xf numFmtId="0" fontId="79" fillId="8" borderId="0" xfId="1" applyFont="1" applyFill="1" applyBorder="1" applyProtection="1">
      <protection locked="0"/>
    </xf>
    <xf numFmtId="0" fontId="79" fillId="8" borderId="109" xfId="1" applyFont="1" applyFill="1" applyBorder="1" applyProtection="1">
      <protection locked="0"/>
    </xf>
    <xf numFmtId="169" fontId="52" fillId="8" borderId="0" xfId="7" applyNumberFormat="1" applyFont="1" applyFill="1" applyBorder="1" applyProtection="1">
      <protection locked="0"/>
    </xf>
    <xf numFmtId="0" fontId="52" fillId="8" borderId="0" xfId="1" applyFont="1" applyFill="1" applyBorder="1" applyProtection="1">
      <protection locked="0"/>
    </xf>
    <xf numFmtId="0" fontId="53" fillId="8" borderId="0" xfId="1" applyFont="1" applyFill="1" applyBorder="1" applyProtection="1">
      <protection locked="0"/>
    </xf>
    <xf numFmtId="0" fontId="4" fillId="8" borderId="0" xfId="1" applyFill="1" applyBorder="1" applyProtection="1">
      <protection locked="0"/>
    </xf>
    <xf numFmtId="0" fontId="80" fillId="8" borderId="0" xfId="1" applyFont="1" applyFill="1" applyBorder="1" applyAlignment="1" applyProtection="1">
      <alignment vertical="center"/>
      <protection locked="0"/>
    </xf>
    <xf numFmtId="0" fontId="81" fillId="19" borderId="109" xfId="1" applyFont="1" applyFill="1" applyBorder="1" applyAlignment="1" applyProtection="1">
      <alignment horizontal="center" vertical="center"/>
      <protection locked="0"/>
    </xf>
    <xf numFmtId="0" fontId="82" fillId="8" borderId="0" xfId="1" applyFont="1" applyFill="1" applyBorder="1" applyProtection="1">
      <protection locked="0"/>
    </xf>
    <xf numFmtId="0" fontId="80" fillId="8" borderId="109" xfId="1" applyFont="1" applyFill="1" applyBorder="1" applyAlignment="1" applyProtection="1">
      <alignment vertical="center"/>
      <protection locked="0"/>
    </xf>
    <xf numFmtId="0" fontId="4" fillId="8" borderId="121"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2" fillId="2" borderId="0" xfId="1" applyNumberFormat="1" applyFont="1" applyFill="1" applyAlignment="1" applyProtection="1">
      <alignment horizontal="center"/>
      <protection locked="0"/>
    </xf>
    <xf numFmtId="171" fontId="42"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50" fillId="4" borderId="84"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9"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83" fillId="4" borderId="84" xfId="1" applyFont="1" applyFill="1" applyBorder="1" applyAlignment="1" applyProtection="1">
      <alignment horizontal="center" wrapText="1"/>
    </xf>
    <xf numFmtId="0" fontId="5" fillId="19"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84" fillId="4" borderId="0" xfId="3" applyFont="1" applyFill="1" applyAlignment="1" applyProtection="1">
      <alignment horizontal="center"/>
      <protection locked="0"/>
    </xf>
    <xf numFmtId="0" fontId="85" fillId="4" borderId="0" xfId="3" applyFont="1" applyFill="1" applyAlignment="1" applyProtection="1">
      <alignment horizontal="center"/>
      <protection locked="0"/>
    </xf>
    <xf numFmtId="1" fontId="5" fillId="19" borderId="27" xfId="1" applyNumberFormat="1" applyFont="1" applyFill="1" applyBorder="1" applyProtection="1">
      <protection locked="0"/>
    </xf>
    <xf numFmtId="0" fontId="5" fillId="4" borderId="0" xfId="1" applyFont="1" applyFill="1" applyProtection="1">
      <protection locked="0"/>
    </xf>
    <xf numFmtId="0" fontId="11" fillId="6" borderId="85" xfId="1" applyFont="1" applyFill="1" applyBorder="1" applyAlignment="1" applyProtection="1">
      <alignment horizontal="center" wrapText="1"/>
      <protection locked="0"/>
    </xf>
    <xf numFmtId="1" fontId="5" fillId="19"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82" xfId="1" applyNumberFormat="1" applyFont="1" applyFill="1" applyBorder="1" applyProtection="1">
      <protection locked="0"/>
    </xf>
    <xf numFmtId="0" fontId="4" fillId="2" borderId="0" xfId="1" applyFill="1" applyBorder="1" applyProtection="1">
      <protection locked="0"/>
    </xf>
    <xf numFmtId="0" fontId="86"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87" fillId="8" borderId="0" xfId="7" applyNumberFormat="1" applyFont="1" applyFill="1" applyBorder="1" applyAlignment="1" applyProtection="1">
      <alignment horizontal="center"/>
      <protection locked="0"/>
    </xf>
    <xf numFmtId="9" fontId="87"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51" fillId="2" borderId="0" xfId="1" applyFont="1" applyFill="1" applyProtection="1">
      <protection locked="0"/>
    </xf>
    <xf numFmtId="0" fontId="30" fillId="2" borderId="0" xfId="1" applyFont="1" applyFill="1" applyProtection="1"/>
    <xf numFmtId="0" fontId="88" fillId="2" borderId="0" xfId="1" applyFont="1" applyFill="1" applyProtection="1">
      <protection locked="0"/>
    </xf>
    <xf numFmtId="0" fontId="16" fillId="2" borderId="0" xfId="1" applyFont="1" applyFill="1" applyBorder="1" applyAlignment="1" applyProtection="1"/>
    <xf numFmtId="0" fontId="32" fillId="2" borderId="0" xfId="1" applyFont="1" applyFill="1" applyProtection="1">
      <protection locked="0"/>
    </xf>
    <xf numFmtId="0" fontId="5" fillId="2" borderId="122" xfId="1" applyFont="1" applyFill="1" applyBorder="1" applyProtection="1"/>
    <xf numFmtId="0" fontId="5" fillId="2" borderId="123" xfId="1" applyFont="1" applyFill="1" applyBorder="1" applyProtection="1"/>
    <xf numFmtId="1" fontId="14" fillId="5" borderId="124" xfId="1" applyNumberFormat="1" applyFont="1" applyFill="1" applyBorder="1" applyProtection="1"/>
    <xf numFmtId="1" fontId="14" fillId="5" borderId="125" xfId="1" applyNumberFormat="1" applyFont="1" applyFill="1" applyBorder="1" applyProtection="1"/>
    <xf numFmtId="1" fontId="14" fillId="5" borderId="126" xfId="1" applyNumberFormat="1" applyFont="1" applyFill="1" applyBorder="1" applyProtection="1"/>
    <xf numFmtId="0" fontId="50" fillId="4" borderId="127" xfId="1" applyFont="1" applyFill="1" applyBorder="1" applyAlignment="1" applyProtection="1">
      <alignment horizontal="center" wrapText="1"/>
    </xf>
    <xf numFmtId="0" fontId="11" fillId="6" borderId="127" xfId="1" applyFont="1" applyFill="1" applyBorder="1" applyAlignment="1" applyProtection="1">
      <alignment horizontal="center" wrapText="1"/>
    </xf>
    <xf numFmtId="0" fontId="5" fillId="0" borderId="128" xfId="3" applyBorder="1"/>
    <xf numFmtId="0" fontId="5" fillId="0" borderId="14" xfId="3" applyBorder="1"/>
    <xf numFmtId="0" fontId="5" fillId="0" borderId="0" xfId="3" applyBorder="1"/>
    <xf numFmtId="0" fontId="5" fillId="0" borderId="129" xfId="3" applyBorder="1"/>
    <xf numFmtId="0" fontId="42" fillId="13" borderId="124" xfId="1" applyFont="1" applyFill="1" applyBorder="1" applyProtection="1">
      <protection locked="0"/>
    </xf>
    <xf numFmtId="0" fontId="16" fillId="13" borderId="125" xfId="3" applyFont="1" applyFill="1" applyBorder="1" applyAlignment="1">
      <alignment horizontal="left"/>
    </xf>
    <xf numFmtId="0" fontId="42" fillId="13" borderId="126" xfId="3" applyFont="1" applyFill="1" applyBorder="1" applyAlignment="1">
      <alignment horizontal="center"/>
    </xf>
    <xf numFmtId="0" fontId="50" fillId="4" borderId="130" xfId="1" applyFont="1" applyFill="1" applyBorder="1" applyAlignment="1" applyProtection="1">
      <alignment horizontal="center" wrapText="1"/>
    </xf>
    <xf numFmtId="0" fontId="11" fillId="6" borderId="131" xfId="1" applyFont="1" applyFill="1" applyBorder="1" applyAlignment="1" applyProtection="1">
      <alignment horizontal="center" wrapText="1"/>
    </xf>
    <xf numFmtId="0" fontId="50" fillId="4" borderId="132" xfId="1" applyFont="1" applyFill="1" applyBorder="1" applyAlignment="1" applyProtection="1">
      <alignment horizontal="center" wrapText="1"/>
    </xf>
    <xf numFmtId="0" fontId="5" fillId="0" borderId="28" xfId="3" applyBorder="1"/>
    <xf numFmtId="0" fontId="55" fillId="8" borderId="13" xfId="1" applyFont="1" applyFill="1" applyBorder="1" applyAlignment="1" applyProtection="1">
      <alignment horizontal="center"/>
      <protection locked="0"/>
    </xf>
    <xf numFmtId="0" fontId="55" fillId="8" borderId="128" xfId="1" quotePrefix="1" applyFont="1" applyFill="1" applyBorder="1" applyAlignment="1" applyProtection="1">
      <alignment horizontal="left"/>
      <protection locked="0"/>
    </xf>
    <xf numFmtId="0" fontId="55" fillId="8" borderId="128" xfId="1" applyFont="1" applyFill="1" applyBorder="1" applyAlignment="1" applyProtection="1">
      <alignment horizontal="center"/>
      <protection locked="0"/>
    </xf>
    <xf numFmtId="0" fontId="55" fillId="8" borderId="14" xfId="1" applyFont="1" applyFill="1" applyBorder="1" applyProtection="1">
      <protection locked="0"/>
    </xf>
    <xf numFmtId="0" fontId="55" fillId="8" borderId="29" xfId="1" applyFont="1" applyFill="1" applyBorder="1" applyAlignment="1" applyProtection="1">
      <alignment horizontal="center"/>
      <protection locked="0"/>
    </xf>
    <xf numFmtId="0" fontId="55" fillId="8" borderId="0" xfId="1" applyFont="1" applyFill="1" applyBorder="1" applyAlignment="1" applyProtection="1">
      <alignment horizontal="left"/>
      <protection locked="0"/>
    </xf>
    <xf numFmtId="0" fontId="55" fillId="8" borderId="0" xfId="1" applyFont="1" applyFill="1" applyBorder="1" applyAlignment="1" applyProtection="1">
      <alignment horizontal="center"/>
      <protection locked="0"/>
    </xf>
    <xf numFmtId="0" fontId="55" fillId="8" borderId="129" xfId="1" applyFont="1" applyFill="1" applyBorder="1" applyProtection="1">
      <protection locked="0"/>
    </xf>
    <xf numFmtId="0" fontId="50" fillId="4" borderId="133" xfId="1" applyFont="1" applyFill="1" applyBorder="1" applyAlignment="1" applyProtection="1">
      <alignment horizontal="center" wrapText="1"/>
    </xf>
    <xf numFmtId="0" fontId="55" fillId="2" borderId="29" xfId="1" applyFont="1" applyFill="1" applyBorder="1" applyAlignment="1" applyProtection="1">
      <alignment horizontal="center"/>
      <protection locked="0"/>
    </xf>
    <xf numFmtId="0" fontId="55" fillId="2" borderId="0" xfId="1" applyFont="1" applyFill="1" applyBorder="1" applyAlignment="1" applyProtection="1">
      <alignment horizontal="center"/>
      <protection locked="0"/>
    </xf>
    <xf numFmtId="0" fontId="55" fillId="2" borderId="129" xfId="1" applyFont="1" applyFill="1" applyBorder="1" applyProtection="1">
      <protection locked="0"/>
    </xf>
    <xf numFmtId="0" fontId="5" fillId="0" borderId="0" xfId="3" applyFill="1" applyBorder="1"/>
    <xf numFmtId="0" fontId="55" fillId="2" borderId="76" xfId="1" applyFont="1" applyFill="1" applyBorder="1" applyAlignment="1" applyProtection="1">
      <alignment horizontal="center"/>
      <protection locked="0"/>
    </xf>
    <xf numFmtId="0" fontId="55" fillId="8" borderId="122" xfId="1" applyFont="1" applyFill="1" applyBorder="1" applyAlignment="1" applyProtection="1">
      <alignment horizontal="left"/>
      <protection locked="0"/>
    </xf>
    <xf numFmtId="0" fontId="55" fillId="8" borderId="122" xfId="1" applyFont="1" applyFill="1" applyBorder="1" applyAlignment="1" applyProtection="1">
      <alignment horizontal="center"/>
      <protection locked="0"/>
    </xf>
    <xf numFmtId="0" fontId="55" fillId="2" borderId="122" xfId="1" applyFont="1" applyFill="1" applyBorder="1" applyAlignment="1" applyProtection="1">
      <alignment horizontal="center"/>
      <protection locked="0"/>
    </xf>
    <xf numFmtId="0" fontId="55" fillId="2" borderId="123" xfId="1" applyFont="1" applyFill="1" applyBorder="1" applyProtection="1">
      <protection locked="0"/>
    </xf>
    <xf numFmtId="0" fontId="50" fillId="4" borderId="134" xfId="1" applyFont="1" applyFill="1" applyBorder="1" applyAlignment="1" applyProtection="1">
      <alignment horizontal="center" wrapText="1"/>
    </xf>
    <xf numFmtId="0" fontId="11" fillId="6" borderId="135" xfId="1" applyFont="1" applyFill="1" applyBorder="1" applyAlignment="1" applyProtection="1">
      <alignment horizontal="center" wrapText="1"/>
    </xf>
    <xf numFmtId="0" fontId="5" fillId="0" borderId="122" xfId="3" applyBorder="1"/>
    <xf numFmtId="0" fontId="52" fillId="2" borderId="102" xfId="1" applyFont="1" applyFill="1" applyBorder="1"/>
    <xf numFmtId="0" fontId="53" fillId="2" borderId="103" xfId="1" applyFont="1" applyFill="1" applyBorder="1" applyProtection="1">
      <protection locked="0"/>
    </xf>
    <xf numFmtId="0" fontId="54" fillId="2" borderId="104" xfId="1" quotePrefix="1" applyFont="1" applyFill="1" applyBorder="1" applyAlignment="1">
      <alignment horizontal="center"/>
    </xf>
    <xf numFmtId="0" fontId="50" fillId="4" borderId="136" xfId="1" applyFont="1" applyFill="1" applyBorder="1" applyAlignment="1" applyProtection="1">
      <alignment horizontal="center" wrapText="1"/>
    </xf>
    <xf numFmtId="0" fontId="5" fillId="0" borderId="31" xfId="3" applyBorder="1"/>
    <xf numFmtId="0" fontId="5" fillId="0" borderId="82" xfId="3" applyBorder="1"/>
    <xf numFmtId="0" fontId="5" fillId="2" borderId="0" xfId="1" applyFont="1" applyFill="1" applyAlignment="1" applyProtection="1">
      <protection locked="0"/>
    </xf>
    <xf numFmtId="0" fontId="86" fillId="2" borderId="0" xfId="1" applyFont="1" applyFill="1" applyBorder="1" applyAlignment="1" applyProtection="1">
      <alignment wrapText="1"/>
    </xf>
    <xf numFmtId="2" fontId="5" fillId="2" borderId="0" xfId="3" applyNumberFormat="1" applyFont="1" applyFill="1" applyBorder="1" applyAlignment="1" applyProtection="1"/>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14" fillId="2" borderId="0" xfId="1" applyFont="1" applyFill="1" applyBorder="1" applyAlignment="1" applyProtection="1"/>
    <xf numFmtId="0" fontId="70" fillId="2" borderId="0" xfId="1" applyFont="1" applyFill="1" applyProtection="1">
      <protection locked="0"/>
    </xf>
    <xf numFmtId="0" fontId="13" fillId="12" borderId="13" xfId="3" applyFont="1" applyFill="1" applyBorder="1" applyAlignment="1">
      <alignment wrapText="1"/>
    </xf>
    <xf numFmtId="0" fontId="4" fillId="13" borderId="13" xfId="1" applyFill="1" applyBorder="1" applyProtection="1">
      <protection locked="0"/>
    </xf>
    <xf numFmtId="0" fontId="89" fillId="13" borderId="128" xfId="3" applyFont="1" applyFill="1" applyBorder="1" applyAlignment="1">
      <alignment horizontal="left"/>
    </xf>
    <xf numFmtId="0" fontId="42" fillId="13" borderId="128" xfId="3" applyFont="1" applyFill="1" applyBorder="1" applyAlignment="1">
      <alignment horizontal="center"/>
    </xf>
    <xf numFmtId="0" fontId="42" fillId="13" borderId="14" xfId="3" applyFont="1" applyFill="1" applyBorder="1" applyAlignment="1">
      <alignment horizontal="center"/>
    </xf>
    <xf numFmtId="0" fontId="13" fillId="12" borderId="14" xfId="3" applyFont="1" applyFill="1" applyBorder="1" applyAlignment="1">
      <alignment wrapText="1"/>
    </xf>
    <xf numFmtId="0" fontId="42" fillId="12" borderId="129" xfId="3" applyFont="1" applyFill="1" applyBorder="1" applyAlignment="1">
      <alignment horizontal="center" wrapText="1"/>
    </xf>
    <xf numFmtId="2" fontId="5" fillId="8" borderId="29" xfId="3" applyNumberFormat="1" applyFill="1" applyBorder="1" applyAlignment="1">
      <alignment horizontal="center"/>
    </xf>
    <xf numFmtId="2" fontId="5" fillId="8" borderId="0" xfId="3" applyNumberFormat="1" applyFill="1" applyBorder="1" applyAlignment="1">
      <alignment horizontal="center"/>
    </xf>
    <xf numFmtId="164" fontId="14" fillId="12" borderId="129" xfId="3" applyNumberFormat="1" applyFont="1" applyFill="1" applyBorder="1" applyAlignment="1">
      <alignment horizontal="center"/>
    </xf>
    <xf numFmtId="0" fontId="5" fillId="0" borderId="0" xfId="3" applyBorder="1" applyProtection="1">
      <protection locked="0"/>
    </xf>
    <xf numFmtId="0" fontId="5" fillId="0" borderId="129" xfId="3" applyFill="1" applyBorder="1"/>
    <xf numFmtId="0" fontId="5" fillId="0" borderId="122" xfId="3" applyBorder="1" applyProtection="1">
      <protection locked="0"/>
    </xf>
    <xf numFmtId="0" fontId="5" fillId="0" borderId="122" xfId="3" applyFill="1" applyBorder="1"/>
    <xf numFmtId="0" fontId="5" fillId="0" borderId="123" xfId="3" applyFill="1" applyBorder="1"/>
    <xf numFmtId="0" fontId="41" fillId="2" borderId="0" xfId="1" applyFont="1" applyFill="1" applyProtection="1">
      <protection locked="0"/>
    </xf>
    <xf numFmtId="0" fontId="90" fillId="8" borderId="0" xfId="1" applyFont="1" applyFill="1" applyProtection="1">
      <protection locked="0"/>
    </xf>
    <xf numFmtId="0" fontId="91" fillId="8" borderId="0" xfId="1" applyFont="1" applyFill="1" applyProtection="1">
      <protection locked="0"/>
    </xf>
    <xf numFmtId="1" fontId="14" fillId="5" borderId="137" xfId="1" applyNumberFormat="1" applyFont="1" applyFill="1" applyBorder="1" applyProtection="1">
      <protection locked="0"/>
    </xf>
    <xf numFmtId="1" fontId="14" fillId="5" borderId="138" xfId="1" applyNumberFormat="1" applyFont="1" applyFill="1" applyBorder="1" applyProtection="1">
      <protection locked="0"/>
    </xf>
    <xf numFmtId="1" fontId="14" fillId="5" borderId="139" xfId="1" applyNumberFormat="1" applyFont="1" applyFill="1" applyBorder="1" applyProtection="1">
      <protection locked="0"/>
    </xf>
    <xf numFmtId="0" fontId="4" fillId="8" borderId="0" xfId="1" applyFill="1" applyAlignment="1" applyProtection="1">
      <alignment horizontal="center"/>
      <protection locked="0"/>
    </xf>
    <xf numFmtId="0" fontId="5" fillId="0" borderId="28" xfId="3" applyBorder="1" applyProtection="1">
      <protection locked="0"/>
    </xf>
    <xf numFmtId="0" fontId="5" fillId="0" borderId="0" xfId="3" applyFill="1" applyBorder="1" applyProtection="1">
      <protection locked="0"/>
    </xf>
    <xf numFmtId="0" fontId="5" fillId="0" borderId="31" xfId="3" applyBorder="1" applyProtection="1">
      <protection locked="0"/>
    </xf>
    <xf numFmtId="0" fontId="5" fillId="0" borderId="82" xfId="3" applyBorder="1" applyProtection="1">
      <protection locked="0"/>
    </xf>
    <xf numFmtId="0" fontId="90" fillId="2" borderId="0" xfId="1" applyFont="1" applyFill="1" applyProtection="1">
      <protection locked="0"/>
    </xf>
    <xf numFmtId="1" fontId="14" fillId="5" borderId="29" xfId="1" applyNumberFormat="1" applyFont="1" applyFill="1" applyBorder="1" applyAlignment="1" applyProtection="1">
      <alignment horizontal="center"/>
      <protection locked="0"/>
    </xf>
    <xf numFmtId="1" fontId="14" fillId="5" borderId="0" xfId="1" applyNumberFormat="1" applyFont="1" applyFill="1" applyBorder="1" applyAlignment="1" applyProtection="1">
      <alignment horizontal="center"/>
      <protection locked="0"/>
    </xf>
    <xf numFmtId="1" fontId="14" fillId="5" borderId="129" xfId="1" applyNumberFormat="1" applyFont="1" applyFill="1" applyBorder="1" applyAlignment="1" applyProtection="1">
      <alignment horizontal="center"/>
      <protection locked="0"/>
    </xf>
    <xf numFmtId="0" fontId="5" fillId="2" borderId="0" xfId="1" applyFont="1" applyFill="1" applyAlignment="1" applyProtection="1">
      <alignment vertical="top" wrapText="1"/>
      <protection locked="0"/>
    </xf>
    <xf numFmtId="0" fontId="12" fillId="6" borderId="43" xfId="3" applyFont="1" applyFill="1" applyBorder="1" applyAlignment="1">
      <alignment horizontal="left"/>
    </xf>
    <xf numFmtId="169" fontId="13" fillId="0" borderId="44" xfId="1" applyNumberFormat="1" applyFont="1" applyFill="1" applyBorder="1" applyAlignment="1">
      <alignment horizontal="center"/>
    </xf>
    <xf numFmtId="169" fontId="13" fillId="0" borderId="143" xfId="1" applyNumberFormat="1" applyFont="1" applyFill="1" applyBorder="1" applyAlignment="1">
      <alignment horizontal="center"/>
    </xf>
    <xf numFmtId="0" fontId="12" fillId="6" borderId="49" xfId="3" applyFont="1" applyFill="1" applyBorder="1" applyAlignment="1">
      <alignment horizontal="left"/>
    </xf>
    <xf numFmtId="169" fontId="13" fillId="0" borderId="0" xfId="1" applyNumberFormat="1" applyFont="1" applyFill="1" applyBorder="1" applyAlignment="1">
      <alignment horizontal="center"/>
    </xf>
    <xf numFmtId="169" fontId="13" fillId="0" borderId="106" xfId="1" applyNumberFormat="1" applyFont="1" applyFill="1" applyBorder="1" applyAlignment="1">
      <alignment horizontal="center"/>
    </xf>
    <xf numFmtId="0" fontId="12" fillId="6" borderId="55" xfId="3" applyFont="1" applyFill="1" applyBorder="1" applyAlignment="1">
      <alignment horizontal="left"/>
    </xf>
    <xf numFmtId="169" fontId="13" fillId="0" borderId="56" xfId="1" applyNumberFormat="1" applyFont="1" applyFill="1" applyBorder="1" applyAlignment="1">
      <alignment horizontal="center"/>
    </xf>
    <xf numFmtId="169" fontId="13" fillId="0" borderId="144" xfId="1" applyNumberFormat="1" applyFont="1" applyFill="1" applyBorder="1" applyAlignment="1">
      <alignment horizontal="center"/>
    </xf>
    <xf numFmtId="0" fontId="90" fillId="8" borderId="0" xfId="3" applyFont="1" applyFill="1"/>
    <xf numFmtId="0" fontId="0" fillId="2" borderId="0" xfId="1" applyFont="1" applyFill="1" applyAlignment="1" applyProtection="1">
      <alignment vertical="top" wrapText="1"/>
      <protection locked="0"/>
    </xf>
    <xf numFmtId="1" fontId="14" fillId="5" borderId="145" xfId="1" applyNumberFormat="1" applyFont="1" applyFill="1" applyBorder="1" applyAlignment="1" applyProtection="1">
      <alignment horizontal="center"/>
      <protection locked="0"/>
    </xf>
    <xf numFmtId="2" fontId="5" fillId="8" borderId="146" xfId="3" applyNumberFormat="1" applyFont="1" applyFill="1" applyBorder="1" applyAlignment="1">
      <alignment horizontal="center"/>
    </xf>
    <xf numFmtId="0" fontId="5" fillId="8" borderId="0" xfId="3" applyFill="1" applyAlignment="1">
      <alignment vertical="center" wrapText="1"/>
    </xf>
    <xf numFmtId="1" fontId="14" fillId="5" borderId="127" xfId="1" applyNumberFormat="1" applyFont="1" applyFill="1" applyBorder="1" applyAlignment="1" applyProtection="1">
      <alignment horizontal="center"/>
      <protection locked="0"/>
    </xf>
    <xf numFmtId="0" fontId="12" fillId="6" borderId="147" xfId="3" applyFont="1" applyFill="1" applyBorder="1" applyAlignment="1">
      <alignment horizontal="center"/>
    </xf>
    <xf numFmtId="2" fontId="13" fillId="0" borderId="143" xfId="1" applyNumberFormat="1" applyFont="1" applyFill="1" applyBorder="1" applyAlignment="1">
      <alignment horizontal="center"/>
    </xf>
    <xf numFmtId="0" fontId="12" fillId="6" borderId="148" xfId="3" applyFont="1" applyFill="1" applyBorder="1" applyAlignment="1">
      <alignment horizontal="center"/>
    </xf>
    <xf numFmtId="2" fontId="13" fillId="0" borderId="106" xfId="1" applyNumberFormat="1" applyFont="1" applyFill="1" applyBorder="1" applyAlignment="1">
      <alignment horizontal="center"/>
    </xf>
    <xf numFmtId="2" fontId="13" fillId="0" borderId="106" xfId="3" applyNumberFormat="1" applyFont="1" applyFill="1" applyBorder="1" applyAlignment="1">
      <alignment horizontal="center"/>
    </xf>
    <xf numFmtId="0" fontId="12" fillId="6" borderId="149" xfId="3" applyFont="1" applyFill="1" applyBorder="1" applyAlignment="1">
      <alignment horizontal="center"/>
    </xf>
    <xf numFmtId="2" fontId="13" fillId="0" borderId="144" xfId="3" applyNumberFormat="1" applyFont="1" applyFill="1" applyBorder="1" applyAlignment="1">
      <alignment horizontal="center"/>
    </xf>
    <xf numFmtId="9" fontId="13" fillId="0" borderId="143" xfId="1" applyNumberFormat="1" applyFont="1" applyFill="1" applyBorder="1" applyAlignment="1">
      <alignment horizontal="center"/>
    </xf>
    <xf numFmtId="9" fontId="13" fillId="0" borderId="106" xfId="1" applyNumberFormat="1" applyFont="1" applyFill="1" applyBorder="1" applyAlignment="1">
      <alignment horizontal="center"/>
    </xf>
    <xf numFmtId="2" fontId="5" fillId="8" borderId="0" xfId="3" applyNumberFormat="1" applyFill="1"/>
    <xf numFmtId="9" fontId="13" fillId="0" borderId="106" xfId="3" applyNumberFormat="1" applyFont="1" applyFill="1" applyBorder="1" applyAlignment="1">
      <alignment horizontal="center"/>
    </xf>
    <xf numFmtId="9" fontId="13" fillId="0" borderId="144" xfId="3" applyNumberFormat="1" applyFont="1" applyFill="1" applyBorder="1" applyAlignment="1">
      <alignment horizontal="center"/>
    </xf>
    <xf numFmtId="2" fontId="13" fillId="0" borderId="45" xfId="1" applyNumberFormat="1" applyFont="1" applyFill="1" applyBorder="1" applyAlignment="1">
      <alignment horizontal="center" vertical="center"/>
    </xf>
    <xf numFmtId="2" fontId="13" fillId="0" borderId="50" xfId="1" applyNumberFormat="1" applyFont="1" applyFill="1" applyBorder="1" applyAlignment="1">
      <alignment horizontal="center" vertical="center"/>
    </xf>
    <xf numFmtId="2" fontId="13" fillId="0" borderId="50" xfId="3" applyNumberFormat="1" applyFont="1" applyFill="1" applyBorder="1" applyAlignment="1">
      <alignment horizontal="center" vertical="center"/>
    </xf>
    <xf numFmtId="0" fontId="13" fillId="0" borderId="57" xfId="3" applyFont="1" applyFill="1" applyBorder="1" applyAlignment="1">
      <alignment horizontal="center" vertical="center"/>
    </xf>
    <xf numFmtId="0" fontId="93" fillId="8" borderId="0" xfId="3" applyFont="1" applyFill="1"/>
    <xf numFmtId="1" fontId="14" fillId="2" borderId="105" xfId="1" applyNumberFormat="1" applyFont="1" applyFill="1" applyBorder="1" applyAlignment="1" applyProtection="1">
      <alignment horizontal="center"/>
      <protection locked="0"/>
    </xf>
    <xf numFmtId="1" fontId="14" fillId="2" borderId="106" xfId="1" applyNumberFormat="1" applyFont="1" applyFill="1" applyBorder="1" applyAlignment="1" applyProtection="1">
      <alignment horizontal="center"/>
      <protection locked="0"/>
    </xf>
    <xf numFmtId="169" fontId="14" fillId="2" borderId="105" xfId="1" applyNumberFormat="1" applyFont="1" applyFill="1" applyBorder="1" applyAlignment="1" applyProtection="1">
      <alignment horizontal="center"/>
      <protection locked="0"/>
    </xf>
    <xf numFmtId="169" fontId="14" fillId="2" borderId="106" xfId="1" applyNumberFormat="1" applyFont="1" applyFill="1" applyBorder="1" applyAlignment="1" applyProtection="1">
      <alignment horizontal="center"/>
      <protection locked="0"/>
    </xf>
    <xf numFmtId="9" fontId="14" fillId="2" borderId="110" xfId="1" applyNumberFormat="1" applyFont="1" applyFill="1" applyBorder="1" applyAlignment="1">
      <alignment horizontal="center"/>
    </xf>
    <xf numFmtId="9" fontId="14" fillId="2" borderId="111" xfId="1" applyNumberFormat="1" applyFont="1" applyFill="1" applyBorder="1" applyAlignment="1">
      <alignment horizontal="center"/>
    </xf>
    <xf numFmtId="0" fontId="14" fillId="8" borderId="105" xfId="1" applyFont="1" applyFill="1" applyBorder="1" applyAlignment="1">
      <alignment horizontal="center"/>
    </xf>
    <xf numFmtId="0" fontId="14" fillId="2" borderId="106" xfId="1" applyFont="1" applyFill="1" applyBorder="1" applyAlignment="1" applyProtection="1">
      <alignment horizontal="center"/>
      <protection locked="0"/>
    </xf>
    <xf numFmtId="169" fontId="14" fillId="8" borderId="105" xfId="1" applyNumberFormat="1" applyFont="1" applyFill="1" applyBorder="1" applyAlignment="1">
      <alignment horizontal="center"/>
    </xf>
    <xf numFmtId="9" fontId="14" fillId="8" borderId="105" xfId="1" applyNumberFormat="1" applyFont="1" applyFill="1" applyBorder="1" applyAlignment="1">
      <alignment horizontal="center"/>
    </xf>
    <xf numFmtId="9" fontId="14" fillId="2" borderId="106" xfId="1" applyNumberFormat="1" applyFont="1" applyFill="1" applyBorder="1" applyAlignment="1" applyProtection="1">
      <alignment horizontal="center"/>
      <protection locked="0"/>
    </xf>
    <xf numFmtId="0" fontId="14" fillId="8" borderId="110" xfId="1" applyFont="1" applyFill="1" applyBorder="1" applyAlignment="1">
      <alignment horizontal="center"/>
    </xf>
    <xf numFmtId="0" fontId="14" fillId="2" borderId="111" xfId="1" applyFont="1" applyFill="1" applyBorder="1" applyAlignment="1" applyProtection="1">
      <alignment horizontal="center"/>
      <protection locked="0"/>
    </xf>
    <xf numFmtId="165" fontId="67" fillId="8" borderId="0" xfId="3" applyNumberFormat="1" applyFont="1" applyFill="1" applyBorder="1"/>
    <xf numFmtId="165" fontId="67" fillId="8" borderId="0" xfId="1" applyNumberFormat="1" applyFont="1" applyFill="1" applyBorder="1" applyAlignment="1"/>
    <xf numFmtId="1" fontId="67" fillId="8" borderId="0" xfId="5" applyNumberFormat="1" applyFont="1" applyFill="1" applyBorder="1" applyAlignment="1"/>
    <xf numFmtId="168" fontId="67" fillId="8" borderId="0" xfId="5" applyNumberFormat="1" applyFont="1" applyFill="1" applyBorder="1" applyAlignment="1"/>
    <xf numFmtId="168" fontId="67" fillId="8" borderId="28" xfId="5" applyNumberFormat="1" applyFont="1" applyFill="1" applyBorder="1" applyAlignment="1"/>
    <xf numFmtId="44" fontId="67" fillId="8" borderId="0" xfId="5" applyNumberFormat="1" applyFont="1" applyFill="1" applyBorder="1" applyAlignment="1"/>
    <xf numFmtId="1" fontId="67" fillId="8" borderId="0" xfId="1" applyNumberFormat="1" applyFont="1" applyFill="1" applyBorder="1" applyAlignment="1"/>
    <xf numFmtId="0" fontId="67" fillId="8" borderId="0" xfId="1" applyFont="1" applyFill="1" applyBorder="1" applyAlignment="1"/>
    <xf numFmtId="0" fontId="67" fillId="8" borderId="28" xfId="1" applyFont="1" applyFill="1" applyBorder="1" applyAlignment="1"/>
    <xf numFmtId="0" fontId="67" fillId="8" borderId="0" xfId="3" applyFont="1" applyFill="1" applyBorder="1"/>
    <xf numFmtId="0" fontId="68" fillId="8" borderId="0" xfId="3" applyFont="1" applyFill="1" applyBorder="1" applyAlignment="1">
      <alignment wrapText="1"/>
    </xf>
    <xf numFmtId="0" fontId="67" fillId="8" borderId="31" xfId="1" applyFont="1" applyFill="1" applyBorder="1" applyAlignment="1"/>
    <xf numFmtId="0" fontId="67" fillId="8" borderId="82"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2" fillId="12" borderId="131" xfId="3" applyFont="1" applyFill="1" applyBorder="1" applyAlignment="1">
      <alignment horizontal="center" wrapText="1"/>
    </xf>
    <xf numFmtId="164" fontId="14" fillId="12" borderId="131" xfId="3" applyNumberFormat="1" applyFont="1" applyFill="1" applyBorder="1" applyAlignment="1">
      <alignment horizontal="center"/>
    </xf>
    <xf numFmtId="164" fontId="14" fillId="12" borderId="135" xfId="3" applyNumberFormat="1" applyFont="1" applyFill="1" applyBorder="1" applyAlignment="1">
      <alignment horizontal="center"/>
    </xf>
    <xf numFmtId="164" fontId="14" fillId="12" borderId="123" xfId="3" applyNumberFormat="1" applyFont="1" applyFill="1" applyBorder="1" applyAlignment="1">
      <alignment horizontal="center"/>
    </xf>
    <xf numFmtId="0" fontId="79" fillId="8" borderId="124" xfId="3" applyFont="1" applyFill="1" applyBorder="1" applyAlignment="1">
      <alignment horizontal="center" wrapText="1"/>
    </xf>
    <xf numFmtId="0" fontId="79" fillId="8" borderId="125" xfId="3" applyFont="1" applyFill="1" applyBorder="1" applyAlignment="1">
      <alignment horizontal="center" wrapText="1"/>
    </xf>
    <xf numFmtId="0" fontId="79" fillId="8" borderId="126" xfId="3" applyFont="1" applyFill="1" applyBorder="1" applyAlignment="1">
      <alignment horizontal="center" wrapText="1"/>
    </xf>
    <xf numFmtId="2" fontId="5" fillId="8" borderId="129" xfId="3" applyNumberFormat="1" applyFill="1" applyBorder="1" applyAlignment="1">
      <alignment horizontal="center"/>
    </xf>
    <xf numFmtId="2" fontId="5" fillId="8" borderId="76" xfId="3" applyNumberFormat="1" applyFill="1" applyBorder="1" applyAlignment="1">
      <alignment horizontal="center"/>
    </xf>
    <xf numFmtId="2" fontId="5" fillId="8" borderId="122" xfId="3" applyNumberFormat="1" applyFill="1" applyBorder="1" applyAlignment="1">
      <alignment horizontal="center"/>
    </xf>
    <xf numFmtId="2" fontId="5" fillId="8" borderId="123" xfId="3" applyNumberFormat="1" applyFill="1" applyBorder="1" applyAlignment="1">
      <alignment horizontal="center"/>
    </xf>
    <xf numFmtId="0" fontId="46" fillId="0" borderId="0" xfId="3" applyFont="1"/>
    <xf numFmtId="0" fontId="47" fillId="2" borderId="0" xfId="1" applyFont="1" applyFill="1" applyAlignment="1" applyProtection="1">
      <alignment vertical="center"/>
      <protection locked="0"/>
    </xf>
    <xf numFmtId="0" fontId="95" fillId="2" borderId="0" xfId="1" applyFont="1" applyFill="1" applyAlignment="1" applyProtection="1">
      <alignment vertical="center"/>
    </xf>
    <xf numFmtId="0" fontId="5" fillId="2" borderId="0" xfId="1" applyFont="1" applyFill="1" applyAlignment="1" applyProtection="1">
      <alignment vertical="center"/>
    </xf>
    <xf numFmtId="0" fontId="14" fillId="0" borderId="24" xfId="3" applyFont="1" applyFill="1" applyBorder="1" applyAlignment="1">
      <alignment horizontal="center"/>
    </xf>
    <xf numFmtId="166" fontId="5" fillId="0" borderId="25" xfId="3" applyNumberFormat="1" applyFont="1" applyBorder="1"/>
    <xf numFmtId="166" fontId="5" fillId="0" borderId="26" xfId="3" applyNumberFormat="1" applyFont="1" applyBorder="1"/>
    <xf numFmtId="0" fontId="2" fillId="0" borderId="0" xfId="3" applyFont="1" applyBorder="1"/>
    <xf numFmtId="0" fontId="14" fillId="8" borderId="32" xfId="3" applyFont="1" applyFill="1" applyBorder="1" applyAlignment="1">
      <alignment horizontal="center" wrapText="1"/>
    </xf>
    <xf numFmtId="0" fontId="5" fillId="0" borderId="153" xfId="3" applyFont="1" applyFill="1" applyBorder="1" applyAlignment="1">
      <alignment horizontal="center" wrapText="1"/>
    </xf>
    <xf numFmtId="0" fontId="34" fillId="2" borderId="154" xfId="3" applyFont="1" applyFill="1" applyBorder="1" applyAlignment="1">
      <alignment horizontal="center" wrapText="1"/>
    </xf>
    <xf numFmtId="9" fontId="34" fillId="2" borderId="155" xfId="3" applyNumberFormat="1" applyFont="1" applyFill="1" applyBorder="1" applyAlignment="1">
      <alignment horizontal="center" wrapText="1"/>
    </xf>
    <xf numFmtId="9" fontId="34" fillId="2" borderId="153" xfId="3" applyNumberFormat="1" applyFont="1" applyFill="1" applyBorder="1" applyAlignment="1">
      <alignment horizontal="center" wrapText="1"/>
    </xf>
    <xf numFmtId="0" fontId="34" fillId="2" borderId="156" xfId="3" applyFont="1" applyFill="1" applyBorder="1" applyAlignment="1">
      <alignment horizontal="center" wrapText="1"/>
    </xf>
    <xf numFmtId="9" fontId="34" fillId="2" borderId="154" xfId="3" applyNumberFormat="1" applyFont="1" applyFill="1" applyBorder="1" applyAlignment="1">
      <alignment horizontal="center" wrapText="1"/>
    </xf>
    <xf numFmtId="0" fontId="34" fillId="2" borderId="157" xfId="3" applyFont="1" applyFill="1" applyBorder="1" applyAlignment="1">
      <alignment horizontal="center" wrapText="1"/>
    </xf>
    <xf numFmtId="0" fontId="36" fillId="6" borderId="24" xfId="3" applyFont="1" applyFill="1" applyBorder="1"/>
    <xf numFmtId="9" fontId="5" fillId="0" borderId="25" xfId="3" applyNumberFormat="1" applyFont="1" applyBorder="1" applyAlignment="1">
      <alignment horizontal="center" wrapText="1"/>
    </xf>
    <xf numFmtId="3" fontId="5" fillId="0" borderId="25" xfId="3" applyNumberFormat="1" applyFont="1" applyFill="1" applyBorder="1" applyAlignment="1">
      <alignment horizontal="center"/>
    </xf>
    <xf numFmtId="1" fontId="5" fillId="0" borderId="25" xfId="3" applyNumberFormat="1" applyFont="1" applyFill="1" applyBorder="1" applyAlignment="1">
      <alignment horizontal="center"/>
    </xf>
    <xf numFmtId="9" fontId="5" fillId="0" borderId="25" xfId="3" applyNumberFormat="1" applyFont="1" applyFill="1" applyBorder="1" applyAlignment="1">
      <alignment horizontal="center"/>
    </xf>
    <xf numFmtId="3" fontId="5" fillId="0" borderId="26" xfId="3" applyNumberFormat="1" applyFont="1" applyFill="1" applyBorder="1" applyAlignment="1">
      <alignment horizontal="center"/>
    </xf>
    <xf numFmtId="0" fontId="75" fillId="2" borderId="0" xfId="1" applyFont="1" applyFill="1" applyBorder="1"/>
    <xf numFmtId="0" fontId="14" fillId="2" borderId="0" xfId="3" applyFont="1" applyFill="1" applyBorder="1" applyAlignment="1">
      <alignment horizontal="center"/>
    </xf>
    <xf numFmtId="0" fontId="75" fillId="0" borderId="158" xfId="1" applyFont="1" applyFill="1" applyBorder="1"/>
    <xf numFmtId="0" fontId="75" fillId="2" borderId="158" xfId="1" applyFont="1" applyFill="1" applyBorder="1"/>
    <xf numFmtId="0" fontId="14" fillId="12" borderId="159" xfId="3" applyFont="1" applyFill="1" applyBorder="1" applyAlignment="1">
      <alignment horizontal="center" wrapText="1"/>
    </xf>
    <xf numFmtId="0" fontId="75" fillId="0" borderId="0" xfId="1" applyFont="1" applyFill="1" applyBorder="1"/>
    <xf numFmtId="0" fontId="75" fillId="2" borderId="160" xfId="1" applyFont="1" applyFill="1" applyBorder="1"/>
    <xf numFmtId="0" fontId="5" fillId="0" borderId="161" xfId="3" applyFont="1" applyFill="1" applyBorder="1" applyAlignment="1">
      <alignment horizontal="center" wrapText="1"/>
    </xf>
    <xf numFmtId="0" fontId="34" fillId="2" borderId="162" xfId="3" applyFont="1" applyFill="1" applyBorder="1" applyAlignment="1">
      <alignment horizontal="center" wrapText="1"/>
    </xf>
    <xf numFmtId="9" fontId="34" fillId="2" borderId="163" xfId="3" applyNumberFormat="1" applyFont="1" applyFill="1" applyBorder="1" applyAlignment="1">
      <alignment horizontal="center" wrapText="1"/>
    </xf>
    <xf numFmtId="9" fontId="34" fillId="2" borderId="161" xfId="3" applyNumberFormat="1" applyFont="1" applyFill="1" applyBorder="1" applyAlignment="1">
      <alignment horizontal="center" wrapText="1"/>
    </xf>
    <xf numFmtId="0" fontId="34" fillId="2" borderId="164" xfId="3" applyFont="1" applyFill="1" applyBorder="1" applyAlignment="1">
      <alignment horizontal="center" wrapText="1"/>
    </xf>
    <xf numFmtId="9" fontId="34" fillId="2" borderId="162" xfId="3" applyNumberFormat="1" applyFont="1" applyFill="1" applyBorder="1" applyAlignment="1">
      <alignment horizontal="center" wrapText="1"/>
    </xf>
    <xf numFmtId="0" fontId="34" fillId="2" borderId="165" xfId="3" applyFont="1" applyFill="1" applyBorder="1" applyAlignment="1">
      <alignment horizontal="center" wrapText="1"/>
    </xf>
    <xf numFmtId="1" fontId="14" fillId="5" borderId="137" xfId="1" applyNumberFormat="1" applyFont="1" applyFill="1" applyBorder="1" applyProtection="1"/>
    <xf numFmtId="1" fontId="14" fillId="5" borderId="138" xfId="1" applyNumberFormat="1" applyFont="1" applyFill="1" applyBorder="1" applyProtection="1"/>
    <xf numFmtId="1" fontId="14" fillId="5" borderId="139" xfId="1" applyNumberFormat="1" applyFont="1" applyFill="1" applyBorder="1" applyProtection="1"/>
    <xf numFmtId="0" fontId="5" fillId="8" borderId="28" xfId="1" applyFont="1" applyFill="1" applyBorder="1" applyProtection="1"/>
    <xf numFmtId="0" fontId="4" fillId="8" borderId="28" xfId="1" applyFill="1" applyBorder="1" applyProtection="1">
      <protection locked="0"/>
    </xf>
    <xf numFmtId="1" fontId="14" fillId="5" borderId="137" xfId="1" applyNumberFormat="1" applyFont="1" applyFill="1" applyBorder="1" applyAlignment="1" applyProtection="1">
      <alignment horizontal="center"/>
    </xf>
    <xf numFmtId="0" fontId="12" fillId="6" borderId="87" xfId="3" applyFont="1" applyFill="1" applyBorder="1" applyAlignment="1">
      <alignment horizontal="center"/>
    </xf>
    <xf numFmtId="0" fontId="12" fillId="6" borderId="17" xfId="3" applyFont="1" applyFill="1" applyBorder="1" applyAlignment="1">
      <alignment horizontal="center"/>
    </xf>
    <xf numFmtId="0" fontId="12" fillId="6" borderId="20" xfId="3" applyFont="1" applyFill="1" applyBorder="1" applyAlignment="1">
      <alignment horizontal="center"/>
    </xf>
    <xf numFmtId="0" fontId="34" fillId="5" borderId="61" xfId="1" applyFont="1" applyFill="1" applyBorder="1" applyProtection="1">
      <protection locked="0"/>
    </xf>
    <xf numFmtId="0" fontId="34" fillId="0" borderId="54" xfId="1" applyFont="1" applyFill="1" applyBorder="1" applyAlignment="1" applyProtection="1">
      <protection locked="0"/>
    </xf>
    <xf numFmtId="0" fontId="34" fillId="0" borderId="28" xfId="1" applyFont="1" applyFill="1" applyBorder="1" applyAlignment="1" applyProtection="1">
      <protection locked="0"/>
    </xf>
    <xf numFmtId="0" fontId="49" fillId="5" borderId="166" xfId="1" applyFont="1" applyFill="1" applyBorder="1" applyAlignment="1" applyProtection="1">
      <alignment horizontal="center" vertical="center"/>
      <protection locked="0"/>
    </xf>
    <xf numFmtId="0" fontId="49" fillId="5" borderId="167" xfId="1" applyFont="1" applyFill="1" applyBorder="1" applyAlignment="1" applyProtection="1">
      <alignment horizontal="center" vertical="center"/>
      <protection locked="0"/>
    </xf>
    <xf numFmtId="0" fontId="49" fillId="5" borderId="168" xfId="1" applyFont="1" applyFill="1" applyBorder="1" applyAlignment="1" applyProtection="1">
      <alignment horizontal="center" vertical="center"/>
      <protection locked="0"/>
    </xf>
    <xf numFmtId="0" fontId="5" fillId="10" borderId="68" xfId="3" applyFont="1" applyFill="1" applyBorder="1" applyAlignment="1" applyProtection="1">
      <alignment horizontal="center"/>
    </xf>
    <xf numFmtId="0" fontId="5" fillId="10" borderId="25" xfId="3" applyFont="1" applyFill="1" applyBorder="1" applyAlignment="1" applyProtection="1">
      <alignment horizontal="center"/>
    </xf>
    <xf numFmtId="0" fontId="5" fillId="10" borderId="71" xfId="3" applyFont="1" applyFill="1" applyBorder="1" applyAlignment="1" applyProtection="1">
      <alignment horizontal="center"/>
    </xf>
    <xf numFmtId="0" fontId="5" fillId="10" borderId="71" xfId="3" applyFill="1" applyBorder="1" applyAlignment="1" applyProtection="1">
      <alignment horizontal="center"/>
    </xf>
    <xf numFmtId="0" fontId="5" fillId="10" borderId="26" xfId="3" applyFill="1" applyBorder="1" applyAlignment="1" applyProtection="1">
      <alignment horizontal="center"/>
    </xf>
    <xf numFmtId="0" fontId="5" fillId="10" borderId="73" xfId="3" applyFont="1" applyFill="1" applyBorder="1" applyAlignment="1" applyProtection="1">
      <alignment horizontal="center"/>
    </xf>
    <xf numFmtId="0" fontId="5" fillId="10" borderId="0" xfId="3" applyFont="1" applyFill="1" applyBorder="1" applyAlignment="1" applyProtection="1">
      <alignment horizontal="center"/>
    </xf>
    <xf numFmtId="2" fontId="5" fillId="10" borderId="54" xfId="3" applyNumberFormat="1" applyFont="1" applyFill="1" applyBorder="1" applyAlignment="1" applyProtection="1">
      <alignment horizontal="center"/>
    </xf>
    <xf numFmtId="2" fontId="5" fillId="10" borderId="74" xfId="3" applyNumberFormat="1" applyFont="1" applyFill="1" applyBorder="1" applyAlignment="1" applyProtection="1">
      <alignment horizontal="center"/>
    </xf>
    <xf numFmtId="0" fontId="5" fillId="10" borderId="75" xfId="3" applyFont="1" applyFill="1" applyBorder="1" applyAlignment="1" applyProtection="1">
      <alignment horizontal="center"/>
    </xf>
    <xf numFmtId="0" fontId="5" fillId="10" borderId="75" xfId="3" applyFill="1" applyBorder="1" applyAlignment="1" applyProtection="1">
      <alignment horizontal="center"/>
    </xf>
    <xf numFmtId="0" fontId="5" fillId="10" borderId="28" xfId="3" applyFill="1" applyBorder="1" applyAlignment="1" applyProtection="1">
      <alignment horizontal="center"/>
    </xf>
    <xf numFmtId="0" fontId="5" fillId="10" borderId="78" xfId="3" applyFont="1" applyFill="1" applyBorder="1" applyAlignment="1" applyProtection="1">
      <alignment horizontal="center"/>
    </xf>
    <xf numFmtId="0" fontId="5" fillId="10" borderId="31" xfId="3" applyFont="1" applyFill="1" applyBorder="1" applyAlignment="1" applyProtection="1">
      <alignment horizontal="center"/>
    </xf>
    <xf numFmtId="0" fontId="5" fillId="10" borderId="81" xfId="3" applyFont="1" applyFill="1" applyBorder="1" applyAlignment="1" applyProtection="1">
      <alignment horizontal="center"/>
    </xf>
    <xf numFmtId="0" fontId="5" fillId="10" borderId="81" xfId="3" applyFill="1" applyBorder="1" applyAlignment="1" applyProtection="1">
      <alignment horizontal="center"/>
    </xf>
    <xf numFmtId="0" fontId="5" fillId="10" borderId="82" xfId="3" applyFill="1" applyBorder="1" applyAlignment="1" applyProtection="1">
      <alignment horizontal="center"/>
    </xf>
    <xf numFmtId="0" fontId="45" fillId="10" borderId="66" xfId="1" applyFont="1" applyFill="1" applyBorder="1" applyAlignment="1" applyProtection="1">
      <alignment horizontal="center"/>
    </xf>
    <xf numFmtId="0" fontId="45" fillId="10" borderId="29" xfId="1" applyFont="1" applyFill="1" applyBorder="1" applyAlignment="1" applyProtection="1">
      <alignment horizontal="center"/>
    </xf>
    <xf numFmtId="0" fontId="45" fillId="10" borderId="76" xfId="1" applyFont="1" applyFill="1" applyBorder="1" applyAlignment="1" applyProtection="1">
      <alignment horizontal="center"/>
    </xf>
    <xf numFmtId="2" fontId="5" fillId="14" borderId="69" xfId="3" applyNumberFormat="1" applyFont="1" applyFill="1" applyBorder="1" applyAlignment="1" applyProtection="1">
      <alignment horizontal="center"/>
    </xf>
    <xf numFmtId="2" fontId="5" fillId="14" borderId="54" xfId="3" applyNumberFormat="1" applyFont="1" applyFill="1" applyBorder="1" applyAlignment="1" applyProtection="1">
      <alignment horizontal="center"/>
    </xf>
    <xf numFmtId="2" fontId="5" fillId="14" borderId="79" xfId="3" applyNumberFormat="1" applyFont="1" applyFill="1" applyBorder="1" applyAlignment="1" applyProtection="1">
      <alignment horizontal="center"/>
    </xf>
    <xf numFmtId="2" fontId="5" fillId="14" borderId="70" xfId="3" applyNumberFormat="1" applyFont="1" applyFill="1" applyBorder="1" applyAlignment="1" applyProtection="1">
      <alignment horizontal="center"/>
    </xf>
    <xf numFmtId="2" fontId="5" fillId="14" borderId="74" xfId="3" applyNumberFormat="1" applyFont="1" applyFill="1" applyBorder="1" applyAlignment="1" applyProtection="1">
      <alignment horizontal="center"/>
    </xf>
    <xf numFmtId="2" fontId="5" fillId="14" borderId="80" xfId="3" applyNumberFormat="1" applyFont="1" applyFill="1" applyBorder="1" applyAlignment="1" applyProtection="1">
      <alignment horizontal="center"/>
    </xf>
    <xf numFmtId="2" fontId="67" fillId="8" borderId="0" xfId="0" applyNumberFormat="1" applyFont="1" applyFill="1" applyBorder="1"/>
    <xf numFmtId="2" fontId="67" fillId="8" borderId="0" xfId="1" applyNumberFormat="1" applyFont="1" applyFill="1" applyBorder="1" applyAlignment="1"/>
    <xf numFmtId="2" fontId="67" fillId="8" borderId="28" xfId="0" applyNumberFormat="1" applyFont="1" applyFill="1" applyBorder="1"/>
    <xf numFmtId="2" fontId="67" fillId="8" borderId="31" xfId="0" applyNumberFormat="1" applyFont="1" applyFill="1" applyBorder="1"/>
    <xf numFmtId="2" fontId="67" fillId="8" borderId="31" xfId="1" applyNumberFormat="1" applyFont="1" applyFill="1" applyBorder="1" applyAlignment="1"/>
    <xf numFmtId="0" fontId="46"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0" fontId="44" fillId="8" borderId="67" xfId="1" applyFont="1" applyFill="1" applyBorder="1" applyAlignment="1" applyProtection="1">
      <alignment horizontal="center" wrapText="1"/>
    </xf>
    <xf numFmtId="0" fontId="44" fillId="8" borderId="72" xfId="1" applyFont="1" applyFill="1" applyBorder="1" applyAlignment="1" applyProtection="1">
      <alignment horizontal="center" wrapText="1"/>
    </xf>
    <xf numFmtId="0" fontId="44" fillId="8" borderId="77" xfId="1" applyFont="1" applyFill="1" applyBorder="1" applyAlignment="1" applyProtection="1">
      <alignment horizontal="center" wrapText="1"/>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6" fillId="8" borderId="0" xfId="0" applyFont="1" applyFill="1" applyAlignment="1" applyProtection="1">
      <alignment horizontal="left"/>
      <protection locked="0"/>
    </xf>
    <xf numFmtId="0" fontId="96" fillId="0" borderId="0" xfId="0" applyFont="1" applyBorder="1"/>
    <xf numFmtId="0" fontId="96" fillId="0" borderId="31" xfId="0" applyFont="1" applyBorder="1"/>
    <xf numFmtId="2" fontId="67" fillId="8" borderId="0" xfId="27" applyNumberFormat="1" applyFont="1" applyFill="1" applyBorder="1" applyAlignment="1"/>
    <xf numFmtId="2" fontId="67" fillId="8" borderId="28" xfId="27" applyNumberFormat="1" applyFont="1" applyFill="1" applyBorder="1" applyAlignment="1"/>
    <xf numFmtId="2" fontId="67" fillId="8" borderId="31" xfId="27" applyNumberFormat="1" applyFont="1" applyFill="1" applyBorder="1" applyAlignment="1"/>
    <xf numFmtId="2" fontId="67" fillId="8" borderId="82" xfId="27" applyNumberFormat="1" applyFont="1" applyFill="1" applyBorder="1" applyAlignment="1"/>
    <xf numFmtId="0" fontId="13" fillId="8" borderId="0" xfId="3" applyFont="1" applyFill="1" applyAlignment="1" applyProtection="1">
      <alignment horizontal="center" wrapText="1"/>
      <protection locked="0"/>
    </xf>
    <xf numFmtId="0" fontId="42" fillId="11" borderId="23" xfId="3" applyFont="1" applyFill="1" applyBorder="1" applyAlignment="1" applyProtection="1">
      <alignment horizontal="center"/>
      <protection locked="0"/>
    </xf>
    <xf numFmtId="0" fontId="42" fillId="11" borderId="61" xfId="3" applyFont="1" applyFill="1" applyBorder="1" applyAlignment="1" applyProtection="1">
      <alignment horizontal="center"/>
      <protection locked="0"/>
    </xf>
    <xf numFmtId="0" fontId="42"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53" fillId="2" borderId="150" xfId="1" applyFont="1" applyFill="1" applyBorder="1" applyAlignment="1" applyProtection="1">
      <alignment horizontal="center" vertical="center"/>
    </xf>
    <xf numFmtId="0" fontId="53" fillId="2" borderId="152" xfId="1" applyFont="1" applyFill="1" applyBorder="1" applyAlignment="1" applyProtection="1">
      <alignment horizontal="center" vertical="center"/>
    </xf>
    <xf numFmtId="0" fontId="53" fillId="2" borderId="151" xfId="1" applyFont="1" applyFill="1" applyBorder="1" applyAlignment="1" applyProtection="1">
      <alignment horizontal="center" vertical="center"/>
    </xf>
    <xf numFmtId="0" fontId="50" fillId="3" borderId="87" xfId="1" applyFont="1" applyFill="1" applyBorder="1" applyAlignment="1" applyProtection="1">
      <alignment horizontal="center" textRotation="90" wrapText="1"/>
    </xf>
    <xf numFmtId="0" fontId="50" fillId="3" borderId="17" xfId="1" applyFont="1" applyFill="1" applyBorder="1" applyAlignment="1" applyProtection="1">
      <alignment horizontal="center" textRotation="90" wrapText="1"/>
    </xf>
    <xf numFmtId="0" fontId="50" fillId="3" borderId="20" xfId="1" applyFont="1" applyFill="1" applyBorder="1" applyAlignment="1" applyProtection="1">
      <alignment horizontal="center" textRotation="90" wrapText="1"/>
    </xf>
    <xf numFmtId="0" fontId="54" fillId="8" borderId="0" xfId="1" quotePrefix="1" applyFont="1" applyFill="1" applyBorder="1" applyAlignment="1">
      <alignment horizontal="center"/>
    </xf>
    <xf numFmtId="0" fontId="5" fillId="8" borderId="0" xfId="3" applyFill="1" applyAlignment="1">
      <alignment horizontal="center" vertical="top" wrapText="1"/>
    </xf>
    <xf numFmtId="0" fontId="5" fillId="8" borderId="0" xfId="3" applyFill="1" applyAlignment="1">
      <alignment horizontal="center" vertical="center" wrapText="1"/>
    </xf>
    <xf numFmtId="2" fontId="59" fillId="3" borderId="0" xfId="1" applyNumberFormat="1" applyFont="1" applyFill="1" applyBorder="1" applyAlignment="1">
      <alignment horizontal="center"/>
    </xf>
    <xf numFmtId="2" fontId="52" fillId="3" borderId="0" xfId="1" applyNumberFormat="1" applyFont="1" applyFill="1" applyBorder="1" applyAlignment="1">
      <alignment horizontal="center"/>
    </xf>
    <xf numFmtId="0" fontId="60" fillId="15" borderId="102" xfId="1" applyFont="1" applyFill="1" applyBorder="1" applyAlignment="1">
      <alignment horizontal="center" wrapText="1"/>
    </xf>
    <xf numFmtId="0" fontId="60" fillId="15" borderId="103" xfId="1" applyFont="1" applyFill="1" applyBorder="1" applyAlignment="1">
      <alignment horizontal="center" wrapText="1"/>
    </xf>
    <xf numFmtId="0" fontId="60" fillId="15" borderId="104" xfId="1" applyFont="1" applyFill="1" applyBorder="1" applyAlignment="1">
      <alignment horizontal="center" wrapText="1"/>
    </xf>
    <xf numFmtId="0" fontId="59" fillId="15" borderId="0" xfId="1" applyFont="1" applyFill="1" applyBorder="1" applyAlignment="1">
      <alignment horizontal="center"/>
    </xf>
    <xf numFmtId="0" fontId="52" fillId="15" borderId="0" xfId="1" applyFont="1" applyFill="1" applyBorder="1" applyAlignment="1">
      <alignment horizontal="center"/>
    </xf>
    <xf numFmtId="0" fontId="59" fillId="16" borderId="0" xfId="1" applyFont="1" applyFill="1" applyBorder="1" applyAlignment="1">
      <alignment horizontal="center"/>
    </xf>
    <xf numFmtId="0" fontId="52" fillId="16" borderId="0" xfId="1" applyFont="1" applyFill="1" applyBorder="1" applyAlignment="1">
      <alignment horizontal="center"/>
    </xf>
    <xf numFmtId="0" fontId="42" fillId="5" borderId="114" xfId="3" applyFont="1" applyFill="1" applyBorder="1" applyAlignment="1">
      <alignment horizontal="center" wrapText="1"/>
    </xf>
    <xf numFmtId="0" fontId="42" fillId="5" borderId="115" xfId="3" applyFont="1" applyFill="1" applyBorder="1" applyAlignment="1">
      <alignment horizontal="center" wrapText="1"/>
    </xf>
    <xf numFmtId="0" fontId="42" fillId="5" borderId="116" xfId="3" applyFont="1" applyFill="1" applyBorder="1" applyAlignment="1">
      <alignment horizontal="center" wrapText="1"/>
    </xf>
    <xf numFmtId="0" fontId="5" fillId="0" borderId="115" xfId="3" applyBorder="1" applyAlignment="1">
      <alignment horizontal="center" wrapText="1"/>
    </xf>
    <xf numFmtId="0" fontId="13" fillId="8" borderId="0" xfId="3" applyFont="1" applyFill="1" applyAlignment="1">
      <alignment horizontal="center" vertical="center" wrapText="1"/>
    </xf>
    <xf numFmtId="0" fontId="92" fillId="20" borderId="140" xfId="1" applyFont="1" applyFill="1" applyBorder="1" applyAlignment="1" applyProtection="1">
      <alignment horizontal="center"/>
      <protection locked="0"/>
    </xf>
    <xf numFmtId="0" fontId="92" fillId="20" borderId="141" xfId="1" applyFont="1" applyFill="1" applyBorder="1" applyAlignment="1" applyProtection="1">
      <alignment horizontal="center"/>
      <protection locked="0"/>
    </xf>
    <xf numFmtId="0" fontId="92" fillId="20"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5" fillId="2" borderId="0" xfId="1" applyFont="1" applyFill="1" applyAlignment="1" applyProtection="1">
      <alignment horizontal="center" vertical="top"/>
      <protection locked="0"/>
    </xf>
    <xf numFmtId="1" fontId="14" fillId="5" borderId="124" xfId="1" applyNumberFormat="1" applyFont="1" applyFill="1" applyBorder="1" applyAlignment="1" applyProtection="1">
      <alignment horizontal="center"/>
      <protection locked="0"/>
    </xf>
    <xf numFmtId="1" fontId="14" fillId="5" borderId="126" xfId="1" applyNumberFormat="1" applyFont="1" applyFill="1" applyBorder="1" applyAlignment="1" applyProtection="1">
      <alignment horizontal="center"/>
      <protection locked="0"/>
    </xf>
  </cellXfs>
  <cellStyles count="28">
    <cellStyle name="Body: normal cell" xfId="4"/>
    <cellStyle name="Currency" xfId="27" builtin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40390808"/>
        <c:axId val="2140387816"/>
      </c:lineChart>
      <c:catAx>
        <c:axId val="2140390808"/>
        <c:scaling>
          <c:orientation val="minMax"/>
        </c:scaling>
        <c:delete val="0"/>
        <c:axPos val="b"/>
        <c:numFmt formatCode="0" sourceLinked="1"/>
        <c:majorTickMark val="out"/>
        <c:minorTickMark val="none"/>
        <c:tickLblPos val="nextTo"/>
        <c:txPr>
          <a:bodyPr/>
          <a:lstStyle/>
          <a:p>
            <a:pPr>
              <a:defRPr sz="1000"/>
            </a:pPr>
            <a:endParaRPr lang="en-US"/>
          </a:p>
        </c:txPr>
        <c:crossAx val="2140387816"/>
        <c:crosses val="autoZero"/>
        <c:auto val="1"/>
        <c:lblAlgn val="ctr"/>
        <c:lblOffset val="100"/>
        <c:noMultiLvlLbl val="0"/>
      </c:catAx>
      <c:valAx>
        <c:axId val="2140387816"/>
        <c:scaling>
          <c:orientation val="minMax"/>
        </c:scaling>
        <c:delete val="0"/>
        <c:axPos val="l"/>
        <c:majorGridlines/>
        <c:numFmt formatCode="0" sourceLinked="1"/>
        <c:majorTickMark val="out"/>
        <c:minorTickMark val="none"/>
        <c:tickLblPos val="nextTo"/>
        <c:crossAx val="214039080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43746072"/>
        <c:axId val="2143751608"/>
      </c:scatterChart>
      <c:valAx>
        <c:axId val="2143746072"/>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43751608"/>
        <c:crosses val="autoZero"/>
        <c:crossBetween val="midCat"/>
      </c:valAx>
      <c:valAx>
        <c:axId val="214375160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43746072"/>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19" sqref="D19"/>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65"/>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65"/>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65"/>
      <c r="C8" s="27" t="s">
        <v>5</v>
      </c>
      <c r="D8" s="26" t="b">
        <v>1</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47</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2030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79</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28"/>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1">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9">
      <formula1>"AEO2014, AEO2014 Extended,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 type="list" allowBlank="1" showInputMessage="1" showErrorMessage="1" sqref="D17 D18">
      <formula1>"AEO2014, AEO2014 Extended, No Growth, User Defined"</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opLeftCell="A72" workbookViewId="0">
      <selection activeCell="C74" sqref="C74:V124"/>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68">
        <v>6.716112885599955E-2</v>
      </c>
      <c r="E8" s="768">
        <v>7.069152417709805E-2</v>
      </c>
      <c r="F8" s="768">
        <v>7.0347955561126996E-2</v>
      </c>
      <c r="G8" s="768">
        <v>7.1495626034100784E-2</v>
      </c>
      <c r="H8" s="768">
        <v>7.3315070171019889E-2</v>
      </c>
      <c r="I8" s="768">
        <v>7.4234191750519027E-2</v>
      </c>
      <c r="J8" s="768">
        <v>7.5507611458691851E-2</v>
      </c>
      <c r="K8" s="768">
        <v>7.8436431199780485E-2</v>
      </c>
      <c r="L8" s="768">
        <v>7.9817380533738005E-2</v>
      </c>
      <c r="M8" s="768">
        <v>8.2116713331783497E-2</v>
      </c>
      <c r="N8" s="768">
        <v>8.523876671294224E-2</v>
      </c>
      <c r="O8" s="768">
        <v>8.5863324546405356E-2</v>
      </c>
      <c r="P8" s="768">
        <v>8.9004952397194789E-2</v>
      </c>
      <c r="Q8" s="768">
        <v>8.9004952397194789E-2</v>
      </c>
      <c r="R8" s="768">
        <v>8.9004952397194789E-2</v>
      </c>
      <c r="S8" s="768">
        <v>8.9004952397194789E-2</v>
      </c>
      <c r="T8" s="768">
        <v>8.9004952397194789E-2</v>
      </c>
      <c r="U8" s="769">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0">
        <v>0</v>
      </c>
      <c r="D9" s="71">
        <v>0</v>
      </c>
      <c r="E9" s="71">
        <v>0</v>
      </c>
      <c r="F9" s="71">
        <v>0</v>
      </c>
      <c r="G9" s="71">
        <v>20</v>
      </c>
      <c r="H9" s="71">
        <v>20</v>
      </c>
      <c r="I9" s="71">
        <v>20</v>
      </c>
      <c r="J9" s="71">
        <v>20</v>
      </c>
      <c r="K9" s="71">
        <v>30</v>
      </c>
      <c r="L9" s="71">
        <v>30</v>
      </c>
      <c r="M9" s="71">
        <v>30</v>
      </c>
      <c r="N9" s="71">
        <v>30</v>
      </c>
      <c r="O9" s="71">
        <v>40</v>
      </c>
      <c r="P9" s="71">
        <v>40</v>
      </c>
      <c r="Q9" s="71">
        <v>40</v>
      </c>
      <c r="R9" s="71">
        <v>40</v>
      </c>
      <c r="S9" s="71">
        <v>50</v>
      </c>
      <c r="T9" s="71">
        <v>50</v>
      </c>
      <c r="U9" s="72">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3">
        <v>1</v>
      </c>
      <c r="D10" s="74">
        <v>1.0249999999999999</v>
      </c>
      <c r="E10" s="74">
        <v>1.0506249999999999</v>
      </c>
      <c r="F10" s="74">
        <v>1.0768906249999999</v>
      </c>
      <c r="G10" s="74">
        <v>1.1038128906249998</v>
      </c>
      <c r="H10" s="74">
        <v>1.1314082128906247</v>
      </c>
      <c r="I10" s="74">
        <v>1.1596934182128902</v>
      </c>
      <c r="J10" s="74">
        <v>1.1886857536682123</v>
      </c>
      <c r="K10" s="74">
        <v>1.2184028975099175</v>
      </c>
      <c r="L10" s="74">
        <v>1.2488629699476652</v>
      </c>
      <c r="M10" s="74">
        <v>1.2800845441963566</v>
      </c>
      <c r="N10" s="74">
        <v>1.3120866578012655</v>
      </c>
      <c r="O10" s="74">
        <v>1.3448888242462971</v>
      </c>
      <c r="P10" s="74">
        <v>1.3785110448524545</v>
      </c>
      <c r="Q10" s="74">
        <v>1.4129738209737657</v>
      </c>
      <c r="R10" s="74">
        <v>1.4482981664981096</v>
      </c>
      <c r="S10" s="74">
        <v>1.4845056206605622</v>
      </c>
      <c r="T10" s="74">
        <v>1.5216182611770761</v>
      </c>
      <c r="U10" s="75">
        <v>1.5596587177065029</v>
      </c>
      <c r="V10" s="1"/>
      <c r="W10" s="1"/>
      <c r="X10" s="1"/>
      <c r="Y10" s="1"/>
      <c r="Z10" s="1"/>
      <c r="AA10" s="1"/>
      <c r="AB10" s="1"/>
      <c r="AC10" s="1"/>
      <c r="AD10" s="1"/>
      <c r="AE10" s="1"/>
      <c r="AF10" s="1"/>
      <c r="AG10" s="1"/>
      <c r="AH10" s="1"/>
      <c r="AI10" s="1"/>
      <c r="AJ10" s="1"/>
      <c r="AK10" s="1"/>
      <c r="AL10" s="1"/>
      <c r="AM10" s="1"/>
      <c r="AN10" s="1"/>
      <c r="AO10" s="1"/>
      <c r="AP10" s="1"/>
      <c r="AQ10" s="76"/>
      <c r="AR10" s="56"/>
      <c r="AS10" s="56"/>
      <c r="AT10" s="56"/>
      <c r="AU10" s="53"/>
      <c r="AV10" s="53"/>
      <c r="AW10" s="53"/>
    </row>
    <row r="11" spans="1:49">
      <c r="A11" s="1"/>
      <c r="B11" s="68" t="s">
        <v>140</v>
      </c>
      <c r="C11" s="73">
        <v>1</v>
      </c>
      <c r="D11" s="74">
        <v>1.0249999999999999</v>
      </c>
      <c r="E11" s="74">
        <v>1.0506249999999999</v>
      </c>
      <c r="F11" s="74">
        <v>1.0768906249999999</v>
      </c>
      <c r="G11" s="74">
        <v>1.1038128906249998</v>
      </c>
      <c r="H11" s="74">
        <v>1.1314082128906247</v>
      </c>
      <c r="I11" s="74">
        <v>1.1596934182128902</v>
      </c>
      <c r="J11" s="74">
        <v>1.1886857536682123</v>
      </c>
      <c r="K11" s="74">
        <v>1.2184028975099175</v>
      </c>
      <c r="L11" s="74">
        <v>1.2488629699476652</v>
      </c>
      <c r="M11" s="74">
        <v>1.2800845441963566</v>
      </c>
      <c r="N11" s="74">
        <v>1.3120866578012655</v>
      </c>
      <c r="O11" s="74">
        <v>1.3448888242462971</v>
      </c>
      <c r="P11" s="74">
        <v>1.3785110448524545</v>
      </c>
      <c r="Q11" s="74">
        <v>1.4129738209737657</v>
      </c>
      <c r="R11" s="74">
        <v>1.4482981664981096</v>
      </c>
      <c r="S11" s="74">
        <v>1.4845056206605622</v>
      </c>
      <c r="T11" s="74">
        <v>1.5216182611770761</v>
      </c>
      <c r="U11" s="75">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7">
        <v>1</v>
      </c>
      <c r="D12" s="74">
        <v>1.0249999999999999</v>
      </c>
      <c r="E12" s="74">
        <v>1.0506249999999999</v>
      </c>
      <c r="F12" s="74">
        <v>1.0768906249999999</v>
      </c>
      <c r="G12" s="74">
        <v>1.1038128906249998</v>
      </c>
      <c r="H12" s="74">
        <v>1.1314082128906247</v>
      </c>
      <c r="I12" s="74">
        <v>1.1596934182128902</v>
      </c>
      <c r="J12" s="74">
        <v>1.1886857536682123</v>
      </c>
      <c r="K12" s="74">
        <v>1.2184028975099175</v>
      </c>
      <c r="L12" s="74">
        <v>1.2488629699476652</v>
      </c>
      <c r="M12" s="74">
        <v>1.2800845441963566</v>
      </c>
      <c r="N12" s="74">
        <v>1.3120866578012655</v>
      </c>
      <c r="O12" s="74">
        <v>1.3448888242462971</v>
      </c>
      <c r="P12" s="74">
        <v>1.3785110448524545</v>
      </c>
      <c r="Q12" s="74">
        <v>1.4129738209737657</v>
      </c>
      <c r="R12" s="74">
        <v>1.4482981664981096</v>
      </c>
      <c r="S12" s="74">
        <v>1.4845056206605622</v>
      </c>
      <c r="T12" s="74">
        <v>1.5216182611770761</v>
      </c>
      <c r="U12" s="75">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78" t="s">
        <v>142</v>
      </c>
      <c r="C13" s="79">
        <v>1.0249999999999999</v>
      </c>
      <c r="D13" s="80">
        <v>1.0249999999999999</v>
      </c>
      <c r="E13" s="80">
        <v>1.0249999999999999</v>
      </c>
      <c r="F13" s="80">
        <v>1.0249999999999999</v>
      </c>
      <c r="G13" s="80">
        <v>1.0249999999999999</v>
      </c>
      <c r="H13" s="80">
        <v>1.0249999999999999</v>
      </c>
      <c r="I13" s="80">
        <v>1.0249999999999999</v>
      </c>
      <c r="J13" s="80">
        <v>1.0249999999999999</v>
      </c>
      <c r="K13" s="80">
        <v>1.0249999999999999</v>
      </c>
      <c r="L13" s="80">
        <v>1.0249999999999999</v>
      </c>
      <c r="M13" s="80">
        <v>1.0249999999999999</v>
      </c>
      <c r="N13" s="80">
        <v>1.0249999999999999</v>
      </c>
      <c r="O13" s="80">
        <v>1.0249999999999999</v>
      </c>
      <c r="P13" s="80">
        <v>1.0249999999999999</v>
      </c>
      <c r="Q13" s="80">
        <v>1.0249999999999999</v>
      </c>
      <c r="R13" s="80">
        <v>1.0249999999999999</v>
      </c>
      <c r="S13" s="80">
        <v>1.0249999999999999</v>
      </c>
      <c r="T13" s="80">
        <v>1.0249999999999999</v>
      </c>
      <c r="U13" s="80">
        <v>1.0249999999999999</v>
      </c>
      <c r="V13" s="81"/>
      <c r="W13" s="81"/>
      <c r="X13" s="81"/>
      <c r="Y13" s="81"/>
      <c r="Z13" s="81"/>
      <c r="AA13" s="81"/>
      <c r="AB13" s="81"/>
      <c r="AC13" s="81"/>
      <c r="AD13" s="81"/>
      <c r="AE13" s="81"/>
      <c r="AF13" s="81"/>
      <c r="AG13" s="81"/>
      <c r="AH13" s="81"/>
      <c r="AI13" s="81"/>
      <c r="AJ13" s="81"/>
      <c r="AK13" s="81"/>
      <c r="AL13" s="81"/>
      <c r="AM13" s="81"/>
      <c r="AN13" s="81"/>
      <c r="AO13" s="81"/>
      <c r="AP13" s="81"/>
      <c r="AQ13" s="81"/>
      <c r="AR13" s="55"/>
      <c r="AS13" s="56"/>
      <c r="AT13" s="56"/>
      <c r="AW13" s="53"/>
    </row>
    <row r="14" spans="1:49">
      <c r="A14" s="1"/>
      <c r="B14" s="82"/>
      <c r="C14" s="83"/>
      <c r="D14" s="84"/>
      <c r="E14" s="83"/>
      <c r="F14" s="85"/>
      <c r="G14" s="86"/>
      <c r="H14" s="85"/>
      <c r="I14" s="87"/>
      <c r="J14" s="87"/>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c r="AP14" s="81"/>
      <c r="AQ14" s="81"/>
      <c r="AR14" s="55"/>
      <c r="AS14" s="56"/>
      <c r="AT14" s="56"/>
      <c r="AW14" s="53"/>
    </row>
    <row r="15" spans="1:49" ht="39" customHeight="1">
      <c r="A15" s="1"/>
      <c r="B15" s="82"/>
      <c r="C15" s="88"/>
      <c r="D15" s="88"/>
      <c r="E15" s="88"/>
      <c r="F15" s="88"/>
      <c r="G15" s="88"/>
      <c r="H15" s="88"/>
      <c r="I15" s="88"/>
      <c r="J15" s="88"/>
      <c r="K15" s="88"/>
      <c r="L15" s="88"/>
      <c r="M15" s="88"/>
      <c r="N15" s="88"/>
      <c r="O15" s="88"/>
      <c r="P15" s="88"/>
      <c r="Q15" s="88"/>
      <c r="R15" s="88"/>
      <c r="S15" s="88"/>
      <c r="T15" s="88"/>
      <c r="U15" s="88"/>
      <c r="V15" s="88"/>
      <c r="W15" s="88"/>
      <c r="X15" s="60"/>
      <c r="Y15" s="60"/>
      <c r="Z15" s="60"/>
      <c r="AA15" s="81"/>
      <c r="AB15" s="81"/>
      <c r="AC15" s="81"/>
      <c r="AD15" s="81"/>
      <c r="AE15" s="81"/>
      <c r="AF15" s="81"/>
      <c r="AG15" s="81"/>
      <c r="AH15" s="81"/>
      <c r="AI15" s="81"/>
      <c r="AJ15" s="81"/>
      <c r="AK15" s="81"/>
      <c r="AL15" s="81"/>
      <c r="AM15" s="81"/>
      <c r="AN15" s="81"/>
      <c r="AO15" s="81"/>
      <c r="AP15" s="81"/>
      <c r="AQ15" s="81"/>
      <c r="AR15" s="55"/>
      <c r="AS15" s="56"/>
      <c r="AT15" s="56"/>
      <c r="AW15" s="53"/>
    </row>
    <row r="16" spans="1:49" ht="26">
      <c r="A16" s="1"/>
      <c r="B16" s="82"/>
      <c r="C16" s="89" t="s">
        <v>143</v>
      </c>
      <c r="D16" s="60"/>
      <c r="E16" s="60"/>
      <c r="F16" s="60"/>
      <c r="G16" s="60"/>
      <c r="H16" s="60"/>
      <c r="I16" s="60"/>
      <c r="J16" s="58" t="s">
        <v>144</v>
      </c>
      <c r="K16" s="81"/>
      <c r="L16" s="81"/>
      <c r="M16" s="60"/>
      <c r="N16" s="88"/>
      <c r="O16" s="88"/>
      <c r="P16" s="88"/>
      <c r="Q16" s="89" t="s">
        <v>145</v>
      </c>
      <c r="R16" s="60"/>
      <c r="S16" s="60"/>
      <c r="T16" s="88"/>
      <c r="U16" s="88"/>
      <c r="V16" s="88"/>
      <c r="W16" s="88"/>
      <c r="X16" s="60"/>
      <c r="Y16" s="60"/>
      <c r="Z16" s="60"/>
      <c r="AA16" s="81"/>
      <c r="AB16" s="81"/>
      <c r="AC16" s="81"/>
      <c r="AD16" s="81"/>
      <c r="AE16" s="81"/>
      <c r="AF16" s="81"/>
      <c r="AG16" s="81"/>
      <c r="AH16" s="81"/>
      <c r="AI16" s="81"/>
      <c r="AJ16" s="81"/>
      <c r="AK16" s="81"/>
      <c r="AL16" s="81"/>
      <c r="AM16" s="81"/>
      <c r="AN16" s="81"/>
      <c r="AO16" s="81"/>
      <c r="AP16" s="81"/>
      <c r="AQ16" s="81"/>
      <c r="AR16" s="55"/>
      <c r="AS16" s="56"/>
      <c r="AT16" s="56"/>
      <c r="AW16" s="53"/>
    </row>
    <row r="17" spans="1:49" ht="38" thickBot="1">
      <c r="A17" s="1"/>
      <c r="B17" s="82"/>
      <c r="C17" s="90" t="s">
        <v>146</v>
      </c>
      <c r="D17" s="91" t="s">
        <v>147</v>
      </c>
      <c r="E17" s="91" t="s">
        <v>148</v>
      </c>
      <c r="F17" s="91" t="s">
        <v>149</v>
      </c>
      <c r="G17" s="60"/>
      <c r="H17" s="60"/>
      <c r="I17" s="60"/>
      <c r="J17" s="92"/>
      <c r="K17" s="93" t="s">
        <v>150</v>
      </c>
      <c r="L17" s="94" t="s">
        <v>151</v>
      </c>
      <c r="M17" s="60"/>
      <c r="N17" s="88"/>
      <c r="O17" s="88"/>
      <c r="P17" s="88"/>
      <c r="Q17" s="81"/>
      <c r="R17" s="95" t="s">
        <v>152</v>
      </c>
      <c r="S17" s="95" t="s">
        <v>153</v>
      </c>
      <c r="T17" s="88"/>
      <c r="U17" s="88"/>
      <c r="V17" s="88"/>
      <c r="W17" s="88"/>
      <c r="X17" s="60"/>
      <c r="Y17" s="60"/>
      <c r="Z17" s="60"/>
      <c r="AA17" s="81"/>
      <c r="AB17" s="81"/>
      <c r="AC17" s="81"/>
      <c r="AD17" s="81"/>
      <c r="AE17" s="81"/>
      <c r="AF17" s="81"/>
      <c r="AG17" s="81"/>
      <c r="AH17" s="81"/>
      <c r="AI17" s="81"/>
      <c r="AJ17" s="81"/>
      <c r="AK17" s="81"/>
      <c r="AL17" s="81"/>
      <c r="AM17" s="81"/>
      <c r="AN17" s="81"/>
      <c r="AO17" s="81"/>
      <c r="AP17" s="81"/>
      <c r="AQ17" s="81"/>
      <c r="AR17" s="55"/>
      <c r="AS17" s="56"/>
      <c r="AT17" s="56"/>
      <c r="AW17" s="53"/>
    </row>
    <row r="18" spans="1:49">
      <c r="A18" s="1"/>
      <c r="B18" s="82"/>
      <c r="C18" s="96" t="s">
        <v>154</v>
      </c>
      <c r="D18" s="97">
        <v>0.18</v>
      </c>
      <c r="E18" s="97">
        <v>0.15</v>
      </c>
      <c r="F18" s="98">
        <v>0.17</v>
      </c>
      <c r="G18" s="60"/>
      <c r="H18" s="60"/>
      <c r="I18" s="60"/>
      <c r="J18" s="99" t="s">
        <v>155</v>
      </c>
      <c r="K18" s="100">
        <v>0.2</v>
      </c>
      <c r="L18" s="101">
        <v>0.05</v>
      </c>
      <c r="M18" s="60"/>
      <c r="N18" s="88"/>
      <c r="O18" s="88"/>
      <c r="P18" s="88"/>
      <c r="Q18" s="102" t="s">
        <v>156</v>
      </c>
      <c r="R18" s="103">
        <v>2.744201934324435E-4</v>
      </c>
      <c r="S18" s="104">
        <v>4.14000004529953E-4</v>
      </c>
      <c r="T18" s="88"/>
      <c r="U18" s="88"/>
      <c r="V18" s="88"/>
      <c r="W18" s="88"/>
      <c r="X18" s="60"/>
      <c r="Y18" s="60"/>
      <c r="Z18" s="60"/>
      <c r="AA18" s="81"/>
      <c r="AB18" s="81"/>
      <c r="AC18" s="81"/>
      <c r="AD18" s="81"/>
      <c r="AE18" s="81"/>
      <c r="AF18" s="81"/>
      <c r="AG18" s="81"/>
      <c r="AH18" s="81"/>
      <c r="AI18" s="81"/>
      <c r="AJ18" s="81"/>
      <c r="AK18" s="81"/>
      <c r="AL18" s="81"/>
      <c r="AM18" s="81"/>
      <c r="AN18" s="81"/>
      <c r="AO18" s="81"/>
      <c r="AP18" s="81"/>
      <c r="AQ18" s="81"/>
      <c r="AR18" s="55"/>
      <c r="AS18" s="56"/>
      <c r="AT18" s="56"/>
      <c r="AW18" s="53"/>
    </row>
    <row r="19" spans="1:49">
      <c r="A19" s="1"/>
      <c r="B19" s="82"/>
      <c r="C19" s="105" t="s">
        <v>156</v>
      </c>
      <c r="D19" s="106">
        <v>0.11</v>
      </c>
      <c r="E19" s="106">
        <v>0.11</v>
      </c>
      <c r="F19" s="107">
        <v>0.06</v>
      </c>
      <c r="G19" s="60"/>
      <c r="H19" s="60"/>
      <c r="I19" s="60"/>
      <c r="J19" s="99" t="s">
        <v>157</v>
      </c>
      <c r="K19" s="100">
        <v>0</v>
      </c>
      <c r="L19" s="101">
        <v>0.2</v>
      </c>
      <c r="M19" s="60"/>
      <c r="N19" s="88"/>
      <c r="O19" s="88"/>
      <c r="P19" s="88"/>
      <c r="Q19" s="108" t="s">
        <v>158</v>
      </c>
      <c r="R19" s="109">
        <v>2.8579410620991442E-4</v>
      </c>
      <c r="S19" s="110">
        <v>4.14000004529953E-4</v>
      </c>
      <c r="T19" s="88"/>
      <c r="U19" s="88"/>
      <c r="V19" s="88"/>
      <c r="W19" s="88"/>
      <c r="X19" s="60"/>
      <c r="Y19" s="60"/>
      <c r="Z19" s="60"/>
      <c r="AA19" s="81"/>
      <c r="AB19" s="81"/>
      <c r="AC19" s="81"/>
      <c r="AD19" s="81"/>
      <c r="AE19" s="81"/>
      <c r="AF19" s="81"/>
      <c r="AG19" s="81"/>
      <c r="AH19" s="81"/>
      <c r="AI19" s="81"/>
      <c r="AJ19" s="81"/>
      <c r="AK19" s="81"/>
      <c r="AL19" s="81"/>
      <c r="AM19" s="81"/>
      <c r="AN19" s="81"/>
      <c r="AO19" s="81"/>
      <c r="AP19" s="81"/>
      <c r="AQ19" s="81"/>
      <c r="AR19" s="55"/>
      <c r="AS19" s="56"/>
      <c r="AT19" s="56"/>
      <c r="AW19" s="53"/>
    </row>
    <row r="20" spans="1:49">
      <c r="A20" s="1"/>
      <c r="B20" s="82"/>
      <c r="C20" s="105" t="s">
        <v>158</v>
      </c>
      <c r="D20" s="106">
        <v>0.09</v>
      </c>
      <c r="E20" s="106">
        <v>0.08</v>
      </c>
      <c r="F20" s="107">
        <v>0.06</v>
      </c>
      <c r="G20" s="60"/>
      <c r="H20" s="60"/>
      <c r="I20" s="60"/>
      <c r="J20" s="99" t="s">
        <v>159</v>
      </c>
      <c r="K20" s="100">
        <v>0.2</v>
      </c>
      <c r="L20" s="101">
        <v>0.05</v>
      </c>
      <c r="M20" s="60"/>
      <c r="N20" s="88"/>
      <c r="O20" s="88"/>
      <c r="P20" s="88"/>
      <c r="Q20" s="108" t="s">
        <v>160</v>
      </c>
      <c r="R20" s="109">
        <v>4.7716993008320446E-4</v>
      </c>
      <c r="S20" s="110">
        <v>4.14000004529953E-4</v>
      </c>
      <c r="T20" s="88"/>
      <c r="U20" s="88"/>
      <c r="V20" s="88"/>
      <c r="W20" s="88"/>
      <c r="X20" s="60"/>
      <c r="Y20" s="60"/>
      <c r="Z20" s="60"/>
      <c r="AA20" s="81"/>
      <c r="AB20" s="81"/>
      <c r="AC20" s="81"/>
      <c r="AD20" s="81"/>
      <c r="AE20" s="81"/>
      <c r="AF20" s="81"/>
      <c r="AG20" s="81"/>
      <c r="AH20" s="81"/>
      <c r="AI20" s="81"/>
      <c r="AJ20" s="81"/>
      <c r="AK20" s="81"/>
      <c r="AL20" s="81"/>
      <c r="AM20" s="81"/>
      <c r="AN20" s="81"/>
      <c r="AO20" s="81"/>
      <c r="AP20" s="81"/>
      <c r="AQ20" s="81"/>
      <c r="AR20" s="55"/>
      <c r="AS20" s="56"/>
      <c r="AT20" s="56"/>
      <c r="AW20" s="53"/>
    </row>
    <row r="21" spans="1:49">
      <c r="A21" s="1"/>
      <c r="B21" s="82"/>
      <c r="C21" s="105" t="s">
        <v>160</v>
      </c>
      <c r="D21" s="106">
        <v>0.11</v>
      </c>
      <c r="E21" s="106">
        <v>0.1</v>
      </c>
      <c r="F21" s="107">
        <v>7.0000000000000007E-2</v>
      </c>
      <c r="G21" s="60"/>
      <c r="H21" s="60"/>
      <c r="I21" s="60"/>
      <c r="J21" s="99" t="s">
        <v>161</v>
      </c>
      <c r="K21" s="100">
        <v>0.2</v>
      </c>
      <c r="L21" s="101">
        <v>0.05</v>
      </c>
      <c r="M21" s="60"/>
      <c r="N21" s="88"/>
      <c r="O21" s="88"/>
      <c r="P21" s="88"/>
      <c r="Q21" s="108" t="s">
        <v>162</v>
      </c>
      <c r="R21" s="109">
        <v>2.0499097618064069E-4</v>
      </c>
      <c r="S21" s="110">
        <v>4.14000004529953E-4</v>
      </c>
      <c r="T21" s="88"/>
      <c r="U21" s="88"/>
      <c r="V21" s="88"/>
      <c r="W21" s="88"/>
      <c r="X21" s="60"/>
      <c r="Y21" s="60"/>
      <c r="Z21" s="60"/>
      <c r="AA21" s="81"/>
      <c r="AB21" s="81"/>
      <c r="AC21" s="81"/>
      <c r="AD21" s="81"/>
      <c r="AE21" s="81"/>
      <c r="AF21" s="81"/>
      <c r="AG21" s="81"/>
      <c r="AH21" s="81"/>
      <c r="AI21" s="81"/>
      <c r="AJ21" s="81"/>
      <c r="AK21" s="81"/>
      <c r="AL21" s="81"/>
      <c r="AM21" s="81"/>
      <c r="AN21" s="81"/>
      <c r="AO21" s="81"/>
      <c r="AP21" s="81"/>
      <c r="AQ21" s="81"/>
      <c r="AR21" s="55"/>
      <c r="AS21" s="55"/>
      <c r="AT21" s="56"/>
    </row>
    <row r="22" spans="1:49">
      <c r="A22" s="1"/>
      <c r="B22" s="82"/>
      <c r="C22" s="105" t="s">
        <v>162</v>
      </c>
      <c r="D22" s="106">
        <v>0.15</v>
      </c>
      <c r="E22" s="106">
        <v>0.13</v>
      </c>
      <c r="F22" s="107">
        <v>0.1</v>
      </c>
      <c r="G22" s="60"/>
      <c r="H22" s="60"/>
      <c r="I22" s="60"/>
      <c r="J22" s="99" t="s">
        <v>163</v>
      </c>
      <c r="K22" s="100">
        <v>0.15</v>
      </c>
      <c r="L22" s="101">
        <v>0.1</v>
      </c>
      <c r="M22" s="60"/>
      <c r="N22" s="88"/>
      <c r="O22" s="88"/>
      <c r="P22" s="88"/>
      <c r="Q22" s="108" t="s">
        <v>164</v>
      </c>
      <c r="R22" s="109">
        <v>7.3634398159432295E-4</v>
      </c>
      <c r="S22" s="110">
        <v>4.14000004529953E-4</v>
      </c>
      <c r="T22" s="88"/>
      <c r="U22" s="88"/>
      <c r="V22" s="88"/>
      <c r="W22" s="88"/>
      <c r="X22" s="60"/>
      <c r="Y22" s="60"/>
      <c r="Z22" s="60"/>
      <c r="AA22" s="81"/>
      <c r="AB22" s="81"/>
      <c r="AC22" s="81"/>
      <c r="AD22" s="81"/>
      <c r="AE22" s="81"/>
      <c r="AF22" s="81"/>
      <c r="AG22" s="81"/>
      <c r="AH22" s="81"/>
      <c r="AI22" s="81"/>
      <c r="AJ22" s="81"/>
      <c r="AK22" s="81"/>
      <c r="AL22" s="81"/>
      <c r="AM22" s="81"/>
      <c r="AN22" s="81"/>
      <c r="AO22" s="81"/>
      <c r="AP22" s="81"/>
      <c r="AQ22" s="81"/>
      <c r="AR22" s="55"/>
      <c r="AS22" s="55"/>
      <c r="AT22" s="56"/>
    </row>
    <row r="23" spans="1:49">
      <c r="A23" s="1"/>
      <c r="B23" s="82"/>
      <c r="C23" s="105" t="s">
        <v>164</v>
      </c>
      <c r="D23" s="106">
        <v>0.11</v>
      </c>
      <c r="E23" s="106">
        <v>0.09</v>
      </c>
      <c r="F23" s="107">
        <v>7.0000000000000007E-2</v>
      </c>
      <c r="G23" s="60"/>
      <c r="H23" s="60"/>
      <c r="I23" s="60"/>
      <c r="J23" s="99" t="s">
        <v>165</v>
      </c>
      <c r="K23" s="100">
        <v>0</v>
      </c>
      <c r="L23" s="101">
        <v>0.3</v>
      </c>
      <c r="M23" s="60"/>
      <c r="N23" s="88"/>
      <c r="O23" s="88"/>
      <c r="P23" s="88"/>
      <c r="Q23" s="108" t="s">
        <v>166</v>
      </c>
      <c r="R23" s="109">
        <v>1.5933500996702843E-4</v>
      </c>
      <c r="S23" s="110">
        <v>4.14000004529953E-4</v>
      </c>
      <c r="T23" s="88"/>
      <c r="U23" s="88"/>
      <c r="V23" s="88"/>
      <c r="W23" s="88"/>
      <c r="X23" s="60"/>
      <c r="Y23" s="60"/>
      <c r="Z23" s="60"/>
      <c r="AA23" s="81"/>
      <c r="AB23" s="81"/>
      <c r="AC23" s="81"/>
      <c r="AD23" s="81"/>
      <c r="AE23" s="81"/>
      <c r="AF23" s="81"/>
      <c r="AG23" s="81"/>
      <c r="AH23" s="81"/>
      <c r="AI23" s="81"/>
      <c r="AJ23" s="81"/>
      <c r="AK23" s="81"/>
      <c r="AL23" s="81"/>
      <c r="AM23" s="81"/>
      <c r="AN23" s="81"/>
      <c r="AO23" s="81"/>
      <c r="AP23" s="81"/>
      <c r="AQ23" s="81"/>
      <c r="AR23" s="55"/>
      <c r="AS23" s="55"/>
      <c r="AT23" s="56"/>
    </row>
    <row r="24" spans="1:49">
      <c r="A24" s="1"/>
      <c r="B24" s="82"/>
      <c r="C24" s="105" t="s">
        <v>166</v>
      </c>
      <c r="D24" s="106">
        <v>0.17</v>
      </c>
      <c r="E24" s="106">
        <v>0.15</v>
      </c>
      <c r="F24" s="107">
        <v>0.13</v>
      </c>
      <c r="G24" s="60"/>
      <c r="H24" s="60"/>
      <c r="I24" s="60"/>
      <c r="J24" s="99" t="s">
        <v>167</v>
      </c>
      <c r="K24" s="100">
        <v>0.2</v>
      </c>
      <c r="L24" s="101">
        <v>0.05</v>
      </c>
      <c r="M24" s="60"/>
      <c r="N24" s="88"/>
      <c r="O24" s="88"/>
      <c r="P24" s="88"/>
      <c r="Q24" s="108" t="s">
        <v>168</v>
      </c>
      <c r="R24" s="109">
        <v>5.0685048336163163E-4</v>
      </c>
      <c r="S24" s="110">
        <v>4.14000004529953E-4</v>
      </c>
      <c r="T24" s="88"/>
      <c r="U24" s="88"/>
      <c r="V24" s="88"/>
      <c r="W24" s="88"/>
      <c r="X24" s="60"/>
      <c r="Y24" s="60"/>
      <c r="Z24" s="60"/>
      <c r="AA24" s="81"/>
      <c r="AB24" s="81"/>
      <c r="AC24" s="81"/>
      <c r="AD24" s="81"/>
      <c r="AE24" s="81"/>
      <c r="AF24" s="81"/>
      <c r="AG24" s="81"/>
      <c r="AH24" s="81"/>
      <c r="AI24" s="81"/>
      <c r="AJ24" s="81"/>
      <c r="AK24" s="81"/>
      <c r="AL24" s="81"/>
      <c r="AM24" s="81"/>
      <c r="AN24" s="81"/>
      <c r="AO24" s="81"/>
      <c r="AP24" s="81"/>
      <c r="AQ24" s="81"/>
      <c r="AR24" s="55"/>
      <c r="AS24" s="55"/>
      <c r="AT24" s="56"/>
    </row>
    <row r="25" spans="1:49">
      <c r="A25" s="1"/>
      <c r="B25" s="82"/>
      <c r="C25" s="105" t="s">
        <v>168</v>
      </c>
      <c r="D25" s="106">
        <v>0.12</v>
      </c>
      <c r="E25" s="106">
        <v>0.12</v>
      </c>
      <c r="F25" s="107">
        <v>0.05</v>
      </c>
      <c r="G25" s="60"/>
      <c r="H25" s="60"/>
      <c r="I25" s="60"/>
      <c r="J25" s="99" t="s">
        <v>169</v>
      </c>
      <c r="K25" s="100">
        <v>0</v>
      </c>
      <c r="L25" s="101">
        <v>0.15</v>
      </c>
      <c r="M25" s="60"/>
      <c r="N25" s="88"/>
      <c r="O25" s="88"/>
      <c r="P25" s="88"/>
      <c r="Q25" s="108" t="s">
        <v>170</v>
      </c>
      <c r="R25" s="109">
        <v>8.3442486284763834E-4</v>
      </c>
      <c r="S25" s="110">
        <v>4.14000004529953E-4</v>
      </c>
      <c r="T25" s="88"/>
      <c r="U25" s="88"/>
      <c r="V25" s="88"/>
      <c r="W25" s="88"/>
      <c r="X25" s="60"/>
      <c r="Y25" s="60"/>
      <c r="Z25" s="60"/>
      <c r="AA25" s="81"/>
      <c r="AB25" s="81"/>
      <c r="AC25" s="81"/>
      <c r="AD25" s="81"/>
      <c r="AE25" s="81"/>
      <c r="AF25" s="81"/>
      <c r="AG25" s="81"/>
      <c r="AH25" s="81"/>
      <c r="AI25" s="81"/>
      <c r="AJ25" s="81"/>
      <c r="AK25" s="81"/>
      <c r="AL25" s="81"/>
      <c r="AM25" s="81"/>
      <c r="AN25" s="81"/>
      <c r="AO25" s="81"/>
      <c r="AP25" s="81"/>
      <c r="AQ25" s="81"/>
      <c r="AR25" s="55"/>
      <c r="AS25" s="55"/>
      <c r="AT25" s="56"/>
    </row>
    <row r="26" spans="1:49" ht="15" thickBot="1">
      <c r="A26" s="1"/>
      <c r="B26" s="82"/>
      <c r="C26" s="105" t="s">
        <v>170</v>
      </c>
      <c r="D26" s="106">
        <v>0.14000000000000001</v>
      </c>
      <c r="E26" s="106">
        <v>0.1</v>
      </c>
      <c r="F26" s="107">
        <v>0.08</v>
      </c>
      <c r="G26" s="60"/>
      <c r="H26" s="60"/>
      <c r="I26" s="60"/>
      <c r="J26" s="111" t="s">
        <v>171</v>
      </c>
      <c r="K26" s="112">
        <v>0.05</v>
      </c>
      <c r="L26" s="113">
        <v>0.05</v>
      </c>
      <c r="M26" s="60"/>
      <c r="N26" s="88"/>
      <c r="O26" s="88"/>
      <c r="P26" s="88"/>
      <c r="Q26" s="108" t="s">
        <v>172</v>
      </c>
      <c r="R26" s="109">
        <v>4.5283915436484851E-4</v>
      </c>
      <c r="S26" s="110">
        <v>4.14000004529953E-4</v>
      </c>
      <c r="T26" s="88"/>
      <c r="U26" s="88"/>
      <c r="V26" s="88"/>
      <c r="W26" s="88"/>
      <c r="X26" s="60"/>
      <c r="Y26" s="60"/>
      <c r="Z26" s="60"/>
      <c r="AA26" s="81"/>
      <c r="AB26" s="81"/>
      <c r="AC26" s="81"/>
      <c r="AD26" s="81"/>
      <c r="AE26" s="81"/>
      <c r="AF26" s="81"/>
      <c r="AG26" s="81"/>
      <c r="AH26" s="81"/>
      <c r="AI26" s="81"/>
      <c r="AJ26" s="81"/>
      <c r="AK26" s="81"/>
      <c r="AL26" s="81"/>
      <c r="AM26" s="81"/>
      <c r="AN26" s="81"/>
      <c r="AO26" s="81"/>
      <c r="AP26" s="81"/>
      <c r="AQ26" s="81"/>
      <c r="AR26" s="55"/>
      <c r="AS26" s="55"/>
      <c r="AT26" s="56"/>
    </row>
    <row r="27" spans="1:49">
      <c r="A27" s="1"/>
      <c r="B27" s="82"/>
      <c r="C27" s="105" t="s">
        <v>172</v>
      </c>
      <c r="D27" s="106">
        <v>0.11</v>
      </c>
      <c r="E27" s="106">
        <v>0.1</v>
      </c>
      <c r="F27" s="107">
        <v>0.08</v>
      </c>
      <c r="G27" s="60"/>
      <c r="H27" s="60"/>
      <c r="I27" s="60"/>
      <c r="J27" s="114" t="s">
        <v>173</v>
      </c>
      <c r="K27" s="115">
        <v>1</v>
      </c>
      <c r="L27" s="115">
        <v>1</v>
      </c>
      <c r="M27" s="60"/>
      <c r="N27" s="88"/>
      <c r="O27" s="88"/>
      <c r="P27" s="88"/>
      <c r="Q27" s="108" t="s">
        <v>174</v>
      </c>
      <c r="R27" s="109">
        <v>3.486895207898603E-4</v>
      </c>
      <c r="S27" s="110">
        <v>4.14000004529953E-4</v>
      </c>
      <c r="T27" s="88"/>
      <c r="U27" s="88"/>
      <c r="V27" s="88"/>
      <c r="W27" s="88"/>
      <c r="X27" s="60"/>
      <c r="Y27" s="60"/>
      <c r="Z27" s="60"/>
      <c r="AA27" s="81"/>
      <c r="AB27" s="81"/>
      <c r="AC27" s="81"/>
      <c r="AD27" s="81"/>
      <c r="AE27" s="81"/>
      <c r="AF27" s="81"/>
      <c r="AG27" s="81"/>
      <c r="AH27" s="81"/>
      <c r="AI27" s="81"/>
      <c r="AJ27" s="81"/>
      <c r="AK27" s="81"/>
      <c r="AL27" s="81"/>
      <c r="AM27" s="81"/>
      <c r="AN27" s="81"/>
      <c r="AO27" s="81"/>
      <c r="AP27" s="81"/>
      <c r="AQ27" s="81"/>
      <c r="AR27" s="55"/>
      <c r="AS27" s="55"/>
      <c r="AT27" s="56"/>
    </row>
    <row r="28" spans="1:49">
      <c r="A28" s="1"/>
      <c r="B28" s="82"/>
      <c r="C28" s="105" t="s">
        <v>174</v>
      </c>
      <c r="D28" s="106">
        <v>0.11</v>
      </c>
      <c r="E28" s="106">
        <v>0.1</v>
      </c>
      <c r="F28" s="107">
        <v>0.06</v>
      </c>
      <c r="G28" s="116"/>
      <c r="H28" s="116"/>
      <c r="I28" s="116"/>
      <c r="J28" s="116"/>
      <c r="K28" s="116"/>
      <c r="L28" s="116"/>
      <c r="M28" s="116"/>
      <c r="N28" s="88"/>
      <c r="O28" s="88"/>
      <c r="P28" s="88"/>
      <c r="Q28" s="108" t="s">
        <v>175</v>
      </c>
      <c r="R28" s="109">
        <v>6.1012381532656111E-4</v>
      </c>
      <c r="S28" s="110">
        <v>4.14000004529953E-4</v>
      </c>
      <c r="T28" s="88"/>
      <c r="U28" s="88"/>
      <c r="V28" s="88"/>
      <c r="W28" s="88"/>
      <c r="X28" s="60"/>
      <c r="Y28" s="60"/>
      <c r="Z28" s="60"/>
      <c r="AA28" s="81"/>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c r="A29" s="1"/>
      <c r="B29" s="82"/>
      <c r="C29" s="105" t="s">
        <v>176</v>
      </c>
      <c r="D29" s="106">
        <v>0.37</v>
      </c>
      <c r="E29" s="106">
        <v>0.35</v>
      </c>
      <c r="F29" s="107">
        <v>0.31</v>
      </c>
      <c r="G29" s="81"/>
      <c r="H29" s="116"/>
      <c r="I29" s="116"/>
      <c r="J29" s="116"/>
      <c r="K29" s="116"/>
      <c r="L29" s="116"/>
      <c r="M29" s="116"/>
      <c r="N29" s="88"/>
      <c r="O29" s="88"/>
      <c r="P29" s="88"/>
      <c r="Q29" s="108" t="s">
        <v>177</v>
      </c>
      <c r="R29" s="109">
        <v>3.9139311155092061E-5</v>
      </c>
      <c r="S29" s="110">
        <v>4.14000004529953E-4</v>
      </c>
      <c r="T29" s="88"/>
      <c r="U29" s="88"/>
      <c r="V29" s="88"/>
      <c r="W29" s="88"/>
      <c r="X29" s="60"/>
      <c r="Y29" s="60"/>
      <c r="Z29" s="60"/>
      <c r="AA29" s="81"/>
      <c r="AB29" s="81"/>
      <c r="AC29" s="81"/>
      <c r="AD29" s="81"/>
      <c r="AE29" s="81"/>
      <c r="AF29" s="81"/>
      <c r="AG29" s="81"/>
      <c r="AH29" s="81"/>
      <c r="AI29" s="81"/>
      <c r="AJ29" s="81"/>
      <c r="AK29" s="81"/>
      <c r="AL29" s="81"/>
      <c r="AM29" s="81"/>
      <c r="AN29" s="81"/>
      <c r="AO29" s="81"/>
      <c r="AP29" s="81"/>
      <c r="AQ29" s="81"/>
      <c r="AR29" s="55"/>
      <c r="AS29" s="55"/>
      <c r="AT29" s="56"/>
    </row>
    <row r="30" spans="1:49">
      <c r="A30" s="1"/>
      <c r="B30" s="82"/>
      <c r="C30" s="105" t="s">
        <v>175</v>
      </c>
      <c r="D30" s="106">
        <v>0.11</v>
      </c>
      <c r="E30" s="106">
        <v>0.08</v>
      </c>
      <c r="F30" s="107">
        <v>0.05</v>
      </c>
      <c r="G30" s="81"/>
      <c r="H30" s="116"/>
      <c r="I30" s="116"/>
      <c r="J30" s="60"/>
      <c r="K30" s="60"/>
      <c r="L30" s="60"/>
      <c r="M30" s="116"/>
      <c r="N30" s="88"/>
      <c r="O30" s="88"/>
      <c r="P30" s="88"/>
      <c r="Q30" s="108" t="s">
        <v>178</v>
      </c>
      <c r="R30" s="109">
        <v>3.2453938138303045E-4</v>
      </c>
      <c r="S30" s="110">
        <v>4.14000004529953E-4</v>
      </c>
      <c r="T30" s="88"/>
      <c r="U30" s="88"/>
      <c r="V30" s="88"/>
      <c r="W30" s="88"/>
      <c r="X30" s="60"/>
      <c r="Y30" s="60"/>
      <c r="Z30" s="60"/>
      <c r="AA30" s="117"/>
      <c r="AB30" s="117"/>
      <c r="AC30" s="117"/>
      <c r="AD30" s="117"/>
      <c r="AE30" s="117"/>
      <c r="AF30" s="117"/>
      <c r="AG30" s="117"/>
      <c r="AH30" s="117"/>
      <c r="AI30" s="117"/>
      <c r="AJ30" s="117"/>
      <c r="AK30" s="117"/>
      <c r="AL30" s="117"/>
      <c r="AM30" s="117"/>
      <c r="AN30" s="117"/>
      <c r="AO30" s="117"/>
      <c r="AP30" s="117"/>
      <c r="AQ30" s="117"/>
      <c r="AR30" s="55"/>
      <c r="AS30" s="55"/>
      <c r="AT30" s="56"/>
    </row>
    <row r="31" spans="1:49">
      <c r="A31" s="1"/>
      <c r="B31" s="82"/>
      <c r="C31" s="105" t="s">
        <v>177</v>
      </c>
      <c r="D31" s="106">
        <v>0.09</v>
      </c>
      <c r="E31" s="106">
        <v>7.0000000000000007E-2</v>
      </c>
      <c r="F31" s="107">
        <v>0.05</v>
      </c>
      <c r="G31" s="81"/>
      <c r="H31" s="116"/>
      <c r="I31" s="60"/>
      <c r="J31" s="60"/>
      <c r="K31" s="60"/>
      <c r="L31" s="60"/>
      <c r="M31" s="116"/>
      <c r="N31" s="88"/>
      <c r="O31" s="88"/>
      <c r="P31" s="88"/>
      <c r="Q31" s="108" t="s">
        <v>179</v>
      </c>
      <c r="R31" s="109">
        <v>7.9415196034054991E-4</v>
      </c>
      <c r="S31" s="110">
        <v>4.14000004529953E-4</v>
      </c>
      <c r="T31" s="88"/>
      <c r="U31" s="88"/>
      <c r="V31" s="88"/>
      <c r="W31" s="88"/>
      <c r="X31" s="60"/>
      <c r="Y31" s="60"/>
      <c r="Z31" s="60"/>
      <c r="AA31" s="118"/>
      <c r="AB31" s="118"/>
      <c r="AC31" s="118"/>
      <c r="AD31" s="118"/>
      <c r="AE31" s="118"/>
      <c r="AF31" s="118"/>
      <c r="AG31" s="118"/>
      <c r="AH31" s="118"/>
      <c r="AI31" s="118"/>
      <c r="AJ31" s="118"/>
      <c r="AK31" s="118"/>
      <c r="AL31" s="118"/>
      <c r="AM31" s="118"/>
      <c r="AN31" s="118"/>
      <c r="AO31" s="118"/>
      <c r="AP31" s="118"/>
      <c r="AQ31" s="118"/>
      <c r="AR31" s="55"/>
      <c r="AS31" s="55"/>
      <c r="AT31" s="56"/>
    </row>
    <row r="32" spans="1:49">
      <c r="A32" s="1"/>
      <c r="B32" s="82"/>
      <c r="C32" s="105" t="s">
        <v>178</v>
      </c>
      <c r="D32" s="106">
        <v>0.11</v>
      </c>
      <c r="E32" s="106">
        <v>0.08</v>
      </c>
      <c r="F32" s="107">
        <v>0.06</v>
      </c>
      <c r="G32" s="81"/>
      <c r="H32" s="116"/>
      <c r="I32" s="60"/>
      <c r="J32" s="60"/>
      <c r="K32" s="60"/>
      <c r="L32" s="60"/>
      <c r="M32" s="116"/>
      <c r="N32" s="88"/>
      <c r="O32" s="88"/>
      <c r="P32" s="88"/>
      <c r="Q32" s="108" t="s">
        <v>180</v>
      </c>
      <c r="R32" s="109">
        <v>3.2602707909398565E-4</v>
      </c>
      <c r="S32" s="110">
        <v>4.14000004529953E-4</v>
      </c>
      <c r="T32" s="88"/>
      <c r="U32" s="88"/>
      <c r="V32" s="88"/>
      <c r="W32" s="88"/>
      <c r="X32" s="60"/>
      <c r="Y32" s="60"/>
      <c r="Z32" s="60"/>
      <c r="AA32" s="119"/>
      <c r="AB32" s="119"/>
      <c r="AC32" s="119"/>
      <c r="AD32" s="119"/>
      <c r="AE32" s="119"/>
      <c r="AF32" s="119"/>
      <c r="AG32" s="119"/>
      <c r="AH32" s="119"/>
      <c r="AI32" s="119"/>
      <c r="AJ32" s="119"/>
      <c r="AK32" s="119"/>
      <c r="AL32" s="119"/>
      <c r="AM32" s="119"/>
      <c r="AN32" s="119"/>
      <c r="AO32" s="119"/>
      <c r="AP32" s="119"/>
      <c r="AQ32" s="119"/>
      <c r="AR32" s="55"/>
      <c r="AS32" s="55"/>
      <c r="AT32" s="56"/>
    </row>
    <row r="33" spans="1:75" ht="18" customHeight="1">
      <c r="A33" s="1"/>
      <c r="B33" s="82"/>
      <c r="C33" s="105" t="s">
        <v>179</v>
      </c>
      <c r="D33" s="106">
        <v>0.11</v>
      </c>
      <c r="E33" s="106">
        <v>0.09</v>
      </c>
      <c r="F33" s="107">
        <v>0.06</v>
      </c>
      <c r="G33" s="81"/>
      <c r="H33" s="116"/>
      <c r="I33" s="60"/>
      <c r="J33" s="60"/>
      <c r="K33" s="60"/>
      <c r="L33" s="60"/>
      <c r="M33" s="116"/>
      <c r="N33" s="88"/>
      <c r="O33" s="88"/>
      <c r="P33" s="88"/>
      <c r="Q33" s="108" t="s">
        <v>181</v>
      </c>
      <c r="R33" s="109">
        <v>8.465955465067626E-4</v>
      </c>
      <c r="S33" s="110">
        <v>4.14000004529953E-4</v>
      </c>
      <c r="T33" s="88"/>
      <c r="U33" s="88"/>
      <c r="V33" s="88"/>
      <c r="W33" s="88"/>
      <c r="X33" s="60"/>
      <c r="Y33" s="60"/>
      <c r="Z33" s="60"/>
      <c r="AA33" s="119"/>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6.5" customHeight="1">
      <c r="A34" s="1"/>
      <c r="B34" s="82"/>
      <c r="C34" s="105" t="s">
        <v>180</v>
      </c>
      <c r="D34" s="106">
        <v>0.11</v>
      </c>
      <c r="E34" s="106">
        <v>0.09</v>
      </c>
      <c r="F34" s="107">
        <v>7.0000000000000007E-2</v>
      </c>
      <c r="G34" s="81"/>
      <c r="H34" s="116"/>
      <c r="I34" s="120"/>
      <c r="J34" s="120"/>
      <c r="K34" s="120"/>
      <c r="L34" s="60"/>
      <c r="M34" s="116"/>
      <c r="N34" s="88"/>
      <c r="O34" s="88"/>
      <c r="P34" s="88"/>
      <c r="Q34" s="108" t="s">
        <v>182</v>
      </c>
      <c r="R34" s="109">
        <v>3.0858219124592655E-4</v>
      </c>
      <c r="S34" s="110">
        <v>4.14000004529953E-4</v>
      </c>
      <c r="T34" s="88"/>
      <c r="U34" s="88"/>
      <c r="V34" s="88"/>
      <c r="W34" s="88"/>
      <c r="X34" s="120"/>
      <c r="Y34" s="120"/>
      <c r="Z34" s="120"/>
      <c r="AA34" s="119"/>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c r="A35" s="1"/>
      <c r="B35" s="82"/>
      <c r="C35" s="105" t="s">
        <v>181</v>
      </c>
      <c r="D35" s="106">
        <v>0.09</v>
      </c>
      <c r="E35" s="106">
        <v>0.09</v>
      </c>
      <c r="F35" s="107">
        <v>0.05</v>
      </c>
      <c r="G35" s="81"/>
      <c r="H35" s="116"/>
      <c r="I35" s="60"/>
      <c r="J35" s="60"/>
      <c r="K35" s="60"/>
      <c r="L35" s="60"/>
      <c r="M35" s="116"/>
      <c r="N35" s="88"/>
      <c r="O35" s="88"/>
      <c r="P35" s="88"/>
      <c r="Q35" s="108" t="s">
        <v>183</v>
      </c>
      <c r="R35" s="109">
        <v>2.7443623595127412E-4</v>
      </c>
      <c r="S35" s="110">
        <v>4.14000004529953E-4</v>
      </c>
      <c r="T35" s="88"/>
      <c r="U35" s="88"/>
      <c r="V35" s="88"/>
      <c r="W35" s="88"/>
      <c r="X35" s="60"/>
      <c r="Y35" s="60"/>
      <c r="Z35" s="60"/>
      <c r="AA35" s="119"/>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2"/>
      <c r="C36" s="105" t="s">
        <v>182</v>
      </c>
      <c r="D36" s="106">
        <v>0.08</v>
      </c>
      <c r="E36" s="106">
        <v>0.08</v>
      </c>
      <c r="F36" s="107">
        <v>0.05</v>
      </c>
      <c r="G36" s="81"/>
      <c r="H36" s="116"/>
      <c r="I36" s="60"/>
      <c r="J36" s="60"/>
      <c r="K36" s="60"/>
      <c r="L36" s="60"/>
      <c r="M36" s="116"/>
      <c r="N36" s="88"/>
      <c r="O36" s="88"/>
      <c r="P36" s="88"/>
      <c r="Q36" s="108" t="s">
        <v>184</v>
      </c>
      <c r="R36" s="109">
        <v>5.3598020242062749E-4</v>
      </c>
      <c r="S36" s="110">
        <v>4.14000004529953E-4</v>
      </c>
      <c r="T36" s="88"/>
      <c r="U36" s="88"/>
      <c r="V36" s="88"/>
      <c r="W36" s="88"/>
      <c r="X36" s="60"/>
      <c r="Y36" s="60"/>
      <c r="Z36" s="60"/>
      <c r="AA36" s="119"/>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2"/>
      <c r="C37" s="105" t="s">
        <v>183</v>
      </c>
      <c r="D37" s="106">
        <v>0.15</v>
      </c>
      <c r="E37" s="106">
        <v>0.14000000000000001</v>
      </c>
      <c r="F37" s="107">
        <v>0.13</v>
      </c>
      <c r="G37" s="81"/>
      <c r="H37" s="116"/>
      <c r="I37" s="60"/>
      <c r="J37" s="60"/>
      <c r="K37" s="60"/>
      <c r="L37" s="60"/>
      <c r="M37" s="116"/>
      <c r="N37" s="88"/>
      <c r="O37" s="88"/>
      <c r="P37" s="88"/>
      <c r="Q37" s="108" t="s">
        <v>185</v>
      </c>
      <c r="R37" s="109">
        <v>2.0322708687071074E-4</v>
      </c>
      <c r="S37" s="110">
        <v>4.14000004529953E-4</v>
      </c>
      <c r="T37" s="88"/>
      <c r="U37" s="88"/>
      <c r="V37" s="88"/>
      <c r="W37" s="88"/>
      <c r="X37" s="60"/>
      <c r="Y37" s="60"/>
      <c r="Z37" s="60"/>
      <c r="AA37" s="119"/>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2"/>
      <c r="C38" s="105" t="s">
        <v>184</v>
      </c>
      <c r="D38" s="106">
        <v>0.13</v>
      </c>
      <c r="E38" s="106">
        <v>0.1</v>
      </c>
      <c r="F38" s="107">
        <v>0.08</v>
      </c>
      <c r="G38" s="81"/>
      <c r="H38" s="116"/>
      <c r="I38" s="60"/>
      <c r="J38" s="60"/>
      <c r="K38" s="60"/>
      <c r="L38" s="60"/>
      <c r="M38" s="116"/>
      <c r="N38" s="88"/>
      <c r="O38" s="88"/>
      <c r="P38" s="88"/>
      <c r="Q38" s="108" t="s">
        <v>186</v>
      </c>
      <c r="R38" s="109">
        <v>5.0054878730029545E-4</v>
      </c>
      <c r="S38" s="110">
        <v>4.14000004529953E-4</v>
      </c>
      <c r="T38" s="88"/>
      <c r="U38" s="88"/>
      <c r="V38" s="88"/>
      <c r="W38" s="88"/>
      <c r="X38" s="60"/>
      <c r="Y38" s="60"/>
      <c r="Z38" s="60"/>
      <c r="AA38" s="119"/>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2"/>
      <c r="C39" s="105" t="s">
        <v>185</v>
      </c>
      <c r="D39" s="106">
        <v>0.15</v>
      </c>
      <c r="E39" s="106">
        <v>0.12</v>
      </c>
      <c r="F39" s="107">
        <v>0.08</v>
      </c>
      <c r="G39" s="81"/>
      <c r="H39" s="116"/>
      <c r="I39" s="60"/>
      <c r="J39" s="60"/>
      <c r="K39" s="60"/>
      <c r="L39" s="60"/>
      <c r="M39" s="116"/>
      <c r="N39" s="88"/>
      <c r="O39" s="88"/>
      <c r="P39" s="88"/>
      <c r="Q39" s="108" t="s">
        <v>187</v>
      </c>
      <c r="R39" s="109">
        <v>5.4427544121789305E-4</v>
      </c>
      <c r="S39" s="110">
        <v>4.14000004529953E-4</v>
      </c>
      <c r="T39" s="88"/>
      <c r="U39" s="88"/>
      <c r="V39" s="88"/>
      <c r="W39" s="88"/>
      <c r="X39" s="60"/>
      <c r="Y39" s="60"/>
      <c r="Z39" s="60"/>
      <c r="AA39" s="119"/>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2"/>
      <c r="C40" s="105" t="s">
        <v>186</v>
      </c>
      <c r="D40" s="106">
        <v>0.14000000000000001</v>
      </c>
      <c r="E40" s="106">
        <v>0.11</v>
      </c>
      <c r="F40" s="107">
        <v>0.08</v>
      </c>
      <c r="G40" s="81"/>
      <c r="H40" s="116"/>
      <c r="I40" s="60"/>
      <c r="J40" s="60"/>
      <c r="K40" s="60"/>
      <c r="L40" s="60"/>
      <c r="M40" s="116"/>
      <c r="N40" s="88"/>
      <c r="O40" s="88"/>
      <c r="P40" s="88"/>
      <c r="Q40" s="108" t="s">
        <v>188</v>
      </c>
      <c r="R40" s="109">
        <v>6.8060201713878701E-4</v>
      </c>
      <c r="S40" s="110">
        <v>4.14000004529953E-4</v>
      </c>
      <c r="T40" s="88"/>
      <c r="U40" s="88"/>
      <c r="V40" s="88"/>
      <c r="W40" s="88"/>
      <c r="X40" s="60"/>
      <c r="Y40" s="60"/>
      <c r="Z40" s="60"/>
      <c r="AA40" s="81"/>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2"/>
      <c r="C41" s="105" t="s">
        <v>187</v>
      </c>
      <c r="D41" s="106">
        <v>0.11</v>
      </c>
      <c r="E41" s="106">
        <v>0.09</v>
      </c>
      <c r="F41" s="107">
        <v>7.0000000000000007E-2</v>
      </c>
      <c r="G41" s="81"/>
      <c r="H41" s="116"/>
      <c r="I41" s="60"/>
      <c r="J41" s="60"/>
      <c r="K41" s="60"/>
      <c r="L41" s="60"/>
      <c r="M41" s="116"/>
      <c r="N41" s="88"/>
      <c r="O41" s="88"/>
      <c r="P41" s="88"/>
      <c r="Q41" s="108" t="s">
        <v>189</v>
      </c>
      <c r="R41" s="109">
        <v>3.457177533004125E-4</v>
      </c>
      <c r="S41" s="110">
        <v>4.14000004529953E-4</v>
      </c>
      <c r="T41" s="88"/>
      <c r="U41" s="88"/>
      <c r="V41" s="88"/>
      <c r="W41" s="88"/>
      <c r="X41" s="60"/>
      <c r="Y41" s="60"/>
      <c r="Z41" s="60"/>
      <c r="AA41" s="81"/>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2"/>
      <c r="C42" s="105" t="s">
        <v>188</v>
      </c>
      <c r="D42" s="106">
        <v>0.1</v>
      </c>
      <c r="E42" s="106">
        <v>0.08</v>
      </c>
      <c r="F42" s="107">
        <v>0.06</v>
      </c>
      <c r="G42" s="81"/>
      <c r="H42" s="116"/>
      <c r="I42" s="60"/>
      <c r="J42" s="60"/>
      <c r="K42" s="60"/>
      <c r="L42" s="116"/>
      <c r="M42" s="116"/>
      <c r="N42" s="88"/>
      <c r="O42" s="88"/>
      <c r="P42" s="88"/>
      <c r="Q42" s="108" t="s">
        <v>190</v>
      </c>
      <c r="R42" s="109">
        <v>2.7139739187690266E-4</v>
      </c>
      <c r="S42" s="110">
        <v>4.14000004529953E-4</v>
      </c>
      <c r="T42" s="88"/>
      <c r="U42" s="88"/>
      <c r="V42" s="88"/>
      <c r="W42" s="88"/>
      <c r="X42" s="60"/>
      <c r="Y42" s="60"/>
      <c r="Z42" s="60"/>
      <c r="AA42" s="81"/>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2"/>
      <c r="C43" s="105" t="s">
        <v>189</v>
      </c>
      <c r="D43" s="106">
        <v>0.1</v>
      </c>
      <c r="E43" s="106">
        <v>0.09</v>
      </c>
      <c r="F43" s="107">
        <v>0.06</v>
      </c>
      <c r="G43" s="81"/>
      <c r="H43" s="116"/>
      <c r="I43" s="60"/>
      <c r="J43" s="60"/>
      <c r="K43" s="60"/>
      <c r="L43" s="116"/>
      <c r="M43" s="116"/>
      <c r="N43" s="88"/>
      <c r="O43" s="88"/>
      <c r="P43" s="88"/>
      <c r="Q43" s="108" t="s">
        <v>191</v>
      </c>
      <c r="R43" s="109">
        <v>4.6005555553392324E-4</v>
      </c>
      <c r="S43" s="110">
        <v>4.14000004529953E-4</v>
      </c>
      <c r="T43" s="88"/>
      <c r="U43" s="88"/>
      <c r="V43" s="88"/>
      <c r="W43" s="88"/>
      <c r="X43" s="60"/>
      <c r="Y43" s="60"/>
      <c r="Z43" s="60"/>
      <c r="AA43" s="81"/>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2"/>
      <c r="C44" s="105" t="s">
        <v>190</v>
      </c>
      <c r="D44" s="106">
        <v>0.1</v>
      </c>
      <c r="E44" s="106">
        <v>0.09</v>
      </c>
      <c r="F44" s="107">
        <v>0.05</v>
      </c>
      <c r="G44" s="81"/>
      <c r="H44" s="81"/>
      <c r="I44" s="60"/>
      <c r="J44" s="60"/>
      <c r="K44" s="60"/>
      <c r="L44" s="81"/>
      <c r="M44" s="81"/>
      <c r="N44" s="88"/>
      <c r="O44" s="88"/>
      <c r="P44" s="88"/>
      <c r="Q44" s="108" t="s">
        <v>192</v>
      </c>
      <c r="R44" s="109">
        <v>7.7706033252806421E-4</v>
      </c>
      <c r="S44" s="110">
        <v>4.14000004529953E-4</v>
      </c>
      <c r="T44" s="88"/>
      <c r="U44" s="88"/>
      <c r="V44" s="88"/>
      <c r="W44" s="88"/>
      <c r="X44" s="60"/>
      <c r="Y44" s="60"/>
      <c r="Z44" s="60"/>
      <c r="AA44" s="81"/>
      <c r="AB44" s="81"/>
      <c r="AC44" s="81"/>
      <c r="AD44" s="81"/>
      <c r="AE44" s="81"/>
      <c r="AF44" s="81"/>
      <c r="AG44" s="81"/>
      <c r="AH44" s="81"/>
      <c r="AI44" s="81"/>
      <c r="AJ44" s="81"/>
      <c r="AK44" s="81"/>
      <c r="AL44" s="81"/>
      <c r="AM44" s="81"/>
      <c r="AN44" s="81"/>
      <c r="AO44" s="81"/>
      <c r="AP44" s="81"/>
      <c r="AQ44" s="81"/>
      <c r="AR44" s="55"/>
      <c r="AS44" s="55"/>
      <c r="AT44" s="56"/>
    </row>
    <row r="45" spans="1:75">
      <c r="A45" s="1"/>
      <c r="B45" s="82"/>
      <c r="C45" s="105" t="s">
        <v>191</v>
      </c>
      <c r="D45" s="106">
        <v>0.11</v>
      </c>
      <c r="E45" s="106">
        <v>0.09</v>
      </c>
      <c r="F45" s="107">
        <v>0.06</v>
      </c>
      <c r="G45" s="81"/>
      <c r="H45" s="81"/>
      <c r="I45" s="60"/>
      <c r="J45" s="60"/>
      <c r="K45" s="60"/>
      <c r="L45" s="81"/>
      <c r="M45" s="81"/>
      <c r="N45" s="88"/>
      <c r="O45" s="88"/>
      <c r="P45" s="88"/>
      <c r="Q45" s="108" t="s">
        <v>193</v>
      </c>
      <c r="R45" s="109">
        <v>6.5903358116509451E-4</v>
      </c>
      <c r="S45" s="110">
        <v>4.14000004529953E-4</v>
      </c>
      <c r="T45" s="88"/>
      <c r="U45" s="88"/>
      <c r="V45" s="88"/>
      <c r="W45" s="88"/>
      <c r="X45" s="60"/>
      <c r="Y45" s="60"/>
      <c r="Z45" s="60"/>
      <c r="AA45" s="81"/>
      <c r="AB45" s="81"/>
      <c r="AC45" s="81"/>
      <c r="AD45" s="81"/>
      <c r="AE45" s="81"/>
      <c r="AF45" s="81"/>
      <c r="AG45" s="81"/>
      <c r="AH45" s="81"/>
      <c r="AI45" s="81"/>
      <c r="AJ45" s="81"/>
      <c r="AK45" s="81"/>
      <c r="AL45" s="81"/>
      <c r="AM45" s="81"/>
      <c r="AN45" s="81"/>
      <c r="AO45" s="81"/>
      <c r="AP45" s="81"/>
      <c r="AQ45" s="81"/>
      <c r="AR45" s="55"/>
      <c r="AS45" s="55"/>
      <c r="AT45" s="56"/>
    </row>
    <row r="46" spans="1:75">
      <c r="A46" s="1"/>
      <c r="B46" s="82"/>
      <c r="C46" s="105" t="s">
        <v>192</v>
      </c>
      <c r="D46" s="106">
        <v>0.09</v>
      </c>
      <c r="E46" s="106">
        <v>0.08</v>
      </c>
      <c r="F46" s="107">
        <v>7.0000000000000007E-2</v>
      </c>
      <c r="G46" s="81"/>
      <c r="H46" s="81"/>
      <c r="I46" s="60"/>
      <c r="J46" s="60"/>
      <c r="K46" s="60"/>
      <c r="L46" s="81"/>
      <c r="M46" s="81"/>
      <c r="N46" s="88"/>
      <c r="O46" s="88"/>
      <c r="P46" s="88"/>
      <c r="Q46" s="108" t="s">
        <v>194</v>
      </c>
      <c r="R46" s="109">
        <v>1.3708824581532242E-4</v>
      </c>
      <c r="S46" s="110">
        <v>4.14000004529953E-4</v>
      </c>
      <c r="T46" s="88"/>
      <c r="U46" s="88"/>
      <c r="V46" s="88"/>
      <c r="W46" s="88"/>
      <c r="X46" s="60"/>
      <c r="Y46" s="60"/>
      <c r="Z46" s="60"/>
      <c r="AA46" s="81"/>
      <c r="AB46" s="81"/>
      <c r="AC46" s="81"/>
      <c r="AD46" s="81"/>
      <c r="AE46" s="81"/>
      <c r="AF46" s="81"/>
      <c r="AG46" s="81"/>
      <c r="AH46" s="81"/>
      <c r="AI46" s="81"/>
      <c r="AJ46" s="81"/>
      <c r="AK46" s="81"/>
      <c r="AL46" s="81"/>
      <c r="AM46" s="81"/>
      <c r="AN46" s="81"/>
      <c r="AO46" s="81"/>
      <c r="AP46" s="81"/>
      <c r="AQ46" s="81"/>
      <c r="AR46" s="55"/>
      <c r="AS46" s="55"/>
      <c r="AT46" s="56"/>
    </row>
    <row r="47" spans="1:75">
      <c r="A47" s="1"/>
      <c r="B47" s="82"/>
      <c r="C47" s="105" t="s">
        <v>193</v>
      </c>
      <c r="D47" s="106">
        <v>0.1</v>
      </c>
      <c r="E47" s="106">
        <v>0.08</v>
      </c>
      <c r="F47" s="107">
        <v>7.0000000000000007E-2</v>
      </c>
      <c r="G47" s="81"/>
      <c r="H47" s="81"/>
      <c r="I47" s="60"/>
      <c r="J47" s="60"/>
      <c r="K47" s="60"/>
      <c r="L47" s="81"/>
      <c r="M47" s="81"/>
      <c r="N47" s="88"/>
      <c r="O47" s="88"/>
      <c r="P47" s="88"/>
      <c r="Q47" s="108" t="s">
        <v>195</v>
      </c>
      <c r="R47" s="109">
        <v>2.4826092420676649E-4</v>
      </c>
      <c r="S47" s="110">
        <v>4.14000004529953E-4</v>
      </c>
      <c r="T47" s="88"/>
      <c r="U47" s="88"/>
      <c r="V47" s="88"/>
      <c r="W47" s="88"/>
      <c r="X47" s="60"/>
      <c r="Y47" s="60"/>
      <c r="Z47" s="60"/>
      <c r="AA47" s="81"/>
      <c r="AB47" s="81"/>
      <c r="AC47" s="81"/>
      <c r="AD47" s="81"/>
      <c r="AE47" s="81"/>
      <c r="AF47" s="81"/>
      <c r="AG47" s="81"/>
      <c r="AH47" s="81"/>
      <c r="AI47" s="81"/>
      <c r="AJ47" s="81"/>
      <c r="AK47" s="81"/>
      <c r="AL47" s="81"/>
      <c r="AM47" s="81"/>
      <c r="AN47" s="81"/>
      <c r="AO47" s="81"/>
      <c r="AP47" s="81"/>
      <c r="AQ47" s="81"/>
      <c r="AR47" s="55"/>
      <c r="AS47" s="55"/>
      <c r="AT47" s="56"/>
    </row>
    <row r="48" spans="1:75">
      <c r="A48" s="1"/>
      <c r="B48" s="82"/>
      <c r="C48" s="105" t="s">
        <v>194</v>
      </c>
      <c r="D48" s="106">
        <v>0.16</v>
      </c>
      <c r="E48" s="106">
        <v>0.13</v>
      </c>
      <c r="F48" s="107">
        <v>0.12</v>
      </c>
      <c r="G48" s="81"/>
      <c r="H48" s="81"/>
      <c r="I48" s="60"/>
      <c r="J48" s="60"/>
      <c r="K48" s="60"/>
      <c r="L48" s="81"/>
      <c r="M48" s="81"/>
      <c r="N48" s="88"/>
      <c r="O48" s="88"/>
      <c r="P48" s="88"/>
      <c r="Q48" s="108" t="s">
        <v>196</v>
      </c>
      <c r="R48" s="109">
        <v>6.5123632733018436E-4</v>
      </c>
      <c r="S48" s="110">
        <v>4.14000004529953E-4</v>
      </c>
      <c r="T48" s="88"/>
      <c r="U48" s="88"/>
      <c r="V48" s="88"/>
      <c r="W48" s="88"/>
      <c r="X48" s="60"/>
      <c r="Y48" s="60"/>
      <c r="Z48" s="60"/>
      <c r="AA48" s="81"/>
      <c r="AB48" s="81"/>
      <c r="AC48" s="81"/>
      <c r="AD48" s="81"/>
      <c r="AE48" s="81"/>
      <c r="AF48" s="81"/>
      <c r="AG48" s="81"/>
      <c r="AH48" s="81"/>
      <c r="AI48" s="81"/>
      <c r="AJ48" s="81"/>
      <c r="AK48" s="81"/>
      <c r="AL48" s="81"/>
      <c r="AM48" s="81"/>
      <c r="AN48" s="81"/>
      <c r="AO48" s="81"/>
      <c r="AP48" s="81"/>
      <c r="AQ48" s="81"/>
      <c r="AR48" s="55"/>
      <c r="AS48" s="55"/>
      <c r="AT48" s="56"/>
    </row>
    <row r="49" spans="1:81">
      <c r="A49" s="1"/>
      <c r="B49" s="82"/>
      <c r="C49" s="105" t="s">
        <v>195</v>
      </c>
      <c r="D49" s="106">
        <v>0.16</v>
      </c>
      <c r="E49" s="106">
        <v>0.13</v>
      </c>
      <c r="F49" s="107">
        <v>0.11</v>
      </c>
      <c r="G49" s="81"/>
      <c r="H49" s="81"/>
      <c r="I49" s="60"/>
      <c r="J49" s="60"/>
      <c r="K49" s="60"/>
      <c r="L49" s="81"/>
      <c r="M49" s="81"/>
      <c r="N49" s="88"/>
      <c r="O49" s="88"/>
      <c r="P49" s="88"/>
      <c r="Q49" s="108" t="s">
        <v>197</v>
      </c>
      <c r="R49" s="109">
        <v>4.4027318096914698E-4</v>
      </c>
      <c r="S49" s="110">
        <v>4.14000004529953E-4</v>
      </c>
      <c r="T49" s="88"/>
      <c r="U49" s="88"/>
      <c r="V49" s="88"/>
      <c r="W49" s="88"/>
      <c r="X49" s="60"/>
      <c r="Y49" s="60"/>
      <c r="Z49" s="60"/>
      <c r="AA49" s="81"/>
      <c r="AB49" s="81"/>
      <c r="AC49" s="81"/>
      <c r="AD49" s="81"/>
      <c r="AE49" s="81"/>
      <c r="AF49" s="81"/>
      <c r="AG49" s="81"/>
      <c r="AH49" s="81"/>
      <c r="AI49" s="81"/>
      <c r="AJ49" s="81"/>
      <c r="AK49" s="81"/>
      <c r="AL49" s="81"/>
      <c r="AM49" s="81"/>
      <c r="AN49" s="81"/>
      <c r="AO49" s="81"/>
      <c r="AP49" s="81"/>
      <c r="AQ49" s="81"/>
      <c r="AR49" s="55"/>
      <c r="AS49" s="55"/>
      <c r="AT49" s="56"/>
    </row>
    <row r="50" spans="1:81">
      <c r="A50" s="1"/>
      <c r="B50" s="82"/>
      <c r="C50" s="105" t="s">
        <v>196</v>
      </c>
      <c r="D50" s="106">
        <v>0.11</v>
      </c>
      <c r="E50" s="106">
        <v>0.09</v>
      </c>
      <c r="F50" s="107">
        <v>0.06</v>
      </c>
      <c r="G50" s="81"/>
      <c r="H50" s="81"/>
      <c r="I50" s="60"/>
      <c r="J50" s="60"/>
      <c r="K50" s="60"/>
      <c r="L50" s="81"/>
      <c r="M50" s="81"/>
      <c r="N50" s="88"/>
      <c r="O50" s="88"/>
      <c r="P50" s="88"/>
      <c r="Q50" s="108" t="s">
        <v>198</v>
      </c>
      <c r="R50" s="109">
        <v>1.931816909789435E-4</v>
      </c>
      <c r="S50" s="110">
        <v>4.14000004529953E-4</v>
      </c>
      <c r="T50" s="88"/>
      <c r="U50" s="88"/>
      <c r="V50" s="88"/>
      <c r="W50" s="88"/>
      <c r="X50" s="60"/>
      <c r="Y50" s="60"/>
      <c r="Z50" s="60"/>
      <c r="AA50" s="81"/>
      <c r="AB50" s="81"/>
      <c r="AC50" s="81"/>
      <c r="AD50" s="81"/>
      <c r="AE50" s="81"/>
      <c r="AF50" s="81"/>
      <c r="AG50" s="81"/>
      <c r="AH50" s="81"/>
      <c r="AI50" s="81"/>
      <c r="AJ50" s="81"/>
      <c r="AK50" s="81"/>
      <c r="AL50" s="81"/>
      <c r="AM50" s="81"/>
      <c r="AN50" s="81"/>
      <c r="AO50" s="81"/>
      <c r="AP50" s="81"/>
      <c r="AQ50" s="81"/>
      <c r="AR50" s="55"/>
      <c r="AS50" s="55"/>
      <c r="AT50" s="56"/>
    </row>
    <row r="51" spans="1:81">
      <c r="A51" s="1"/>
      <c r="B51" s="82"/>
      <c r="C51" s="105" t="s">
        <v>197</v>
      </c>
      <c r="D51" s="106">
        <v>0.12</v>
      </c>
      <c r="E51" s="106">
        <v>0.09</v>
      </c>
      <c r="F51" s="107">
        <v>0.06</v>
      </c>
      <c r="G51" s="81"/>
      <c r="H51" s="81"/>
      <c r="I51" s="60"/>
      <c r="J51" s="60"/>
      <c r="K51" s="60"/>
      <c r="L51" s="81"/>
      <c r="M51" s="81"/>
      <c r="N51" s="88"/>
      <c r="O51" s="88"/>
      <c r="P51" s="88"/>
      <c r="Q51" s="108" t="s">
        <v>199</v>
      </c>
      <c r="R51" s="109">
        <v>7.0176185178426537E-4</v>
      </c>
      <c r="S51" s="110">
        <v>4.14000004529953E-4</v>
      </c>
      <c r="T51" s="88"/>
      <c r="U51" s="88"/>
      <c r="V51" s="88"/>
      <c r="W51" s="88"/>
      <c r="X51" s="60"/>
      <c r="Y51" s="60"/>
      <c r="Z51" s="60"/>
      <c r="AA51" s="81"/>
      <c r="AB51" s="81"/>
      <c r="AC51" s="81"/>
      <c r="AD51" s="81"/>
      <c r="AE51" s="81"/>
      <c r="AF51" s="81"/>
      <c r="AG51" s="81"/>
      <c r="AH51" s="81"/>
      <c r="AI51" s="81"/>
      <c r="AJ51" s="81"/>
      <c r="AK51" s="81"/>
      <c r="AL51" s="81"/>
      <c r="AM51" s="81"/>
      <c r="AN51" s="81"/>
      <c r="AO51" s="81"/>
      <c r="AP51" s="81"/>
      <c r="AQ51" s="81"/>
      <c r="AR51" s="55"/>
      <c r="AS51" s="55"/>
      <c r="AT51" s="56"/>
    </row>
    <row r="52" spans="1:81" s="6" customFormat="1" ht="17.25" customHeight="1">
      <c r="A52" s="1"/>
      <c r="B52" s="82"/>
      <c r="C52" s="105" t="s">
        <v>198</v>
      </c>
      <c r="D52" s="106">
        <v>0.18</v>
      </c>
      <c r="E52" s="106">
        <v>0.15</v>
      </c>
      <c r="F52" s="107">
        <v>7.0000000000000007E-2</v>
      </c>
      <c r="G52" s="81"/>
      <c r="H52" s="81"/>
      <c r="I52" s="60"/>
      <c r="J52" s="60"/>
      <c r="K52" s="60"/>
      <c r="L52" s="81"/>
      <c r="M52" s="81"/>
      <c r="N52" s="88"/>
      <c r="O52" s="88"/>
      <c r="P52" s="88"/>
      <c r="Q52" s="108" t="s">
        <v>200</v>
      </c>
      <c r="R52" s="109">
        <v>3.7480116346849359E-4</v>
      </c>
      <c r="S52" s="110">
        <v>4.14000004529953E-4</v>
      </c>
      <c r="T52" s="88"/>
      <c r="U52" s="88"/>
      <c r="V52" s="88"/>
      <c r="W52" s="88"/>
      <c r="X52" s="60"/>
      <c r="Y52" s="60"/>
      <c r="Z52" s="60"/>
      <c r="AA52" s="81"/>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2"/>
      <c r="C53" s="105" t="s">
        <v>199</v>
      </c>
      <c r="D53" s="106">
        <v>0.12</v>
      </c>
      <c r="E53" s="106">
        <v>0.09</v>
      </c>
      <c r="F53" s="107">
        <v>0.06</v>
      </c>
      <c r="G53" s="81"/>
      <c r="H53" s="81"/>
      <c r="I53" s="60"/>
      <c r="J53" s="60"/>
      <c r="K53" s="60"/>
      <c r="L53" s="81"/>
      <c r="M53" s="81"/>
      <c r="N53" s="88"/>
      <c r="O53" s="88"/>
      <c r="P53" s="88"/>
      <c r="Q53" s="108" t="s">
        <v>201</v>
      </c>
      <c r="R53" s="109">
        <v>1.2706954449993432E-4</v>
      </c>
      <c r="S53" s="110">
        <v>4.14000004529953E-4</v>
      </c>
      <c r="T53" s="88"/>
      <c r="U53" s="88"/>
      <c r="V53" s="88"/>
      <c r="W53" s="88"/>
      <c r="X53" s="60"/>
      <c r="Y53" s="60"/>
      <c r="Z53" s="60"/>
      <c r="AA53" s="81"/>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2"/>
      <c r="C54" s="105" t="s">
        <v>200</v>
      </c>
      <c r="D54" s="106">
        <v>0.1</v>
      </c>
      <c r="E54" s="106">
        <v>7.0000000000000007E-2</v>
      </c>
      <c r="F54" s="107">
        <v>0.05</v>
      </c>
      <c r="G54" s="81"/>
      <c r="H54" s="81"/>
      <c r="I54" s="60"/>
      <c r="J54" s="60"/>
      <c r="K54" s="60"/>
      <c r="L54" s="81"/>
      <c r="M54" s="81"/>
      <c r="N54" s="88"/>
      <c r="O54" s="88"/>
      <c r="P54" s="88"/>
      <c r="Q54" s="108" t="s">
        <v>202</v>
      </c>
      <c r="R54" s="109">
        <v>4.3552522745260029E-4</v>
      </c>
      <c r="S54" s="110">
        <v>4.14000004529953E-4</v>
      </c>
      <c r="T54" s="88"/>
      <c r="U54" s="88"/>
      <c r="V54" s="88"/>
      <c r="W54" s="88"/>
      <c r="X54" s="60"/>
      <c r="Y54" s="60"/>
      <c r="Z54" s="60"/>
      <c r="AA54" s="81"/>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2"/>
      <c r="C55" s="105" t="s">
        <v>201</v>
      </c>
      <c r="D55" s="106">
        <v>0.1</v>
      </c>
      <c r="E55" s="106">
        <v>0.08</v>
      </c>
      <c r="F55" s="107">
        <v>0.06</v>
      </c>
      <c r="G55" s="81"/>
      <c r="H55" s="81"/>
      <c r="I55" s="60"/>
      <c r="J55" s="60"/>
      <c r="K55" s="60"/>
      <c r="L55" s="81"/>
      <c r="M55" s="81"/>
      <c r="N55" s="88"/>
      <c r="O55" s="88"/>
      <c r="P55" s="88"/>
      <c r="Q55" s="108" t="s">
        <v>203</v>
      </c>
      <c r="R55" s="109">
        <v>3.7217229024403897E-4</v>
      </c>
      <c r="S55" s="110">
        <v>4.14000004529953E-4</v>
      </c>
      <c r="T55" s="88"/>
      <c r="U55" s="88"/>
      <c r="V55" s="88"/>
      <c r="W55" s="88"/>
      <c r="X55" s="60"/>
      <c r="Y55" s="60"/>
      <c r="Z55" s="60"/>
      <c r="AA55" s="81"/>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2"/>
      <c r="C56" s="105" t="s">
        <v>202</v>
      </c>
      <c r="D56" s="106">
        <v>0.13</v>
      </c>
      <c r="E56" s="106">
        <v>0.09</v>
      </c>
      <c r="F56" s="107">
        <v>7.0000000000000007E-2</v>
      </c>
      <c r="G56" s="81"/>
      <c r="H56" s="81"/>
      <c r="I56" s="60"/>
      <c r="J56" s="60"/>
      <c r="K56" s="60"/>
      <c r="L56" s="81"/>
      <c r="M56" s="81"/>
      <c r="N56" s="88"/>
      <c r="O56" s="88"/>
      <c r="P56" s="88"/>
      <c r="Q56" s="108" t="s">
        <v>204</v>
      </c>
      <c r="R56" s="109">
        <v>2.3421760822486782E-4</v>
      </c>
      <c r="S56" s="110">
        <v>4.14000004529953E-4</v>
      </c>
      <c r="T56" s="88"/>
      <c r="U56" s="88"/>
      <c r="V56" s="88"/>
      <c r="W56" s="88"/>
      <c r="X56" s="60"/>
      <c r="Y56" s="60"/>
      <c r="Z56" s="60"/>
      <c r="AA56" s="81"/>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2"/>
      <c r="C57" s="105" t="s">
        <v>203</v>
      </c>
      <c r="D57" s="106">
        <v>0.14000000000000001</v>
      </c>
      <c r="E57" s="106">
        <v>0.12</v>
      </c>
      <c r="F57" s="107">
        <v>0.11</v>
      </c>
      <c r="G57" s="81"/>
      <c r="H57" s="81"/>
      <c r="I57" s="60"/>
      <c r="J57" s="60"/>
      <c r="K57" s="60"/>
      <c r="L57" s="81"/>
      <c r="M57" s="81"/>
      <c r="N57" s="88"/>
      <c r="O57" s="88"/>
      <c r="P57" s="88"/>
      <c r="Q57" s="108" t="s">
        <v>205</v>
      </c>
      <c r="R57" s="109">
        <v>3.9218138779391148E-4</v>
      </c>
      <c r="S57" s="110">
        <v>4.14000004529953E-4</v>
      </c>
      <c r="T57" s="88"/>
      <c r="U57" s="88"/>
      <c r="V57" s="88"/>
      <c r="W57" s="88"/>
      <c r="X57" s="60"/>
      <c r="Y57" s="60"/>
      <c r="Z57" s="60"/>
      <c r="AA57" s="81"/>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2"/>
      <c r="C58" s="105" t="s">
        <v>204</v>
      </c>
      <c r="D58" s="106">
        <v>0.12</v>
      </c>
      <c r="E58" s="106">
        <v>0.1</v>
      </c>
      <c r="F58" s="107">
        <v>0.06</v>
      </c>
      <c r="G58" s="81"/>
      <c r="H58" s="81"/>
      <c r="I58" s="60"/>
      <c r="J58" s="60"/>
      <c r="K58" s="60"/>
      <c r="L58" s="81"/>
      <c r="M58" s="81"/>
      <c r="N58" s="88"/>
      <c r="O58" s="88"/>
      <c r="P58" s="88"/>
      <c r="Q58" s="108" t="s">
        <v>206</v>
      </c>
      <c r="R58" s="109">
        <v>2.51710742463223E-4</v>
      </c>
      <c r="S58" s="110">
        <v>4.14000004529953E-4</v>
      </c>
      <c r="T58" s="88"/>
      <c r="U58" s="88"/>
      <c r="V58" s="88"/>
      <c r="W58" s="88"/>
      <c r="X58" s="60"/>
      <c r="Y58" s="60"/>
      <c r="Z58" s="60"/>
      <c r="AA58" s="81"/>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2"/>
      <c r="C59" s="105" t="s">
        <v>205</v>
      </c>
      <c r="D59" s="106">
        <v>0.1</v>
      </c>
      <c r="E59" s="106">
        <v>0.08</v>
      </c>
      <c r="F59" s="107">
        <v>7.0000000000000007E-2</v>
      </c>
      <c r="G59" s="81"/>
      <c r="H59" s="81"/>
      <c r="I59" s="60"/>
      <c r="J59" s="60"/>
      <c r="K59" s="60"/>
      <c r="L59" s="81"/>
      <c r="M59" s="81"/>
      <c r="N59" s="88"/>
      <c r="O59" s="88"/>
      <c r="P59" s="88"/>
      <c r="Q59" s="108" t="s">
        <v>207</v>
      </c>
      <c r="R59" s="109">
        <v>4.9438144200333368E-4</v>
      </c>
      <c r="S59" s="110">
        <v>4.14000004529953E-4</v>
      </c>
      <c r="T59" s="88"/>
      <c r="U59" s="88"/>
      <c r="V59" s="88"/>
      <c r="W59" s="88"/>
      <c r="X59" s="60"/>
      <c r="Y59" s="60"/>
      <c r="Z59" s="60"/>
      <c r="AA59" s="81"/>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2"/>
      <c r="C60" s="105" t="s">
        <v>206</v>
      </c>
      <c r="D60" s="106">
        <v>0.1</v>
      </c>
      <c r="E60" s="106">
        <v>0.1</v>
      </c>
      <c r="F60" s="107">
        <v>7.0000000000000007E-2</v>
      </c>
      <c r="G60" s="81"/>
      <c r="H60" s="81"/>
      <c r="I60" s="60"/>
      <c r="J60" s="60"/>
      <c r="K60" s="60"/>
      <c r="L60" s="81"/>
      <c r="M60" s="81"/>
      <c r="N60" s="88"/>
      <c r="O60" s="88"/>
      <c r="P60" s="88"/>
      <c r="Q60" s="108" t="s">
        <v>208</v>
      </c>
      <c r="R60" s="109">
        <v>7.6676322767228755E-4</v>
      </c>
      <c r="S60" s="110">
        <v>4.14000004529953E-4</v>
      </c>
      <c r="T60" s="88"/>
      <c r="U60" s="88"/>
      <c r="V60" s="88"/>
      <c r="W60" s="88"/>
      <c r="X60" s="60"/>
      <c r="Y60" s="60"/>
      <c r="Z60" s="60"/>
      <c r="AA60" s="81"/>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2"/>
      <c r="C61" s="105" t="s">
        <v>207</v>
      </c>
      <c r="D61" s="106">
        <v>0.11</v>
      </c>
      <c r="E61" s="106">
        <v>0.08</v>
      </c>
      <c r="F61" s="107">
        <v>0.06</v>
      </c>
      <c r="G61" s="81"/>
      <c r="H61" s="81"/>
      <c r="I61" s="60"/>
      <c r="J61" s="60"/>
      <c r="K61" s="60"/>
      <c r="L61" s="81"/>
      <c r="M61" s="81"/>
      <c r="N61" s="88"/>
      <c r="O61" s="88"/>
      <c r="P61" s="88"/>
      <c r="Q61" s="108" t="s">
        <v>209</v>
      </c>
      <c r="R61" s="109">
        <v>3.3864707385370345E-4</v>
      </c>
      <c r="S61" s="110">
        <v>4.14000004529953E-4</v>
      </c>
      <c r="T61" s="88"/>
      <c r="U61" s="88"/>
      <c r="V61" s="88"/>
      <c r="W61" s="88"/>
      <c r="X61" s="60"/>
      <c r="Y61" s="60"/>
      <c r="Z61" s="60"/>
      <c r="AA61" s="81"/>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2"/>
      <c r="C62" s="105" t="s">
        <v>208</v>
      </c>
      <c r="D62" s="106">
        <v>0.1</v>
      </c>
      <c r="E62" s="106">
        <v>0.08</v>
      </c>
      <c r="F62" s="107">
        <v>0.06</v>
      </c>
      <c r="G62" s="81"/>
      <c r="H62" s="81"/>
      <c r="I62" s="60"/>
      <c r="J62" s="60"/>
      <c r="K62" s="60"/>
      <c r="L62" s="81"/>
      <c r="M62" s="81"/>
      <c r="N62" s="88"/>
      <c r="O62" s="88"/>
      <c r="P62" s="88"/>
      <c r="Q62" s="108" t="s">
        <v>210</v>
      </c>
      <c r="R62" s="109">
        <v>0</v>
      </c>
      <c r="S62" s="110">
        <v>4.14000004529953E-4</v>
      </c>
      <c r="T62" s="88"/>
      <c r="U62" s="88"/>
      <c r="V62" s="88"/>
      <c r="W62" s="88"/>
      <c r="X62" s="60"/>
      <c r="Y62" s="60"/>
      <c r="Z62" s="60"/>
      <c r="AA62" s="81"/>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82"/>
      <c r="C63" s="105" t="s">
        <v>209</v>
      </c>
      <c r="D63" s="106">
        <v>0.11</v>
      </c>
      <c r="E63" s="106">
        <v>0.08</v>
      </c>
      <c r="F63" s="107">
        <v>7.0000000000000007E-2</v>
      </c>
      <c r="G63" s="81"/>
      <c r="H63" s="81"/>
      <c r="I63" s="60"/>
      <c r="J63" s="60"/>
      <c r="K63" s="60"/>
      <c r="L63" s="81"/>
      <c r="M63" s="81"/>
      <c r="N63" s="88"/>
      <c r="O63" s="88"/>
      <c r="P63" s="88"/>
      <c r="Q63" s="108" t="s">
        <v>211</v>
      </c>
      <c r="R63" s="109">
        <v>2.2923348213669437E-5</v>
      </c>
      <c r="S63" s="110">
        <v>4.14000004529953E-4</v>
      </c>
      <c r="T63" s="88"/>
      <c r="U63" s="88"/>
      <c r="V63" s="88"/>
      <c r="W63" s="88"/>
      <c r="X63" s="60"/>
      <c r="Y63" s="60"/>
      <c r="Z63" s="60"/>
      <c r="AA63" s="81"/>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82"/>
      <c r="C64" s="105" t="s">
        <v>210</v>
      </c>
      <c r="D64" s="106">
        <v>0.17</v>
      </c>
      <c r="E64" s="106">
        <v>0.14000000000000001</v>
      </c>
      <c r="F64" s="107">
        <v>0.1</v>
      </c>
      <c r="G64" s="81"/>
      <c r="H64" s="81"/>
      <c r="I64" s="60"/>
      <c r="J64" s="60"/>
      <c r="K64" s="60"/>
      <c r="L64" s="81"/>
      <c r="M64" s="81"/>
      <c r="N64" s="88"/>
      <c r="O64" s="88"/>
      <c r="P64" s="88"/>
      <c r="Q64" s="108" t="s">
        <v>212</v>
      </c>
      <c r="R64" s="109">
        <v>5.8465338475716154E-4</v>
      </c>
      <c r="S64" s="110">
        <v>4.14000004529953E-4</v>
      </c>
      <c r="T64" s="88"/>
      <c r="U64" s="88"/>
      <c r="V64" s="88"/>
      <c r="W64" s="88"/>
      <c r="X64" s="60"/>
      <c r="Y64" s="60"/>
      <c r="Z64" s="60"/>
      <c r="AA64" s="81"/>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82"/>
      <c r="C65" s="105" t="s">
        <v>211</v>
      </c>
      <c r="D65" s="106">
        <v>0.09</v>
      </c>
      <c r="E65" s="106">
        <v>0.08</v>
      </c>
      <c r="F65" s="107">
        <v>0.04</v>
      </c>
      <c r="G65" s="81"/>
      <c r="H65" s="81"/>
      <c r="I65" s="60"/>
      <c r="J65" s="60"/>
      <c r="K65" s="60"/>
      <c r="L65" s="81"/>
      <c r="M65" s="81"/>
      <c r="N65" s="88"/>
      <c r="O65" s="88"/>
      <c r="P65" s="88"/>
      <c r="Q65" s="108" t="s">
        <v>213</v>
      </c>
      <c r="R65" s="109">
        <v>8.3039048317398809E-4</v>
      </c>
      <c r="S65" s="110">
        <v>4.14000004529953E-4</v>
      </c>
      <c r="T65" s="88"/>
      <c r="U65" s="88"/>
      <c r="V65" s="88"/>
      <c r="W65" s="88"/>
      <c r="X65" s="81"/>
      <c r="Y65" s="81"/>
      <c r="Z65" s="81"/>
      <c r="AA65" s="81"/>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ht="15" thickBot="1">
      <c r="A66" s="1"/>
      <c r="B66" s="82"/>
      <c r="C66" s="105" t="s">
        <v>212</v>
      </c>
      <c r="D66" s="106">
        <v>0.13</v>
      </c>
      <c r="E66" s="106">
        <v>0.11</v>
      </c>
      <c r="F66" s="107">
        <v>7.0000000000000007E-2</v>
      </c>
      <c r="G66" s="81"/>
      <c r="H66" s="81"/>
      <c r="I66" s="60"/>
      <c r="J66" s="60"/>
      <c r="K66" s="60"/>
      <c r="L66" s="81"/>
      <c r="M66" s="81"/>
      <c r="N66" s="88"/>
      <c r="O66" s="88"/>
      <c r="P66" s="88"/>
      <c r="Q66" s="132" t="s">
        <v>214</v>
      </c>
      <c r="R66" s="133">
        <v>7.5840059121394163E-4</v>
      </c>
      <c r="S66" s="134">
        <v>4.14000004529953E-4</v>
      </c>
      <c r="T66" s="88"/>
      <c r="U66" s="88"/>
      <c r="V66" s="88"/>
      <c r="W66" s="88"/>
      <c r="X66" s="81"/>
      <c r="Y66" s="81"/>
      <c r="Z66" s="81"/>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135"/>
      <c r="C67" s="105" t="s">
        <v>213</v>
      </c>
      <c r="D67" s="106">
        <v>0.1</v>
      </c>
      <c r="E67" s="106">
        <v>0.08</v>
      </c>
      <c r="F67" s="107">
        <v>0.06</v>
      </c>
      <c r="G67" s="81"/>
      <c r="H67" s="81"/>
      <c r="I67" s="60"/>
      <c r="J67" s="60"/>
      <c r="K67" s="60"/>
      <c r="L67" s="81"/>
      <c r="M67" s="81"/>
      <c r="N67" s="88"/>
      <c r="O67" s="88"/>
      <c r="P67" s="88"/>
      <c r="Q67" s="88"/>
      <c r="R67" s="88"/>
      <c r="S67" s="88"/>
      <c r="T67" s="88"/>
      <c r="U67" s="88"/>
      <c r="V67" s="88"/>
      <c r="W67" s="88"/>
      <c r="X67" s="81"/>
      <c r="Y67" s="81"/>
      <c r="Z67" s="81"/>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ht="15" thickBot="1">
      <c r="A68" s="1"/>
      <c r="B68" s="136"/>
      <c r="C68" s="137" t="s">
        <v>214</v>
      </c>
      <c r="D68" s="138">
        <v>0.1</v>
      </c>
      <c r="E68" s="138">
        <v>0.08</v>
      </c>
      <c r="F68" s="139">
        <v>0.06</v>
      </c>
      <c r="G68" s="81"/>
      <c r="H68" s="81"/>
      <c r="I68" s="60"/>
      <c r="J68" s="60"/>
      <c r="K68" s="60"/>
      <c r="L68" s="81"/>
      <c r="M68" s="81"/>
      <c r="N68" s="88"/>
      <c r="O68" s="88"/>
      <c r="P68" s="88"/>
      <c r="Q68" s="88"/>
      <c r="R68" s="88"/>
      <c r="S68" s="88"/>
      <c r="T68" s="88"/>
      <c r="U68" s="88"/>
      <c r="V68" s="88"/>
      <c r="W68" s="88"/>
      <c r="X68" s="81"/>
      <c r="Y68" s="81"/>
      <c r="Z68" s="81"/>
      <c r="AA68" s="81"/>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136"/>
      <c r="C69" s="60"/>
      <c r="D69" s="60"/>
      <c r="E69" s="60"/>
      <c r="F69" s="60"/>
      <c r="G69" s="116"/>
      <c r="H69" s="81"/>
      <c r="I69" s="60"/>
      <c r="J69" s="60"/>
      <c r="K69" s="60"/>
      <c r="L69" s="81"/>
      <c r="M69" s="81"/>
      <c r="N69" s="60"/>
      <c r="O69" s="60"/>
      <c r="P69" s="60"/>
      <c r="Q69" s="60"/>
      <c r="R69" s="60"/>
      <c r="S69" s="60"/>
      <c r="T69" s="60"/>
      <c r="U69" s="60"/>
      <c r="V69" s="60"/>
      <c r="W69" s="81"/>
      <c r="X69" s="81"/>
      <c r="Y69" s="81"/>
      <c r="Z69" s="81"/>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81"/>
      <c r="X70" s="81"/>
      <c r="Y70" s="81"/>
      <c r="Z70" s="81"/>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136"/>
      <c r="C71" s="60"/>
      <c r="D71" s="60"/>
      <c r="E71" s="60"/>
      <c r="F71" s="60"/>
      <c r="G71" s="60"/>
      <c r="H71" s="60"/>
      <c r="I71" s="60"/>
      <c r="J71" s="60"/>
      <c r="K71" s="60"/>
      <c r="L71" s="60"/>
      <c r="M71" s="60"/>
      <c r="N71" s="60"/>
      <c r="O71" s="60"/>
      <c r="P71" s="60"/>
      <c r="Q71" s="60"/>
      <c r="R71" s="60"/>
      <c r="S71" s="60"/>
      <c r="T71" s="60"/>
      <c r="U71" s="60"/>
      <c r="V71" s="60"/>
      <c r="W71" s="81"/>
      <c r="X71" s="81"/>
      <c r="Y71" s="81"/>
      <c r="Z71" s="81"/>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4" customHeight="1" thickBot="1">
      <c r="A72" s="1"/>
      <c r="B72" s="136"/>
      <c r="C72" s="281" t="s">
        <v>410</v>
      </c>
      <c r="D72" s="60"/>
      <c r="E72" s="60"/>
      <c r="F72" s="60"/>
      <c r="G72" s="60"/>
      <c r="H72" s="60"/>
      <c r="I72" s="60"/>
      <c r="J72" s="60"/>
      <c r="K72" s="60"/>
      <c r="L72" s="60"/>
      <c r="M72" s="60"/>
      <c r="N72" s="60"/>
      <c r="O72" s="60"/>
      <c r="P72" s="60"/>
      <c r="Q72" s="60"/>
      <c r="R72" s="60"/>
      <c r="S72" s="60"/>
      <c r="T72" s="60"/>
      <c r="U72" s="60"/>
      <c r="V72" s="60"/>
      <c r="W72" s="81"/>
      <c r="X72" s="81"/>
      <c r="Y72" s="81"/>
      <c r="Z72" s="81"/>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6"/>
      <c r="C73" s="376" t="s">
        <v>146</v>
      </c>
      <c r="D73" s="66">
        <v>2014</v>
      </c>
      <c r="E73" s="66">
        <v>2016</v>
      </c>
      <c r="F73" s="66">
        <v>2018</v>
      </c>
      <c r="G73" s="66">
        <v>2020</v>
      </c>
      <c r="H73" s="66">
        <v>2022</v>
      </c>
      <c r="I73" s="66">
        <v>2024</v>
      </c>
      <c r="J73" s="66">
        <v>2026</v>
      </c>
      <c r="K73" s="66">
        <v>2028</v>
      </c>
      <c r="L73" s="66">
        <v>2030</v>
      </c>
      <c r="M73" s="66">
        <v>2032</v>
      </c>
      <c r="N73" s="66">
        <v>2034</v>
      </c>
      <c r="O73" s="66">
        <v>2036</v>
      </c>
      <c r="P73" s="66">
        <v>2038</v>
      </c>
      <c r="Q73" s="66">
        <v>2040</v>
      </c>
      <c r="R73" s="66">
        <v>2042</v>
      </c>
      <c r="S73" s="66">
        <v>2044</v>
      </c>
      <c r="T73" s="66">
        <v>2046</v>
      </c>
      <c r="U73" s="66">
        <v>2048</v>
      </c>
      <c r="V73" s="67">
        <v>2050</v>
      </c>
      <c r="W73" s="81"/>
      <c r="X73" s="81"/>
      <c r="Y73" s="81"/>
      <c r="Z73" s="81"/>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6"/>
      <c r="C74" s="378" t="s">
        <v>154</v>
      </c>
      <c r="D74" s="757">
        <v>6.716112885599955E-2</v>
      </c>
      <c r="E74" s="758">
        <v>6.716112885599955E-2</v>
      </c>
      <c r="F74" s="757">
        <v>7.069152417709805E-2</v>
      </c>
      <c r="G74" s="773">
        <v>7.0347955561126996E-2</v>
      </c>
      <c r="H74" s="773">
        <v>7.1495626034100784E-2</v>
      </c>
      <c r="I74" s="773">
        <v>7.3315070171019889E-2</v>
      </c>
      <c r="J74" s="773">
        <v>7.4234191750519027E-2</v>
      </c>
      <c r="K74" s="773">
        <v>7.5507611458691851E-2</v>
      </c>
      <c r="L74" s="773">
        <v>7.8436431199780485E-2</v>
      </c>
      <c r="M74" s="773">
        <v>7.9817380533738005E-2</v>
      </c>
      <c r="N74" s="773">
        <v>8.2116713331783497E-2</v>
      </c>
      <c r="O74" s="773">
        <v>8.523876671294224E-2</v>
      </c>
      <c r="P74" s="773">
        <v>8.5863324546405356E-2</v>
      </c>
      <c r="Q74" s="773">
        <v>8.9004952397194789E-2</v>
      </c>
      <c r="R74" s="773">
        <v>8.9004952397194789E-2</v>
      </c>
      <c r="S74" s="773">
        <v>8.9004952397194789E-2</v>
      </c>
      <c r="T74" s="773">
        <v>8.9004952397194789E-2</v>
      </c>
      <c r="U74" s="773">
        <v>8.9004952397194789E-2</v>
      </c>
      <c r="V74" s="774">
        <v>8.9004952397194789E-2</v>
      </c>
      <c r="W74" s="81"/>
      <c r="X74" s="81"/>
      <c r="Y74" s="81"/>
      <c r="Z74" s="81"/>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6"/>
      <c r="C75" s="385" t="s">
        <v>156</v>
      </c>
      <c r="D75" s="757">
        <v>3.6019432140032899E-2</v>
      </c>
      <c r="E75" s="758">
        <v>3.6170742805547197E-2</v>
      </c>
      <c r="F75" s="757">
        <v>3.5901640903108205E-2</v>
      </c>
      <c r="G75" s="773">
        <v>3.8402052089122597E-2</v>
      </c>
      <c r="H75" s="773">
        <v>3.95307587526312E-2</v>
      </c>
      <c r="I75" s="773">
        <v>4.0509501864109301E-2</v>
      </c>
      <c r="J75" s="773">
        <v>4.3949596804333101E-2</v>
      </c>
      <c r="K75" s="773">
        <v>5.8448587490716498E-2</v>
      </c>
      <c r="L75" s="773">
        <v>6.2192057747757094E-2</v>
      </c>
      <c r="M75" s="773">
        <v>5.6671229473600399E-2</v>
      </c>
      <c r="N75" s="773">
        <v>5.8640160729030694E-2</v>
      </c>
      <c r="O75" s="773">
        <v>6.0683085301124005E-2</v>
      </c>
      <c r="P75" s="773">
        <v>6.2670967911971201E-2</v>
      </c>
      <c r="Q75" s="773">
        <v>6.0478785044015E-2</v>
      </c>
      <c r="R75" s="773">
        <v>6.3921408164062304E-2</v>
      </c>
      <c r="S75" s="773">
        <v>6.4420608710880997E-2</v>
      </c>
      <c r="T75" s="773">
        <v>6.52376271189576E-2</v>
      </c>
      <c r="U75" s="773">
        <v>6.6162678135084599E-2</v>
      </c>
      <c r="V75" s="774">
        <v>6.7500955564207696E-2</v>
      </c>
      <c r="W75" s="81"/>
      <c r="X75" s="81"/>
      <c r="Y75" s="81"/>
      <c r="Z75" s="81"/>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6"/>
      <c r="C76" s="385" t="s">
        <v>158</v>
      </c>
      <c r="D76" s="757">
        <v>3.3415638442455195E-2</v>
      </c>
      <c r="E76" s="758">
        <v>3.3535118208223899E-2</v>
      </c>
      <c r="F76" s="757">
        <v>3.40916606078547E-2</v>
      </c>
      <c r="G76" s="773">
        <v>3.7014308671061993E-2</v>
      </c>
      <c r="H76" s="773">
        <v>3.8080967999237901E-2</v>
      </c>
      <c r="I76" s="773">
        <v>3.88059264506916E-2</v>
      </c>
      <c r="J76" s="773">
        <v>4.32080926721723E-2</v>
      </c>
      <c r="K76" s="773">
        <v>5.7328877144294403E-2</v>
      </c>
      <c r="L76" s="773">
        <v>6.0045833484883099E-2</v>
      </c>
      <c r="M76" s="773">
        <v>5.4334148197766705E-2</v>
      </c>
      <c r="N76" s="773">
        <v>5.54139718462867E-2</v>
      </c>
      <c r="O76" s="773">
        <v>5.62395353786223E-2</v>
      </c>
      <c r="P76" s="773">
        <v>5.7097543086718001E-2</v>
      </c>
      <c r="Q76" s="773">
        <v>5.3702527516442305E-2</v>
      </c>
      <c r="R76" s="773">
        <v>5.8291000921218201E-2</v>
      </c>
      <c r="S76" s="773">
        <v>5.9019639587013201E-2</v>
      </c>
      <c r="T76" s="773">
        <v>5.98470340254506E-2</v>
      </c>
      <c r="U76" s="773">
        <v>6.0797176993883102E-2</v>
      </c>
      <c r="V76" s="774">
        <v>6.1542928615972298E-2</v>
      </c>
      <c r="W76" s="81"/>
      <c r="X76" s="81"/>
      <c r="Y76" s="81"/>
      <c r="Z76" s="81"/>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6"/>
      <c r="C77" s="385" t="s">
        <v>160</v>
      </c>
      <c r="D77" s="757">
        <v>2.7855588968049801E-2</v>
      </c>
      <c r="E77" s="758">
        <v>2.96351369138746E-2</v>
      </c>
      <c r="F77" s="757">
        <v>3.09836584371023E-2</v>
      </c>
      <c r="G77" s="773">
        <v>3.4285212093503298E-2</v>
      </c>
      <c r="H77" s="773">
        <v>3.5661019752068202E-2</v>
      </c>
      <c r="I77" s="773">
        <v>3.4637621583189795E-2</v>
      </c>
      <c r="J77" s="773">
        <v>3.50438103915151E-2</v>
      </c>
      <c r="K77" s="773">
        <v>3.45700605852012E-2</v>
      </c>
      <c r="L77" s="773">
        <v>3.7653432126162699E-2</v>
      </c>
      <c r="M77" s="773">
        <v>3.4388400047681199E-2</v>
      </c>
      <c r="N77" s="773">
        <v>3.5072305428305299E-2</v>
      </c>
      <c r="O77" s="773">
        <v>3.5863040685300301E-2</v>
      </c>
      <c r="P77" s="773">
        <v>3.6294151787027301E-2</v>
      </c>
      <c r="Q77" s="773">
        <v>3.6219241263759201E-2</v>
      </c>
      <c r="R77" s="773">
        <v>3.6764983075272296E-2</v>
      </c>
      <c r="S77" s="773">
        <v>3.7466378677245504E-2</v>
      </c>
      <c r="T77" s="773">
        <v>4.18100721422432E-2</v>
      </c>
      <c r="U77" s="773">
        <v>4.4681686438307E-2</v>
      </c>
      <c r="V77" s="774">
        <v>5.0723474759059098E-2</v>
      </c>
      <c r="W77" s="81"/>
      <c r="X77" s="81"/>
      <c r="Y77" s="81"/>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6"/>
      <c r="C78" s="385" t="s">
        <v>162</v>
      </c>
      <c r="D78" s="757">
        <v>2.9121127166402E-2</v>
      </c>
      <c r="E78" s="758">
        <v>3.1858164729625299E-2</v>
      </c>
      <c r="F78" s="757">
        <v>3.5318863381902099E-2</v>
      </c>
      <c r="G78" s="773">
        <v>4.1261370949299297E-2</v>
      </c>
      <c r="H78" s="773">
        <v>4.4246231674751599E-2</v>
      </c>
      <c r="I78" s="773">
        <v>4.3103715572762297E-2</v>
      </c>
      <c r="J78" s="773">
        <v>3.8627248248393302E-2</v>
      </c>
      <c r="K78" s="773">
        <v>4.5230318403690101E-2</v>
      </c>
      <c r="L78" s="773">
        <v>4.3628046965157603E-2</v>
      </c>
      <c r="M78" s="773">
        <v>3.7823646543793304E-2</v>
      </c>
      <c r="N78" s="773">
        <v>3.9045697331339196E-2</v>
      </c>
      <c r="O78" s="773">
        <v>4.1174823546818201E-2</v>
      </c>
      <c r="P78" s="773">
        <v>4.1660815282307397E-2</v>
      </c>
      <c r="Q78" s="773">
        <v>4.2215911568178596E-2</v>
      </c>
      <c r="R78" s="773">
        <v>4.6638039267683798E-2</v>
      </c>
      <c r="S78" s="773">
        <v>4.8008547334937098E-2</v>
      </c>
      <c r="T78" s="773">
        <v>5.0175686629211201E-2</v>
      </c>
      <c r="U78" s="773">
        <v>5.2777142605533595E-2</v>
      </c>
      <c r="V78" s="774">
        <v>5.8377813048779301E-2</v>
      </c>
      <c r="W78" s="81"/>
      <c r="X78" s="81"/>
      <c r="Y78" s="81"/>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6"/>
      <c r="C79" s="385" t="s">
        <v>164</v>
      </c>
      <c r="D79" s="757">
        <v>2.7963189263182902E-2</v>
      </c>
      <c r="E79" s="758">
        <v>2.9593230257302101E-2</v>
      </c>
      <c r="F79" s="757">
        <v>3.1221428488393699E-2</v>
      </c>
      <c r="G79" s="773">
        <v>3.4474445015512598E-2</v>
      </c>
      <c r="H79" s="773">
        <v>3.5767113315501801E-2</v>
      </c>
      <c r="I79" s="773">
        <v>3.5421530070989499E-2</v>
      </c>
      <c r="J79" s="773">
        <v>3.5754276017627699E-2</v>
      </c>
      <c r="K79" s="773">
        <v>3.4745310563338801E-2</v>
      </c>
      <c r="L79" s="773">
        <v>3.6492847314340701E-2</v>
      </c>
      <c r="M79" s="773">
        <v>3.5362170429115401E-2</v>
      </c>
      <c r="N79" s="773">
        <v>3.6235829951618399E-2</v>
      </c>
      <c r="O79" s="773">
        <v>3.6595271942615297E-2</v>
      </c>
      <c r="P79" s="773">
        <v>3.6857140193479604E-2</v>
      </c>
      <c r="Q79" s="773">
        <v>3.7557826359685798E-2</v>
      </c>
      <c r="R79" s="773">
        <v>3.8678814893564402E-2</v>
      </c>
      <c r="S79" s="773">
        <v>3.9280709236173897E-2</v>
      </c>
      <c r="T79" s="773">
        <v>4.2891251475782398E-2</v>
      </c>
      <c r="U79" s="773">
        <v>4.5555805518359499E-2</v>
      </c>
      <c r="V79" s="774">
        <v>5.1035520527881302E-2</v>
      </c>
      <c r="W79" s="81"/>
      <c r="X79" s="81"/>
      <c r="Y79" s="81"/>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6"/>
      <c r="C80" s="378" t="s">
        <v>166</v>
      </c>
      <c r="D80" s="757">
        <v>3.2197873752599894E-2</v>
      </c>
      <c r="E80" s="758">
        <v>3.5402082871961602E-2</v>
      </c>
      <c r="F80" s="757">
        <v>5.5175339353883801E-2</v>
      </c>
      <c r="G80" s="773">
        <v>4.9847554724530799E-2</v>
      </c>
      <c r="H80" s="773">
        <v>4.90002500657803E-2</v>
      </c>
      <c r="I80" s="773">
        <v>5.7219316155690599E-2</v>
      </c>
      <c r="J80" s="773">
        <v>6.1619439821611201E-2</v>
      </c>
      <c r="K80" s="773">
        <v>6.6873662629265196E-2</v>
      </c>
      <c r="L80" s="773">
        <v>6.8436272884221494E-2</v>
      </c>
      <c r="M80" s="773">
        <v>6.0334808890896E-2</v>
      </c>
      <c r="N80" s="773">
        <v>6.2164901556977396E-2</v>
      </c>
      <c r="O80" s="773">
        <v>6.6352743511358794E-2</v>
      </c>
      <c r="P80" s="773">
        <v>6.8571534337760198E-2</v>
      </c>
      <c r="Q80" s="773">
        <v>6.4474656490307689E-2</v>
      </c>
      <c r="R80" s="773">
        <v>6.8106361986017508E-2</v>
      </c>
      <c r="S80" s="773">
        <v>6.8517949691124694E-2</v>
      </c>
      <c r="T80" s="773">
        <v>6.8675217063666E-2</v>
      </c>
      <c r="U80" s="773">
        <v>6.8725711435251205E-2</v>
      </c>
      <c r="V80" s="773">
        <v>7.1660683694658805E-2</v>
      </c>
      <c r="W80" s="81"/>
      <c r="X80" s="81"/>
      <c r="Y80" s="81"/>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6"/>
      <c r="C81" s="378" t="s">
        <v>168</v>
      </c>
      <c r="D81" s="757">
        <v>3.5868376495314401E-2</v>
      </c>
      <c r="E81" s="757">
        <v>4.1113706449878502E-2</v>
      </c>
      <c r="F81" s="757">
        <v>5.3459536320612101E-2</v>
      </c>
      <c r="G81" s="757">
        <v>4.5148417283138301E-2</v>
      </c>
      <c r="H81" s="757">
        <v>4.49302363768656E-2</v>
      </c>
      <c r="I81" s="757">
        <v>5.3129316204289505E-2</v>
      </c>
      <c r="J81" s="757">
        <v>5.7871531946653003E-2</v>
      </c>
      <c r="K81" s="757">
        <v>6.5604887813127399E-2</v>
      </c>
      <c r="L81" s="757">
        <v>6.8110012662181404E-2</v>
      </c>
      <c r="M81" s="757">
        <v>6.0526378736102206E-2</v>
      </c>
      <c r="N81" s="757">
        <v>6.3384651563018299E-2</v>
      </c>
      <c r="O81" s="757">
        <v>6.6289876356170299E-2</v>
      </c>
      <c r="P81" s="757">
        <v>6.7657434646871198E-2</v>
      </c>
      <c r="Q81" s="757">
        <v>6.4574281683355092E-2</v>
      </c>
      <c r="R81" s="757">
        <v>6.8521518596491499E-2</v>
      </c>
      <c r="S81" s="757">
        <v>6.9245611672164503E-2</v>
      </c>
      <c r="T81" s="757">
        <v>7.0904183581873989E-2</v>
      </c>
      <c r="U81" s="757">
        <v>7.1616016088412907E-2</v>
      </c>
      <c r="V81" s="759">
        <v>7.2387794861130797E-2</v>
      </c>
      <c r="W81" s="81"/>
      <c r="X81" s="81"/>
      <c r="Y81" s="81"/>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6"/>
      <c r="C82" s="378" t="s">
        <v>170</v>
      </c>
      <c r="D82" s="757">
        <v>3.28000016134532E-2</v>
      </c>
      <c r="E82" s="758">
        <v>3.8836295575350906E-2</v>
      </c>
      <c r="F82" s="757">
        <v>5.2215392268328602E-2</v>
      </c>
      <c r="G82" s="773">
        <v>4.3225586736027999E-2</v>
      </c>
      <c r="H82" s="773">
        <v>4.4518656541564804E-2</v>
      </c>
      <c r="I82" s="773">
        <v>5.3129316204289505E-2</v>
      </c>
      <c r="J82" s="773">
        <v>5.7871531946653003E-2</v>
      </c>
      <c r="K82" s="773">
        <v>6.5604887813127399E-2</v>
      </c>
      <c r="L82" s="773">
        <v>6.8110012662181404E-2</v>
      </c>
      <c r="M82" s="773">
        <v>6.0526378736102206E-2</v>
      </c>
      <c r="N82" s="773">
        <v>6.3384651563018299E-2</v>
      </c>
      <c r="O82" s="773">
        <v>6.6289876356170299E-2</v>
      </c>
      <c r="P82" s="773">
        <v>6.7657434646871198E-2</v>
      </c>
      <c r="Q82" s="773">
        <v>6.4574281683355092E-2</v>
      </c>
      <c r="R82" s="773">
        <v>6.8521518596491499E-2</v>
      </c>
      <c r="S82" s="773">
        <v>6.9112050263207908E-2</v>
      </c>
      <c r="T82" s="773">
        <v>6.991634191488881E-2</v>
      </c>
      <c r="U82" s="773">
        <v>6.9976832814687501E-2</v>
      </c>
      <c r="V82" s="774">
        <v>7.1413960085368197E-2</v>
      </c>
      <c r="W82" s="81"/>
      <c r="X82" s="81"/>
      <c r="Y82" s="81"/>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116"/>
      <c r="C83" s="378" t="s">
        <v>172</v>
      </c>
      <c r="D83" s="757">
        <v>4.2433905806320699E-2</v>
      </c>
      <c r="E83" s="758">
        <v>4.0032387682471901E-2</v>
      </c>
      <c r="F83" s="757">
        <v>4.08816906321652E-2</v>
      </c>
      <c r="G83" s="773">
        <v>4.4898724055014001E-2</v>
      </c>
      <c r="H83" s="773">
        <v>4.5874081834955706E-2</v>
      </c>
      <c r="I83" s="773">
        <v>4.7051772528496301E-2</v>
      </c>
      <c r="J83" s="773">
        <v>5.1575780886196299E-2</v>
      </c>
      <c r="K83" s="773">
        <v>6.5396869486767997E-2</v>
      </c>
      <c r="L83" s="773">
        <v>6.8095393303624699E-2</v>
      </c>
      <c r="M83" s="773">
        <v>6.1972021855084596E-2</v>
      </c>
      <c r="N83" s="773">
        <v>6.4901115676191501E-2</v>
      </c>
      <c r="O83" s="773">
        <v>6.6936108086343191E-2</v>
      </c>
      <c r="P83" s="773">
        <v>6.9287629502339798E-2</v>
      </c>
      <c r="Q83" s="773">
        <v>6.6896277481753696E-2</v>
      </c>
      <c r="R83" s="773">
        <v>7.0212908604206509E-2</v>
      </c>
      <c r="S83" s="773">
        <v>7.0413027708518802E-2</v>
      </c>
      <c r="T83" s="773">
        <v>7.10050389912594E-2</v>
      </c>
      <c r="U83" s="773">
        <v>7.1843846247365908E-2</v>
      </c>
      <c r="V83" s="774">
        <v>7.29830688369736E-2</v>
      </c>
      <c r="W83" s="81"/>
      <c r="X83" s="81"/>
      <c r="Y83" s="81"/>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1"/>
      <c r="C84" s="378" t="s">
        <v>174</v>
      </c>
      <c r="D84" s="757">
        <v>3.7401157078034604E-2</v>
      </c>
      <c r="E84" s="758">
        <v>3.7306316960078002E-2</v>
      </c>
      <c r="F84" s="757">
        <v>3.7024093619571499E-2</v>
      </c>
      <c r="G84" s="773">
        <v>3.9459570078679E-2</v>
      </c>
      <c r="H84" s="773">
        <v>4.061022147124E-2</v>
      </c>
      <c r="I84" s="773">
        <v>4.1837692878549201E-2</v>
      </c>
      <c r="J84" s="773">
        <v>4.5573026897923495E-2</v>
      </c>
      <c r="K84" s="773">
        <v>6.0593340950111395E-2</v>
      </c>
      <c r="L84" s="773">
        <v>6.4654926385456599E-2</v>
      </c>
      <c r="M84" s="773">
        <v>5.8800308156440703E-2</v>
      </c>
      <c r="N84" s="773">
        <v>6.05778944170847E-2</v>
      </c>
      <c r="O84" s="773">
        <v>6.2774820142075097E-2</v>
      </c>
      <c r="P84" s="773">
        <v>6.4922487676042612E-2</v>
      </c>
      <c r="Q84" s="773">
        <v>6.24689983625656E-2</v>
      </c>
      <c r="R84" s="773">
        <v>6.6256061596798602E-2</v>
      </c>
      <c r="S84" s="773">
        <v>6.6849624942595096E-2</v>
      </c>
      <c r="T84" s="773">
        <v>6.7782965198778994E-2</v>
      </c>
      <c r="U84" s="773">
        <v>6.8862915171355094E-2</v>
      </c>
      <c r="V84" s="774">
        <v>7.0371746370061605E-2</v>
      </c>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1"/>
      <c r="C85" s="378" t="s">
        <v>176</v>
      </c>
      <c r="D85" s="757">
        <v>6.716112885599955E-2</v>
      </c>
      <c r="E85" s="758">
        <v>6.716112885599955E-2</v>
      </c>
      <c r="F85" s="757">
        <v>7.069152417709805E-2</v>
      </c>
      <c r="G85" s="773">
        <v>7.0347955561126996E-2</v>
      </c>
      <c r="H85" s="773">
        <v>7.1495626034100784E-2</v>
      </c>
      <c r="I85" s="773">
        <v>7.3315070171019889E-2</v>
      </c>
      <c r="J85" s="773">
        <v>7.4234191750519027E-2</v>
      </c>
      <c r="K85" s="773">
        <v>7.5507611458691851E-2</v>
      </c>
      <c r="L85" s="773">
        <v>7.8436431199780485E-2</v>
      </c>
      <c r="M85" s="773">
        <v>7.9817380533738005E-2</v>
      </c>
      <c r="N85" s="773">
        <v>8.2116713331783497E-2</v>
      </c>
      <c r="O85" s="773">
        <v>8.523876671294224E-2</v>
      </c>
      <c r="P85" s="773">
        <v>8.5863324546405356E-2</v>
      </c>
      <c r="Q85" s="773">
        <v>8.9004952397194789E-2</v>
      </c>
      <c r="R85" s="773">
        <v>8.9004952397194789E-2</v>
      </c>
      <c r="S85" s="773">
        <v>8.9004952397194789E-2</v>
      </c>
      <c r="T85" s="773">
        <v>8.9004952397194789E-2</v>
      </c>
      <c r="U85" s="773">
        <v>8.9004952397194789E-2</v>
      </c>
      <c r="V85" s="774">
        <v>8.9004952397194789E-2</v>
      </c>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c r="A86" s="1"/>
      <c r="B86" s="81"/>
      <c r="C86" s="385" t="s">
        <v>175</v>
      </c>
      <c r="D86" s="757">
        <v>2.6831521212688499E-2</v>
      </c>
      <c r="E86" s="758">
        <v>2.8990396584729003E-2</v>
      </c>
      <c r="F86" s="757">
        <v>3.02881369923255E-2</v>
      </c>
      <c r="G86" s="773">
        <v>3.3752375658538801E-2</v>
      </c>
      <c r="H86" s="773">
        <v>3.4881324401005998E-2</v>
      </c>
      <c r="I86" s="773">
        <v>3.6755596899755903E-2</v>
      </c>
      <c r="J86" s="773">
        <v>4.3135554852285901E-2</v>
      </c>
      <c r="K86" s="773">
        <v>5.5907790690808604E-2</v>
      </c>
      <c r="L86" s="773">
        <v>5.9274757101695601E-2</v>
      </c>
      <c r="M86" s="773">
        <v>5.2922823776285703E-2</v>
      </c>
      <c r="N86" s="773">
        <v>5.4002712883905901E-2</v>
      </c>
      <c r="O86" s="773">
        <v>5.5303953001446901E-2</v>
      </c>
      <c r="P86" s="773">
        <v>5.6048948194162104E-2</v>
      </c>
      <c r="Q86" s="773">
        <v>5.3024118382826897E-2</v>
      </c>
      <c r="R86" s="773">
        <v>5.8209317907917502E-2</v>
      </c>
      <c r="S86" s="773">
        <v>5.9512319976642504E-2</v>
      </c>
      <c r="T86" s="773">
        <v>6.0712412725013896E-2</v>
      </c>
      <c r="U86" s="773">
        <v>6.1346353587002196E-2</v>
      </c>
      <c r="V86" s="774">
        <v>6.1656915226745705E-2</v>
      </c>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1"/>
      <c r="C87" s="378" t="s">
        <v>177</v>
      </c>
      <c r="D87" s="757">
        <v>2.78911518294492E-2</v>
      </c>
      <c r="E87" s="758">
        <v>2.92483980100974E-2</v>
      </c>
      <c r="F87" s="757">
        <v>3.0682043049388798E-2</v>
      </c>
      <c r="G87" s="773">
        <v>3.4095960946815503E-2</v>
      </c>
      <c r="H87" s="773">
        <v>3.5326909277657997E-2</v>
      </c>
      <c r="I87" s="773">
        <v>3.56521137164722E-2</v>
      </c>
      <c r="J87" s="773">
        <v>3.63140453481142E-2</v>
      </c>
      <c r="K87" s="773">
        <v>3.51844395632896E-2</v>
      </c>
      <c r="L87" s="773">
        <v>3.5179004647116797E-2</v>
      </c>
      <c r="M87" s="773">
        <v>3.5509515797545098E-2</v>
      </c>
      <c r="N87" s="773">
        <v>3.6463028133370899E-2</v>
      </c>
      <c r="O87" s="773">
        <v>3.7536644225942294E-2</v>
      </c>
      <c r="P87" s="773">
        <v>3.7901565708425899E-2</v>
      </c>
      <c r="Q87" s="773">
        <v>3.8274462014330296E-2</v>
      </c>
      <c r="R87" s="773">
        <v>3.8720351570537194E-2</v>
      </c>
      <c r="S87" s="773">
        <v>3.9288338419869902E-2</v>
      </c>
      <c r="T87" s="773">
        <v>4.2448104165934704E-2</v>
      </c>
      <c r="U87" s="773">
        <v>4.5802428537950801E-2</v>
      </c>
      <c r="V87" s="774">
        <v>4.9892653038171704E-2</v>
      </c>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1"/>
      <c r="C88" s="378" t="s">
        <v>178</v>
      </c>
      <c r="D88" s="757">
        <v>3.0833925412841603E-2</v>
      </c>
      <c r="E88" s="758">
        <v>3.2450796480150104E-2</v>
      </c>
      <c r="F88" s="757">
        <v>4.4331499474075102E-2</v>
      </c>
      <c r="G88" s="773">
        <v>3.8191453521630302E-2</v>
      </c>
      <c r="H88" s="773">
        <v>3.9365620865668395E-2</v>
      </c>
      <c r="I88" s="773">
        <v>4.1214899112555999E-2</v>
      </c>
      <c r="J88" s="773">
        <v>4.7987863810049602E-2</v>
      </c>
      <c r="K88" s="773">
        <v>5.9351971719746405E-2</v>
      </c>
      <c r="L88" s="773">
        <v>6.3238440652935296E-2</v>
      </c>
      <c r="M88" s="773">
        <v>5.6665375158220795E-2</v>
      </c>
      <c r="N88" s="773">
        <v>5.8299802219161201E-2</v>
      </c>
      <c r="O88" s="773">
        <v>5.9668951307602497E-2</v>
      </c>
      <c r="P88" s="773">
        <v>6.0387207896108103E-2</v>
      </c>
      <c r="Q88" s="773">
        <v>5.7081996410197199E-2</v>
      </c>
      <c r="R88" s="773">
        <v>6.23380445356869E-2</v>
      </c>
      <c r="S88" s="773">
        <v>6.3442369046442001E-2</v>
      </c>
      <c r="T88" s="773">
        <v>6.4659187538163812E-2</v>
      </c>
      <c r="U88" s="773">
        <v>6.5456792041690706E-2</v>
      </c>
      <c r="V88" s="774">
        <v>6.6480359314239998E-2</v>
      </c>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1"/>
      <c r="C89" s="378" t="s">
        <v>179</v>
      </c>
      <c r="D89" s="757">
        <v>2.9148671958354602E-2</v>
      </c>
      <c r="E89" s="758">
        <v>3.1537281259734103E-2</v>
      </c>
      <c r="F89" s="757">
        <v>4.58726709191895E-2</v>
      </c>
      <c r="G89" s="773">
        <v>3.7391863597101595E-2</v>
      </c>
      <c r="H89" s="773">
        <v>3.8726911563026802E-2</v>
      </c>
      <c r="I89" s="773">
        <v>4.0813444573489101E-2</v>
      </c>
      <c r="J89" s="773">
        <v>4.72905098451189E-2</v>
      </c>
      <c r="K89" s="773">
        <v>5.8436168288577298E-2</v>
      </c>
      <c r="L89" s="773">
        <v>6.1906337150131101E-2</v>
      </c>
      <c r="M89" s="773">
        <v>5.5760290351845501E-2</v>
      </c>
      <c r="N89" s="773">
        <v>5.7345575072598402E-2</v>
      </c>
      <c r="O89" s="773">
        <v>5.8933717782779504E-2</v>
      </c>
      <c r="P89" s="773">
        <v>6.0062493029274099E-2</v>
      </c>
      <c r="Q89" s="773">
        <v>5.7402609115054799E-2</v>
      </c>
      <c r="R89" s="773">
        <v>6.1915488474473597E-2</v>
      </c>
      <c r="S89" s="773">
        <v>6.2846627545645198E-2</v>
      </c>
      <c r="T89" s="773">
        <v>6.4142883435839709E-2</v>
      </c>
      <c r="U89" s="773">
        <v>6.4836446204183704E-2</v>
      </c>
      <c r="V89" s="774">
        <v>6.6290038065120405E-2</v>
      </c>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1"/>
      <c r="C90" s="378" t="s">
        <v>180</v>
      </c>
      <c r="D90" s="757">
        <v>3.1106728579530601E-2</v>
      </c>
      <c r="E90" s="758">
        <v>3.1718161834166196E-2</v>
      </c>
      <c r="F90" s="757">
        <v>3.30599178816346E-2</v>
      </c>
      <c r="G90" s="773">
        <v>3.4857057074284298E-2</v>
      </c>
      <c r="H90" s="773">
        <v>3.5759332614016801E-2</v>
      </c>
      <c r="I90" s="773">
        <v>3.74801416631644E-2</v>
      </c>
      <c r="J90" s="773">
        <v>4.4844481325937102E-2</v>
      </c>
      <c r="K90" s="773">
        <v>5.9891409168512405E-2</v>
      </c>
      <c r="L90" s="773">
        <v>6.2374939802372097E-2</v>
      </c>
      <c r="M90" s="773">
        <v>5.4794619078571902E-2</v>
      </c>
      <c r="N90" s="773">
        <v>5.46214691103191E-2</v>
      </c>
      <c r="O90" s="773">
        <v>5.3485807037145894E-2</v>
      </c>
      <c r="P90" s="773">
        <v>5.4193918889829003E-2</v>
      </c>
      <c r="Q90" s="773">
        <v>5.0091005632967499E-2</v>
      </c>
      <c r="R90" s="773">
        <v>5.5141561882507704E-2</v>
      </c>
      <c r="S90" s="773">
        <v>5.7461441364556498E-2</v>
      </c>
      <c r="T90" s="773">
        <v>5.90251321738589E-2</v>
      </c>
      <c r="U90" s="773">
        <v>6.11656151456191E-2</v>
      </c>
      <c r="V90" s="774">
        <v>6.1588550312533602E-2</v>
      </c>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1"/>
      <c r="C91" s="385" t="s">
        <v>181</v>
      </c>
      <c r="D91" s="757">
        <v>3.7018951210943396E-2</v>
      </c>
      <c r="E91" s="758">
        <v>5.0469536678360398E-2</v>
      </c>
      <c r="F91" s="757">
        <v>5.1180057417660997E-2</v>
      </c>
      <c r="G91" s="773">
        <v>3.9221632914374902E-2</v>
      </c>
      <c r="H91" s="773">
        <v>4.0239639897392002E-2</v>
      </c>
      <c r="I91" s="773">
        <v>4.2229364652865399E-2</v>
      </c>
      <c r="J91" s="773">
        <v>4.7981649178214299E-2</v>
      </c>
      <c r="K91" s="773">
        <v>5.9204630336914699E-2</v>
      </c>
      <c r="L91" s="773">
        <v>6.2393020065387002E-2</v>
      </c>
      <c r="M91" s="773">
        <v>5.6120006829408195E-2</v>
      </c>
      <c r="N91" s="773">
        <v>5.7990869328561304E-2</v>
      </c>
      <c r="O91" s="773">
        <v>5.9868977021586604E-2</v>
      </c>
      <c r="P91" s="773">
        <v>6.1362572196405403E-2</v>
      </c>
      <c r="Q91" s="773">
        <v>5.8943092694019594E-2</v>
      </c>
      <c r="R91" s="773">
        <v>6.30194695783243E-2</v>
      </c>
      <c r="S91" s="773">
        <v>6.36547754426732E-2</v>
      </c>
      <c r="T91" s="773">
        <v>6.4967393253325595E-2</v>
      </c>
      <c r="U91" s="773">
        <v>6.5625729875942493E-2</v>
      </c>
      <c r="V91" s="774">
        <v>6.7342128748319394E-2</v>
      </c>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1"/>
      <c r="C92" s="385" t="s">
        <v>182</v>
      </c>
      <c r="D92" s="757">
        <v>3.4277048072211304E-2</v>
      </c>
      <c r="E92" s="758">
        <v>3.4455645908058302E-2</v>
      </c>
      <c r="F92" s="757">
        <v>3.4681172893844099E-2</v>
      </c>
      <c r="G92" s="773">
        <v>3.7529727764351602E-2</v>
      </c>
      <c r="H92" s="773">
        <v>3.8395311936300303E-2</v>
      </c>
      <c r="I92" s="773">
        <v>3.9119827850937296E-2</v>
      </c>
      <c r="J92" s="773">
        <v>4.3128573609803295E-2</v>
      </c>
      <c r="K92" s="773">
        <v>5.7572103895720997E-2</v>
      </c>
      <c r="L92" s="773">
        <v>6.1033718265933401E-2</v>
      </c>
      <c r="M92" s="773">
        <v>5.54715395600867E-2</v>
      </c>
      <c r="N92" s="773">
        <v>5.7212427530891098E-2</v>
      </c>
      <c r="O92" s="773">
        <v>5.8531642987980803E-2</v>
      </c>
      <c r="P92" s="773">
        <v>5.9459989777920497E-2</v>
      </c>
      <c r="Q92" s="773">
        <v>5.6746294755313995E-2</v>
      </c>
      <c r="R92" s="773">
        <v>6.0491698898282299E-2</v>
      </c>
      <c r="S92" s="773">
        <v>6.1051720044989502E-2</v>
      </c>
      <c r="T92" s="773">
        <v>6.1731613347561103E-2</v>
      </c>
      <c r="U92" s="773">
        <v>6.2361734754292596E-2</v>
      </c>
      <c r="V92" s="774">
        <v>6.3303618097488204E-2</v>
      </c>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1"/>
      <c r="C93" s="378" t="s">
        <v>183</v>
      </c>
      <c r="D93" s="757">
        <v>3.2408349693693099E-2</v>
      </c>
      <c r="E93" s="758">
        <v>3.4558376210290002E-2</v>
      </c>
      <c r="F93" s="757">
        <v>5.2428742726109499E-2</v>
      </c>
      <c r="G93" s="773">
        <v>4.6556977481381205E-2</v>
      </c>
      <c r="H93" s="773">
        <v>4.7655371992074001E-2</v>
      </c>
      <c r="I93" s="773">
        <v>5.6401625107820104E-2</v>
      </c>
      <c r="J93" s="773">
        <v>6.2062565830298705E-2</v>
      </c>
      <c r="K93" s="773">
        <v>6.7638984095381605E-2</v>
      </c>
      <c r="L93" s="773">
        <v>6.9633486405999506E-2</v>
      </c>
      <c r="M93" s="773">
        <v>6.2307897105514001E-2</v>
      </c>
      <c r="N93" s="773">
        <v>6.4027770322175201E-2</v>
      </c>
      <c r="O93" s="773">
        <v>6.6931015981359296E-2</v>
      </c>
      <c r="P93" s="773">
        <v>6.8468130369247301E-2</v>
      </c>
      <c r="Q93" s="773">
        <v>6.3668892344417596E-2</v>
      </c>
      <c r="R93" s="773">
        <v>6.8747489565367401E-2</v>
      </c>
      <c r="S93" s="773">
        <v>6.9281243341789311E-2</v>
      </c>
      <c r="T93" s="773">
        <v>7.0105703744566594E-2</v>
      </c>
      <c r="U93" s="773">
        <v>7.0144979407378405E-2</v>
      </c>
      <c r="V93" s="774">
        <v>7.0748470934342098E-2</v>
      </c>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1"/>
      <c r="C94" s="378" t="s">
        <v>184</v>
      </c>
      <c r="D94" s="757">
        <v>3.5868376495314401E-2</v>
      </c>
      <c r="E94" s="758">
        <v>4.1113706449878502E-2</v>
      </c>
      <c r="F94" s="757">
        <v>5.3459536320612101E-2</v>
      </c>
      <c r="G94" s="773">
        <v>4.5148417283138301E-2</v>
      </c>
      <c r="H94" s="773">
        <v>4.49302363768656E-2</v>
      </c>
      <c r="I94" s="773">
        <v>4.9639815564241803E-2</v>
      </c>
      <c r="J94" s="773">
        <v>5.6302130016291599E-2</v>
      </c>
      <c r="K94" s="773">
        <v>6.3952379909432699E-2</v>
      </c>
      <c r="L94" s="773">
        <v>6.6611761348228798E-2</v>
      </c>
      <c r="M94" s="773">
        <v>5.9509899182444599E-2</v>
      </c>
      <c r="N94" s="773">
        <v>6.2282269783772E-2</v>
      </c>
      <c r="O94" s="773">
        <v>6.5297121938373295E-2</v>
      </c>
      <c r="P94" s="773">
        <v>6.6917585191570192E-2</v>
      </c>
      <c r="Q94" s="773">
        <v>6.4227567024457394E-2</v>
      </c>
      <c r="R94" s="773">
        <v>6.82201878229165E-2</v>
      </c>
      <c r="S94" s="773">
        <v>6.9245611672164503E-2</v>
      </c>
      <c r="T94" s="773">
        <v>7.0904183581873989E-2</v>
      </c>
      <c r="U94" s="773">
        <v>7.1616016088412907E-2</v>
      </c>
      <c r="V94" s="774">
        <v>7.2387794861130797E-2</v>
      </c>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1"/>
      <c r="C95" s="385" t="s">
        <v>185</v>
      </c>
      <c r="D95" s="757">
        <v>2.57829114600703E-2</v>
      </c>
      <c r="E95" s="758">
        <v>2.6182783301085501E-2</v>
      </c>
      <c r="F95" s="757">
        <v>3.1958278239622197E-2</v>
      </c>
      <c r="G95" s="773">
        <v>3.7107892906018597E-2</v>
      </c>
      <c r="H95" s="773">
        <v>3.8162532277980804E-2</v>
      </c>
      <c r="I95" s="773">
        <v>4.1615904053627299E-2</v>
      </c>
      <c r="J95" s="773">
        <v>5.0608551195399303E-2</v>
      </c>
      <c r="K95" s="773">
        <v>5.5486768652506901E-2</v>
      </c>
      <c r="L95" s="773">
        <v>5.55146381088698E-2</v>
      </c>
      <c r="M95" s="773">
        <v>4.97354356795758E-2</v>
      </c>
      <c r="N95" s="773">
        <v>5.2058520094316899E-2</v>
      </c>
      <c r="O95" s="773">
        <v>5.5533406068307201E-2</v>
      </c>
      <c r="P95" s="773">
        <v>5.4083064679549105E-2</v>
      </c>
      <c r="Q95" s="773">
        <v>5.2804806055965797E-2</v>
      </c>
      <c r="R95" s="773">
        <v>5.7465941058730499E-2</v>
      </c>
      <c r="S95" s="773">
        <v>5.7237444343769504E-2</v>
      </c>
      <c r="T95" s="773">
        <v>5.5852010274370596E-2</v>
      </c>
      <c r="U95" s="773">
        <v>5.6148001354625797E-2</v>
      </c>
      <c r="V95" s="774">
        <v>5.7929780133903298E-2</v>
      </c>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1"/>
      <c r="C96" s="378" t="s">
        <v>186</v>
      </c>
      <c r="D96" s="757">
        <v>3.0212961570685301E-2</v>
      </c>
      <c r="E96" s="758">
        <v>3.4419808845025601E-2</v>
      </c>
      <c r="F96" s="757">
        <v>4.7040240559234101E-2</v>
      </c>
      <c r="G96" s="773">
        <v>3.99678645519711E-2</v>
      </c>
      <c r="H96" s="773">
        <v>4.1775306475141903E-2</v>
      </c>
      <c r="I96" s="773">
        <v>4.4772535055656398E-2</v>
      </c>
      <c r="J96" s="773">
        <v>5.08071257956604E-2</v>
      </c>
      <c r="K96" s="773">
        <v>6.1799774631851399E-2</v>
      </c>
      <c r="L96" s="773">
        <v>6.4905101345750699E-2</v>
      </c>
      <c r="M96" s="773">
        <v>5.8511381481447799E-2</v>
      </c>
      <c r="N96" s="773">
        <v>6.0428196435083799E-2</v>
      </c>
      <c r="O96" s="773">
        <v>6.2440581543875294E-2</v>
      </c>
      <c r="P96" s="773">
        <v>6.4444954446989791E-2</v>
      </c>
      <c r="Q96" s="773">
        <v>6.1279883864420098E-2</v>
      </c>
      <c r="R96" s="773">
        <v>6.5270113037470295E-2</v>
      </c>
      <c r="S96" s="773">
        <v>6.6097577439900704E-2</v>
      </c>
      <c r="T96" s="773">
        <v>6.7200127925949107E-2</v>
      </c>
      <c r="U96" s="773">
        <v>6.8046944025165798E-2</v>
      </c>
      <c r="V96" s="774">
        <v>6.9318390219492793E-2</v>
      </c>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1"/>
      <c r="B97" s="81"/>
      <c r="C97" s="378" t="s">
        <v>187</v>
      </c>
      <c r="D97" s="757">
        <v>2.83790793573068E-2</v>
      </c>
      <c r="E97" s="758">
        <v>3.0887771915520598E-2</v>
      </c>
      <c r="F97" s="757">
        <v>3.1982221217905601E-2</v>
      </c>
      <c r="G97" s="773">
        <v>3.45408341194441E-2</v>
      </c>
      <c r="H97" s="773">
        <v>3.5381509664404301E-2</v>
      </c>
      <c r="I97" s="773">
        <v>3.7255410495412596E-2</v>
      </c>
      <c r="J97" s="773">
        <v>4.30481360678776E-2</v>
      </c>
      <c r="K97" s="773">
        <v>5.40562255844299E-2</v>
      </c>
      <c r="L97" s="773">
        <v>5.7309972602248696E-2</v>
      </c>
      <c r="M97" s="773">
        <v>5.2087951110778699E-2</v>
      </c>
      <c r="N97" s="773">
        <v>5.3334907879384899E-2</v>
      </c>
      <c r="O97" s="773">
        <v>5.4967656327834201E-2</v>
      </c>
      <c r="P97" s="773">
        <v>5.5584466159430496E-2</v>
      </c>
      <c r="Q97" s="773">
        <v>5.3203473250505603E-2</v>
      </c>
      <c r="R97" s="773">
        <v>5.8037081522015699E-2</v>
      </c>
      <c r="S97" s="773">
        <v>5.9069432196556401E-2</v>
      </c>
      <c r="T97" s="773">
        <v>6.0368439888990703E-2</v>
      </c>
      <c r="U97" s="773">
        <v>6.1195409750615298E-2</v>
      </c>
      <c r="V97" s="774">
        <v>6.1059416525300302E-2</v>
      </c>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1"/>
      <c r="B98" s="81"/>
      <c r="C98" s="378" t="s">
        <v>188</v>
      </c>
      <c r="D98" s="757">
        <v>3.3353161306363802E-2</v>
      </c>
      <c r="E98" s="758">
        <v>3.2294996751549801E-2</v>
      </c>
      <c r="F98" s="757">
        <v>3.4135905885197403E-2</v>
      </c>
      <c r="G98" s="773">
        <v>3.6021858170024401E-2</v>
      </c>
      <c r="H98" s="773">
        <v>3.7280289876842405E-2</v>
      </c>
      <c r="I98" s="773">
        <v>3.77674129482235E-2</v>
      </c>
      <c r="J98" s="773">
        <v>4.4743542395975097E-2</v>
      </c>
      <c r="K98" s="773">
        <v>5.8819459927694294E-2</v>
      </c>
      <c r="L98" s="773">
        <v>6.23349976021213E-2</v>
      </c>
      <c r="M98" s="773">
        <v>5.5583027983648302E-2</v>
      </c>
      <c r="N98" s="773">
        <v>5.6664017176015498E-2</v>
      </c>
      <c r="O98" s="773">
        <v>5.7634096875255898E-2</v>
      </c>
      <c r="P98" s="773">
        <v>5.8353952514384799E-2</v>
      </c>
      <c r="Q98" s="773">
        <v>5.4628343490025696E-2</v>
      </c>
      <c r="R98" s="773">
        <v>5.9766597106143002E-2</v>
      </c>
      <c r="S98" s="773">
        <v>6.1273889358545199E-2</v>
      </c>
      <c r="T98" s="773">
        <v>6.2762463725907103E-2</v>
      </c>
      <c r="U98" s="773">
        <v>6.3546071768053797E-2</v>
      </c>
      <c r="V98" s="774">
        <v>6.42387664221237E-2</v>
      </c>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1"/>
      <c r="B99" s="81"/>
      <c r="C99" s="378" t="s">
        <v>189</v>
      </c>
      <c r="D99" s="757">
        <v>3.4963412035583605E-2</v>
      </c>
      <c r="E99" s="758">
        <v>3.5138488283656004E-2</v>
      </c>
      <c r="F99" s="757">
        <v>3.5230574089187595E-2</v>
      </c>
      <c r="G99" s="773">
        <v>3.7767066597918106E-2</v>
      </c>
      <c r="H99" s="773">
        <v>3.8805381360382904E-2</v>
      </c>
      <c r="I99" s="773">
        <v>3.9667482331486099E-2</v>
      </c>
      <c r="J99" s="773">
        <v>4.3351954696577696E-2</v>
      </c>
      <c r="K99" s="773">
        <v>5.7683745133223899E-2</v>
      </c>
      <c r="L99" s="773">
        <v>6.1208785982379901E-2</v>
      </c>
      <c r="M99" s="773">
        <v>5.5704855434799097E-2</v>
      </c>
      <c r="N99" s="773">
        <v>5.7464798572448801E-2</v>
      </c>
      <c r="O99" s="773">
        <v>5.9075694120285703E-2</v>
      </c>
      <c r="P99" s="773">
        <v>6.0240400015053E-2</v>
      </c>
      <c r="Q99" s="773">
        <v>5.7460720107532302E-2</v>
      </c>
      <c r="R99" s="773">
        <v>6.14504257639907E-2</v>
      </c>
      <c r="S99" s="773">
        <v>6.2084797494899806E-2</v>
      </c>
      <c r="T99" s="773">
        <v>6.2908240516833996E-2</v>
      </c>
      <c r="U99" s="773">
        <v>6.3691266308008698E-2</v>
      </c>
      <c r="V99" s="774">
        <v>6.4724413876058998E-2</v>
      </c>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1"/>
      <c r="B100" s="81"/>
      <c r="C100" s="378" t="s">
        <v>190</v>
      </c>
      <c r="D100" s="757">
        <v>2.7377778478138902E-2</v>
      </c>
      <c r="E100" s="758">
        <v>2.8241697318697401E-2</v>
      </c>
      <c r="F100" s="757">
        <v>2.9459716362491201E-2</v>
      </c>
      <c r="G100" s="773">
        <v>3.03778541197295E-2</v>
      </c>
      <c r="H100" s="773">
        <v>3.1441355907568899E-2</v>
      </c>
      <c r="I100" s="773">
        <v>3.2457454878997705E-2</v>
      </c>
      <c r="J100" s="773">
        <v>3.3814357101141397E-2</v>
      </c>
      <c r="K100" s="773">
        <v>3.4072992536835205E-2</v>
      </c>
      <c r="L100" s="773">
        <v>3.4200325286141697E-2</v>
      </c>
      <c r="M100" s="773">
        <v>3.4333520880994402E-2</v>
      </c>
      <c r="N100" s="773">
        <v>3.51236643137093E-2</v>
      </c>
      <c r="O100" s="773">
        <v>3.63230282689306E-2</v>
      </c>
      <c r="P100" s="773">
        <v>3.6942506308353898E-2</v>
      </c>
      <c r="Q100" s="773">
        <v>3.75905858613544E-2</v>
      </c>
      <c r="R100" s="773">
        <v>3.8152611176676898E-2</v>
      </c>
      <c r="S100" s="773">
        <v>3.9197871743178098E-2</v>
      </c>
      <c r="T100" s="773">
        <v>4.15598526827465E-2</v>
      </c>
      <c r="U100" s="773">
        <v>4.3898624600465903E-2</v>
      </c>
      <c r="V100" s="774">
        <v>4.6574174366192801E-2</v>
      </c>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1"/>
      <c r="B101" s="81"/>
      <c r="C101" s="378" t="s">
        <v>191</v>
      </c>
      <c r="D101" s="757">
        <v>3.8766395769231105E-2</v>
      </c>
      <c r="E101" s="758">
        <v>3.82052881353388E-2</v>
      </c>
      <c r="F101" s="757">
        <v>4.4900377917489298E-2</v>
      </c>
      <c r="G101" s="773">
        <v>4.1295951789565598E-2</v>
      </c>
      <c r="H101" s="773">
        <v>4.1812848375479002E-2</v>
      </c>
      <c r="I101" s="773">
        <v>4.3409398561170397E-2</v>
      </c>
      <c r="J101" s="773">
        <v>4.9711259067926797E-2</v>
      </c>
      <c r="K101" s="773">
        <v>6.19963878687688E-2</v>
      </c>
      <c r="L101" s="773">
        <v>6.5386314370964899E-2</v>
      </c>
      <c r="M101" s="773">
        <v>5.8998848560687794E-2</v>
      </c>
      <c r="N101" s="773">
        <v>6.1420758613538101E-2</v>
      </c>
      <c r="O101" s="773">
        <v>6.3749747797151202E-2</v>
      </c>
      <c r="P101" s="773">
        <v>6.5642088842776197E-2</v>
      </c>
      <c r="Q101" s="773">
        <v>6.3090938260632598E-2</v>
      </c>
      <c r="R101" s="773">
        <v>6.7890192475060201E-2</v>
      </c>
      <c r="S101" s="773">
        <v>6.8666475829697107E-2</v>
      </c>
      <c r="T101" s="773">
        <v>6.95427497505096E-2</v>
      </c>
      <c r="U101" s="773">
        <v>7.0351226341048109E-2</v>
      </c>
      <c r="V101" s="774">
        <v>7.1683914516383201E-2</v>
      </c>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1"/>
      <c r="B102" s="81"/>
      <c r="C102" s="378" t="s">
        <v>192</v>
      </c>
      <c r="D102" s="757">
        <v>2.7079811232252803E-2</v>
      </c>
      <c r="E102" s="758">
        <v>2.9335923190700799E-2</v>
      </c>
      <c r="F102" s="757">
        <v>3.06912695555491E-2</v>
      </c>
      <c r="G102" s="773">
        <v>3.2910185677604897E-2</v>
      </c>
      <c r="H102" s="773">
        <v>3.3999162429836603E-2</v>
      </c>
      <c r="I102" s="773">
        <v>3.56209779039992E-2</v>
      </c>
      <c r="J102" s="773">
        <v>3.9818573405229998E-2</v>
      </c>
      <c r="K102" s="773">
        <v>4.6778525428144299E-2</v>
      </c>
      <c r="L102" s="773">
        <v>4.91790330348146E-2</v>
      </c>
      <c r="M102" s="773">
        <v>4.5838800304806707E-2</v>
      </c>
      <c r="N102" s="773">
        <v>4.5861381087692103E-2</v>
      </c>
      <c r="O102" s="773">
        <v>4.7365339880001994E-2</v>
      </c>
      <c r="P102" s="773">
        <v>4.9113397249102297E-2</v>
      </c>
      <c r="Q102" s="773">
        <v>4.7979661323642397E-2</v>
      </c>
      <c r="R102" s="773">
        <v>5.1829672812584299E-2</v>
      </c>
      <c r="S102" s="773">
        <v>5.3092720269569099E-2</v>
      </c>
      <c r="T102" s="773">
        <v>5.3830247877118501E-2</v>
      </c>
      <c r="U102" s="773">
        <v>5.4385778681502003E-2</v>
      </c>
      <c r="V102" s="774">
        <v>5.3161141099147699E-2</v>
      </c>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1"/>
      <c r="B103" s="81"/>
      <c r="C103" s="378" t="s">
        <v>193</v>
      </c>
      <c r="D103" s="757">
        <v>2.77000810036565E-2</v>
      </c>
      <c r="E103" s="758">
        <v>2.96471129374953E-2</v>
      </c>
      <c r="F103" s="757">
        <v>3.07775619855159E-2</v>
      </c>
      <c r="G103" s="773">
        <v>3.3560925258559006E-2</v>
      </c>
      <c r="H103" s="773">
        <v>3.4669859918351302E-2</v>
      </c>
      <c r="I103" s="773">
        <v>3.65437215045782E-2</v>
      </c>
      <c r="J103" s="773">
        <v>4.3380591271978401E-2</v>
      </c>
      <c r="K103" s="773">
        <v>5.7809952757768103E-2</v>
      </c>
      <c r="L103" s="773">
        <v>6.1355991974451102E-2</v>
      </c>
      <c r="M103" s="773">
        <v>5.4004118633397803E-2</v>
      </c>
      <c r="N103" s="773">
        <v>5.4588910842741797E-2</v>
      </c>
      <c r="O103" s="773">
        <v>5.5675880499005105E-2</v>
      </c>
      <c r="P103" s="773">
        <v>5.6265107583266798E-2</v>
      </c>
      <c r="Q103" s="773">
        <v>5.2093125364829601E-2</v>
      </c>
      <c r="R103" s="773">
        <v>5.7598137409125401E-2</v>
      </c>
      <c r="S103" s="773">
        <v>5.91581171052575E-2</v>
      </c>
      <c r="T103" s="773">
        <v>6.0791351158889999E-2</v>
      </c>
      <c r="U103" s="773">
        <v>6.1297377912207206E-2</v>
      </c>
      <c r="V103" s="774">
        <v>6.1388961965650898E-2</v>
      </c>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1"/>
      <c r="B104" s="81"/>
      <c r="C104" s="385" t="s">
        <v>194</v>
      </c>
      <c r="D104" s="757">
        <v>3.3371228168305497E-2</v>
      </c>
      <c r="E104" s="758">
        <v>2.8335869530137701E-2</v>
      </c>
      <c r="F104" s="757">
        <v>4.5699884116088302E-2</v>
      </c>
      <c r="G104" s="773">
        <v>4.31099311109399E-2</v>
      </c>
      <c r="H104" s="773">
        <v>4.2542733038091501E-2</v>
      </c>
      <c r="I104" s="773">
        <v>4.4843719611731302E-2</v>
      </c>
      <c r="J104" s="773">
        <v>5.5866248511499399E-2</v>
      </c>
      <c r="K104" s="773">
        <v>6.3219479774152293E-2</v>
      </c>
      <c r="L104" s="773">
        <v>6.4086400079314196E-2</v>
      </c>
      <c r="M104" s="773">
        <v>5.3898253411202197E-2</v>
      </c>
      <c r="N104" s="773">
        <v>5.6035871598263495E-2</v>
      </c>
      <c r="O104" s="773">
        <v>5.9749841492546404E-2</v>
      </c>
      <c r="P104" s="773">
        <v>5.7227208185385403E-2</v>
      </c>
      <c r="Q104" s="773">
        <v>5.4877716672452899E-2</v>
      </c>
      <c r="R104" s="773">
        <v>6.0627910104487301E-2</v>
      </c>
      <c r="S104" s="773">
        <v>6.0307952023952095E-2</v>
      </c>
      <c r="T104" s="773">
        <v>5.8503426251133805E-2</v>
      </c>
      <c r="U104" s="773">
        <v>5.8636218413046795E-2</v>
      </c>
      <c r="V104" s="774">
        <v>6.1006824674922099E-2</v>
      </c>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1"/>
      <c r="B105" s="81"/>
      <c r="C105" s="385" t="s">
        <v>195</v>
      </c>
      <c r="D105" s="757">
        <v>3.40286199739359E-2</v>
      </c>
      <c r="E105" s="758">
        <v>4.0853390599901201E-2</v>
      </c>
      <c r="F105" s="757">
        <v>5.6542313816702196E-2</v>
      </c>
      <c r="G105" s="773">
        <v>4.6504893527341898E-2</v>
      </c>
      <c r="H105" s="773">
        <v>4.6638604093746101E-2</v>
      </c>
      <c r="I105" s="773">
        <v>5.4863935787400696E-2</v>
      </c>
      <c r="J105" s="773">
        <v>6.0386440794249902E-2</v>
      </c>
      <c r="K105" s="773">
        <v>6.9603783193279992E-2</v>
      </c>
      <c r="L105" s="773">
        <v>7.2683291197073993E-2</v>
      </c>
      <c r="M105" s="773">
        <v>6.3658139397460595E-2</v>
      </c>
      <c r="N105" s="773">
        <v>6.6482173670654204E-2</v>
      </c>
      <c r="O105" s="773">
        <v>6.9319320661814496E-2</v>
      </c>
      <c r="P105" s="773">
        <v>7.0483018504065797E-2</v>
      </c>
      <c r="Q105" s="773">
        <v>6.6329698601281198E-2</v>
      </c>
      <c r="R105" s="773">
        <v>7.0879632422797198E-2</v>
      </c>
      <c r="S105" s="773">
        <v>7.1516705878112E-2</v>
      </c>
      <c r="T105" s="773">
        <v>7.2483942100856499E-2</v>
      </c>
      <c r="U105" s="773">
        <v>7.2407912630910301E-2</v>
      </c>
      <c r="V105" s="774">
        <v>7.44998113965884E-2</v>
      </c>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1"/>
      <c r="B106" s="81"/>
      <c r="C106" s="385" t="s">
        <v>196</v>
      </c>
      <c r="D106" s="757">
        <v>2.80725472179814E-2</v>
      </c>
      <c r="E106" s="758">
        <v>2.8445357230507798E-2</v>
      </c>
      <c r="F106" s="757">
        <v>3.0025076603713098E-2</v>
      </c>
      <c r="G106" s="773">
        <v>3.2745722872033901E-2</v>
      </c>
      <c r="H106" s="773">
        <v>3.4705497244101401E-2</v>
      </c>
      <c r="I106" s="773">
        <v>3.4427343638790096E-2</v>
      </c>
      <c r="J106" s="773">
        <v>3.5896108243622202E-2</v>
      </c>
      <c r="K106" s="773">
        <v>3.83258791866775E-2</v>
      </c>
      <c r="L106" s="773">
        <v>3.9673002514885196E-2</v>
      </c>
      <c r="M106" s="773">
        <v>3.6491325173051696E-2</v>
      </c>
      <c r="N106" s="773">
        <v>3.6908531628146099E-2</v>
      </c>
      <c r="O106" s="773">
        <v>3.75812642145191E-2</v>
      </c>
      <c r="P106" s="773">
        <v>3.7972707486093001E-2</v>
      </c>
      <c r="Q106" s="773">
        <v>3.7411174344094002E-2</v>
      </c>
      <c r="R106" s="773">
        <v>3.9024154437335097E-2</v>
      </c>
      <c r="S106" s="773">
        <v>4.00619884384509E-2</v>
      </c>
      <c r="T106" s="773">
        <v>4.2911746305416006E-2</v>
      </c>
      <c r="U106" s="773">
        <v>4.4872698421644E-2</v>
      </c>
      <c r="V106" s="774">
        <v>4.8463404578319803E-2</v>
      </c>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1"/>
      <c r="B107" s="81"/>
      <c r="C107" s="385" t="s">
        <v>197</v>
      </c>
      <c r="D107" s="757">
        <v>2.8578874337220502E-2</v>
      </c>
      <c r="E107" s="758">
        <v>3.0943225845641499E-2</v>
      </c>
      <c r="F107" s="757">
        <v>3.2722769755731101E-2</v>
      </c>
      <c r="G107" s="773">
        <v>3.5225850123284601E-2</v>
      </c>
      <c r="H107" s="773">
        <v>3.8854376917087104E-2</v>
      </c>
      <c r="I107" s="773">
        <v>3.7401254388913896E-2</v>
      </c>
      <c r="J107" s="773">
        <v>3.6778365098567495E-2</v>
      </c>
      <c r="K107" s="773">
        <v>3.9198908408580597E-2</v>
      </c>
      <c r="L107" s="773">
        <v>4.1503789786269701E-2</v>
      </c>
      <c r="M107" s="773">
        <v>3.6656792069802796E-2</v>
      </c>
      <c r="N107" s="773">
        <v>3.7284291726578898E-2</v>
      </c>
      <c r="O107" s="773">
        <v>3.7216790278027601E-2</v>
      </c>
      <c r="P107" s="773">
        <v>3.7895451717076596E-2</v>
      </c>
      <c r="Q107" s="773">
        <v>3.9553080968462703E-2</v>
      </c>
      <c r="R107" s="773">
        <v>4.0354397034459304E-2</v>
      </c>
      <c r="S107" s="773">
        <v>4.2011225208728596E-2</v>
      </c>
      <c r="T107" s="773">
        <v>4.7146508398125696E-2</v>
      </c>
      <c r="U107" s="773">
        <v>4.9813084317065701E-2</v>
      </c>
      <c r="V107" s="774">
        <v>5.5371745298316198E-2</v>
      </c>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1"/>
      <c r="B108" s="81"/>
      <c r="C108" s="385" t="s">
        <v>198</v>
      </c>
      <c r="D108" s="757">
        <v>3.1740987498295202E-2</v>
      </c>
      <c r="E108" s="758">
        <v>3.4924252166868099E-2</v>
      </c>
      <c r="F108" s="757">
        <v>4.9246810309464199E-2</v>
      </c>
      <c r="G108" s="773">
        <v>4.2857819158229706E-2</v>
      </c>
      <c r="H108" s="773">
        <v>4.5811412925436203E-2</v>
      </c>
      <c r="I108" s="773">
        <v>5.5038896591074596E-2</v>
      </c>
      <c r="J108" s="773">
        <v>6.0418480462545603E-2</v>
      </c>
      <c r="K108" s="773">
        <v>6.5040985363039788E-2</v>
      </c>
      <c r="L108" s="773">
        <v>6.7176889546737395E-2</v>
      </c>
      <c r="M108" s="773">
        <v>5.9515958243378297E-2</v>
      </c>
      <c r="N108" s="773">
        <v>6.1862863423969301E-2</v>
      </c>
      <c r="O108" s="773">
        <v>6.4851859211855101E-2</v>
      </c>
      <c r="P108" s="773">
        <v>6.5904930576910797E-2</v>
      </c>
      <c r="Q108" s="773">
        <v>6.2687209309981493E-2</v>
      </c>
      <c r="R108" s="773">
        <v>6.6242771482097298E-2</v>
      </c>
      <c r="S108" s="773">
        <v>6.6689729501716102E-2</v>
      </c>
      <c r="T108" s="773">
        <v>6.7246811029158707E-2</v>
      </c>
      <c r="U108" s="773">
        <v>6.7256467562787997E-2</v>
      </c>
      <c r="V108" s="774">
        <v>6.8744221431795302E-2</v>
      </c>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1"/>
      <c r="B109" s="81"/>
      <c r="C109" s="385" t="s">
        <v>199</v>
      </c>
      <c r="D109" s="757">
        <v>3.03733428969114E-2</v>
      </c>
      <c r="E109" s="758">
        <v>3.4416724711453704E-2</v>
      </c>
      <c r="F109" s="757">
        <v>4.7718906716193603E-2</v>
      </c>
      <c r="G109" s="773">
        <v>4.0203143826914103E-2</v>
      </c>
      <c r="H109" s="773">
        <v>4.1581364217806199E-2</v>
      </c>
      <c r="I109" s="773">
        <v>4.4671892099160899E-2</v>
      </c>
      <c r="J109" s="773">
        <v>4.98937878538021E-2</v>
      </c>
      <c r="K109" s="773">
        <v>5.9267662763020396E-2</v>
      </c>
      <c r="L109" s="773">
        <v>6.2255462014533199E-2</v>
      </c>
      <c r="M109" s="773">
        <v>5.6162431474398998E-2</v>
      </c>
      <c r="N109" s="773">
        <v>5.8093498190780302E-2</v>
      </c>
      <c r="O109" s="773">
        <v>6.03680688695718E-2</v>
      </c>
      <c r="P109" s="773">
        <v>6.1594251595214498E-2</v>
      </c>
      <c r="Q109" s="773">
        <v>5.9116117716248397E-2</v>
      </c>
      <c r="R109" s="773">
        <v>6.3463249934482005E-2</v>
      </c>
      <c r="S109" s="773">
        <v>6.4158160896722508E-2</v>
      </c>
      <c r="T109" s="773">
        <v>6.5146850247325208E-2</v>
      </c>
      <c r="U109" s="773">
        <v>6.5872898656018905E-2</v>
      </c>
      <c r="V109" s="774">
        <v>6.7388182816149791E-2</v>
      </c>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1"/>
      <c r="B110" s="81"/>
      <c r="C110" s="378" t="s">
        <v>200</v>
      </c>
      <c r="D110" s="757">
        <v>3.2662747942299099E-2</v>
      </c>
      <c r="E110" s="758">
        <v>3.25388270145315E-2</v>
      </c>
      <c r="F110" s="757">
        <v>3.3414089818471097E-2</v>
      </c>
      <c r="G110" s="773">
        <v>3.6298413503130803E-2</v>
      </c>
      <c r="H110" s="773">
        <v>3.73550044976124E-2</v>
      </c>
      <c r="I110" s="773">
        <v>3.7944268425282202E-2</v>
      </c>
      <c r="J110" s="773">
        <v>4.2755618929228703E-2</v>
      </c>
      <c r="K110" s="773">
        <v>5.8002846685661601E-2</v>
      </c>
      <c r="L110" s="773">
        <v>5.9213100987365402E-2</v>
      </c>
      <c r="M110" s="773">
        <v>5.1515491848450896E-2</v>
      </c>
      <c r="N110" s="773">
        <v>5.1463552185715397E-2</v>
      </c>
      <c r="O110" s="773">
        <v>5.2065534302302298E-2</v>
      </c>
      <c r="P110" s="773">
        <v>5.2585511766457003E-2</v>
      </c>
      <c r="Q110" s="773">
        <v>4.9956473138219402E-2</v>
      </c>
      <c r="R110" s="773">
        <v>5.4344486457792496E-2</v>
      </c>
      <c r="S110" s="773">
        <v>5.5812189470061099E-2</v>
      </c>
      <c r="T110" s="773">
        <v>5.7459220221798904E-2</v>
      </c>
      <c r="U110" s="773">
        <v>5.8764845881382199E-2</v>
      </c>
      <c r="V110" s="774">
        <v>5.9592598301777301E-2</v>
      </c>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1"/>
      <c r="B111" s="81"/>
      <c r="C111" s="385" t="s">
        <v>201</v>
      </c>
      <c r="D111" s="757">
        <v>2.8109432452830402E-2</v>
      </c>
      <c r="E111" s="758">
        <v>2.9643045686711E-2</v>
      </c>
      <c r="F111" s="757">
        <v>3.1239198146648502E-2</v>
      </c>
      <c r="G111" s="773">
        <v>3.4848547605172399E-2</v>
      </c>
      <c r="H111" s="773">
        <v>3.6177639782809697E-2</v>
      </c>
      <c r="I111" s="773">
        <v>3.6314563962948299E-2</v>
      </c>
      <c r="J111" s="773">
        <v>3.7442644864270597E-2</v>
      </c>
      <c r="K111" s="773">
        <v>3.6457435972975898E-2</v>
      </c>
      <c r="L111" s="773">
        <v>3.7240078039931297E-2</v>
      </c>
      <c r="M111" s="773">
        <v>3.7044640519645296E-2</v>
      </c>
      <c r="N111" s="773">
        <v>3.8227441740196905E-2</v>
      </c>
      <c r="O111" s="773">
        <v>3.9225489562214402E-2</v>
      </c>
      <c r="P111" s="773">
        <v>3.9428656407401098E-2</v>
      </c>
      <c r="Q111" s="773">
        <v>3.9905107779094798E-2</v>
      </c>
      <c r="R111" s="773">
        <v>4.0661638941368101E-2</v>
      </c>
      <c r="S111" s="773">
        <v>4.11532358248878E-2</v>
      </c>
      <c r="T111" s="773">
        <v>4.3895223277720295E-2</v>
      </c>
      <c r="U111" s="773">
        <v>4.6449537605867397E-2</v>
      </c>
      <c r="V111" s="774">
        <v>4.9762109423711204E-2</v>
      </c>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1"/>
      <c r="B112" s="81"/>
      <c r="C112" s="385" t="s">
        <v>202</v>
      </c>
      <c r="D112" s="757">
        <v>3.4177049146082605E-2</v>
      </c>
      <c r="E112" s="758">
        <v>3.96069482740911E-2</v>
      </c>
      <c r="F112" s="757">
        <v>5.1861547119128604E-2</v>
      </c>
      <c r="G112" s="773">
        <v>4.4249314771049097E-2</v>
      </c>
      <c r="H112" s="773">
        <v>4.4119527111821905E-2</v>
      </c>
      <c r="I112" s="773">
        <v>4.9910691976309499E-2</v>
      </c>
      <c r="J112" s="773">
        <v>5.3770853913047201E-2</v>
      </c>
      <c r="K112" s="773">
        <v>6.1336761917310599E-2</v>
      </c>
      <c r="L112" s="773">
        <v>6.3698639157591497E-2</v>
      </c>
      <c r="M112" s="773">
        <v>5.7205658739853199E-2</v>
      </c>
      <c r="N112" s="773">
        <v>5.98476694622097E-2</v>
      </c>
      <c r="O112" s="773">
        <v>6.2644773050163097E-2</v>
      </c>
      <c r="P112" s="773">
        <v>6.3895646554627997E-2</v>
      </c>
      <c r="Q112" s="773">
        <v>6.1441251318442802E-2</v>
      </c>
      <c r="R112" s="773">
        <v>6.5000159850331196E-2</v>
      </c>
      <c r="S112" s="773">
        <v>6.5665246487862511E-2</v>
      </c>
      <c r="T112" s="773">
        <v>6.6425615140300098E-2</v>
      </c>
      <c r="U112" s="773">
        <v>6.6386719610997305E-2</v>
      </c>
      <c r="V112" s="774">
        <v>6.7630459475318011E-2</v>
      </c>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1"/>
      <c r="B113" s="81"/>
      <c r="C113" s="385" t="s">
        <v>203</v>
      </c>
      <c r="D113" s="757">
        <v>2.73143769354635E-2</v>
      </c>
      <c r="E113" s="758">
        <v>3.4266018070218597E-2</v>
      </c>
      <c r="F113" s="757">
        <v>5.2744269130999E-2</v>
      </c>
      <c r="G113" s="773">
        <v>4.5959301203616597E-2</v>
      </c>
      <c r="H113" s="773">
        <v>4.49131567172791E-2</v>
      </c>
      <c r="I113" s="773">
        <v>5.5411286226628401E-2</v>
      </c>
      <c r="J113" s="773">
        <v>6.1751239362886699E-2</v>
      </c>
      <c r="K113" s="773">
        <v>6.6733462794578105E-2</v>
      </c>
      <c r="L113" s="773">
        <v>6.8100067620211799E-2</v>
      </c>
      <c r="M113" s="773">
        <v>5.9910240679244303E-2</v>
      </c>
      <c r="N113" s="773">
        <v>6.17141224274452E-2</v>
      </c>
      <c r="O113" s="773">
        <v>6.5366407414562108E-2</v>
      </c>
      <c r="P113" s="773">
        <v>6.7120866269671398E-2</v>
      </c>
      <c r="Q113" s="773">
        <v>6.0367230199124697E-2</v>
      </c>
      <c r="R113" s="773">
        <v>6.6827538954038604E-2</v>
      </c>
      <c r="S113" s="773">
        <v>6.6716110867224399E-2</v>
      </c>
      <c r="T113" s="773">
        <v>6.7388074943338788E-2</v>
      </c>
      <c r="U113" s="773">
        <v>6.7266268964870507E-2</v>
      </c>
      <c r="V113" s="774">
        <v>6.8677469669624305E-2</v>
      </c>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1"/>
      <c r="B114" s="81"/>
      <c r="C114" s="385" t="s">
        <v>204</v>
      </c>
      <c r="D114" s="757">
        <v>3.6380644196066597E-2</v>
      </c>
      <c r="E114" s="758">
        <v>3.6589479391030105E-2</v>
      </c>
      <c r="F114" s="757">
        <v>3.9379399655745703E-2</v>
      </c>
      <c r="G114" s="773">
        <v>3.8570602399874095E-2</v>
      </c>
      <c r="H114" s="773">
        <v>3.99227022963448E-2</v>
      </c>
      <c r="I114" s="773">
        <v>4.1332364135923297E-2</v>
      </c>
      <c r="J114" s="773">
        <v>4.7399273016520506E-2</v>
      </c>
      <c r="K114" s="773">
        <v>6.05693913833113E-2</v>
      </c>
      <c r="L114" s="773">
        <v>6.4352351591579607E-2</v>
      </c>
      <c r="M114" s="773">
        <v>5.8272294839008504E-2</v>
      </c>
      <c r="N114" s="773">
        <v>6.0738764058504403E-2</v>
      </c>
      <c r="O114" s="773">
        <v>6.29657957178658E-2</v>
      </c>
      <c r="P114" s="773">
        <v>6.4825744984716813E-2</v>
      </c>
      <c r="Q114" s="773">
        <v>6.24365845091822E-2</v>
      </c>
      <c r="R114" s="773">
        <v>6.6498682613285995E-2</v>
      </c>
      <c r="S114" s="773">
        <v>6.7396412791836099E-2</v>
      </c>
      <c r="T114" s="773">
        <v>6.8217396776260208E-2</v>
      </c>
      <c r="U114" s="773">
        <v>6.8873836146389603E-2</v>
      </c>
      <c r="V114" s="774">
        <v>7.0287172581100801E-2</v>
      </c>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1"/>
      <c r="B115" s="81"/>
      <c r="C115" s="378" t="s">
        <v>205</v>
      </c>
      <c r="D115" s="757">
        <v>2.65422738883818E-2</v>
      </c>
      <c r="E115" s="758">
        <v>2.8803477633457798E-2</v>
      </c>
      <c r="F115" s="757">
        <v>3.0234082259013601E-2</v>
      </c>
      <c r="G115" s="773">
        <v>3.2812362878565399E-2</v>
      </c>
      <c r="H115" s="773">
        <v>3.3975688991257101E-2</v>
      </c>
      <c r="I115" s="773">
        <v>3.5413064273490003E-2</v>
      </c>
      <c r="J115" s="773">
        <v>3.96158344053473E-2</v>
      </c>
      <c r="K115" s="773">
        <v>4.73870277754707E-2</v>
      </c>
      <c r="L115" s="773">
        <v>5.0042566803281299E-2</v>
      </c>
      <c r="M115" s="773">
        <v>4.5777688704101302E-2</v>
      </c>
      <c r="N115" s="773">
        <v>4.6228759376707902E-2</v>
      </c>
      <c r="O115" s="773">
        <v>4.7593261050150902E-2</v>
      </c>
      <c r="P115" s="773">
        <v>4.8480112108401002E-2</v>
      </c>
      <c r="Q115" s="773">
        <v>4.6741847133051802E-2</v>
      </c>
      <c r="R115" s="773">
        <v>5.1037752335595897E-2</v>
      </c>
      <c r="S115" s="773">
        <v>5.2062599801356198E-2</v>
      </c>
      <c r="T115" s="773">
        <v>5.3478771435648706E-2</v>
      </c>
      <c r="U115" s="773">
        <v>5.41446799040761E-2</v>
      </c>
      <c r="V115" s="774">
        <v>5.4045038227107399E-2</v>
      </c>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1"/>
      <c r="B116" s="81"/>
      <c r="C116" s="378" t="s">
        <v>206</v>
      </c>
      <c r="D116" s="757">
        <v>3.5954805546725699E-2</v>
      </c>
      <c r="E116" s="758">
        <v>3.6385536890521895E-2</v>
      </c>
      <c r="F116" s="757">
        <v>3.6931536837466701E-2</v>
      </c>
      <c r="G116" s="773">
        <v>3.7612873489777598E-2</v>
      </c>
      <c r="H116" s="773">
        <v>3.8677149453178801E-2</v>
      </c>
      <c r="I116" s="773">
        <v>4.0209010059010904E-2</v>
      </c>
      <c r="J116" s="773">
        <v>4.6194858860063803E-2</v>
      </c>
      <c r="K116" s="773">
        <v>5.8467206127870097E-2</v>
      </c>
      <c r="L116" s="773">
        <v>6.1733410666538299E-2</v>
      </c>
      <c r="M116" s="773">
        <v>5.5871435229374197E-2</v>
      </c>
      <c r="N116" s="773">
        <v>5.8039492839033202E-2</v>
      </c>
      <c r="O116" s="773">
        <v>5.9885254106395697E-2</v>
      </c>
      <c r="P116" s="773">
        <v>6.1446619801076699E-2</v>
      </c>
      <c r="Q116" s="773">
        <v>5.9213726798575401E-2</v>
      </c>
      <c r="R116" s="773">
        <v>6.3119395481400609E-2</v>
      </c>
      <c r="S116" s="773">
        <v>6.3808643247490401E-2</v>
      </c>
      <c r="T116" s="773">
        <v>6.4779335581018796E-2</v>
      </c>
      <c r="U116" s="773">
        <v>6.5736412509863895E-2</v>
      </c>
      <c r="V116" s="774">
        <v>6.6779452582412899E-2</v>
      </c>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1"/>
      <c r="B117" s="81"/>
      <c r="C117" s="378" t="s">
        <v>207</v>
      </c>
      <c r="D117" s="757">
        <v>4.7975799959236495E-2</v>
      </c>
      <c r="E117" s="758">
        <v>4.76398473685921E-2</v>
      </c>
      <c r="F117" s="757">
        <v>4.8705378998196797E-2</v>
      </c>
      <c r="G117" s="773">
        <v>5.1908033869146698E-2</v>
      </c>
      <c r="H117" s="773">
        <v>5.2127231473829805E-2</v>
      </c>
      <c r="I117" s="773">
        <v>5.2260300753014903E-2</v>
      </c>
      <c r="J117" s="773">
        <v>5.2093661560186702E-2</v>
      </c>
      <c r="K117" s="773">
        <v>5.6571438232473098E-2</v>
      </c>
      <c r="L117" s="773">
        <v>5.9025086372002003E-2</v>
      </c>
      <c r="M117" s="773">
        <v>5.2606895990688997E-2</v>
      </c>
      <c r="N117" s="773">
        <v>5.45787292474606E-2</v>
      </c>
      <c r="O117" s="773">
        <v>5.3522976078929099E-2</v>
      </c>
      <c r="P117" s="773">
        <v>5.3798383678859106E-2</v>
      </c>
      <c r="Q117" s="773">
        <v>5.3704553875647598E-2</v>
      </c>
      <c r="R117" s="773">
        <v>5.8537446670855801E-2</v>
      </c>
      <c r="S117" s="773">
        <v>5.80960309714482E-2</v>
      </c>
      <c r="T117" s="773">
        <v>5.86433371559371E-2</v>
      </c>
      <c r="U117" s="773">
        <v>5.9964609677334899E-2</v>
      </c>
      <c r="V117" s="774">
        <v>5.8374238434472196E-2</v>
      </c>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1"/>
      <c r="B118" s="81"/>
      <c r="C118" s="385" t="s">
        <v>208</v>
      </c>
      <c r="D118" s="757">
        <v>2.7782992959634899E-2</v>
      </c>
      <c r="E118" s="758">
        <v>2.94866555515809E-2</v>
      </c>
      <c r="F118" s="757">
        <v>3.0779248935453602E-2</v>
      </c>
      <c r="G118" s="773">
        <v>3.3924087099113404E-2</v>
      </c>
      <c r="H118" s="773">
        <v>3.5093803064482898E-2</v>
      </c>
      <c r="I118" s="773">
        <v>3.4949573880254201E-2</v>
      </c>
      <c r="J118" s="773">
        <v>3.5529240659039306E-2</v>
      </c>
      <c r="K118" s="773">
        <v>3.4313719887172196E-2</v>
      </c>
      <c r="L118" s="773">
        <v>3.4209329640149395E-2</v>
      </c>
      <c r="M118" s="773">
        <v>3.4433044146838905E-2</v>
      </c>
      <c r="N118" s="773">
        <v>3.5425309698275793E-2</v>
      </c>
      <c r="O118" s="773">
        <v>3.6595269060184898E-2</v>
      </c>
      <c r="P118" s="773">
        <v>3.7148771325511101E-2</v>
      </c>
      <c r="Q118" s="773">
        <v>3.8238068840815403E-2</v>
      </c>
      <c r="R118" s="773">
        <v>3.8816889801933298E-2</v>
      </c>
      <c r="S118" s="773">
        <v>3.9503905557476099E-2</v>
      </c>
      <c r="T118" s="773">
        <v>4.2871203839080697E-2</v>
      </c>
      <c r="U118" s="773">
        <v>4.6261774057775595E-2</v>
      </c>
      <c r="V118" s="774">
        <v>5.0810386580902304E-2</v>
      </c>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1"/>
      <c r="B119" s="81"/>
      <c r="C119" s="385" t="s">
        <v>209</v>
      </c>
      <c r="D119" s="757">
        <v>3.4362176038364098E-2</v>
      </c>
      <c r="E119" s="758">
        <v>3.5979731457246603E-2</v>
      </c>
      <c r="F119" s="757">
        <v>4.9002780226628503E-2</v>
      </c>
      <c r="G119" s="773">
        <v>4.0016433574858699E-2</v>
      </c>
      <c r="H119" s="773">
        <v>4.18974716504577E-2</v>
      </c>
      <c r="I119" s="773">
        <v>4.4859757366691497E-2</v>
      </c>
      <c r="J119" s="773">
        <v>5.1086560019723795E-2</v>
      </c>
      <c r="K119" s="773">
        <v>6.1803312522509403E-2</v>
      </c>
      <c r="L119" s="773">
        <v>6.5103605970071893E-2</v>
      </c>
      <c r="M119" s="773">
        <v>5.8965138800139497E-2</v>
      </c>
      <c r="N119" s="773">
        <v>6.1524532936718203E-2</v>
      </c>
      <c r="O119" s="773">
        <v>6.3864180089685807E-2</v>
      </c>
      <c r="P119" s="773">
        <v>6.5396818084810307E-2</v>
      </c>
      <c r="Q119" s="773">
        <v>6.2739874356851896E-2</v>
      </c>
      <c r="R119" s="773">
        <v>6.715998448929289E-2</v>
      </c>
      <c r="S119" s="773">
        <v>6.8285616830665807E-2</v>
      </c>
      <c r="T119" s="773">
        <v>6.9218479907601604E-2</v>
      </c>
      <c r="U119" s="773">
        <v>6.9963397166726587E-2</v>
      </c>
      <c r="V119" s="774">
        <v>7.1321449855773295E-2</v>
      </c>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1"/>
      <c r="B120" s="81"/>
      <c r="C120" s="378" t="s">
        <v>210</v>
      </c>
      <c r="D120" s="757">
        <v>2.63195288821301E-2</v>
      </c>
      <c r="E120" s="758">
        <v>2.7677844688177199E-2</v>
      </c>
      <c r="F120" s="757">
        <v>4.2625100701253603E-2</v>
      </c>
      <c r="G120" s="773">
        <v>3.7661924927865596E-2</v>
      </c>
      <c r="H120" s="773">
        <v>3.8072714783767801E-2</v>
      </c>
      <c r="I120" s="773">
        <v>4.2474554296330701E-2</v>
      </c>
      <c r="J120" s="773">
        <v>5.1579461319504E-2</v>
      </c>
      <c r="K120" s="773">
        <v>5.6591747065161201E-2</v>
      </c>
      <c r="L120" s="773">
        <v>5.6683685867539302E-2</v>
      </c>
      <c r="M120" s="773">
        <v>5.0481750562090706E-2</v>
      </c>
      <c r="N120" s="773">
        <v>5.2850299285510195E-2</v>
      </c>
      <c r="O120" s="773">
        <v>5.6759841364331202E-2</v>
      </c>
      <c r="P120" s="773">
        <v>5.5363372800704296E-2</v>
      </c>
      <c r="Q120" s="773">
        <v>5.3636619474788198E-2</v>
      </c>
      <c r="R120" s="773">
        <v>5.81370877040987E-2</v>
      </c>
      <c r="S120" s="773">
        <v>5.80323176715309E-2</v>
      </c>
      <c r="T120" s="773">
        <v>5.66321235480566E-2</v>
      </c>
      <c r="U120" s="773">
        <v>5.6799740291463202E-2</v>
      </c>
      <c r="V120" s="774">
        <v>5.8642831059430002E-2</v>
      </c>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1"/>
      <c r="B121" s="81"/>
      <c r="C121" s="385" t="s">
        <v>211</v>
      </c>
      <c r="D121" s="757">
        <v>2.7480101618246499E-2</v>
      </c>
      <c r="E121" s="758">
        <v>2.8963023347317002E-2</v>
      </c>
      <c r="F121" s="757">
        <v>3.05450867145628E-2</v>
      </c>
      <c r="G121" s="773">
        <v>3.63464863494097E-2</v>
      </c>
      <c r="H121" s="773">
        <v>3.5305467817946204E-2</v>
      </c>
      <c r="I121" s="773">
        <v>3.5781539082509493E-2</v>
      </c>
      <c r="J121" s="773">
        <v>3.7351596060861601E-2</v>
      </c>
      <c r="K121" s="773">
        <v>3.6347999752560499E-2</v>
      </c>
      <c r="L121" s="773">
        <v>3.6355140841489504E-2</v>
      </c>
      <c r="M121" s="773">
        <v>3.6660637458820804E-2</v>
      </c>
      <c r="N121" s="773">
        <v>3.7640100721551197E-2</v>
      </c>
      <c r="O121" s="773">
        <v>3.8832683378795405E-2</v>
      </c>
      <c r="P121" s="773">
        <v>3.9090071536216894E-2</v>
      </c>
      <c r="Q121" s="773">
        <v>3.9382140601163101E-2</v>
      </c>
      <c r="R121" s="773">
        <v>3.9842524072010596E-2</v>
      </c>
      <c r="S121" s="773">
        <v>4.0343359989234696E-2</v>
      </c>
      <c r="T121" s="773">
        <v>4.2606055047190602E-2</v>
      </c>
      <c r="U121" s="773">
        <v>4.5167924802247801E-2</v>
      </c>
      <c r="V121" s="774">
        <v>4.7774509111343004E-2</v>
      </c>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1"/>
      <c r="B122" s="81"/>
      <c r="C122" s="378" t="s">
        <v>212</v>
      </c>
      <c r="D122" s="757">
        <v>3.1327671556354596E-2</v>
      </c>
      <c r="E122" s="758">
        <v>3.2969305632582199E-2</v>
      </c>
      <c r="F122" s="757">
        <v>4.4465847182982597E-2</v>
      </c>
      <c r="G122" s="773">
        <v>3.6340142706731797E-2</v>
      </c>
      <c r="H122" s="773">
        <v>3.7750118873964393E-2</v>
      </c>
      <c r="I122" s="773">
        <v>3.9937567239571897E-2</v>
      </c>
      <c r="J122" s="773">
        <v>4.6335833827258296E-2</v>
      </c>
      <c r="K122" s="773">
        <v>5.7678494859997799E-2</v>
      </c>
      <c r="L122" s="773">
        <v>6.1171090014426097E-2</v>
      </c>
      <c r="M122" s="773">
        <v>5.51524103325318E-2</v>
      </c>
      <c r="N122" s="773">
        <v>5.6679720993782802E-2</v>
      </c>
      <c r="O122" s="773">
        <v>5.80551218098374E-2</v>
      </c>
      <c r="P122" s="773">
        <v>5.8738947296341798E-2</v>
      </c>
      <c r="Q122" s="773">
        <v>5.5921808843973402E-2</v>
      </c>
      <c r="R122" s="773">
        <v>6.1248779779201103E-2</v>
      </c>
      <c r="S122" s="773">
        <v>6.2229539366674601E-2</v>
      </c>
      <c r="T122" s="773">
        <v>6.3496748842262599E-2</v>
      </c>
      <c r="U122" s="773">
        <v>6.4228671833884601E-2</v>
      </c>
      <c r="V122" s="774">
        <v>6.498103176663951E-2</v>
      </c>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1"/>
      <c r="B123" s="81"/>
      <c r="C123" s="378" t="s">
        <v>213</v>
      </c>
      <c r="D123" s="757">
        <v>2.9790590813366498E-2</v>
      </c>
      <c r="E123" s="758">
        <v>3.3304061780986299E-2</v>
      </c>
      <c r="F123" s="757">
        <v>4.6035827891780498E-2</v>
      </c>
      <c r="G123" s="773">
        <v>3.8643212830605601E-2</v>
      </c>
      <c r="H123" s="773">
        <v>4.0407269317955803E-2</v>
      </c>
      <c r="I123" s="773">
        <v>4.3165758688269794E-2</v>
      </c>
      <c r="J123" s="773">
        <v>4.9157797733875401E-2</v>
      </c>
      <c r="K123" s="773">
        <v>5.8653991852920001E-2</v>
      </c>
      <c r="L123" s="773">
        <v>6.1229399762489797E-2</v>
      </c>
      <c r="M123" s="773">
        <v>5.5619254657133195E-2</v>
      </c>
      <c r="N123" s="773">
        <v>5.7836296862981099E-2</v>
      </c>
      <c r="O123" s="773">
        <v>6.04039819771219E-2</v>
      </c>
      <c r="P123" s="773">
        <v>6.1577115548846401E-2</v>
      </c>
      <c r="Q123" s="773">
        <v>5.9602208666674199E-2</v>
      </c>
      <c r="R123" s="773">
        <v>6.3565310599566507E-2</v>
      </c>
      <c r="S123" s="773">
        <v>6.43457528186855E-2</v>
      </c>
      <c r="T123" s="773">
        <v>6.546031342171299E-2</v>
      </c>
      <c r="U123" s="773">
        <v>6.6502764055657804E-2</v>
      </c>
      <c r="V123" s="773">
        <v>6.7734759230413111E-2</v>
      </c>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ht="15" thickBot="1">
      <c r="A124" s="1"/>
      <c r="B124" s="116"/>
      <c r="C124" s="392" t="s">
        <v>214</v>
      </c>
      <c r="D124" s="760">
        <v>2.6406120733054303E-2</v>
      </c>
      <c r="E124" s="761">
        <v>2.58604491289358E-2</v>
      </c>
      <c r="F124" s="760">
        <v>2.6214252802968598E-2</v>
      </c>
      <c r="G124" s="775">
        <v>2.6632038528495598E-2</v>
      </c>
      <c r="H124" s="775">
        <v>2.73366569231464E-2</v>
      </c>
      <c r="I124" s="775">
        <v>2.7931271128086001E-2</v>
      </c>
      <c r="J124" s="775">
        <v>2.8048162637301099E-2</v>
      </c>
      <c r="K124" s="775">
        <v>2.8691487596952399E-2</v>
      </c>
      <c r="L124" s="775">
        <v>2.9375036907026503E-2</v>
      </c>
      <c r="M124" s="775">
        <v>2.8606254977084598E-2</v>
      </c>
      <c r="N124" s="775">
        <v>2.87206527893436E-2</v>
      </c>
      <c r="O124" s="775">
        <v>2.9093891693707501E-2</v>
      </c>
      <c r="P124" s="775">
        <v>3.0006040022537098E-2</v>
      </c>
      <c r="Q124" s="775">
        <v>3.0788539473159703E-2</v>
      </c>
      <c r="R124" s="775">
        <v>3.1680191290841903E-2</v>
      </c>
      <c r="S124" s="775">
        <v>3.1935912286269595E-2</v>
      </c>
      <c r="T124" s="775">
        <v>3.5736023771823201E-2</v>
      </c>
      <c r="U124" s="775">
        <v>3.9521501957799104E-2</v>
      </c>
      <c r="V124" s="776">
        <v>4.70158787674557E-2</v>
      </c>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1"/>
      <c r="B125" s="116"/>
      <c r="C125" s="60"/>
      <c r="D125" s="60"/>
      <c r="E125" s="60"/>
      <c r="F125" s="60"/>
      <c r="G125" s="116"/>
      <c r="H125" s="116"/>
      <c r="I125" s="116"/>
      <c r="J125" s="116"/>
      <c r="K125" s="116"/>
      <c r="L125" s="116"/>
      <c r="M125" s="116"/>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1"/>
      <c r="B126" s="116"/>
      <c r="C126" s="60"/>
      <c r="D126" s="60"/>
      <c r="E126" s="60"/>
      <c r="F126" s="60"/>
      <c r="G126" s="116"/>
      <c r="H126" s="81"/>
      <c r="I126" s="81"/>
      <c r="J126" s="81"/>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1"/>
      <c r="B127" s="116"/>
      <c r="C127" s="60"/>
      <c r="D127" s="60"/>
      <c r="E127" s="60"/>
      <c r="F127" s="60"/>
      <c r="G127" s="116"/>
      <c r="H127" s="81"/>
      <c r="I127" s="81"/>
      <c r="J127" s="81"/>
      <c r="K127" s="81"/>
      <c r="L127" s="8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1"/>
      <c r="B128" s="116"/>
      <c r="C128" s="60"/>
      <c r="D128" s="60"/>
      <c r="E128" s="60"/>
      <c r="F128" s="60"/>
      <c r="G128" s="116"/>
      <c r="H128" s="81"/>
      <c r="I128" s="81"/>
      <c r="J128" s="81"/>
      <c r="K128" s="81"/>
      <c r="L128" s="81"/>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1"/>
      <c r="B129" s="116"/>
      <c r="C129" s="60"/>
      <c r="D129" s="60"/>
      <c r="E129" s="60"/>
      <c r="F129" s="60"/>
      <c r="G129" s="116"/>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1"/>
      <c r="B130" s="116"/>
      <c r="C130" s="60"/>
      <c r="D130" s="60"/>
      <c r="E130" s="60"/>
      <c r="F130" s="60"/>
      <c r="G130" s="116"/>
      <c r="H130" s="81"/>
      <c r="I130" s="81"/>
      <c r="J130" s="81"/>
      <c r="K130" s="81"/>
      <c r="L130" s="81"/>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1"/>
      <c r="B131" s="116"/>
      <c r="C131" s="60"/>
      <c r="D131" s="60"/>
      <c r="E131" s="60"/>
      <c r="F131" s="60"/>
      <c r="G131" s="116"/>
      <c r="H131" s="81"/>
      <c r="I131" s="81"/>
      <c r="J131" s="81"/>
      <c r="K131" s="81"/>
      <c r="L131" s="81"/>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1"/>
      <c r="B132" s="116"/>
      <c r="C132" s="60"/>
      <c r="D132" s="60"/>
      <c r="E132" s="60"/>
      <c r="F132" s="60"/>
      <c r="G132" s="116"/>
      <c r="H132" s="81"/>
      <c r="I132" s="81"/>
      <c r="J132" s="81"/>
      <c r="K132" s="81"/>
      <c r="L132" s="81"/>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1"/>
      <c r="B133" s="116"/>
      <c r="C133" s="60"/>
      <c r="D133" s="60"/>
      <c r="E133" s="60"/>
      <c r="F133" s="60"/>
      <c r="G133" s="116"/>
      <c r="H133" s="81"/>
      <c r="I133" s="81"/>
      <c r="J133" s="81"/>
      <c r="K133" s="81"/>
      <c r="L133" s="81"/>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1"/>
      <c r="B134" s="116"/>
      <c r="C134" s="60"/>
      <c r="D134" s="60"/>
      <c r="E134" s="60"/>
      <c r="F134" s="60"/>
      <c r="G134" s="116"/>
      <c r="H134" s="81"/>
      <c r="I134" s="81"/>
      <c r="J134" s="81"/>
      <c r="K134" s="81"/>
      <c r="L134" s="81"/>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1"/>
      <c r="B135" s="116"/>
      <c r="C135" s="60"/>
      <c r="D135" s="60"/>
      <c r="E135" s="60"/>
      <c r="F135" s="60"/>
      <c r="G135" s="116"/>
      <c r="H135" s="81"/>
      <c r="I135" s="81"/>
      <c r="J135" s="81"/>
      <c r="K135" s="81"/>
      <c r="L135" s="81"/>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1"/>
      <c r="B136" s="116"/>
      <c r="C136" s="60"/>
      <c r="D136" s="60"/>
      <c r="E136" s="60"/>
      <c r="F136" s="60"/>
      <c r="G136" s="116"/>
      <c r="H136" s="81"/>
      <c r="I136" s="81"/>
      <c r="J136" s="81"/>
      <c r="K136" s="81"/>
      <c r="L136" s="81"/>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1"/>
      <c r="B137" s="116"/>
      <c r="C137" s="60"/>
      <c r="D137" s="60"/>
      <c r="E137" s="60"/>
      <c r="F137" s="60"/>
      <c r="G137" s="116"/>
      <c r="H137" s="81"/>
      <c r="I137" s="81"/>
      <c r="J137" s="81"/>
      <c r="K137" s="81"/>
      <c r="L137" s="81"/>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1"/>
      <c r="B138" s="116"/>
      <c r="C138" s="116"/>
      <c r="D138" s="116"/>
      <c r="E138" s="116"/>
      <c r="F138" s="116"/>
      <c r="G138" s="116"/>
      <c r="H138" s="81"/>
      <c r="I138" s="81"/>
      <c r="J138" s="81"/>
      <c r="K138" s="81"/>
      <c r="L138" s="81"/>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116"/>
      <c r="C139" s="116"/>
      <c r="D139" s="116"/>
      <c r="E139" s="116"/>
      <c r="F139" s="116"/>
      <c r="G139" s="116"/>
      <c r="H139" s="81"/>
      <c r="I139" s="81"/>
      <c r="J139" s="81"/>
      <c r="K139" s="81"/>
      <c r="L139" s="81"/>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116"/>
      <c r="C140" s="116"/>
      <c r="D140" s="116"/>
      <c r="E140" s="116"/>
      <c r="F140" s="116"/>
      <c r="G140" s="116"/>
      <c r="H140" s="81"/>
      <c r="I140" s="81"/>
      <c r="J140" s="81"/>
      <c r="K140" s="81"/>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116"/>
      <c r="C141" s="116"/>
      <c r="D141" s="116"/>
      <c r="E141" s="116"/>
      <c r="F141" s="116"/>
      <c r="G141" s="116"/>
      <c r="H141" s="81"/>
      <c r="I141" s="81"/>
      <c r="J141" s="81"/>
      <c r="K141" s="81"/>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116"/>
      <c r="C142" s="116"/>
      <c r="D142" s="116"/>
      <c r="E142" s="116"/>
      <c r="F142" s="116"/>
      <c r="G142" s="116"/>
      <c r="H142" s="81"/>
      <c r="I142" s="81"/>
      <c r="J142" s="81"/>
      <c r="K142" s="81"/>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116"/>
      <c r="C143" s="116"/>
      <c r="D143" s="116"/>
      <c r="E143" s="116"/>
      <c r="F143" s="116"/>
      <c r="G143" s="116"/>
      <c r="H143" s="81"/>
      <c r="I143" s="81"/>
      <c r="J143" s="81"/>
      <c r="K143" s="81"/>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116"/>
      <c r="C144" s="116"/>
      <c r="D144" s="116"/>
      <c r="E144" s="116"/>
      <c r="F144" s="116"/>
      <c r="G144" s="116"/>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1"/>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81"/>
      <c r="C146" s="81"/>
      <c r="D146" s="1"/>
      <c r="E146" s="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
      <c r="C147" s="1"/>
      <c r="D147" s="1"/>
      <c r="E147" s="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
      <c r="C148" s="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1"/>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1"/>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1"/>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1"/>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1"/>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1"/>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1"/>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1"/>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1"/>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1"/>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1"/>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1"/>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1"/>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1"/>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1"/>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1"/>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1"/>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workbookViewId="0">
      <selection activeCell="U32" sqref="U32"/>
    </sheetView>
  </sheetViews>
  <sheetFormatPr baseColWidth="10" defaultColWidth="10.83203125" defaultRowHeight="12" x14ac:dyDescent="0"/>
  <cols>
    <col min="1" max="1" width="10.83203125" style="143"/>
    <col min="2" max="2" width="23.33203125" style="143" customWidth="1"/>
    <col min="3" max="3" width="32.5" style="143" customWidth="1"/>
    <col min="4" max="4" width="10.83203125" style="143"/>
    <col min="5" max="5" width="6.1640625" style="143" bestFit="1" customWidth="1"/>
    <col min="6" max="9" width="15.5" style="143" customWidth="1"/>
    <col min="10" max="10" width="14.6640625" style="143" customWidth="1"/>
    <col min="11" max="17" width="15.5" style="143" customWidth="1"/>
    <col min="18" max="18" width="15" style="143" customWidth="1"/>
    <col min="19" max="19" width="15.33203125" style="143" customWidth="1"/>
    <col min="20" max="20" width="7.1640625" style="143" customWidth="1"/>
    <col min="21" max="21" width="47.33203125" style="143" customWidth="1"/>
    <col min="22" max="23" width="20.33203125" style="143" customWidth="1"/>
    <col min="24" max="16384" width="10.83203125" style="143"/>
  </cols>
  <sheetData>
    <row r="2" spans="2:19" ht="32">
      <c r="B2" s="142" t="s">
        <v>215</v>
      </c>
    </row>
    <row r="5" spans="2:19" ht="18" customHeight="1">
      <c r="B5" s="144" t="s">
        <v>216</v>
      </c>
      <c r="C5" s="763" t="s">
        <v>2</v>
      </c>
      <c r="H5" s="145"/>
    </row>
    <row r="6" spans="2:19" ht="18" customHeight="1">
      <c r="B6" s="144" t="s">
        <v>411</v>
      </c>
      <c r="C6" s="764" t="s">
        <v>412</v>
      </c>
      <c r="H6" s="145"/>
    </row>
    <row r="7" spans="2:19" ht="18">
      <c r="E7" s="144" t="str">
        <f>C5 &amp; " Scenario"</f>
        <v>BAU Scenario</v>
      </c>
    </row>
    <row r="8" spans="2:19" ht="27" thickBot="1">
      <c r="B8" s="144" t="s">
        <v>217</v>
      </c>
      <c r="C8" s="146"/>
      <c r="F8" s="778" t="s">
        <v>150</v>
      </c>
      <c r="G8" s="779"/>
      <c r="H8" s="779"/>
      <c r="I8" s="780"/>
      <c r="J8" s="778" t="s">
        <v>218</v>
      </c>
      <c r="K8" s="779"/>
      <c r="L8" s="779"/>
      <c r="M8" s="780"/>
      <c r="N8" s="778" t="s">
        <v>219</v>
      </c>
      <c r="O8" s="779"/>
      <c r="P8" s="779"/>
      <c r="Q8" s="780"/>
    </row>
    <row r="9" spans="2:19" ht="50" customHeight="1" thickTop="1" thickBot="1">
      <c r="B9" s="147" t="s">
        <v>220</v>
      </c>
      <c r="C9" s="148" t="s">
        <v>221</v>
      </c>
      <c r="E9" s="149" t="s">
        <v>146</v>
      </c>
      <c r="F9" s="149" t="s">
        <v>222</v>
      </c>
      <c r="G9" s="150" t="s">
        <v>223</v>
      </c>
      <c r="H9" s="150" t="s">
        <v>224</v>
      </c>
      <c r="I9" s="151" t="s">
        <v>225</v>
      </c>
      <c r="J9" s="149" t="s">
        <v>222</v>
      </c>
      <c r="K9" s="150" t="s">
        <v>223</v>
      </c>
      <c r="L9" s="150" t="s">
        <v>224</v>
      </c>
      <c r="M9" s="151" t="s">
        <v>225</v>
      </c>
      <c r="N9" s="149" t="s">
        <v>222</v>
      </c>
      <c r="O9" s="150" t="s">
        <v>223</v>
      </c>
      <c r="P9" s="150" t="s">
        <v>224</v>
      </c>
      <c r="Q9" s="151" t="s">
        <v>225</v>
      </c>
      <c r="R9" s="149" t="s">
        <v>226</v>
      </c>
      <c r="S9" s="151" t="s">
        <v>227</v>
      </c>
    </row>
    <row r="10" spans="2:19" ht="18">
      <c r="B10" s="748" t="s">
        <v>228</v>
      </c>
      <c r="C10" s="765" t="b">
        <v>1</v>
      </c>
      <c r="E10" s="152" t="s">
        <v>154</v>
      </c>
      <c r="F10" s="731">
        <v>25</v>
      </c>
      <c r="G10" s="732">
        <v>0</v>
      </c>
      <c r="H10" s="666">
        <v>0</v>
      </c>
      <c r="I10" s="751">
        <v>0</v>
      </c>
      <c r="J10" s="731">
        <v>25</v>
      </c>
      <c r="K10" s="732">
        <v>0</v>
      </c>
      <c r="L10" s="666">
        <v>0</v>
      </c>
      <c r="M10" s="754">
        <v>0</v>
      </c>
      <c r="N10" s="733">
        <v>25</v>
      </c>
      <c r="O10" s="732">
        <v>0</v>
      </c>
      <c r="P10" s="666">
        <v>0</v>
      </c>
      <c r="Q10" s="754">
        <v>0</v>
      </c>
      <c r="R10" s="734">
        <v>2014</v>
      </c>
      <c r="S10" s="735">
        <v>2014</v>
      </c>
    </row>
    <row r="11" spans="2:19" ht="18">
      <c r="B11" s="749" t="s">
        <v>229</v>
      </c>
      <c r="C11" s="766" t="b">
        <v>1</v>
      </c>
      <c r="E11" s="153" t="s">
        <v>156</v>
      </c>
      <c r="F11" s="736">
        <v>0</v>
      </c>
      <c r="G11" s="737">
        <v>0</v>
      </c>
      <c r="H11" s="737">
        <v>0</v>
      </c>
      <c r="I11" s="738">
        <v>0</v>
      </c>
      <c r="J11" s="736">
        <v>0</v>
      </c>
      <c r="K11" s="737">
        <v>0</v>
      </c>
      <c r="L11" s="737">
        <v>0</v>
      </c>
      <c r="M11" s="739">
        <v>0</v>
      </c>
      <c r="N11" s="740">
        <v>0</v>
      </c>
      <c r="O11" s="737">
        <v>0</v>
      </c>
      <c r="P11" s="737">
        <v>0</v>
      </c>
      <c r="Q11" s="739">
        <v>0</v>
      </c>
      <c r="R11" s="741">
        <v>2014</v>
      </c>
      <c r="S11" s="742">
        <v>2014</v>
      </c>
    </row>
    <row r="12" spans="2:19" ht="18">
      <c r="B12" s="749" t="s">
        <v>230</v>
      </c>
      <c r="C12" s="766" t="b">
        <v>1</v>
      </c>
      <c r="E12" s="153" t="s">
        <v>158</v>
      </c>
      <c r="F12" s="736">
        <v>25</v>
      </c>
      <c r="G12" s="737">
        <v>0</v>
      </c>
      <c r="H12" s="667">
        <v>0</v>
      </c>
      <c r="I12" s="752">
        <v>0</v>
      </c>
      <c r="J12" s="736">
        <v>300</v>
      </c>
      <c r="K12" s="737">
        <v>0</v>
      </c>
      <c r="L12" s="667">
        <v>0</v>
      </c>
      <c r="M12" s="755">
        <v>0</v>
      </c>
      <c r="N12" s="740">
        <v>300</v>
      </c>
      <c r="O12" s="737">
        <v>0</v>
      </c>
      <c r="P12" s="667">
        <v>0</v>
      </c>
      <c r="Q12" s="755">
        <v>0</v>
      </c>
      <c r="R12" s="741">
        <v>2014</v>
      </c>
      <c r="S12" s="742">
        <v>2030</v>
      </c>
    </row>
    <row r="13" spans="2:19" ht="19" thickBot="1">
      <c r="B13" s="750" t="s">
        <v>231</v>
      </c>
      <c r="C13" s="767" t="b">
        <v>1</v>
      </c>
      <c r="E13" s="153" t="s">
        <v>160</v>
      </c>
      <c r="F13" s="736" t="s">
        <v>232</v>
      </c>
      <c r="G13" s="737">
        <v>0</v>
      </c>
      <c r="H13" s="667">
        <v>0</v>
      </c>
      <c r="I13" s="752">
        <v>0</v>
      </c>
      <c r="J13" s="736" t="s">
        <v>232</v>
      </c>
      <c r="K13" s="737">
        <v>0</v>
      </c>
      <c r="L13" s="667">
        <v>0</v>
      </c>
      <c r="M13" s="755">
        <v>0</v>
      </c>
      <c r="N13" s="740" t="s">
        <v>232</v>
      </c>
      <c r="O13" s="737">
        <v>0</v>
      </c>
      <c r="P13" s="667">
        <v>0</v>
      </c>
      <c r="Q13" s="755">
        <v>0</v>
      </c>
      <c r="R13" s="741">
        <v>2014</v>
      </c>
      <c r="S13" s="742">
        <v>2030</v>
      </c>
    </row>
    <row r="14" spans="2:19" ht="13" thickTop="1">
      <c r="E14" s="153" t="s">
        <v>162</v>
      </c>
      <c r="F14" s="736">
        <v>1000</v>
      </c>
      <c r="G14" s="737">
        <v>0</v>
      </c>
      <c r="H14" s="667">
        <v>0</v>
      </c>
      <c r="I14" s="752">
        <v>0</v>
      </c>
      <c r="J14" s="736">
        <v>1000</v>
      </c>
      <c r="K14" s="737">
        <v>0</v>
      </c>
      <c r="L14" s="667">
        <v>0</v>
      </c>
      <c r="M14" s="755">
        <v>0</v>
      </c>
      <c r="N14" s="740">
        <v>1000</v>
      </c>
      <c r="O14" s="737">
        <v>0</v>
      </c>
      <c r="P14" s="667">
        <v>0</v>
      </c>
      <c r="Q14" s="755">
        <v>0</v>
      </c>
      <c r="R14" s="741">
        <v>2014</v>
      </c>
      <c r="S14" s="742">
        <v>2018</v>
      </c>
    </row>
    <row r="15" spans="2:19" ht="12" customHeight="1">
      <c r="B15" s="781" t="s">
        <v>415</v>
      </c>
      <c r="C15" s="781"/>
      <c r="E15" s="153" t="s">
        <v>164</v>
      </c>
      <c r="F15" s="736" t="s">
        <v>232</v>
      </c>
      <c r="G15" s="737">
        <v>0</v>
      </c>
      <c r="H15" s="667">
        <v>0</v>
      </c>
      <c r="I15" s="752">
        <v>0</v>
      </c>
      <c r="J15" s="736" t="s">
        <v>232</v>
      </c>
      <c r="K15" s="737">
        <v>0</v>
      </c>
      <c r="L15" s="667">
        <v>0</v>
      </c>
      <c r="M15" s="755">
        <v>0</v>
      </c>
      <c r="N15" s="740" t="s">
        <v>232</v>
      </c>
      <c r="O15" s="737">
        <v>0</v>
      </c>
      <c r="P15" s="667">
        <v>0</v>
      </c>
      <c r="Q15" s="755">
        <v>0</v>
      </c>
      <c r="R15" s="741">
        <v>2014</v>
      </c>
      <c r="S15" s="742">
        <v>2030</v>
      </c>
    </row>
    <row r="16" spans="2:19" ht="12" customHeight="1">
      <c r="B16" s="781"/>
      <c r="C16" s="781"/>
      <c r="E16" s="153" t="s">
        <v>166</v>
      </c>
      <c r="F16" s="736">
        <v>2000</v>
      </c>
      <c r="G16" s="737">
        <v>0</v>
      </c>
      <c r="H16" s="667">
        <v>0</v>
      </c>
      <c r="I16" s="752">
        <v>0</v>
      </c>
      <c r="J16" s="736">
        <v>2000</v>
      </c>
      <c r="K16" s="737">
        <v>0</v>
      </c>
      <c r="L16" s="667">
        <v>0</v>
      </c>
      <c r="M16" s="755">
        <v>0</v>
      </c>
      <c r="N16" s="740">
        <v>2000</v>
      </c>
      <c r="O16" s="737">
        <v>0</v>
      </c>
      <c r="P16" s="667">
        <v>0</v>
      </c>
      <c r="Q16" s="755">
        <v>0</v>
      </c>
      <c r="R16" s="741">
        <v>2014</v>
      </c>
      <c r="S16" s="742">
        <v>2030</v>
      </c>
    </row>
    <row r="17" spans="2:19" ht="12" customHeight="1">
      <c r="B17" s="781"/>
      <c r="C17" s="781"/>
      <c r="E17" s="153" t="s">
        <v>168</v>
      </c>
      <c r="F17" s="736">
        <v>100</v>
      </c>
      <c r="G17" s="737">
        <v>0</v>
      </c>
      <c r="H17" s="667">
        <v>0</v>
      </c>
      <c r="I17" s="752">
        <v>0</v>
      </c>
      <c r="J17" s="736">
        <v>100</v>
      </c>
      <c r="K17" s="737">
        <v>0</v>
      </c>
      <c r="L17" s="667">
        <v>0</v>
      </c>
      <c r="M17" s="755">
        <v>0</v>
      </c>
      <c r="N17" s="740">
        <v>100</v>
      </c>
      <c r="O17" s="737">
        <v>0</v>
      </c>
      <c r="P17" s="667">
        <v>0</v>
      </c>
      <c r="Q17" s="755">
        <v>0</v>
      </c>
      <c r="R17" s="741">
        <v>2014</v>
      </c>
      <c r="S17" s="742">
        <v>2030</v>
      </c>
    </row>
    <row r="18" spans="2:19" ht="12" customHeight="1">
      <c r="B18" s="781"/>
      <c r="C18" s="781"/>
      <c r="E18" s="153" t="s">
        <v>170</v>
      </c>
      <c r="F18" s="736">
        <v>25</v>
      </c>
      <c r="G18" s="737">
        <v>0</v>
      </c>
      <c r="H18" s="667">
        <v>0</v>
      </c>
      <c r="I18" s="752">
        <v>0</v>
      </c>
      <c r="J18" s="736">
        <v>1500</v>
      </c>
      <c r="K18" s="737">
        <v>0</v>
      </c>
      <c r="L18" s="667">
        <v>0</v>
      </c>
      <c r="M18" s="755">
        <v>0</v>
      </c>
      <c r="N18" s="740">
        <v>1500</v>
      </c>
      <c r="O18" s="737">
        <v>0</v>
      </c>
      <c r="P18" s="667">
        <v>0</v>
      </c>
      <c r="Q18" s="755">
        <v>0</v>
      </c>
      <c r="R18" s="741">
        <v>2014</v>
      </c>
      <c r="S18" s="742">
        <v>2016</v>
      </c>
    </row>
    <row r="19" spans="2:19" ht="13" customHeight="1">
      <c r="B19" s="781"/>
      <c r="C19" s="781"/>
      <c r="E19" s="153" t="s">
        <v>172</v>
      </c>
      <c r="F19" s="736">
        <v>2000</v>
      </c>
      <c r="G19" s="737">
        <v>0</v>
      </c>
      <c r="H19" s="667">
        <v>0</v>
      </c>
      <c r="I19" s="752">
        <v>0</v>
      </c>
      <c r="J19" s="736">
        <v>2000</v>
      </c>
      <c r="K19" s="737">
        <v>0</v>
      </c>
      <c r="L19" s="667">
        <v>0</v>
      </c>
      <c r="M19" s="755">
        <v>0</v>
      </c>
      <c r="N19" s="740">
        <v>2000</v>
      </c>
      <c r="O19" s="737">
        <v>0</v>
      </c>
      <c r="P19" s="667">
        <v>0</v>
      </c>
      <c r="Q19" s="755">
        <v>0</v>
      </c>
      <c r="R19" s="741">
        <v>2014</v>
      </c>
      <c r="S19" s="742">
        <v>2030</v>
      </c>
    </row>
    <row r="20" spans="2:19" ht="12" customHeight="1">
      <c r="B20" s="781"/>
      <c r="C20" s="781"/>
      <c r="E20" s="153" t="s">
        <v>174</v>
      </c>
      <c r="F20" s="736">
        <v>10</v>
      </c>
      <c r="G20" s="737">
        <v>0</v>
      </c>
      <c r="H20" s="667">
        <v>0</v>
      </c>
      <c r="I20" s="752">
        <v>0</v>
      </c>
      <c r="J20" s="736">
        <v>100</v>
      </c>
      <c r="K20" s="737">
        <v>0</v>
      </c>
      <c r="L20" s="667">
        <v>0</v>
      </c>
      <c r="M20" s="755">
        <v>0</v>
      </c>
      <c r="N20" s="740">
        <v>100</v>
      </c>
      <c r="O20" s="737">
        <v>0</v>
      </c>
      <c r="P20" s="667">
        <v>0</v>
      </c>
      <c r="Q20" s="755">
        <v>0</v>
      </c>
      <c r="R20" s="741">
        <v>2014</v>
      </c>
      <c r="S20" s="742">
        <v>2016</v>
      </c>
    </row>
    <row r="21" spans="2:19" ht="12" customHeight="1">
      <c r="B21" s="781"/>
      <c r="C21" s="781"/>
      <c r="E21" s="153" t="s">
        <v>176</v>
      </c>
      <c r="F21" s="736">
        <v>100</v>
      </c>
      <c r="G21" s="737">
        <v>0</v>
      </c>
      <c r="H21" s="667">
        <v>0</v>
      </c>
      <c r="I21" s="752">
        <v>0</v>
      </c>
      <c r="J21" s="736">
        <v>100</v>
      </c>
      <c r="K21" s="737">
        <v>0</v>
      </c>
      <c r="L21" s="667">
        <v>0</v>
      </c>
      <c r="M21" s="755">
        <v>0</v>
      </c>
      <c r="N21" s="740">
        <v>100</v>
      </c>
      <c r="O21" s="737">
        <v>0</v>
      </c>
      <c r="P21" s="667">
        <v>0</v>
      </c>
      <c r="Q21" s="755">
        <v>0</v>
      </c>
      <c r="R21" s="741">
        <v>2014</v>
      </c>
      <c r="S21" s="742">
        <v>2014</v>
      </c>
    </row>
    <row r="22" spans="2:19" ht="12" customHeight="1">
      <c r="B22" s="781"/>
      <c r="C22" s="781"/>
      <c r="E22" s="153" t="s">
        <v>175</v>
      </c>
      <c r="F22" s="736">
        <v>500</v>
      </c>
      <c r="G22" s="737">
        <v>0</v>
      </c>
      <c r="H22" s="667">
        <v>0</v>
      </c>
      <c r="I22" s="752">
        <v>0</v>
      </c>
      <c r="J22" s="736">
        <v>500</v>
      </c>
      <c r="K22" s="737">
        <v>0</v>
      </c>
      <c r="L22" s="667">
        <v>0</v>
      </c>
      <c r="M22" s="755">
        <v>0</v>
      </c>
      <c r="N22" s="740">
        <v>500</v>
      </c>
      <c r="O22" s="737">
        <v>0</v>
      </c>
      <c r="P22" s="667">
        <v>0</v>
      </c>
      <c r="Q22" s="755">
        <v>0</v>
      </c>
      <c r="R22" s="741">
        <v>2014</v>
      </c>
      <c r="S22" s="742">
        <v>2030</v>
      </c>
    </row>
    <row r="23" spans="2:19" ht="12" customHeight="1">
      <c r="B23" s="781"/>
      <c r="C23" s="781"/>
      <c r="E23" s="153" t="s">
        <v>177</v>
      </c>
      <c r="F23" s="736">
        <v>0</v>
      </c>
      <c r="G23" s="737">
        <v>0</v>
      </c>
      <c r="H23" s="737">
        <v>0</v>
      </c>
      <c r="I23" s="738">
        <v>0</v>
      </c>
      <c r="J23" s="736">
        <v>0</v>
      </c>
      <c r="K23" s="737">
        <v>0</v>
      </c>
      <c r="L23" s="737">
        <v>0</v>
      </c>
      <c r="M23" s="739">
        <v>0</v>
      </c>
      <c r="N23" s="740">
        <v>0</v>
      </c>
      <c r="O23" s="737">
        <v>0</v>
      </c>
      <c r="P23" s="737">
        <v>0</v>
      </c>
      <c r="Q23" s="739">
        <v>0</v>
      </c>
      <c r="R23" s="741">
        <v>2014</v>
      </c>
      <c r="S23" s="742">
        <v>2014</v>
      </c>
    </row>
    <row r="24" spans="2:19" ht="12" customHeight="1">
      <c r="B24" s="781"/>
      <c r="C24" s="781"/>
      <c r="E24" s="153" t="s">
        <v>178</v>
      </c>
      <c r="F24" s="736" t="s">
        <v>232</v>
      </c>
      <c r="G24" s="737">
        <v>0</v>
      </c>
      <c r="H24" s="667">
        <v>0</v>
      </c>
      <c r="I24" s="752">
        <v>0</v>
      </c>
      <c r="J24" s="736">
        <v>2000</v>
      </c>
      <c r="K24" s="737">
        <v>0</v>
      </c>
      <c r="L24" s="667">
        <v>0</v>
      </c>
      <c r="M24" s="755">
        <v>0</v>
      </c>
      <c r="N24" s="740">
        <v>2000</v>
      </c>
      <c r="O24" s="737">
        <v>0</v>
      </c>
      <c r="P24" s="667">
        <v>0</v>
      </c>
      <c r="Q24" s="755">
        <v>0</v>
      </c>
      <c r="R24" s="741">
        <v>2014</v>
      </c>
      <c r="S24" s="742">
        <v>2030</v>
      </c>
    </row>
    <row r="25" spans="2:19" ht="12" customHeight="1">
      <c r="B25" s="781"/>
      <c r="C25" s="781"/>
      <c r="E25" s="153" t="s">
        <v>179</v>
      </c>
      <c r="F25" s="736">
        <v>1000</v>
      </c>
      <c r="G25" s="737">
        <v>0</v>
      </c>
      <c r="H25" s="667">
        <v>0</v>
      </c>
      <c r="I25" s="752">
        <v>0</v>
      </c>
      <c r="J25" s="736">
        <v>1000</v>
      </c>
      <c r="K25" s="737">
        <v>0</v>
      </c>
      <c r="L25" s="667">
        <v>0</v>
      </c>
      <c r="M25" s="755">
        <v>0</v>
      </c>
      <c r="N25" s="740">
        <v>1000</v>
      </c>
      <c r="O25" s="737">
        <v>0</v>
      </c>
      <c r="P25" s="667">
        <v>0</v>
      </c>
      <c r="Q25" s="755">
        <v>0</v>
      </c>
      <c r="R25" s="741">
        <v>2014</v>
      </c>
      <c r="S25" s="742">
        <v>2030</v>
      </c>
    </row>
    <row r="26" spans="2:19" ht="12" customHeight="1">
      <c r="B26" s="781"/>
      <c r="C26" s="781"/>
      <c r="E26" s="153" t="s">
        <v>180</v>
      </c>
      <c r="F26" s="736">
        <v>25</v>
      </c>
      <c r="G26" s="737">
        <v>0</v>
      </c>
      <c r="H26" s="667">
        <v>0</v>
      </c>
      <c r="I26" s="752">
        <v>0</v>
      </c>
      <c r="J26" s="736">
        <v>200</v>
      </c>
      <c r="K26" s="737">
        <v>0</v>
      </c>
      <c r="L26" s="667">
        <v>0</v>
      </c>
      <c r="M26" s="755">
        <v>0</v>
      </c>
      <c r="N26" s="740">
        <v>200</v>
      </c>
      <c r="O26" s="737">
        <v>0</v>
      </c>
      <c r="P26" s="667">
        <v>0</v>
      </c>
      <c r="Q26" s="755">
        <v>0</v>
      </c>
      <c r="R26" s="741">
        <v>2014</v>
      </c>
      <c r="S26" s="742">
        <v>2028</v>
      </c>
    </row>
    <row r="27" spans="2:19" ht="12" customHeight="1">
      <c r="B27" s="781"/>
      <c r="C27" s="781"/>
      <c r="E27" s="153" t="s">
        <v>181</v>
      </c>
      <c r="F27" s="736">
        <v>30</v>
      </c>
      <c r="G27" s="737">
        <v>0</v>
      </c>
      <c r="H27" s="667">
        <v>0</v>
      </c>
      <c r="I27" s="752">
        <v>0</v>
      </c>
      <c r="J27" s="736">
        <v>30</v>
      </c>
      <c r="K27" s="737">
        <v>0</v>
      </c>
      <c r="L27" s="667">
        <v>0</v>
      </c>
      <c r="M27" s="755">
        <v>0</v>
      </c>
      <c r="N27" s="740">
        <v>30</v>
      </c>
      <c r="O27" s="737">
        <v>0</v>
      </c>
      <c r="P27" s="667">
        <v>0</v>
      </c>
      <c r="Q27" s="755">
        <v>0</v>
      </c>
      <c r="R27" s="741">
        <v>2014</v>
      </c>
      <c r="S27" s="742">
        <v>2028</v>
      </c>
    </row>
    <row r="28" spans="2:19" ht="12" customHeight="1">
      <c r="B28" s="781"/>
      <c r="C28" s="781"/>
      <c r="E28" s="153" t="s">
        <v>182</v>
      </c>
      <c r="F28" s="736">
        <v>25</v>
      </c>
      <c r="G28" s="737">
        <v>0</v>
      </c>
      <c r="H28" s="667">
        <v>0</v>
      </c>
      <c r="I28" s="752">
        <v>0</v>
      </c>
      <c r="J28" s="736">
        <v>300</v>
      </c>
      <c r="K28" s="737">
        <v>0</v>
      </c>
      <c r="L28" s="667">
        <v>0</v>
      </c>
      <c r="M28" s="755">
        <v>0</v>
      </c>
      <c r="N28" s="740">
        <v>300</v>
      </c>
      <c r="O28" s="737">
        <v>0</v>
      </c>
      <c r="P28" s="667">
        <v>0</v>
      </c>
      <c r="Q28" s="755">
        <v>0</v>
      </c>
      <c r="R28" s="741">
        <v>2014</v>
      </c>
      <c r="S28" s="742">
        <v>2016</v>
      </c>
    </row>
    <row r="29" spans="2:19" ht="12" customHeight="1">
      <c r="B29" s="781"/>
      <c r="C29" s="781"/>
      <c r="E29" s="153" t="s">
        <v>183</v>
      </c>
      <c r="F29" s="736">
        <v>2000</v>
      </c>
      <c r="G29" s="737">
        <v>0</v>
      </c>
      <c r="H29" s="667">
        <v>0</v>
      </c>
      <c r="I29" s="752">
        <v>0</v>
      </c>
      <c r="J29" s="736">
        <v>2000</v>
      </c>
      <c r="K29" s="737">
        <v>0</v>
      </c>
      <c r="L29" s="667">
        <v>0</v>
      </c>
      <c r="M29" s="755">
        <v>0</v>
      </c>
      <c r="N29" s="740">
        <v>2000</v>
      </c>
      <c r="O29" s="737">
        <v>0</v>
      </c>
      <c r="P29" s="667">
        <v>0</v>
      </c>
      <c r="Q29" s="755">
        <v>0</v>
      </c>
      <c r="R29" s="741">
        <v>2014</v>
      </c>
      <c r="S29" s="742">
        <v>2016</v>
      </c>
    </row>
    <row r="30" spans="2:19" ht="12" customHeight="1">
      <c r="B30" s="781"/>
      <c r="C30" s="781"/>
      <c r="E30" s="153" t="s">
        <v>184</v>
      </c>
      <c r="F30" s="736">
        <v>2000</v>
      </c>
      <c r="G30" s="737">
        <v>0</v>
      </c>
      <c r="H30" s="667">
        <v>0</v>
      </c>
      <c r="I30" s="752">
        <v>0</v>
      </c>
      <c r="J30" s="736">
        <v>2000</v>
      </c>
      <c r="K30" s="737">
        <v>0</v>
      </c>
      <c r="L30" s="667">
        <v>0</v>
      </c>
      <c r="M30" s="755">
        <v>0</v>
      </c>
      <c r="N30" s="740">
        <v>2000</v>
      </c>
      <c r="O30" s="737">
        <v>0</v>
      </c>
      <c r="P30" s="667">
        <v>0</v>
      </c>
      <c r="Q30" s="755">
        <v>0</v>
      </c>
      <c r="R30" s="741">
        <v>2014</v>
      </c>
      <c r="S30" s="742">
        <v>2030</v>
      </c>
    </row>
    <row r="31" spans="2:19" ht="12" customHeight="1">
      <c r="B31" s="781"/>
      <c r="C31" s="781"/>
      <c r="E31" s="153" t="s">
        <v>185</v>
      </c>
      <c r="F31" s="736">
        <v>660</v>
      </c>
      <c r="G31" s="737">
        <v>0</v>
      </c>
      <c r="H31" s="667">
        <v>0</v>
      </c>
      <c r="I31" s="752">
        <v>0</v>
      </c>
      <c r="J31" s="736">
        <v>660</v>
      </c>
      <c r="K31" s="737">
        <v>0</v>
      </c>
      <c r="L31" s="667">
        <v>0</v>
      </c>
      <c r="M31" s="755">
        <v>0</v>
      </c>
      <c r="N31" s="740">
        <v>660</v>
      </c>
      <c r="O31" s="737">
        <v>0</v>
      </c>
      <c r="P31" s="667">
        <v>0</v>
      </c>
      <c r="Q31" s="755">
        <v>0</v>
      </c>
      <c r="R31" s="741">
        <v>2014</v>
      </c>
      <c r="S31" s="742">
        <v>2030</v>
      </c>
    </row>
    <row r="32" spans="2:19" ht="12" customHeight="1">
      <c r="B32" s="781"/>
      <c r="C32" s="781"/>
      <c r="E32" s="153" t="s">
        <v>186</v>
      </c>
      <c r="F32" s="736">
        <v>150</v>
      </c>
      <c r="G32" s="737">
        <v>0</v>
      </c>
      <c r="H32" s="667">
        <v>0</v>
      </c>
      <c r="I32" s="752">
        <v>0</v>
      </c>
      <c r="J32" s="736">
        <v>150</v>
      </c>
      <c r="K32" s="737">
        <v>0</v>
      </c>
      <c r="L32" s="667">
        <v>0</v>
      </c>
      <c r="M32" s="755">
        <v>0</v>
      </c>
      <c r="N32" s="740">
        <v>150</v>
      </c>
      <c r="O32" s="737">
        <v>0</v>
      </c>
      <c r="P32" s="667">
        <v>0</v>
      </c>
      <c r="Q32" s="755">
        <v>0</v>
      </c>
      <c r="R32" s="741">
        <v>2014</v>
      </c>
      <c r="S32" s="742">
        <v>2026</v>
      </c>
    </row>
    <row r="33" spans="2:19" ht="12" customHeight="1">
      <c r="B33" s="781"/>
      <c r="C33" s="781"/>
      <c r="E33" s="153" t="s">
        <v>187</v>
      </c>
      <c r="F33" s="736">
        <v>1000</v>
      </c>
      <c r="G33" s="737">
        <v>0</v>
      </c>
      <c r="H33" s="667">
        <v>0</v>
      </c>
      <c r="I33" s="752">
        <v>0</v>
      </c>
      <c r="J33" s="736">
        <v>1000</v>
      </c>
      <c r="K33" s="737">
        <v>0</v>
      </c>
      <c r="L33" s="667">
        <v>0</v>
      </c>
      <c r="M33" s="755">
        <v>0</v>
      </c>
      <c r="N33" s="740">
        <v>1000</v>
      </c>
      <c r="O33" s="737">
        <v>0</v>
      </c>
      <c r="P33" s="667">
        <v>0</v>
      </c>
      <c r="Q33" s="755">
        <v>0</v>
      </c>
      <c r="R33" s="741">
        <v>2014</v>
      </c>
      <c r="S33" s="742">
        <v>2030</v>
      </c>
    </row>
    <row r="34" spans="2:19" ht="12" customHeight="1">
      <c r="B34" s="781"/>
      <c r="C34" s="781"/>
      <c r="E34" s="153" t="s">
        <v>188</v>
      </c>
      <c r="F34" s="736">
        <v>100</v>
      </c>
      <c r="G34" s="737">
        <v>0</v>
      </c>
      <c r="H34" s="667">
        <v>0</v>
      </c>
      <c r="I34" s="752">
        <v>0</v>
      </c>
      <c r="J34" s="736">
        <v>100</v>
      </c>
      <c r="K34" s="737">
        <v>0</v>
      </c>
      <c r="L34" s="667">
        <v>0</v>
      </c>
      <c r="M34" s="755">
        <v>0</v>
      </c>
      <c r="N34" s="740">
        <v>100</v>
      </c>
      <c r="O34" s="737">
        <v>0</v>
      </c>
      <c r="P34" s="667">
        <v>0</v>
      </c>
      <c r="Q34" s="755">
        <v>0</v>
      </c>
      <c r="R34" s="741">
        <v>2014</v>
      </c>
      <c r="S34" s="742">
        <v>2030</v>
      </c>
    </row>
    <row r="35" spans="2:19" ht="12" customHeight="1">
      <c r="B35" s="781"/>
      <c r="C35" s="781"/>
      <c r="E35" s="153" t="s">
        <v>189</v>
      </c>
      <c r="F35" s="736">
        <v>0</v>
      </c>
      <c r="G35" s="737">
        <v>0</v>
      </c>
      <c r="H35" s="737">
        <v>0</v>
      </c>
      <c r="I35" s="738">
        <v>0</v>
      </c>
      <c r="J35" s="736">
        <v>0</v>
      </c>
      <c r="K35" s="737">
        <v>0</v>
      </c>
      <c r="L35" s="737">
        <v>0</v>
      </c>
      <c r="M35" s="739">
        <v>0</v>
      </c>
      <c r="N35" s="740">
        <v>0</v>
      </c>
      <c r="O35" s="737">
        <v>0</v>
      </c>
      <c r="P35" s="737">
        <v>0</v>
      </c>
      <c r="Q35" s="739">
        <v>0</v>
      </c>
      <c r="R35" s="741">
        <v>2014</v>
      </c>
      <c r="S35" s="742">
        <v>2010</v>
      </c>
    </row>
    <row r="36" spans="2:19" ht="12" customHeight="1">
      <c r="B36" s="781"/>
      <c r="C36" s="781"/>
      <c r="E36" s="153" t="s">
        <v>190</v>
      </c>
      <c r="F36" s="736">
        <v>50</v>
      </c>
      <c r="G36" s="737">
        <v>0</v>
      </c>
      <c r="H36" s="667">
        <v>0</v>
      </c>
      <c r="I36" s="752">
        <v>0</v>
      </c>
      <c r="J36" s="736">
        <v>50</v>
      </c>
      <c r="K36" s="737">
        <v>0</v>
      </c>
      <c r="L36" s="667">
        <v>0</v>
      </c>
      <c r="M36" s="755">
        <v>0</v>
      </c>
      <c r="N36" s="740">
        <v>50</v>
      </c>
      <c r="O36" s="737">
        <v>0</v>
      </c>
      <c r="P36" s="667">
        <v>0</v>
      </c>
      <c r="Q36" s="755">
        <v>0</v>
      </c>
      <c r="R36" s="741">
        <v>2014</v>
      </c>
      <c r="S36" s="742">
        <v>2030</v>
      </c>
    </row>
    <row r="37" spans="2:19" ht="12" customHeight="1">
      <c r="B37" s="781"/>
      <c r="C37" s="781"/>
      <c r="E37" s="153" t="s">
        <v>191</v>
      </c>
      <c r="F37" s="736">
        <v>1000</v>
      </c>
      <c r="G37" s="737">
        <v>0</v>
      </c>
      <c r="H37" s="667">
        <v>0</v>
      </c>
      <c r="I37" s="752">
        <v>0</v>
      </c>
      <c r="J37" s="736">
        <v>1000</v>
      </c>
      <c r="K37" s="737">
        <v>0</v>
      </c>
      <c r="L37" s="667">
        <v>0</v>
      </c>
      <c r="M37" s="755">
        <v>0</v>
      </c>
      <c r="N37" s="740">
        <v>1000</v>
      </c>
      <c r="O37" s="737">
        <v>0</v>
      </c>
      <c r="P37" s="667">
        <v>0</v>
      </c>
      <c r="Q37" s="755">
        <v>0</v>
      </c>
      <c r="R37" s="741">
        <v>2014</v>
      </c>
      <c r="S37" s="742">
        <v>2030</v>
      </c>
    </row>
    <row r="38" spans="2:19" ht="12" customHeight="1">
      <c r="B38" s="781"/>
      <c r="C38" s="781"/>
      <c r="E38" s="153" t="s">
        <v>192</v>
      </c>
      <c r="F38" s="736">
        <v>100</v>
      </c>
      <c r="G38" s="737">
        <v>0</v>
      </c>
      <c r="H38" s="667">
        <v>0</v>
      </c>
      <c r="I38" s="752">
        <v>0</v>
      </c>
      <c r="J38" s="736">
        <v>100</v>
      </c>
      <c r="K38" s="737">
        <v>0</v>
      </c>
      <c r="L38" s="667">
        <v>0</v>
      </c>
      <c r="M38" s="755">
        <v>0</v>
      </c>
      <c r="N38" s="740">
        <v>100</v>
      </c>
      <c r="O38" s="737">
        <v>0</v>
      </c>
      <c r="P38" s="667">
        <v>0</v>
      </c>
      <c r="Q38" s="755">
        <v>0</v>
      </c>
      <c r="R38" s="741">
        <v>2014</v>
      </c>
      <c r="S38" s="742">
        <v>2030</v>
      </c>
    </row>
    <row r="39" spans="2:19" ht="12" customHeight="1">
      <c r="B39" s="781"/>
      <c r="C39" s="781"/>
      <c r="E39" s="153" t="s">
        <v>193</v>
      </c>
      <c r="F39" s="736">
        <v>25</v>
      </c>
      <c r="G39" s="737">
        <v>0</v>
      </c>
      <c r="H39" s="667">
        <v>0</v>
      </c>
      <c r="I39" s="752">
        <v>0</v>
      </c>
      <c r="J39" s="736">
        <v>25</v>
      </c>
      <c r="K39" s="737">
        <v>0</v>
      </c>
      <c r="L39" s="667">
        <v>0</v>
      </c>
      <c r="M39" s="755">
        <v>0</v>
      </c>
      <c r="N39" s="740">
        <v>25</v>
      </c>
      <c r="O39" s="737">
        <v>0</v>
      </c>
      <c r="P39" s="667">
        <v>0</v>
      </c>
      <c r="Q39" s="755">
        <v>0</v>
      </c>
      <c r="R39" s="741">
        <v>2014</v>
      </c>
      <c r="S39" s="742">
        <v>2028</v>
      </c>
    </row>
    <row r="40" spans="2:19">
      <c r="B40" s="781"/>
      <c r="C40" s="781"/>
      <c r="E40" s="153" t="s">
        <v>194</v>
      </c>
      <c r="F40" s="736">
        <v>1000</v>
      </c>
      <c r="G40" s="737">
        <v>0</v>
      </c>
      <c r="H40" s="667">
        <v>0</v>
      </c>
      <c r="I40" s="752">
        <v>0</v>
      </c>
      <c r="J40" s="736">
        <v>1000</v>
      </c>
      <c r="K40" s="737">
        <v>0</v>
      </c>
      <c r="L40" s="667">
        <v>0</v>
      </c>
      <c r="M40" s="755">
        <v>0</v>
      </c>
      <c r="N40" s="740">
        <v>1000</v>
      </c>
      <c r="O40" s="737">
        <v>0</v>
      </c>
      <c r="P40" s="667">
        <v>0</v>
      </c>
      <c r="Q40" s="755">
        <v>0</v>
      </c>
      <c r="R40" s="741">
        <v>2014</v>
      </c>
      <c r="S40" s="742">
        <v>2024</v>
      </c>
    </row>
    <row r="41" spans="2:19">
      <c r="B41" s="781"/>
      <c r="C41" s="781"/>
      <c r="E41" s="153" t="s">
        <v>195</v>
      </c>
      <c r="F41" s="736" t="s">
        <v>232</v>
      </c>
      <c r="G41" s="737">
        <v>0</v>
      </c>
      <c r="H41" s="667">
        <v>0</v>
      </c>
      <c r="I41" s="752">
        <v>0</v>
      </c>
      <c r="J41" s="736" t="s">
        <v>232</v>
      </c>
      <c r="K41" s="737">
        <v>0</v>
      </c>
      <c r="L41" s="667">
        <v>0</v>
      </c>
      <c r="M41" s="755">
        <v>0</v>
      </c>
      <c r="N41" s="740" t="s">
        <v>232</v>
      </c>
      <c r="O41" s="737">
        <v>0</v>
      </c>
      <c r="P41" s="667">
        <v>0</v>
      </c>
      <c r="Q41" s="755">
        <v>0</v>
      </c>
      <c r="R41" s="741">
        <v>2014</v>
      </c>
      <c r="S41" s="742">
        <v>2030</v>
      </c>
    </row>
    <row r="42" spans="2:19">
      <c r="B42" s="781"/>
      <c r="C42" s="781"/>
      <c r="E42" s="153" t="s">
        <v>196</v>
      </c>
      <c r="F42" s="736">
        <v>80000</v>
      </c>
      <c r="G42" s="737">
        <v>0</v>
      </c>
      <c r="H42" s="667">
        <v>0</v>
      </c>
      <c r="I42" s="752">
        <v>0</v>
      </c>
      <c r="J42" s="736">
        <v>80000</v>
      </c>
      <c r="K42" s="737">
        <v>0</v>
      </c>
      <c r="L42" s="667">
        <v>0</v>
      </c>
      <c r="M42" s="755">
        <v>0</v>
      </c>
      <c r="N42" s="740">
        <v>80000</v>
      </c>
      <c r="O42" s="737">
        <v>0</v>
      </c>
      <c r="P42" s="667">
        <v>0</v>
      </c>
      <c r="Q42" s="755">
        <v>0</v>
      </c>
      <c r="R42" s="741">
        <v>2014</v>
      </c>
      <c r="S42" s="742">
        <v>2030</v>
      </c>
    </row>
    <row r="43" spans="2:19">
      <c r="B43" s="781"/>
      <c r="C43" s="781"/>
      <c r="E43" s="153" t="s">
        <v>197</v>
      </c>
      <c r="F43" s="736">
        <v>1000</v>
      </c>
      <c r="G43" s="737">
        <v>0</v>
      </c>
      <c r="H43" s="667">
        <v>0</v>
      </c>
      <c r="I43" s="752">
        <v>0</v>
      </c>
      <c r="J43" s="736">
        <v>1000</v>
      </c>
      <c r="K43" s="737">
        <v>0</v>
      </c>
      <c r="L43" s="667">
        <v>0</v>
      </c>
      <c r="M43" s="755">
        <v>0</v>
      </c>
      <c r="N43" s="740">
        <v>1000</v>
      </c>
      <c r="O43" s="737">
        <v>0</v>
      </c>
      <c r="P43" s="667">
        <v>0</v>
      </c>
      <c r="Q43" s="755">
        <v>0</v>
      </c>
      <c r="R43" s="741">
        <v>2014</v>
      </c>
      <c r="S43" s="742">
        <v>2018</v>
      </c>
    </row>
    <row r="44" spans="2:19">
      <c r="B44" s="781"/>
      <c r="C44" s="781"/>
      <c r="E44" s="153" t="s">
        <v>198</v>
      </c>
      <c r="F44" s="736">
        <v>25</v>
      </c>
      <c r="G44" s="737">
        <v>0</v>
      </c>
      <c r="H44" s="667">
        <v>0</v>
      </c>
      <c r="I44" s="752">
        <v>0</v>
      </c>
      <c r="J44" s="736">
        <v>2000</v>
      </c>
      <c r="K44" s="737">
        <v>0</v>
      </c>
      <c r="L44" s="667">
        <v>0</v>
      </c>
      <c r="M44" s="755">
        <v>0</v>
      </c>
      <c r="N44" s="740">
        <v>2000</v>
      </c>
      <c r="O44" s="737">
        <v>0</v>
      </c>
      <c r="P44" s="667">
        <v>0</v>
      </c>
      <c r="Q44" s="755">
        <v>0</v>
      </c>
      <c r="R44" s="741">
        <v>2014</v>
      </c>
      <c r="S44" s="742">
        <v>2018</v>
      </c>
    </row>
    <row r="45" spans="2:19">
      <c r="B45" s="781"/>
      <c r="C45" s="781"/>
      <c r="E45" s="153" t="s">
        <v>199</v>
      </c>
      <c r="F45" s="736" t="s">
        <v>232</v>
      </c>
      <c r="G45" s="737">
        <v>0</v>
      </c>
      <c r="H45" s="667">
        <v>0</v>
      </c>
      <c r="I45" s="752">
        <v>0</v>
      </c>
      <c r="J45" s="736" t="s">
        <v>232</v>
      </c>
      <c r="K45" s="737">
        <v>0</v>
      </c>
      <c r="L45" s="667">
        <v>0</v>
      </c>
      <c r="M45" s="755">
        <v>0</v>
      </c>
      <c r="N45" s="740" t="s">
        <v>232</v>
      </c>
      <c r="O45" s="737">
        <v>0</v>
      </c>
      <c r="P45" s="667">
        <v>0</v>
      </c>
      <c r="Q45" s="755">
        <v>0</v>
      </c>
      <c r="R45" s="741">
        <v>2014</v>
      </c>
      <c r="S45" s="742">
        <v>2030</v>
      </c>
    </row>
    <row r="46" spans="2:19">
      <c r="B46" s="781"/>
      <c r="C46" s="781"/>
      <c r="E46" s="153" t="s">
        <v>200</v>
      </c>
      <c r="F46" s="736">
        <v>17</v>
      </c>
      <c r="G46" s="737">
        <v>0</v>
      </c>
      <c r="H46" s="667">
        <v>0</v>
      </c>
      <c r="I46" s="752">
        <v>0</v>
      </c>
      <c r="J46" s="736">
        <v>17</v>
      </c>
      <c r="K46" s="737">
        <v>0</v>
      </c>
      <c r="L46" s="667">
        <v>0</v>
      </c>
      <c r="M46" s="755">
        <v>0</v>
      </c>
      <c r="N46" s="740">
        <v>17</v>
      </c>
      <c r="O46" s="737">
        <v>0</v>
      </c>
      <c r="P46" s="667">
        <v>0</v>
      </c>
      <c r="Q46" s="755">
        <v>0</v>
      </c>
      <c r="R46" s="741">
        <v>2014</v>
      </c>
      <c r="S46" s="742">
        <v>2030</v>
      </c>
    </row>
    <row r="47" spans="2:19">
      <c r="B47" s="781"/>
      <c r="C47" s="781"/>
      <c r="E47" s="153" t="s">
        <v>201</v>
      </c>
      <c r="F47" s="736">
        <v>25</v>
      </c>
      <c r="G47" s="737">
        <v>0</v>
      </c>
      <c r="H47" s="667">
        <v>0</v>
      </c>
      <c r="I47" s="752">
        <v>0</v>
      </c>
      <c r="J47" s="736">
        <v>2000</v>
      </c>
      <c r="K47" s="737">
        <v>0</v>
      </c>
      <c r="L47" s="667">
        <v>0</v>
      </c>
      <c r="M47" s="755">
        <v>0</v>
      </c>
      <c r="N47" s="740">
        <v>2000</v>
      </c>
      <c r="O47" s="737">
        <v>0</v>
      </c>
      <c r="P47" s="667">
        <v>0</v>
      </c>
      <c r="Q47" s="755">
        <v>0</v>
      </c>
      <c r="R47" s="741">
        <v>2014</v>
      </c>
      <c r="S47" s="742">
        <v>2030</v>
      </c>
    </row>
    <row r="48" spans="2:19">
      <c r="B48" s="781"/>
      <c r="C48" s="781"/>
      <c r="E48" s="153" t="s">
        <v>202</v>
      </c>
      <c r="F48" s="736">
        <v>50</v>
      </c>
      <c r="G48" s="737">
        <v>0</v>
      </c>
      <c r="H48" s="667">
        <v>0</v>
      </c>
      <c r="I48" s="752">
        <v>0</v>
      </c>
      <c r="J48" s="736">
        <v>3000</v>
      </c>
      <c r="K48" s="737">
        <v>0</v>
      </c>
      <c r="L48" s="667">
        <v>0</v>
      </c>
      <c r="M48" s="755">
        <v>0</v>
      </c>
      <c r="N48" s="740">
        <v>3000</v>
      </c>
      <c r="O48" s="737">
        <v>0</v>
      </c>
      <c r="P48" s="667">
        <v>0</v>
      </c>
      <c r="Q48" s="755">
        <v>0</v>
      </c>
      <c r="R48" s="741">
        <v>2014</v>
      </c>
      <c r="S48" s="742">
        <v>2030</v>
      </c>
    </row>
    <row r="49" spans="2:19">
      <c r="B49" s="781"/>
      <c r="C49" s="781"/>
      <c r="E49" s="153" t="s">
        <v>203</v>
      </c>
      <c r="F49" s="736">
        <v>5000</v>
      </c>
      <c r="G49" s="737">
        <v>0</v>
      </c>
      <c r="H49" s="667">
        <v>0</v>
      </c>
      <c r="I49" s="752">
        <v>0</v>
      </c>
      <c r="J49" s="736">
        <v>5000</v>
      </c>
      <c r="K49" s="737">
        <v>0</v>
      </c>
      <c r="L49" s="667">
        <v>0</v>
      </c>
      <c r="M49" s="755">
        <v>0</v>
      </c>
      <c r="N49" s="740">
        <v>5000</v>
      </c>
      <c r="O49" s="737">
        <v>0</v>
      </c>
      <c r="P49" s="667">
        <v>0</v>
      </c>
      <c r="Q49" s="755">
        <v>0</v>
      </c>
      <c r="R49" s="741">
        <v>2014</v>
      </c>
      <c r="S49" s="742">
        <v>2026</v>
      </c>
    </row>
    <row r="50" spans="2:19">
      <c r="B50" s="781"/>
      <c r="C50" s="781"/>
      <c r="E50" s="153" t="s">
        <v>204</v>
      </c>
      <c r="F50" s="736">
        <v>20</v>
      </c>
      <c r="G50" s="737">
        <v>0</v>
      </c>
      <c r="H50" s="667">
        <v>0</v>
      </c>
      <c r="I50" s="752">
        <v>0</v>
      </c>
      <c r="J50" s="736">
        <v>100</v>
      </c>
      <c r="K50" s="737">
        <v>0</v>
      </c>
      <c r="L50" s="667">
        <v>0</v>
      </c>
      <c r="M50" s="755">
        <v>0</v>
      </c>
      <c r="N50" s="740">
        <v>100</v>
      </c>
      <c r="O50" s="737">
        <v>0</v>
      </c>
      <c r="P50" s="667">
        <v>0</v>
      </c>
      <c r="Q50" s="755">
        <v>0</v>
      </c>
      <c r="R50" s="741">
        <v>2014</v>
      </c>
      <c r="S50" s="742">
        <v>2016</v>
      </c>
    </row>
    <row r="51" spans="2:19">
      <c r="B51" s="781"/>
      <c r="C51" s="781"/>
      <c r="E51" s="153" t="s">
        <v>205</v>
      </c>
      <c r="F51" s="736">
        <v>0</v>
      </c>
      <c r="G51" s="737">
        <v>0</v>
      </c>
      <c r="H51" s="737">
        <v>0</v>
      </c>
      <c r="I51" s="738">
        <v>0</v>
      </c>
      <c r="J51" s="736">
        <v>0</v>
      </c>
      <c r="K51" s="737">
        <v>0</v>
      </c>
      <c r="L51" s="737">
        <v>0</v>
      </c>
      <c r="M51" s="739">
        <v>0</v>
      </c>
      <c r="N51" s="740">
        <v>0</v>
      </c>
      <c r="O51" s="737">
        <v>0</v>
      </c>
      <c r="P51" s="737">
        <v>0</v>
      </c>
      <c r="Q51" s="739">
        <v>0</v>
      </c>
      <c r="R51" s="741">
        <v>2014</v>
      </c>
      <c r="S51" s="742">
        <v>2014</v>
      </c>
    </row>
    <row r="52" spans="2:19">
      <c r="B52" s="781"/>
      <c r="C52" s="781"/>
      <c r="E52" s="153" t="s">
        <v>206</v>
      </c>
      <c r="F52" s="736">
        <v>0</v>
      </c>
      <c r="G52" s="737">
        <v>0</v>
      </c>
      <c r="H52" s="737">
        <v>0</v>
      </c>
      <c r="I52" s="738">
        <v>0</v>
      </c>
      <c r="J52" s="736">
        <v>0</v>
      </c>
      <c r="K52" s="737">
        <v>0</v>
      </c>
      <c r="L52" s="737">
        <v>0</v>
      </c>
      <c r="M52" s="739">
        <v>0</v>
      </c>
      <c r="N52" s="740">
        <v>0</v>
      </c>
      <c r="O52" s="737">
        <v>0</v>
      </c>
      <c r="P52" s="737">
        <v>0</v>
      </c>
      <c r="Q52" s="739">
        <v>0</v>
      </c>
      <c r="R52" s="741">
        <v>2014</v>
      </c>
      <c r="S52" s="742">
        <v>2014</v>
      </c>
    </row>
    <row r="53" spans="2:19">
      <c r="E53" s="153" t="s">
        <v>207</v>
      </c>
      <c r="F53" s="736">
        <v>0</v>
      </c>
      <c r="G53" s="737">
        <v>0</v>
      </c>
      <c r="H53" s="737">
        <v>0</v>
      </c>
      <c r="I53" s="738">
        <v>0</v>
      </c>
      <c r="J53" s="736">
        <v>0</v>
      </c>
      <c r="K53" s="737">
        <v>0</v>
      </c>
      <c r="L53" s="737">
        <v>0</v>
      </c>
      <c r="M53" s="739">
        <v>0</v>
      </c>
      <c r="N53" s="740">
        <v>0</v>
      </c>
      <c r="O53" s="737">
        <v>0</v>
      </c>
      <c r="P53" s="737">
        <v>0</v>
      </c>
      <c r="Q53" s="739">
        <v>0</v>
      </c>
      <c r="R53" s="741">
        <v>2014</v>
      </c>
      <c r="S53" s="742">
        <v>2014</v>
      </c>
    </row>
    <row r="54" spans="2:19">
      <c r="B54" s="782" t="s">
        <v>414</v>
      </c>
      <c r="C54" s="782"/>
      <c r="E54" s="153" t="s">
        <v>208</v>
      </c>
      <c r="F54" s="736">
        <v>25</v>
      </c>
      <c r="G54" s="737">
        <v>0</v>
      </c>
      <c r="H54" s="667">
        <v>0</v>
      </c>
      <c r="I54" s="752">
        <v>0</v>
      </c>
      <c r="J54" s="736">
        <v>2000</v>
      </c>
      <c r="K54" s="737">
        <v>0</v>
      </c>
      <c r="L54" s="667">
        <v>0</v>
      </c>
      <c r="M54" s="755">
        <v>0</v>
      </c>
      <c r="N54" s="740">
        <v>2000</v>
      </c>
      <c r="O54" s="737">
        <v>0</v>
      </c>
      <c r="P54" s="667">
        <v>0</v>
      </c>
      <c r="Q54" s="755">
        <v>0</v>
      </c>
      <c r="R54" s="741">
        <v>2014</v>
      </c>
      <c r="S54" s="742">
        <v>2030</v>
      </c>
    </row>
    <row r="55" spans="2:19">
      <c r="B55" s="782"/>
      <c r="C55" s="782"/>
      <c r="E55" s="153" t="s">
        <v>209</v>
      </c>
      <c r="F55" s="736">
        <v>20</v>
      </c>
      <c r="G55" s="737">
        <v>0</v>
      </c>
      <c r="H55" s="667">
        <v>0</v>
      </c>
      <c r="I55" s="752">
        <v>0</v>
      </c>
      <c r="J55" s="736">
        <v>500</v>
      </c>
      <c r="K55" s="737">
        <v>0</v>
      </c>
      <c r="L55" s="667">
        <v>0</v>
      </c>
      <c r="M55" s="755">
        <v>0</v>
      </c>
      <c r="N55" s="740">
        <v>500</v>
      </c>
      <c r="O55" s="737">
        <v>0</v>
      </c>
      <c r="P55" s="667">
        <v>0</v>
      </c>
      <c r="Q55" s="755">
        <v>0</v>
      </c>
      <c r="R55" s="741">
        <v>2014</v>
      </c>
      <c r="S55" s="742">
        <v>2026</v>
      </c>
    </row>
    <row r="56" spans="2:19">
      <c r="B56" s="782"/>
      <c r="C56" s="782"/>
      <c r="E56" s="153" t="s">
        <v>210</v>
      </c>
      <c r="F56" s="736">
        <v>500</v>
      </c>
      <c r="G56" s="737">
        <v>0</v>
      </c>
      <c r="H56" s="667">
        <v>0</v>
      </c>
      <c r="I56" s="752">
        <v>0</v>
      </c>
      <c r="J56" s="736">
        <v>500</v>
      </c>
      <c r="K56" s="737">
        <v>0</v>
      </c>
      <c r="L56" s="667">
        <v>0</v>
      </c>
      <c r="M56" s="755">
        <v>0</v>
      </c>
      <c r="N56" s="740">
        <v>500</v>
      </c>
      <c r="O56" s="737">
        <v>0</v>
      </c>
      <c r="P56" s="667">
        <v>0</v>
      </c>
      <c r="Q56" s="755">
        <v>0</v>
      </c>
      <c r="R56" s="741">
        <v>2014</v>
      </c>
      <c r="S56" s="742">
        <v>2026</v>
      </c>
    </row>
    <row r="57" spans="2:19">
      <c r="E57" s="153" t="s">
        <v>211</v>
      </c>
      <c r="F57" s="736">
        <v>100</v>
      </c>
      <c r="G57" s="737">
        <v>0</v>
      </c>
      <c r="H57" s="667">
        <v>0</v>
      </c>
      <c r="I57" s="752">
        <v>0</v>
      </c>
      <c r="J57" s="736">
        <v>100</v>
      </c>
      <c r="K57" s="737">
        <v>0</v>
      </c>
      <c r="L57" s="667">
        <v>0</v>
      </c>
      <c r="M57" s="755">
        <v>0</v>
      </c>
      <c r="N57" s="740">
        <v>100</v>
      </c>
      <c r="O57" s="737">
        <v>0</v>
      </c>
      <c r="P57" s="667">
        <v>0</v>
      </c>
      <c r="Q57" s="755">
        <v>0</v>
      </c>
      <c r="R57" s="741">
        <v>2014</v>
      </c>
      <c r="S57" s="742">
        <v>2016</v>
      </c>
    </row>
    <row r="58" spans="2:19">
      <c r="B58" s="777" t="s">
        <v>233</v>
      </c>
      <c r="C58" s="777"/>
      <c r="E58" s="153" t="s">
        <v>212</v>
      </c>
      <c r="F58" s="736">
        <v>20</v>
      </c>
      <c r="G58" s="737">
        <v>0</v>
      </c>
      <c r="H58" s="667">
        <v>0</v>
      </c>
      <c r="I58" s="752">
        <v>0</v>
      </c>
      <c r="J58" s="736">
        <v>20</v>
      </c>
      <c r="K58" s="737">
        <v>0</v>
      </c>
      <c r="L58" s="667">
        <v>0</v>
      </c>
      <c r="M58" s="755">
        <v>0</v>
      </c>
      <c r="N58" s="740">
        <v>20</v>
      </c>
      <c r="O58" s="737">
        <v>0</v>
      </c>
      <c r="P58" s="667">
        <v>0</v>
      </c>
      <c r="Q58" s="755">
        <v>0</v>
      </c>
      <c r="R58" s="741">
        <v>2014</v>
      </c>
      <c r="S58" s="742">
        <v>2030</v>
      </c>
    </row>
    <row r="59" spans="2:19">
      <c r="B59" s="777"/>
      <c r="C59" s="777"/>
      <c r="E59" s="153" t="s">
        <v>213</v>
      </c>
      <c r="F59" s="736">
        <v>25</v>
      </c>
      <c r="G59" s="737">
        <v>0</v>
      </c>
      <c r="H59" s="667">
        <v>0</v>
      </c>
      <c r="I59" s="752">
        <v>0</v>
      </c>
      <c r="J59" s="736">
        <v>500</v>
      </c>
      <c r="K59" s="737">
        <v>0</v>
      </c>
      <c r="L59" s="667">
        <v>0</v>
      </c>
      <c r="M59" s="755">
        <v>0</v>
      </c>
      <c r="N59" s="740">
        <v>2000</v>
      </c>
      <c r="O59" s="737">
        <v>0</v>
      </c>
      <c r="P59" s="667">
        <v>0</v>
      </c>
      <c r="Q59" s="755">
        <v>0</v>
      </c>
      <c r="R59" s="741">
        <v>2014</v>
      </c>
      <c r="S59" s="742">
        <v>2030</v>
      </c>
    </row>
    <row r="60" spans="2:19" ht="13" thickBot="1">
      <c r="B60" s="777"/>
      <c r="C60" s="777"/>
      <c r="E60" s="154" t="s">
        <v>214</v>
      </c>
      <c r="F60" s="743">
        <v>25</v>
      </c>
      <c r="G60" s="744">
        <v>0</v>
      </c>
      <c r="H60" s="668">
        <v>0</v>
      </c>
      <c r="I60" s="753">
        <v>0</v>
      </c>
      <c r="J60" s="743">
        <v>25</v>
      </c>
      <c r="K60" s="744">
        <v>0</v>
      </c>
      <c r="L60" s="668">
        <v>0</v>
      </c>
      <c r="M60" s="756">
        <v>0</v>
      </c>
      <c r="N60" s="745">
        <v>25</v>
      </c>
      <c r="O60" s="744">
        <v>0</v>
      </c>
      <c r="P60" s="668">
        <v>0</v>
      </c>
      <c r="Q60" s="756">
        <v>0</v>
      </c>
      <c r="R60" s="746">
        <v>2014</v>
      </c>
      <c r="S60" s="747">
        <v>2030</v>
      </c>
    </row>
    <row r="61" spans="2:19">
      <c r="B61" s="777"/>
      <c r="C61" s="777"/>
      <c r="M61" s="145"/>
    </row>
    <row r="126" spans="2:3">
      <c r="B126" s="155" t="s">
        <v>2</v>
      </c>
      <c r="C126" s="762" t="s">
        <v>413</v>
      </c>
    </row>
    <row r="127" spans="2:3">
      <c r="B127" s="155" t="s">
        <v>234</v>
      </c>
      <c r="C127" s="762" t="s">
        <v>412</v>
      </c>
    </row>
    <row r="128" spans="2:3">
      <c r="B128" s="155" t="s">
        <v>235</v>
      </c>
    </row>
    <row r="129" spans="2:2">
      <c r="B129" s="155" t="s">
        <v>236</v>
      </c>
    </row>
    <row r="130" spans="2:2">
      <c r="B130" s="155" t="s">
        <v>237</v>
      </c>
    </row>
    <row r="133" spans="2:2">
      <c r="B133" s="156">
        <v>2014</v>
      </c>
    </row>
    <row r="134" spans="2:2">
      <c r="B134" s="156">
        <v>2016</v>
      </c>
    </row>
    <row r="135" spans="2:2">
      <c r="B135" s="156">
        <v>2018</v>
      </c>
    </row>
    <row r="136" spans="2:2">
      <c r="B136" s="156">
        <v>2020</v>
      </c>
    </row>
    <row r="137" spans="2:2">
      <c r="B137" s="156">
        <v>2022</v>
      </c>
    </row>
    <row r="138" spans="2:2">
      <c r="B138" s="156">
        <v>2024</v>
      </c>
    </row>
    <row r="139" spans="2:2">
      <c r="B139" s="156">
        <v>2026</v>
      </c>
    </row>
    <row r="140" spans="2:2">
      <c r="B140" s="156">
        <v>2028</v>
      </c>
    </row>
    <row r="141" spans="2:2">
      <c r="B141" s="156">
        <v>2030</v>
      </c>
    </row>
    <row r="142" spans="2:2">
      <c r="B142" s="156">
        <v>2032</v>
      </c>
    </row>
    <row r="143" spans="2:2">
      <c r="B143" s="156">
        <v>2034</v>
      </c>
    </row>
    <row r="144" spans="2:2">
      <c r="B144" s="156">
        <v>2036</v>
      </c>
    </row>
    <row r="145" spans="2:2">
      <c r="B145" s="156">
        <v>2038</v>
      </c>
    </row>
    <row r="146" spans="2:2">
      <c r="B146" s="156">
        <v>2040</v>
      </c>
    </row>
    <row r="147" spans="2:2">
      <c r="B147" s="156">
        <v>2042</v>
      </c>
    </row>
    <row r="148" spans="2:2">
      <c r="B148" s="156">
        <v>2044</v>
      </c>
    </row>
    <row r="149" spans="2:2">
      <c r="B149" s="156">
        <v>2046</v>
      </c>
    </row>
    <row r="150" spans="2:2">
      <c r="B150" s="156">
        <v>2048</v>
      </c>
    </row>
    <row r="151" spans="2:2">
      <c r="B151" s="156">
        <v>2050</v>
      </c>
    </row>
    <row r="154" spans="2:2">
      <c r="B154" s="157" t="b">
        <v>1</v>
      </c>
    </row>
    <row r="155" spans="2:2">
      <c r="B155" s="157" t="b">
        <v>0</v>
      </c>
    </row>
    <row r="167" spans="1:5">
      <c r="A167" s="770"/>
      <c r="B167" s="770" t="s">
        <v>238</v>
      </c>
      <c r="C167" s="770" t="s">
        <v>239</v>
      </c>
      <c r="D167" s="770" t="s">
        <v>240</v>
      </c>
      <c r="E167" s="770"/>
    </row>
    <row r="168" spans="1:5">
      <c r="A168" s="770" t="s">
        <v>154</v>
      </c>
      <c r="B168" s="770">
        <v>25</v>
      </c>
      <c r="C168" s="770">
        <v>25</v>
      </c>
      <c r="D168" s="770">
        <v>25</v>
      </c>
      <c r="E168" s="770">
        <v>2014</v>
      </c>
    </row>
    <row r="169" spans="1:5">
      <c r="A169" s="770" t="s">
        <v>156</v>
      </c>
      <c r="B169" s="770">
        <v>0</v>
      </c>
      <c r="C169" s="770">
        <v>0</v>
      </c>
      <c r="D169" s="770">
        <v>0</v>
      </c>
      <c r="E169" s="770">
        <v>2014</v>
      </c>
    </row>
    <row r="170" spans="1:5">
      <c r="A170" s="770" t="s">
        <v>158</v>
      </c>
      <c r="B170" s="770">
        <v>25</v>
      </c>
      <c r="C170" s="770">
        <v>300</v>
      </c>
      <c r="D170" s="770">
        <v>300</v>
      </c>
      <c r="E170" s="770">
        <v>2030</v>
      </c>
    </row>
    <row r="171" spans="1:5">
      <c r="A171" s="770" t="s">
        <v>160</v>
      </c>
      <c r="B171" s="770" t="s">
        <v>232</v>
      </c>
      <c r="C171" s="770" t="s">
        <v>232</v>
      </c>
      <c r="D171" s="770" t="s">
        <v>232</v>
      </c>
      <c r="E171" s="770">
        <v>2030</v>
      </c>
    </row>
    <row r="172" spans="1:5">
      <c r="A172" s="770" t="s">
        <v>162</v>
      </c>
      <c r="B172" s="770">
        <v>1000</v>
      </c>
      <c r="C172" s="770">
        <v>1000</v>
      </c>
      <c r="D172" s="770">
        <v>1000</v>
      </c>
      <c r="E172" s="770">
        <v>2018</v>
      </c>
    </row>
    <row r="173" spans="1:5">
      <c r="A173" s="770" t="s">
        <v>164</v>
      </c>
      <c r="B173" s="770" t="s">
        <v>232</v>
      </c>
      <c r="C173" s="770" t="s">
        <v>232</v>
      </c>
      <c r="D173" s="770" t="s">
        <v>232</v>
      </c>
      <c r="E173" s="770">
        <v>2030</v>
      </c>
    </row>
    <row r="174" spans="1:5">
      <c r="A174" s="770" t="s">
        <v>166</v>
      </c>
      <c r="B174" s="770">
        <v>2000</v>
      </c>
      <c r="C174" s="770">
        <v>2000</v>
      </c>
      <c r="D174" s="770">
        <v>2000</v>
      </c>
      <c r="E174" s="770">
        <v>2030</v>
      </c>
    </row>
    <row r="175" spans="1:5">
      <c r="A175" s="770" t="s">
        <v>168</v>
      </c>
      <c r="B175" s="770">
        <v>100</v>
      </c>
      <c r="C175" s="770">
        <v>100</v>
      </c>
      <c r="D175" s="770">
        <v>100</v>
      </c>
      <c r="E175" s="770">
        <v>2030</v>
      </c>
    </row>
    <row r="176" spans="1:5">
      <c r="A176" s="770" t="s">
        <v>170</v>
      </c>
      <c r="B176" s="770">
        <v>25</v>
      </c>
      <c r="C176" s="770">
        <v>1500</v>
      </c>
      <c r="D176" s="770">
        <v>1500</v>
      </c>
      <c r="E176" s="770">
        <v>2016</v>
      </c>
    </row>
    <row r="177" spans="1:5">
      <c r="A177" s="770" t="s">
        <v>172</v>
      </c>
      <c r="B177" s="770">
        <v>2000</v>
      </c>
      <c r="C177" s="770">
        <v>2000</v>
      </c>
      <c r="D177" s="770">
        <v>2000</v>
      </c>
      <c r="E177" s="770">
        <v>2030</v>
      </c>
    </row>
    <row r="178" spans="1:5">
      <c r="A178" s="770" t="s">
        <v>174</v>
      </c>
      <c r="B178" s="770">
        <v>10</v>
      </c>
      <c r="C178" s="770">
        <v>100</v>
      </c>
      <c r="D178" s="770">
        <v>100</v>
      </c>
      <c r="E178" s="770">
        <v>2016</v>
      </c>
    </row>
    <row r="179" spans="1:5">
      <c r="A179" s="770" t="s">
        <v>176</v>
      </c>
      <c r="B179" s="770">
        <v>100</v>
      </c>
      <c r="C179" s="770">
        <v>100</v>
      </c>
      <c r="D179" s="770">
        <v>100</v>
      </c>
      <c r="E179" s="770">
        <v>2014</v>
      </c>
    </row>
    <row r="180" spans="1:5">
      <c r="A180" s="770" t="s">
        <v>175</v>
      </c>
      <c r="B180" s="770">
        <v>500</v>
      </c>
      <c r="C180" s="770">
        <v>500</v>
      </c>
      <c r="D180" s="770">
        <v>500</v>
      </c>
      <c r="E180" s="770">
        <v>2030</v>
      </c>
    </row>
    <row r="181" spans="1:5">
      <c r="A181" s="770" t="s">
        <v>177</v>
      </c>
      <c r="B181" s="770">
        <v>0</v>
      </c>
      <c r="C181" s="770">
        <v>0</v>
      </c>
      <c r="D181" s="770">
        <v>0</v>
      </c>
      <c r="E181" s="770">
        <v>2014</v>
      </c>
    </row>
    <row r="182" spans="1:5">
      <c r="A182" s="770" t="s">
        <v>178</v>
      </c>
      <c r="B182" s="770" t="s">
        <v>232</v>
      </c>
      <c r="C182" s="770">
        <v>2000</v>
      </c>
      <c r="D182" s="770">
        <v>2000</v>
      </c>
      <c r="E182" s="770">
        <v>2030</v>
      </c>
    </row>
    <row r="183" spans="1:5">
      <c r="A183" s="770" t="s">
        <v>179</v>
      </c>
      <c r="B183" s="770">
        <v>1000</v>
      </c>
      <c r="C183" s="770">
        <v>1000</v>
      </c>
      <c r="D183" s="770">
        <v>1000</v>
      </c>
      <c r="E183" s="770">
        <v>2030</v>
      </c>
    </row>
    <row r="184" spans="1:5">
      <c r="A184" s="770" t="s">
        <v>180</v>
      </c>
      <c r="B184" s="770">
        <v>25</v>
      </c>
      <c r="C184" s="770">
        <v>200</v>
      </c>
      <c r="D184" s="770">
        <v>200</v>
      </c>
      <c r="E184" s="770">
        <v>2028</v>
      </c>
    </row>
    <row r="185" spans="1:5">
      <c r="A185" s="770" t="s">
        <v>181</v>
      </c>
      <c r="B185" s="770">
        <v>30</v>
      </c>
      <c r="C185" s="770">
        <v>30</v>
      </c>
      <c r="D185" s="770">
        <v>30</v>
      </c>
      <c r="E185" s="770">
        <v>2028</v>
      </c>
    </row>
    <row r="186" spans="1:5">
      <c r="A186" s="770" t="s">
        <v>182</v>
      </c>
      <c r="B186" s="770">
        <v>25</v>
      </c>
      <c r="C186" s="770">
        <v>300</v>
      </c>
      <c r="D186" s="770">
        <v>300</v>
      </c>
      <c r="E186" s="770">
        <v>2016</v>
      </c>
    </row>
    <row r="187" spans="1:5">
      <c r="A187" s="770" t="s">
        <v>183</v>
      </c>
      <c r="B187" s="770">
        <v>2000</v>
      </c>
      <c r="C187" s="770">
        <v>2000</v>
      </c>
      <c r="D187" s="770">
        <v>2000</v>
      </c>
      <c r="E187" s="770">
        <v>2016</v>
      </c>
    </row>
    <row r="188" spans="1:5">
      <c r="A188" s="770" t="s">
        <v>184</v>
      </c>
      <c r="B188" s="770">
        <v>2000</v>
      </c>
      <c r="C188" s="770">
        <v>2000</v>
      </c>
      <c r="D188" s="770">
        <v>2000</v>
      </c>
      <c r="E188" s="770">
        <v>2030</v>
      </c>
    </row>
    <row r="189" spans="1:5">
      <c r="A189" s="770" t="s">
        <v>185</v>
      </c>
      <c r="B189" s="770">
        <v>660</v>
      </c>
      <c r="C189" s="770">
        <v>660</v>
      </c>
      <c r="D189" s="770">
        <v>660</v>
      </c>
      <c r="E189" s="770">
        <v>2030</v>
      </c>
    </row>
    <row r="190" spans="1:5">
      <c r="A190" s="770" t="s">
        <v>186</v>
      </c>
      <c r="B190" s="770">
        <v>150</v>
      </c>
      <c r="C190" s="770">
        <v>150</v>
      </c>
      <c r="D190" s="770">
        <v>150</v>
      </c>
      <c r="E190" s="770">
        <v>2026</v>
      </c>
    </row>
    <row r="191" spans="1:5">
      <c r="A191" s="770" t="s">
        <v>187</v>
      </c>
      <c r="B191" s="770">
        <v>1000</v>
      </c>
      <c r="C191" s="770">
        <v>1000</v>
      </c>
      <c r="D191" s="770">
        <v>1000</v>
      </c>
      <c r="E191" s="770">
        <v>2030</v>
      </c>
    </row>
    <row r="192" spans="1:5">
      <c r="A192" s="770" t="s">
        <v>188</v>
      </c>
      <c r="B192" s="770">
        <v>100</v>
      </c>
      <c r="C192" s="770">
        <v>100</v>
      </c>
      <c r="D192" s="770">
        <v>100</v>
      </c>
      <c r="E192" s="770">
        <v>2030</v>
      </c>
    </row>
    <row r="193" spans="1:5">
      <c r="A193" s="770" t="s">
        <v>189</v>
      </c>
      <c r="B193" s="770">
        <v>0</v>
      </c>
      <c r="C193" s="770">
        <v>0</v>
      </c>
      <c r="D193" s="770">
        <v>0</v>
      </c>
      <c r="E193" s="770">
        <v>2010</v>
      </c>
    </row>
    <row r="194" spans="1:5">
      <c r="A194" s="770" t="s">
        <v>190</v>
      </c>
      <c r="B194" s="770">
        <v>50</v>
      </c>
      <c r="C194" s="770">
        <v>50</v>
      </c>
      <c r="D194" s="770">
        <v>50</v>
      </c>
      <c r="E194" s="770">
        <v>2030</v>
      </c>
    </row>
    <row r="195" spans="1:5">
      <c r="A195" s="770" t="s">
        <v>191</v>
      </c>
      <c r="B195" s="770">
        <v>1000</v>
      </c>
      <c r="C195" s="770">
        <v>1000</v>
      </c>
      <c r="D195" s="770">
        <v>1000</v>
      </c>
      <c r="E195" s="770">
        <v>2030</v>
      </c>
    </row>
    <row r="196" spans="1:5">
      <c r="A196" s="770" t="s">
        <v>192</v>
      </c>
      <c r="B196" s="770">
        <v>100</v>
      </c>
      <c r="C196" s="770">
        <v>100</v>
      </c>
      <c r="D196" s="770">
        <v>100</v>
      </c>
      <c r="E196" s="770">
        <v>2030</v>
      </c>
    </row>
    <row r="197" spans="1:5">
      <c r="A197" s="770" t="s">
        <v>193</v>
      </c>
      <c r="B197" s="770">
        <v>25</v>
      </c>
      <c r="C197" s="770">
        <v>25</v>
      </c>
      <c r="D197" s="770">
        <v>25</v>
      </c>
      <c r="E197" s="770">
        <v>2028</v>
      </c>
    </row>
    <row r="198" spans="1:5">
      <c r="A198" s="770" t="s">
        <v>194</v>
      </c>
      <c r="B198" s="770">
        <v>1000</v>
      </c>
      <c r="C198" s="770">
        <v>1000</v>
      </c>
      <c r="D198" s="770">
        <v>1000</v>
      </c>
      <c r="E198" s="770">
        <v>2024</v>
      </c>
    </row>
    <row r="199" spans="1:5">
      <c r="A199" s="770" t="s">
        <v>195</v>
      </c>
      <c r="B199" s="770" t="s">
        <v>232</v>
      </c>
      <c r="C199" s="770" t="s">
        <v>232</v>
      </c>
      <c r="D199" s="770" t="s">
        <v>232</v>
      </c>
      <c r="E199" s="770">
        <v>2030</v>
      </c>
    </row>
    <row r="200" spans="1:5">
      <c r="A200" s="770" t="s">
        <v>196</v>
      </c>
      <c r="B200" s="770">
        <v>80000</v>
      </c>
      <c r="C200" s="770">
        <v>80000</v>
      </c>
      <c r="D200" s="770">
        <v>80000</v>
      </c>
      <c r="E200" s="770">
        <v>2030</v>
      </c>
    </row>
    <row r="201" spans="1:5">
      <c r="A201" s="770" t="s">
        <v>197</v>
      </c>
      <c r="B201" s="770">
        <v>1000</v>
      </c>
      <c r="C201" s="770">
        <v>1000</v>
      </c>
      <c r="D201" s="770">
        <v>1000</v>
      </c>
      <c r="E201" s="770">
        <v>2018</v>
      </c>
    </row>
    <row r="202" spans="1:5">
      <c r="A202" s="770" t="s">
        <v>198</v>
      </c>
      <c r="B202" s="770">
        <v>25</v>
      </c>
      <c r="C202" s="770">
        <v>2000</v>
      </c>
      <c r="D202" s="770">
        <v>2000</v>
      </c>
      <c r="E202" s="770">
        <v>2018</v>
      </c>
    </row>
    <row r="203" spans="1:5">
      <c r="A203" s="770" t="s">
        <v>199</v>
      </c>
      <c r="B203" s="770" t="s">
        <v>232</v>
      </c>
      <c r="C203" s="770" t="s">
        <v>232</v>
      </c>
      <c r="D203" s="770" t="s">
        <v>232</v>
      </c>
      <c r="E203" s="770">
        <v>2030</v>
      </c>
    </row>
    <row r="204" spans="1:5">
      <c r="A204" s="770" t="s">
        <v>200</v>
      </c>
      <c r="B204" s="770">
        <v>17</v>
      </c>
      <c r="C204" s="770">
        <v>17</v>
      </c>
      <c r="D204" s="770">
        <v>17</v>
      </c>
      <c r="E204" s="770">
        <v>2030</v>
      </c>
    </row>
    <row r="205" spans="1:5">
      <c r="A205" s="770" t="s">
        <v>201</v>
      </c>
      <c r="B205" s="770">
        <v>25</v>
      </c>
      <c r="C205" s="770">
        <v>2000</v>
      </c>
      <c r="D205" s="770">
        <v>2000</v>
      </c>
      <c r="E205" s="770">
        <v>2030</v>
      </c>
    </row>
    <row r="206" spans="1:5">
      <c r="A206" s="770" t="s">
        <v>202</v>
      </c>
      <c r="B206" s="770">
        <v>50</v>
      </c>
      <c r="C206" s="770">
        <v>3000</v>
      </c>
      <c r="D206" s="770">
        <v>3000</v>
      </c>
      <c r="E206" s="770">
        <v>2030</v>
      </c>
    </row>
    <row r="207" spans="1:5">
      <c r="A207" s="770" t="s">
        <v>203</v>
      </c>
      <c r="B207" s="770">
        <v>5000</v>
      </c>
      <c r="C207" s="770">
        <v>5000</v>
      </c>
      <c r="D207" s="770">
        <v>5000</v>
      </c>
      <c r="E207" s="770">
        <v>2026</v>
      </c>
    </row>
    <row r="208" spans="1:5">
      <c r="A208" s="770" t="s">
        <v>204</v>
      </c>
      <c r="B208" s="770">
        <v>20</v>
      </c>
      <c r="C208" s="770">
        <v>100</v>
      </c>
      <c r="D208" s="770">
        <v>100</v>
      </c>
      <c r="E208" s="770">
        <v>2016</v>
      </c>
    </row>
    <row r="209" spans="1:5">
      <c r="A209" s="770" t="s">
        <v>205</v>
      </c>
      <c r="B209" s="770">
        <v>0</v>
      </c>
      <c r="C209" s="770">
        <v>0</v>
      </c>
      <c r="D209" s="770">
        <v>0</v>
      </c>
      <c r="E209" s="770">
        <v>2014</v>
      </c>
    </row>
    <row r="210" spans="1:5">
      <c r="A210" s="770" t="s">
        <v>206</v>
      </c>
      <c r="B210" s="770">
        <v>0</v>
      </c>
      <c r="C210" s="770">
        <v>0</v>
      </c>
      <c r="D210" s="770">
        <v>0</v>
      </c>
      <c r="E210" s="770">
        <v>2014</v>
      </c>
    </row>
    <row r="211" spans="1:5">
      <c r="A211" s="770" t="s">
        <v>207</v>
      </c>
      <c r="B211" s="770">
        <v>0</v>
      </c>
      <c r="C211" s="770">
        <v>0</v>
      </c>
      <c r="D211" s="770">
        <v>0</v>
      </c>
      <c r="E211" s="770">
        <v>2014</v>
      </c>
    </row>
    <row r="212" spans="1:5">
      <c r="A212" s="770" t="s">
        <v>208</v>
      </c>
      <c r="B212" s="770">
        <v>25</v>
      </c>
      <c r="C212" s="770">
        <v>2000</v>
      </c>
      <c r="D212" s="770">
        <v>2000</v>
      </c>
      <c r="E212" s="770">
        <v>2030</v>
      </c>
    </row>
    <row r="213" spans="1:5">
      <c r="A213" s="770" t="s">
        <v>209</v>
      </c>
      <c r="B213" s="770">
        <v>20</v>
      </c>
      <c r="C213" s="770">
        <v>500</v>
      </c>
      <c r="D213" s="770">
        <v>500</v>
      </c>
      <c r="E213" s="770">
        <v>2026</v>
      </c>
    </row>
    <row r="214" spans="1:5">
      <c r="A214" s="770" t="s">
        <v>210</v>
      </c>
      <c r="B214" s="770">
        <v>500</v>
      </c>
      <c r="C214" s="770">
        <v>500</v>
      </c>
      <c r="D214" s="770">
        <v>500</v>
      </c>
      <c r="E214" s="770">
        <v>2026</v>
      </c>
    </row>
    <row r="215" spans="1:5">
      <c r="A215" s="770" t="s">
        <v>211</v>
      </c>
      <c r="B215" s="770">
        <v>100</v>
      </c>
      <c r="C215" s="770">
        <v>100</v>
      </c>
      <c r="D215" s="770">
        <v>100</v>
      </c>
      <c r="E215" s="770">
        <v>2016</v>
      </c>
    </row>
    <row r="216" spans="1:5">
      <c r="A216" s="770" t="s">
        <v>212</v>
      </c>
      <c r="B216" s="770">
        <v>20</v>
      </c>
      <c r="C216" s="770">
        <v>20</v>
      </c>
      <c r="D216" s="770">
        <v>20</v>
      </c>
      <c r="E216" s="770">
        <v>2030</v>
      </c>
    </row>
    <row r="217" spans="1:5">
      <c r="A217" s="770" t="s">
        <v>213</v>
      </c>
      <c r="B217" s="770">
        <v>25</v>
      </c>
      <c r="C217" s="770">
        <v>500</v>
      </c>
      <c r="D217" s="770">
        <v>2000</v>
      </c>
      <c r="E217" s="770">
        <v>2030</v>
      </c>
    </row>
    <row r="218" spans="1:5">
      <c r="A218" s="770" t="s">
        <v>214</v>
      </c>
      <c r="B218" s="770">
        <v>25</v>
      </c>
      <c r="C218" s="770">
        <v>25</v>
      </c>
      <c r="D218" s="770">
        <v>25</v>
      </c>
      <c r="E218" s="770">
        <v>2030</v>
      </c>
    </row>
    <row r="219" spans="1:5">
      <c r="B219" s="15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T4" sqref="T4:V4"/>
    </sheetView>
  </sheetViews>
  <sheetFormatPr baseColWidth="10" defaultColWidth="8.83203125" defaultRowHeight="12" x14ac:dyDescent="0"/>
  <cols>
    <col min="1" max="2" width="8.83203125" style="160"/>
    <col min="3" max="3" width="32.5" style="160" customWidth="1"/>
    <col min="4" max="12" width="8.83203125" style="160"/>
    <col min="13" max="13" width="10" style="160" customWidth="1"/>
    <col min="14" max="14" width="8.83203125" style="160" customWidth="1"/>
    <col min="15" max="18" width="8.83203125" style="160"/>
    <col min="19" max="19" width="26.1640625" style="160" customWidth="1"/>
    <col min="20" max="20" width="7" style="160" bestFit="1" customWidth="1"/>
    <col min="21" max="29" width="8.83203125" style="160"/>
    <col min="30" max="60" width="8.83203125" style="159"/>
    <col min="61" max="16384" width="8.83203125" style="160"/>
  </cols>
  <sheetData>
    <row r="1" spans="1:29" ht="26">
      <c r="A1" s="159"/>
      <c r="B1" s="159"/>
      <c r="C1" s="159"/>
      <c r="D1" s="146" t="s">
        <v>241</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row>
    <row r="2" spans="1:29">
      <c r="A2" s="161"/>
      <c r="B2" s="161"/>
      <c r="C2" s="161"/>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59"/>
    </row>
    <row r="3" spans="1:29" ht="22" thickBot="1">
      <c r="A3" s="161"/>
      <c r="B3" s="161"/>
      <c r="C3" s="161"/>
      <c r="D3" s="161"/>
      <c r="E3" s="161"/>
      <c r="F3" s="161"/>
      <c r="G3" s="161"/>
      <c r="H3" s="161"/>
      <c r="I3" s="161"/>
      <c r="J3" s="161"/>
      <c r="K3" s="161"/>
      <c r="L3" s="161"/>
      <c r="M3" s="161"/>
      <c r="N3" s="161"/>
      <c r="O3" s="161"/>
      <c r="P3" s="161"/>
      <c r="Q3" s="161"/>
      <c r="R3" s="161"/>
      <c r="S3" s="162" t="s">
        <v>242</v>
      </c>
      <c r="T3" s="159"/>
      <c r="U3" s="159"/>
      <c r="V3" s="159"/>
      <c r="W3" s="161"/>
      <c r="X3" s="161"/>
      <c r="Y3" s="161"/>
      <c r="Z3" s="161"/>
      <c r="AA3" s="161"/>
      <c r="AB3" s="161"/>
      <c r="AC3" s="159"/>
    </row>
    <row r="4" spans="1:29" ht="22" thickBot="1">
      <c r="A4" s="161"/>
      <c r="B4" s="163" t="s">
        <v>243</v>
      </c>
      <c r="C4" s="161"/>
      <c r="D4" s="161"/>
      <c r="E4" s="161"/>
      <c r="F4" s="161"/>
      <c r="G4" s="161"/>
      <c r="H4" s="161"/>
      <c r="I4" s="161"/>
      <c r="J4" s="161"/>
      <c r="K4" s="681" t="s">
        <v>405</v>
      </c>
      <c r="L4" s="682"/>
      <c r="M4" s="683"/>
      <c r="N4" s="783" t="s">
        <v>408</v>
      </c>
      <c r="O4" s="784"/>
      <c r="P4" s="785"/>
      <c r="Q4" s="161"/>
      <c r="R4" s="164" t="s">
        <v>244</v>
      </c>
      <c r="S4" s="725"/>
      <c r="T4" s="728" t="s">
        <v>238</v>
      </c>
      <c r="U4" s="729" t="s">
        <v>239</v>
      </c>
      <c r="V4" s="730" t="s">
        <v>240</v>
      </c>
      <c r="W4" s="161"/>
      <c r="X4" s="161"/>
      <c r="Y4" s="161"/>
      <c r="Z4" s="161"/>
      <c r="AA4" s="161"/>
      <c r="AB4" s="161"/>
      <c r="AC4" s="159"/>
    </row>
    <row r="5" spans="1:29" ht="13">
      <c r="A5" s="161"/>
      <c r="B5" s="163" t="s">
        <v>245</v>
      </c>
      <c r="C5" s="161"/>
      <c r="D5" s="161"/>
      <c r="E5" s="161"/>
      <c r="F5" s="161"/>
      <c r="G5" s="161"/>
      <c r="H5" s="161"/>
      <c r="I5" s="161"/>
      <c r="J5" s="161"/>
      <c r="K5" s="161"/>
      <c r="L5" s="161"/>
      <c r="M5" s="161"/>
      <c r="N5" s="161"/>
      <c r="O5" s="161"/>
      <c r="P5" s="161"/>
      <c r="Q5" s="161"/>
      <c r="R5" s="165" t="s">
        <v>246</v>
      </c>
      <c r="S5" s="166"/>
      <c r="T5" s="169">
        <v>1.1000000238418579</v>
      </c>
      <c r="U5" s="726">
        <v>1.1000000238418579</v>
      </c>
      <c r="V5" s="727">
        <v>1.1000000238418579</v>
      </c>
      <c r="W5" s="161"/>
      <c r="X5" s="161"/>
      <c r="Y5" s="161"/>
      <c r="Z5" s="161"/>
      <c r="AA5" s="161"/>
      <c r="AB5" s="161"/>
      <c r="AC5" s="159"/>
    </row>
    <row r="6" spans="1:29">
      <c r="A6" s="161"/>
      <c r="B6" s="161"/>
      <c r="C6" s="161"/>
      <c r="D6" s="161"/>
      <c r="E6" s="161"/>
      <c r="F6" s="161"/>
      <c r="G6" s="161"/>
      <c r="H6" s="161"/>
      <c r="I6" s="161"/>
      <c r="J6" s="161"/>
      <c r="K6" s="161"/>
      <c r="L6" s="161"/>
      <c r="M6" s="161"/>
      <c r="N6" s="161"/>
      <c r="O6" s="161"/>
      <c r="P6" s="161"/>
      <c r="Q6" s="161"/>
      <c r="R6" s="167" t="s">
        <v>247</v>
      </c>
      <c r="S6" s="168"/>
      <c r="T6" s="169">
        <v>4</v>
      </c>
      <c r="U6" s="170">
        <v>300</v>
      </c>
      <c r="V6" s="171">
        <v>300</v>
      </c>
      <c r="W6" s="161"/>
      <c r="X6" s="161"/>
      <c r="Y6" s="161"/>
      <c r="Z6" s="161"/>
      <c r="AA6" s="161"/>
      <c r="AB6" s="161"/>
      <c r="AC6" s="159"/>
    </row>
    <row r="7" spans="1:29" ht="13" thickBot="1">
      <c r="A7" s="161"/>
      <c r="B7" s="161"/>
      <c r="C7" s="161"/>
      <c r="D7" s="161"/>
      <c r="E7" s="161"/>
      <c r="F7" s="161"/>
      <c r="G7" s="161"/>
      <c r="H7" s="161"/>
      <c r="I7" s="161"/>
      <c r="J7" s="161"/>
      <c r="K7" s="161"/>
      <c r="L7" s="161"/>
      <c r="M7" s="161"/>
      <c r="N7" s="161"/>
      <c r="O7" s="161"/>
      <c r="P7" s="161"/>
      <c r="Q7" s="161"/>
      <c r="R7" s="172" t="s">
        <v>248</v>
      </c>
      <c r="S7" s="173"/>
      <c r="T7" s="174">
        <v>1.6666699200868607E-2</v>
      </c>
      <c r="U7" s="175">
        <v>1.6999999934341758E-4</v>
      </c>
      <c r="V7" s="176">
        <v>1.6999999934341758E-4</v>
      </c>
      <c r="W7" s="161"/>
      <c r="X7" s="161"/>
      <c r="Y7" s="161"/>
      <c r="Z7" s="161"/>
      <c r="AA7" s="161"/>
      <c r="AB7" s="161"/>
      <c r="AC7" s="159"/>
    </row>
    <row r="8" spans="1:29" ht="22" thickBot="1">
      <c r="A8" s="161"/>
      <c r="B8" s="177"/>
      <c r="C8" s="161"/>
      <c r="D8" s="162" t="s">
        <v>249</v>
      </c>
      <c r="E8" s="159"/>
      <c r="F8" s="159"/>
      <c r="G8" s="159"/>
      <c r="H8" s="159"/>
      <c r="I8" s="159"/>
      <c r="J8" s="159"/>
      <c r="K8" s="159"/>
      <c r="L8" s="159"/>
      <c r="M8" s="159"/>
      <c r="N8" s="159"/>
      <c r="O8" s="159"/>
      <c r="P8" s="159"/>
      <c r="Q8" s="159"/>
      <c r="R8" s="159"/>
      <c r="S8" s="159"/>
      <c r="T8" s="159"/>
      <c r="U8" s="159"/>
      <c r="V8" s="159"/>
      <c r="W8" s="159"/>
      <c r="X8" s="159"/>
      <c r="Y8" s="159"/>
      <c r="Z8" s="159"/>
      <c r="AA8" s="159"/>
      <c r="AB8" s="159"/>
      <c r="AC8" s="159"/>
    </row>
    <row r="9" spans="1:29" ht="13" thickBot="1">
      <c r="A9" s="161"/>
      <c r="B9" s="178" t="s">
        <v>250</v>
      </c>
      <c r="C9" s="161"/>
      <c r="D9" s="179">
        <v>2014</v>
      </c>
      <c r="E9" s="180">
        <v>2016</v>
      </c>
      <c r="F9" s="180">
        <v>2018</v>
      </c>
      <c r="G9" s="180">
        <v>2020</v>
      </c>
      <c r="H9" s="180">
        <v>2022</v>
      </c>
      <c r="I9" s="180">
        <v>2024</v>
      </c>
      <c r="J9" s="180">
        <v>2026</v>
      </c>
      <c r="K9" s="180">
        <v>2028</v>
      </c>
      <c r="L9" s="180">
        <v>2030</v>
      </c>
      <c r="M9" s="180">
        <v>2032</v>
      </c>
      <c r="N9" s="180">
        <v>2034</v>
      </c>
      <c r="O9" s="180">
        <v>2036</v>
      </c>
      <c r="P9" s="180">
        <v>2038</v>
      </c>
      <c r="Q9" s="180">
        <v>2040</v>
      </c>
      <c r="R9" s="180">
        <v>2042</v>
      </c>
      <c r="S9" s="180">
        <v>2044</v>
      </c>
      <c r="T9" s="180">
        <v>2046</v>
      </c>
      <c r="U9" s="180">
        <v>2048</v>
      </c>
      <c r="V9" s="181">
        <v>2050</v>
      </c>
      <c r="W9" s="159"/>
      <c r="X9" s="159"/>
      <c r="Y9" s="159"/>
      <c r="Z9" s="159"/>
      <c r="AA9" s="159"/>
      <c r="AB9" s="159"/>
      <c r="AC9" s="159"/>
    </row>
    <row r="10" spans="1:29" ht="15" customHeight="1">
      <c r="A10" s="161"/>
      <c r="B10" s="786" t="s">
        <v>251</v>
      </c>
      <c r="C10" s="182" t="s">
        <v>252</v>
      </c>
      <c r="D10" s="183">
        <v>4170</v>
      </c>
      <c r="E10" s="184">
        <v>3280</v>
      </c>
      <c r="F10" s="184">
        <v>2390</v>
      </c>
      <c r="G10" s="184">
        <v>1500</v>
      </c>
      <c r="H10" s="184">
        <v>1500</v>
      </c>
      <c r="I10" s="184">
        <v>1500</v>
      </c>
      <c r="J10" s="184">
        <v>1500</v>
      </c>
      <c r="K10" s="184">
        <v>1500</v>
      </c>
      <c r="L10" s="184">
        <v>1500</v>
      </c>
      <c r="M10" s="184">
        <v>1500</v>
      </c>
      <c r="N10" s="184">
        <v>1500</v>
      </c>
      <c r="O10" s="184">
        <v>1500</v>
      </c>
      <c r="P10" s="184">
        <v>1500</v>
      </c>
      <c r="Q10" s="184">
        <v>1500</v>
      </c>
      <c r="R10" s="184">
        <v>1500</v>
      </c>
      <c r="S10" s="184">
        <v>1500</v>
      </c>
      <c r="T10" s="184">
        <v>1500</v>
      </c>
      <c r="U10" s="184">
        <v>1500</v>
      </c>
      <c r="V10" s="185">
        <v>1500</v>
      </c>
      <c r="W10" s="159"/>
      <c r="X10" s="159"/>
      <c r="Y10" s="159"/>
      <c r="Z10" s="159"/>
      <c r="AA10" s="159"/>
      <c r="AB10" s="159"/>
      <c r="AC10" s="159"/>
    </row>
    <row r="11" spans="1:29" ht="15" customHeight="1">
      <c r="A11" s="161"/>
      <c r="B11" s="787"/>
      <c r="C11" s="186" t="s">
        <v>253</v>
      </c>
      <c r="D11" s="187">
        <v>250</v>
      </c>
      <c r="E11" s="188">
        <v>210</v>
      </c>
      <c r="F11" s="188">
        <v>180</v>
      </c>
      <c r="G11" s="188">
        <v>150</v>
      </c>
      <c r="H11" s="188">
        <v>150</v>
      </c>
      <c r="I11" s="188">
        <v>150</v>
      </c>
      <c r="J11" s="188">
        <v>150</v>
      </c>
      <c r="K11" s="188">
        <v>150</v>
      </c>
      <c r="L11" s="188">
        <v>150</v>
      </c>
      <c r="M11" s="188">
        <v>150</v>
      </c>
      <c r="N11" s="188">
        <v>150</v>
      </c>
      <c r="O11" s="188">
        <v>150</v>
      </c>
      <c r="P11" s="188">
        <v>150</v>
      </c>
      <c r="Q11" s="188">
        <v>150</v>
      </c>
      <c r="R11" s="188">
        <v>150</v>
      </c>
      <c r="S11" s="188">
        <v>150</v>
      </c>
      <c r="T11" s="188">
        <v>150</v>
      </c>
      <c r="U11" s="188">
        <v>150</v>
      </c>
      <c r="V11" s="189">
        <v>150</v>
      </c>
      <c r="W11" s="159"/>
      <c r="X11" s="159"/>
      <c r="Y11" s="159"/>
      <c r="Z11" s="159"/>
      <c r="AA11" s="159"/>
      <c r="AB11" s="159"/>
      <c r="AC11" s="159"/>
    </row>
    <row r="12" spans="1:29" ht="15" customHeight="1">
      <c r="A12" s="161"/>
      <c r="B12" s="787"/>
      <c r="C12" s="190" t="s">
        <v>254</v>
      </c>
      <c r="D12" s="191">
        <v>0</v>
      </c>
      <c r="E12" s="192">
        <v>0</v>
      </c>
      <c r="F12" s="192">
        <v>0</v>
      </c>
      <c r="G12" s="192">
        <v>0</v>
      </c>
      <c r="H12" s="192">
        <v>0</v>
      </c>
      <c r="I12" s="192">
        <v>0</v>
      </c>
      <c r="J12" s="192">
        <v>0</v>
      </c>
      <c r="K12" s="192">
        <v>0</v>
      </c>
      <c r="L12" s="192">
        <v>0</v>
      </c>
      <c r="M12" s="192">
        <v>0</v>
      </c>
      <c r="N12" s="192">
        <v>0</v>
      </c>
      <c r="O12" s="192">
        <v>0</v>
      </c>
      <c r="P12" s="192">
        <v>0</v>
      </c>
      <c r="Q12" s="192">
        <v>0</v>
      </c>
      <c r="R12" s="192">
        <v>0</v>
      </c>
      <c r="S12" s="192">
        <v>0</v>
      </c>
      <c r="T12" s="192">
        <v>0</v>
      </c>
      <c r="U12" s="192">
        <v>0</v>
      </c>
      <c r="V12" s="193">
        <v>0</v>
      </c>
      <c r="W12" s="159"/>
      <c r="X12" s="159"/>
      <c r="Y12" s="159"/>
      <c r="Z12" s="159"/>
      <c r="AA12" s="159"/>
      <c r="AB12" s="159"/>
      <c r="AC12" s="159"/>
    </row>
    <row r="13" spans="1:29" ht="15" customHeight="1" thickBot="1">
      <c r="A13" s="161"/>
      <c r="B13" s="788"/>
      <c r="C13" s="194" t="s">
        <v>255</v>
      </c>
      <c r="D13" s="195">
        <v>0</v>
      </c>
      <c r="E13" s="196">
        <v>0</v>
      </c>
      <c r="F13" s="196">
        <v>0</v>
      </c>
      <c r="G13" s="196">
        <v>0</v>
      </c>
      <c r="H13" s="196">
        <v>0</v>
      </c>
      <c r="I13" s="196">
        <v>0</v>
      </c>
      <c r="J13" s="196">
        <v>0</v>
      </c>
      <c r="K13" s="196">
        <v>0</v>
      </c>
      <c r="L13" s="196">
        <v>0</v>
      </c>
      <c r="M13" s="196">
        <v>0</v>
      </c>
      <c r="N13" s="196">
        <v>0</v>
      </c>
      <c r="O13" s="196">
        <v>0</v>
      </c>
      <c r="P13" s="196">
        <v>0</v>
      </c>
      <c r="Q13" s="196">
        <v>0</v>
      </c>
      <c r="R13" s="196">
        <v>0</v>
      </c>
      <c r="S13" s="196">
        <v>0</v>
      </c>
      <c r="T13" s="196">
        <v>0</v>
      </c>
      <c r="U13" s="196">
        <v>0</v>
      </c>
      <c r="V13" s="197">
        <v>0</v>
      </c>
      <c r="W13" s="159"/>
      <c r="X13" s="159"/>
      <c r="Y13" s="159"/>
      <c r="Z13" s="159"/>
      <c r="AA13" s="159"/>
      <c r="AB13" s="159"/>
      <c r="AC13" s="159"/>
    </row>
    <row r="14" spans="1:29" ht="15" customHeight="1">
      <c r="A14" s="161"/>
      <c r="B14" s="198"/>
      <c r="C14" s="199"/>
      <c r="D14" s="200"/>
      <c r="E14" s="200"/>
      <c r="F14" s="201"/>
      <c r="G14" s="201"/>
      <c r="H14" s="201"/>
      <c r="I14" s="201"/>
      <c r="J14" s="201"/>
      <c r="K14" s="201"/>
      <c r="L14" s="201"/>
      <c r="M14" s="201"/>
      <c r="N14" s="201"/>
      <c r="O14" s="201"/>
      <c r="P14" s="201"/>
      <c r="Q14" s="201"/>
      <c r="R14" s="201"/>
      <c r="S14" s="201"/>
      <c r="T14" s="201"/>
      <c r="U14" s="201"/>
      <c r="V14" s="201"/>
      <c r="W14" s="159"/>
      <c r="X14" s="159"/>
      <c r="Y14" s="159"/>
      <c r="Z14" s="159"/>
      <c r="AA14" s="159"/>
      <c r="AB14" s="159"/>
      <c r="AC14" s="159"/>
    </row>
    <row r="15" spans="1:29" ht="15" customHeight="1" thickBot="1">
      <c r="A15" s="161"/>
      <c r="B15" s="202"/>
      <c r="C15" s="199"/>
      <c r="D15" s="201"/>
      <c r="E15" s="201"/>
      <c r="F15" s="201"/>
      <c r="G15" s="201"/>
      <c r="H15" s="201"/>
      <c r="I15" s="201"/>
      <c r="J15" s="201"/>
      <c r="K15" s="201"/>
      <c r="L15" s="201"/>
      <c r="M15" s="201"/>
      <c r="N15" s="201"/>
      <c r="O15" s="201"/>
      <c r="P15" s="201"/>
      <c r="Q15" s="201"/>
      <c r="R15" s="201"/>
      <c r="S15" s="201"/>
      <c r="T15" s="201"/>
      <c r="U15" s="201"/>
      <c r="V15" s="201"/>
      <c r="W15" s="159"/>
      <c r="X15" s="159"/>
      <c r="Y15" s="159"/>
      <c r="Z15" s="159"/>
      <c r="AA15" s="159"/>
      <c r="AB15" s="203"/>
      <c r="AC15" s="203"/>
    </row>
    <row r="16" spans="1:29" ht="15" customHeight="1" thickBot="1">
      <c r="A16" s="161"/>
      <c r="B16" s="178" t="s">
        <v>256</v>
      </c>
      <c r="C16" s="161"/>
      <c r="D16" s="179">
        <v>2014</v>
      </c>
      <c r="E16" s="180">
        <v>2016</v>
      </c>
      <c r="F16" s="180">
        <v>2018</v>
      </c>
      <c r="G16" s="180">
        <v>2020</v>
      </c>
      <c r="H16" s="180">
        <v>2022</v>
      </c>
      <c r="I16" s="180">
        <v>2024</v>
      </c>
      <c r="J16" s="180">
        <v>2026</v>
      </c>
      <c r="K16" s="180">
        <v>2028</v>
      </c>
      <c r="L16" s="180">
        <v>2030</v>
      </c>
      <c r="M16" s="180">
        <v>2032</v>
      </c>
      <c r="N16" s="180">
        <v>2034</v>
      </c>
      <c r="O16" s="180">
        <v>2036</v>
      </c>
      <c r="P16" s="180">
        <v>2038</v>
      </c>
      <c r="Q16" s="180">
        <v>2040</v>
      </c>
      <c r="R16" s="180">
        <v>2042</v>
      </c>
      <c r="S16" s="180">
        <v>2044</v>
      </c>
      <c r="T16" s="180">
        <v>2046</v>
      </c>
      <c r="U16" s="180">
        <v>2048</v>
      </c>
      <c r="V16" s="181">
        <v>2050</v>
      </c>
      <c r="W16" s="159"/>
      <c r="X16" s="159"/>
      <c r="Y16" s="159"/>
      <c r="Z16" s="159"/>
      <c r="AA16" s="159"/>
      <c r="AB16" s="159"/>
      <c r="AC16" s="159"/>
    </row>
    <row r="17" spans="1:29">
      <c r="A17" s="161"/>
      <c r="B17" s="786" t="s">
        <v>40</v>
      </c>
      <c r="C17" s="182" t="s">
        <v>252</v>
      </c>
      <c r="D17" s="204">
        <v>3667.075840384724</v>
      </c>
      <c r="E17" s="205">
        <v>2979.3471052096306</v>
      </c>
      <c r="F17" s="205">
        <v>2291.6183700345373</v>
      </c>
      <c r="G17" s="205">
        <v>1603.8896348594449</v>
      </c>
      <c r="H17" s="205">
        <v>1603.8896348594449</v>
      </c>
      <c r="I17" s="205">
        <v>1603.8896348594449</v>
      </c>
      <c r="J17" s="205">
        <v>1603.8896348594449</v>
      </c>
      <c r="K17" s="205">
        <v>1603.8896348594449</v>
      </c>
      <c r="L17" s="205">
        <v>1603.8896348594449</v>
      </c>
      <c r="M17" s="205">
        <v>1603.8896348594449</v>
      </c>
      <c r="N17" s="205">
        <v>1603.8896348594449</v>
      </c>
      <c r="O17" s="205">
        <v>1603.8896348594449</v>
      </c>
      <c r="P17" s="205">
        <v>1603.8896348594449</v>
      </c>
      <c r="Q17" s="205">
        <v>1603.8896348594449</v>
      </c>
      <c r="R17" s="205">
        <v>1603.8896348594449</v>
      </c>
      <c r="S17" s="205">
        <v>1603.8896348594449</v>
      </c>
      <c r="T17" s="205">
        <v>1603.8896348594449</v>
      </c>
      <c r="U17" s="205">
        <v>1603.8896348594449</v>
      </c>
      <c r="V17" s="206">
        <v>1603.8896348594449</v>
      </c>
      <c r="W17" s="159"/>
      <c r="X17" s="159"/>
      <c r="Y17" s="159"/>
      <c r="Z17" s="159"/>
      <c r="AA17" s="159"/>
      <c r="AB17" s="159"/>
      <c r="AC17" s="159"/>
    </row>
    <row r="18" spans="1:29" ht="15" customHeight="1">
      <c r="A18" s="161"/>
      <c r="B18" s="787"/>
      <c r="C18" s="186" t="s">
        <v>253</v>
      </c>
      <c r="D18" s="187">
        <v>210</v>
      </c>
      <c r="E18" s="188">
        <v>182.77039026291854</v>
      </c>
      <c r="F18" s="188">
        <v>182.77039026291854</v>
      </c>
      <c r="G18" s="188">
        <v>128.31117078875559</v>
      </c>
      <c r="H18" s="188">
        <v>128.31117078875559</v>
      </c>
      <c r="I18" s="188">
        <v>128.31117078875559</v>
      </c>
      <c r="J18" s="188">
        <v>128.31117078875559</v>
      </c>
      <c r="K18" s="188">
        <v>128.31117078875559</v>
      </c>
      <c r="L18" s="188">
        <v>128.31117078875559</v>
      </c>
      <c r="M18" s="188">
        <v>128.31117078875559</v>
      </c>
      <c r="N18" s="188">
        <v>128.31117078875559</v>
      </c>
      <c r="O18" s="188">
        <v>128.31117078875559</v>
      </c>
      <c r="P18" s="188">
        <v>128.31117078875559</v>
      </c>
      <c r="Q18" s="188">
        <v>128.31117078875559</v>
      </c>
      <c r="R18" s="188">
        <v>128.31117078875559</v>
      </c>
      <c r="S18" s="188">
        <v>128.31117078875559</v>
      </c>
      <c r="T18" s="188">
        <v>128.31117078875559</v>
      </c>
      <c r="U18" s="188">
        <v>128.31117078875559</v>
      </c>
      <c r="V18" s="189">
        <v>128.31117078875559</v>
      </c>
      <c r="W18" s="159"/>
      <c r="X18" s="159"/>
      <c r="Y18" s="159"/>
      <c r="Z18" s="159"/>
      <c r="AA18" s="159"/>
      <c r="AB18" s="159"/>
      <c r="AC18" s="159"/>
    </row>
    <row r="19" spans="1:29" ht="15" customHeight="1">
      <c r="A19" s="161"/>
      <c r="B19" s="787"/>
      <c r="C19" s="190" t="s">
        <v>254</v>
      </c>
      <c r="D19" s="191">
        <v>0</v>
      </c>
      <c r="E19" s="192">
        <v>0</v>
      </c>
      <c r="F19" s="192">
        <v>0</v>
      </c>
      <c r="G19" s="192">
        <v>0</v>
      </c>
      <c r="H19" s="192">
        <v>0</v>
      </c>
      <c r="I19" s="192">
        <v>0</v>
      </c>
      <c r="J19" s="192">
        <v>0</v>
      </c>
      <c r="K19" s="192">
        <v>0</v>
      </c>
      <c r="L19" s="192">
        <v>0</v>
      </c>
      <c r="M19" s="192">
        <v>0</v>
      </c>
      <c r="N19" s="192">
        <v>0</v>
      </c>
      <c r="O19" s="192">
        <v>0</v>
      </c>
      <c r="P19" s="192">
        <v>0</v>
      </c>
      <c r="Q19" s="192">
        <v>0</v>
      </c>
      <c r="R19" s="192">
        <v>0</v>
      </c>
      <c r="S19" s="192">
        <v>0</v>
      </c>
      <c r="T19" s="192">
        <v>0</v>
      </c>
      <c r="U19" s="192">
        <v>0</v>
      </c>
      <c r="V19" s="193">
        <v>0</v>
      </c>
      <c r="W19" s="159"/>
      <c r="X19" s="159"/>
      <c r="Y19" s="159"/>
      <c r="Z19" s="159"/>
      <c r="AA19" s="159"/>
      <c r="AB19" s="159"/>
      <c r="AC19" s="159"/>
    </row>
    <row r="20" spans="1:29" ht="15" customHeight="1" thickBot="1">
      <c r="A20" s="161"/>
      <c r="B20" s="788"/>
      <c r="C20" s="194" t="s">
        <v>255</v>
      </c>
      <c r="D20" s="195">
        <v>0</v>
      </c>
      <c r="E20" s="196">
        <v>0</v>
      </c>
      <c r="F20" s="196">
        <v>0</v>
      </c>
      <c r="G20" s="196">
        <v>0</v>
      </c>
      <c r="H20" s="196">
        <v>0</v>
      </c>
      <c r="I20" s="196">
        <v>0</v>
      </c>
      <c r="J20" s="196">
        <v>0</v>
      </c>
      <c r="K20" s="196">
        <v>0</v>
      </c>
      <c r="L20" s="196">
        <v>0</v>
      </c>
      <c r="M20" s="196">
        <v>0</v>
      </c>
      <c r="N20" s="196">
        <v>0</v>
      </c>
      <c r="O20" s="196">
        <v>0</v>
      </c>
      <c r="P20" s="196">
        <v>0</v>
      </c>
      <c r="Q20" s="196">
        <v>0</v>
      </c>
      <c r="R20" s="196">
        <v>0</v>
      </c>
      <c r="S20" s="196">
        <v>0</v>
      </c>
      <c r="T20" s="196">
        <v>0</v>
      </c>
      <c r="U20" s="196">
        <v>0</v>
      </c>
      <c r="V20" s="197">
        <v>0</v>
      </c>
      <c r="W20" s="159"/>
      <c r="X20" s="159"/>
      <c r="Y20" s="159"/>
      <c r="Z20" s="159"/>
      <c r="AA20" s="159"/>
      <c r="AB20" s="159"/>
      <c r="AC20" s="159"/>
    </row>
    <row r="21" spans="1:29" ht="14">
      <c r="A21" s="161"/>
      <c r="B21" s="202"/>
      <c r="C21" s="199"/>
      <c r="D21" s="201"/>
      <c r="E21" s="201"/>
      <c r="F21" s="201"/>
      <c r="G21" s="201"/>
      <c r="H21" s="201"/>
      <c r="I21" s="201"/>
      <c r="J21" s="201"/>
      <c r="K21" s="201"/>
      <c r="L21" s="201"/>
      <c r="M21" s="201"/>
      <c r="N21" s="201"/>
      <c r="O21" s="201"/>
      <c r="P21" s="201"/>
      <c r="Q21" s="201"/>
      <c r="R21" s="201"/>
      <c r="S21" s="201"/>
      <c r="T21" s="201"/>
      <c r="U21" s="201"/>
      <c r="V21" s="201"/>
      <c r="W21" s="159"/>
      <c r="X21" s="159"/>
      <c r="Y21" s="159"/>
      <c r="Z21" s="159"/>
      <c r="AA21" s="159"/>
      <c r="AB21" s="159"/>
      <c r="AC21" s="159"/>
    </row>
    <row r="22" spans="1:29" ht="22" thickBot="1">
      <c r="A22" s="161"/>
      <c r="B22" s="202"/>
      <c r="C22" s="199"/>
      <c r="D22" s="162" t="s">
        <v>257</v>
      </c>
      <c r="E22" s="201"/>
      <c r="F22" s="201"/>
      <c r="G22" s="201"/>
      <c r="H22" s="201"/>
      <c r="I22" s="201"/>
      <c r="J22" s="201"/>
      <c r="K22" s="201"/>
      <c r="L22" s="201"/>
      <c r="M22" s="201"/>
      <c r="N22" s="201"/>
      <c r="O22" s="201"/>
      <c r="P22" s="201"/>
      <c r="Q22" s="201"/>
      <c r="R22" s="201"/>
      <c r="S22" s="201"/>
      <c r="T22" s="201"/>
      <c r="U22" s="201"/>
      <c r="V22" s="201"/>
      <c r="W22" s="159"/>
      <c r="X22" s="159"/>
      <c r="Y22" s="159"/>
      <c r="Z22" s="159"/>
      <c r="AA22" s="159"/>
      <c r="AB22" s="159"/>
      <c r="AC22" s="159"/>
    </row>
    <row r="23" spans="1:29" ht="13" thickBot="1">
      <c r="A23" s="161"/>
      <c r="B23" s="178" t="s">
        <v>250</v>
      </c>
      <c r="C23" s="161"/>
      <c r="D23" s="179">
        <v>2014</v>
      </c>
      <c r="E23" s="180">
        <v>2016</v>
      </c>
      <c r="F23" s="180">
        <v>2018</v>
      </c>
      <c r="G23" s="180">
        <v>2020</v>
      </c>
      <c r="H23" s="180">
        <v>2022</v>
      </c>
      <c r="I23" s="180">
        <v>2024</v>
      </c>
      <c r="J23" s="180">
        <v>2026</v>
      </c>
      <c r="K23" s="180">
        <v>2028</v>
      </c>
      <c r="L23" s="180">
        <v>2030</v>
      </c>
      <c r="M23" s="180">
        <v>2032</v>
      </c>
      <c r="N23" s="180">
        <v>2034</v>
      </c>
      <c r="O23" s="180">
        <v>2036</v>
      </c>
      <c r="P23" s="180">
        <v>2038</v>
      </c>
      <c r="Q23" s="180">
        <v>2040</v>
      </c>
      <c r="R23" s="180">
        <v>2042</v>
      </c>
      <c r="S23" s="180">
        <v>2044</v>
      </c>
      <c r="T23" s="180">
        <v>2046</v>
      </c>
      <c r="U23" s="180">
        <v>2048</v>
      </c>
      <c r="V23" s="181">
        <v>2050</v>
      </c>
      <c r="W23" s="159"/>
      <c r="X23" s="159"/>
      <c r="Y23" s="159"/>
      <c r="Z23" s="159"/>
      <c r="AA23" s="159"/>
      <c r="AB23" s="159"/>
      <c r="AC23" s="159"/>
    </row>
    <row r="24" spans="1:29" ht="15" customHeight="1">
      <c r="A24" s="161"/>
      <c r="B24" s="786" t="s">
        <v>251</v>
      </c>
      <c r="C24" s="182" t="s">
        <v>252</v>
      </c>
      <c r="D24" s="183">
        <v>3375.2</v>
      </c>
      <c r="E24" s="184">
        <v>2666.7999999999997</v>
      </c>
      <c r="F24" s="184">
        <v>1958.3999999999996</v>
      </c>
      <c r="G24" s="184">
        <v>1250</v>
      </c>
      <c r="H24" s="184">
        <v>1250</v>
      </c>
      <c r="I24" s="184">
        <v>1250</v>
      </c>
      <c r="J24" s="184">
        <v>1250</v>
      </c>
      <c r="K24" s="184">
        <v>1250</v>
      </c>
      <c r="L24" s="184">
        <v>1250</v>
      </c>
      <c r="M24" s="184">
        <v>1250</v>
      </c>
      <c r="N24" s="184">
        <v>1250</v>
      </c>
      <c r="O24" s="184">
        <v>1250</v>
      </c>
      <c r="P24" s="184">
        <v>1250</v>
      </c>
      <c r="Q24" s="184">
        <v>1250</v>
      </c>
      <c r="R24" s="184">
        <v>1250</v>
      </c>
      <c r="S24" s="184">
        <v>1250</v>
      </c>
      <c r="T24" s="184">
        <v>1250</v>
      </c>
      <c r="U24" s="184">
        <v>1250</v>
      </c>
      <c r="V24" s="185">
        <v>1250</v>
      </c>
      <c r="W24" s="159"/>
      <c r="X24" s="159"/>
      <c r="Y24" s="159"/>
      <c r="Z24" s="159"/>
      <c r="AA24" s="159"/>
      <c r="AB24" s="159"/>
      <c r="AC24" s="159"/>
    </row>
    <row r="25" spans="1:29" ht="15" customHeight="1">
      <c r="A25" s="161"/>
      <c r="B25" s="787"/>
      <c r="C25" s="186" t="s">
        <v>253</v>
      </c>
      <c r="D25" s="187">
        <v>180</v>
      </c>
      <c r="E25" s="188">
        <v>160</v>
      </c>
      <c r="F25" s="188">
        <v>140</v>
      </c>
      <c r="G25" s="188">
        <v>125</v>
      </c>
      <c r="H25" s="188">
        <v>125</v>
      </c>
      <c r="I25" s="188">
        <v>125</v>
      </c>
      <c r="J25" s="188">
        <v>125</v>
      </c>
      <c r="K25" s="188">
        <v>125</v>
      </c>
      <c r="L25" s="188">
        <v>125</v>
      </c>
      <c r="M25" s="188">
        <v>125</v>
      </c>
      <c r="N25" s="188">
        <v>125</v>
      </c>
      <c r="O25" s="188">
        <v>125</v>
      </c>
      <c r="P25" s="188">
        <v>125</v>
      </c>
      <c r="Q25" s="188">
        <v>125</v>
      </c>
      <c r="R25" s="188">
        <v>125</v>
      </c>
      <c r="S25" s="188">
        <v>125</v>
      </c>
      <c r="T25" s="188">
        <v>125</v>
      </c>
      <c r="U25" s="188">
        <v>125</v>
      </c>
      <c r="V25" s="189">
        <v>125</v>
      </c>
      <c r="W25" s="159"/>
      <c r="X25" s="159"/>
      <c r="Y25" s="159"/>
      <c r="Z25" s="159"/>
      <c r="AA25" s="159"/>
      <c r="AB25" s="159"/>
      <c r="AC25" s="159"/>
    </row>
    <row r="26" spans="1:29" ht="15" customHeight="1">
      <c r="A26" s="161"/>
      <c r="B26" s="787"/>
      <c r="C26" s="190" t="s">
        <v>254</v>
      </c>
      <c r="D26" s="191">
        <v>0</v>
      </c>
      <c r="E26" s="192">
        <v>0</v>
      </c>
      <c r="F26" s="192">
        <v>0</v>
      </c>
      <c r="G26" s="192">
        <v>0</v>
      </c>
      <c r="H26" s="192">
        <v>0</v>
      </c>
      <c r="I26" s="192">
        <v>0</v>
      </c>
      <c r="J26" s="192">
        <v>0</v>
      </c>
      <c r="K26" s="192">
        <v>0</v>
      </c>
      <c r="L26" s="192">
        <v>0</v>
      </c>
      <c r="M26" s="192">
        <v>0</v>
      </c>
      <c r="N26" s="192">
        <v>0</v>
      </c>
      <c r="O26" s="192">
        <v>0</v>
      </c>
      <c r="P26" s="192">
        <v>0</v>
      </c>
      <c r="Q26" s="192">
        <v>0</v>
      </c>
      <c r="R26" s="192">
        <v>0</v>
      </c>
      <c r="S26" s="192">
        <v>0</v>
      </c>
      <c r="T26" s="192">
        <v>0</v>
      </c>
      <c r="U26" s="192">
        <v>0</v>
      </c>
      <c r="V26" s="193">
        <v>0</v>
      </c>
      <c r="W26" s="159"/>
      <c r="X26" s="159"/>
      <c r="Y26" s="159"/>
      <c r="Z26" s="159"/>
      <c r="AA26" s="159"/>
      <c r="AB26" s="159"/>
      <c r="AC26" s="159"/>
    </row>
    <row r="27" spans="1:29" ht="15" customHeight="1" thickBot="1">
      <c r="A27" s="161"/>
      <c r="B27" s="788"/>
      <c r="C27" s="194" t="s">
        <v>255</v>
      </c>
      <c r="D27" s="195">
        <v>0</v>
      </c>
      <c r="E27" s="196">
        <v>0</v>
      </c>
      <c r="F27" s="196">
        <v>0</v>
      </c>
      <c r="G27" s="196">
        <v>0</v>
      </c>
      <c r="H27" s="196">
        <v>0</v>
      </c>
      <c r="I27" s="196">
        <v>0</v>
      </c>
      <c r="J27" s="196">
        <v>0</v>
      </c>
      <c r="K27" s="196">
        <v>0</v>
      </c>
      <c r="L27" s="196">
        <v>0</v>
      </c>
      <c r="M27" s="196">
        <v>0</v>
      </c>
      <c r="N27" s="196">
        <v>0</v>
      </c>
      <c r="O27" s="196">
        <v>0</v>
      </c>
      <c r="P27" s="196">
        <v>0</v>
      </c>
      <c r="Q27" s="196">
        <v>0</v>
      </c>
      <c r="R27" s="196">
        <v>0</v>
      </c>
      <c r="S27" s="196">
        <v>0</v>
      </c>
      <c r="T27" s="196">
        <v>0</v>
      </c>
      <c r="U27" s="196">
        <v>0</v>
      </c>
      <c r="V27" s="197">
        <v>0</v>
      </c>
      <c r="W27" s="159"/>
      <c r="X27" s="159"/>
      <c r="Y27" s="159"/>
      <c r="Z27" s="159"/>
      <c r="AA27" s="159"/>
      <c r="AB27" s="159"/>
      <c r="AC27" s="159"/>
    </row>
    <row r="28" spans="1:29" ht="15" customHeight="1" thickBot="1">
      <c r="A28" s="161"/>
      <c r="B28" s="202"/>
      <c r="C28" s="199"/>
      <c r="D28" s="201"/>
      <c r="E28" s="201"/>
      <c r="F28" s="201"/>
      <c r="G28" s="201"/>
      <c r="H28" s="201"/>
      <c r="I28" s="201"/>
      <c r="J28" s="201"/>
      <c r="K28" s="201"/>
      <c r="L28" s="201"/>
      <c r="M28" s="201"/>
      <c r="N28" s="201"/>
      <c r="O28" s="201"/>
      <c r="P28" s="201"/>
      <c r="Q28" s="201"/>
      <c r="R28" s="201"/>
      <c r="S28" s="201"/>
      <c r="T28" s="201"/>
      <c r="U28" s="201"/>
      <c r="V28" s="201"/>
      <c r="W28" s="159"/>
      <c r="X28" s="159"/>
      <c r="Y28" s="159"/>
      <c r="Z28" s="159"/>
      <c r="AA28" s="159"/>
      <c r="AB28" s="203"/>
      <c r="AC28" s="203"/>
    </row>
    <row r="29" spans="1:29" ht="15" customHeight="1" thickBot="1">
      <c r="A29" s="161"/>
      <c r="B29" s="207" t="s">
        <v>256</v>
      </c>
      <c r="C29" s="161"/>
      <c r="D29" s="179">
        <v>2014</v>
      </c>
      <c r="E29" s="180">
        <v>2016</v>
      </c>
      <c r="F29" s="180">
        <v>2018</v>
      </c>
      <c r="G29" s="180">
        <v>2020</v>
      </c>
      <c r="H29" s="180">
        <v>2022</v>
      </c>
      <c r="I29" s="180">
        <v>2024</v>
      </c>
      <c r="J29" s="180">
        <v>2026</v>
      </c>
      <c r="K29" s="180">
        <v>2028</v>
      </c>
      <c r="L29" s="180">
        <v>2030</v>
      </c>
      <c r="M29" s="180">
        <v>2032</v>
      </c>
      <c r="N29" s="180">
        <v>2034</v>
      </c>
      <c r="O29" s="180">
        <v>2036</v>
      </c>
      <c r="P29" s="180">
        <v>2038</v>
      </c>
      <c r="Q29" s="180">
        <v>2040</v>
      </c>
      <c r="R29" s="180">
        <v>2042</v>
      </c>
      <c r="S29" s="180">
        <v>2044</v>
      </c>
      <c r="T29" s="180">
        <v>2046</v>
      </c>
      <c r="U29" s="180">
        <v>2048</v>
      </c>
      <c r="V29" s="181">
        <v>2050</v>
      </c>
      <c r="W29" s="159"/>
      <c r="X29" s="159"/>
      <c r="Y29" s="159"/>
      <c r="Z29" s="159"/>
      <c r="AA29" s="159"/>
      <c r="AB29" s="159"/>
      <c r="AC29" s="159"/>
    </row>
    <row r="30" spans="1:29">
      <c r="A30" s="161"/>
      <c r="B30" s="786" t="s">
        <v>40</v>
      </c>
      <c r="C30" s="182" t="s">
        <v>252</v>
      </c>
      <c r="D30" s="204">
        <v>3055.8965336539363</v>
      </c>
      <c r="E30" s="205">
        <v>2482.7892543413591</v>
      </c>
      <c r="F30" s="205">
        <v>1909.6819750287814</v>
      </c>
      <c r="G30" s="205">
        <v>1336.5746957162039</v>
      </c>
      <c r="H30" s="205">
        <v>1336.5746957162039</v>
      </c>
      <c r="I30" s="205">
        <v>1336.5746957162039</v>
      </c>
      <c r="J30" s="205">
        <v>1336.5746957162039</v>
      </c>
      <c r="K30" s="205">
        <v>1336.5746957162039</v>
      </c>
      <c r="L30" s="205">
        <v>1336.5746957162039</v>
      </c>
      <c r="M30" s="205">
        <v>1336.5746957162039</v>
      </c>
      <c r="N30" s="205">
        <v>1336.5746957162039</v>
      </c>
      <c r="O30" s="205">
        <v>1336.5746957162039</v>
      </c>
      <c r="P30" s="205">
        <v>1336.5746957162039</v>
      </c>
      <c r="Q30" s="205">
        <v>1336.5746957162039</v>
      </c>
      <c r="R30" s="205">
        <v>1336.5746957162039</v>
      </c>
      <c r="S30" s="205">
        <v>1336.5746957162039</v>
      </c>
      <c r="T30" s="205">
        <v>1336.5746957162039</v>
      </c>
      <c r="U30" s="205">
        <v>1336.5746957162039</v>
      </c>
      <c r="V30" s="206">
        <v>1336.5746957162039</v>
      </c>
      <c r="W30" s="159"/>
      <c r="X30" s="159"/>
      <c r="Y30" s="159"/>
      <c r="Z30" s="159"/>
      <c r="AA30" s="159"/>
      <c r="AB30" s="159"/>
      <c r="AC30" s="159"/>
    </row>
    <row r="31" spans="1:29" ht="15" customHeight="1">
      <c r="A31" s="161"/>
      <c r="B31" s="787"/>
      <c r="C31" s="186" t="s">
        <v>253</v>
      </c>
      <c r="D31" s="187">
        <v>200</v>
      </c>
      <c r="E31" s="188">
        <v>172.53952440767532</v>
      </c>
      <c r="F31" s="188">
        <v>172.53952440767532</v>
      </c>
      <c r="G31" s="188">
        <v>117.61857322302596</v>
      </c>
      <c r="H31" s="188">
        <v>117.61857322302596</v>
      </c>
      <c r="I31" s="188">
        <v>117.61857322302596</v>
      </c>
      <c r="J31" s="188">
        <v>117.61857322302596</v>
      </c>
      <c r="K31" s="188">
        <v>117.61857322302596</v>
      </c>
      <c r="L31" s="188">
        <v>117.61857322302596</v>
      </c>
      <c r="M31" s="188">
        <v>117.61857322302596</v>
      </c>
      <c r="N31" s="188">
        <v>117.61857322302596</v>
      </c>
      <c r="O31" s="188">
        <v>117.61857322302596</v>
      </c>
      <c r="P31" s="188">
        <v>117.61857322302596</v>
      </c>
      <c r="Q31" s="188">
        <v>117.61857322302596</v>
      </c>
      <c r="R31" s="188">
        <v>117.61857322302596</v>
      </c>
      <c r="S31" s="188">
        <v>117.61857322302596</v>
      </c>
      <c r="T31" s="188">
        <v>117.61857322302596</v>
      </c>
      <c r="U31" s="188">
        <v>117.61857322302596</v>
      </c>
      <c r="V31" s="189">
        <v>117.61857322302596</v>
      </c>
      <c r="W31" s="159"/>
      <c r="X31" s="159"/>
      <c r="Y31" s="159"/>
      <c r="Z31" s="159"/>
      <c r="AA31" s="159"/>
      <c r="AB31" s="159"/>
      <c r="AC31" s="159"/>
    </row>
    <row r="32" spans="1:29" ht="15" customHeight="1">
      <c r="A32" s="161"/>
      <c r="B32" s="787"/>
      <c r="C32" s="190" t="s">
        <v>254</v>
      </c>
      <c r="D32" s="191">
        <v>0</v>
      </c>
      <c r="E32" s="192">
        <v>0</v>
      </c>
      <c r="F32" s="192">
        <v>0</v>
      </c>
      <c r="G32" s="192">
        <v>0</v>
      </c>
      <c r="H32" s="192">
        <v>0</v>
      </c>
      <c r="I32" s="192">
        <v>0</v>
      </c>
      <c r="J32" s="192">
        <v>0</v>
      </c>
      <c r="K32" s="192">
        <v>0</v>
      </c>
      <c r="L32" s="192">
        <v>0</v>
      </c>
      <c r="M32" s="192">
        <v>0</v>
      </c>
      <c r="N32" s="192">
        <v>0</v>
      </c>
      <c r="O32" s="192">
        <v>0</v>
      </c>
      <c r="P32" s="192">
        <v>0</v>
      </c>
      <c r="Q32" s="192">
        <v>0</v>
      </c>
      <c r="R32" s="192">
        <v>0</v>
      </c>
      <c r="S32" s="192">
        <v>0</v>
      </c>
      <c r="T32" s="192">
        <v>0</v>
      </c>
      <c r="U32" s="192">
        <v>0</v>
      </c>
      <c r="V32" s="193">
        <v>0</v>
      </c>
      <c r="W32" s="159"/>
      <c r="X32" s="159"/>
      <c r="Y32" s="159"/>
      <c r="Z32" s="159"/>
      <c r="AA32" s="159"/>
      <c r="AB32" s="159"/>
      <c r="AC32" s="159"/>
    </row>
    <row r="33" spans="1:29" ht="15" customHeight="1" thickBot="1">
      <c r="A33" s="161"/>
      <c r="B33" s="788"/>
      <c r="C33" s="194" t="s">
        <v>255</v>
      </c>
      <c r="D33" s="195">
        <v>0</v>
      </c>
      <c r="E33" s="196">
        <v>0</v>
      </c>
      <c r="F33" s="196">
        <v>0</v>
      </c>
      <c r="G33" s="196">
        <v>0</v>
      </c>
      <c r="H33" s="196">
        <v>0</v>
      </c>
      <c r="I33" s="196">
        <v>0</v>
      </c>
      <c r="J33" s="196">
        <v>0</v>
      </c>
      <c r="K33" s="196">
        <v>0</v>
      </c>
      <c r="L33" s="196">
        <v>0</v>
      </c>
      <c r="M33" s="196">
        <v>0</v>
      </c>
      <c r="N33" s="196">
        <v>0</v>
      </c>
      <c r="O33" s="196">
        <v>0</v>
      </c>
      <c r="P33" s="196">
        <v>0</v>
      </c>
      <c r="Q33" s="196">
        <v>0</v>
      </c>
      <c r="R33" s="196">
        <v>0</v>
      </c>
      <c r="S33" s="196">
        <v>0</v>
      </c>
      <c r="T33" s="196">
        <v>0</v>
      </c>
      <c r="U33" s="196">
        <v>0</v>
      </c>
      <c r="V33" s="197">
        <v>0</v>
      </c>
      <c r="W33" s="159"/>
      <c r="X33" s="159"/>
      <c r="Y33" s="159"/>
      <c r="Z33" s="159"/>
      <c r="AA33" s="159"/>
      <c r="AB33" s="159"/>
      <c r="AC33" s="159"/>
    </row>
    <row r="34" spans="1:29" ht="14">
      <c r="A34" s="161"/>
      <c r="B34" s="202"/>
      <c r="C34" s="199"/>
      <c r="D34" s="201"/>
      <c r="E34" s="201"/>
      <c r="F34" s="201"/>
      <c r="G34" s="201"/>
      <c r="H34" s="201"/>
      <c r="I34" s="201"/>
      <c r="J34" s="201"/>
      <c r="K34" s="201"/>
      <c r="L34" s="201"/>
      <c r="M34" s="201"/>
      <c r="N34" s="201"/>
      <c r="O34" s="201"/>
      <c r="P34" s="201"/>
      <c r="Q34" s="201"/>
      <c r="R34" s="201"/>
      <c r="S34" s="201"/>
      <c r="T34" s="201"/>
      <c r="U34" s="201"/>
      <c r="V34" s="201"/>
      <c r="W34" s="159"/>
      <c r="X34" s="159"/>
      <c r="Y34" s="159"/>
      <c r="Z34" s="159"/>
      <c r="AA34" s="159"/>
      <c r="AB34" s="159"/>
      <c r="AC34" s="159"/>
    </row>
    <row r="35" spans="1:29" ht="22" thickBot="1">
      <c r="A35" s="161"/>
      <c r="B35" s="161"/>
      <c r="C35" s="161"/>
      <c r="D35" s="162" t="s">
        <v>258</v>
      </c>
      <c r="E35" s="208"/>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row>
    <row r="36" spans="1:29" ht="13" thickBot="1">
      <c r="A36" s="161"/>
      <c r="B36" s="207" t="s">
        <v>259</v>
      </c>
      <c r="C36" s="161"/>
      <c r="D36" s="179">
        <v>2014</v>
      </c>
      <c r="E36" s="180">
        <v>2016</v>
      </c>
      <c r="F36" s="180">
        <v>2018</v>
      </c>
      <c r="G36" s="180">
        <v>2020</v>
      </c>
      <c r="H36" s="180">
        <v>2022</v>
      </c>
      <c r="I36" s="180">
        <v>2024</v>
      </c>
      <c r="J36" s="180">
        <v>2026</v>
      </c>
      <c r="K36" s="180">
        <v>2028</v>
      </c>
      <c r="L36" s="180">
        <v>2030</v>
      </c>
      <c r="M36" s="180">
        <v>2032</v>
      </c>
      <c r="N36" s="180">
        <v>2034</v>
      </c>
      <c r="O36" s="180">
        <v>2036</v>
      </c>
      <c r="P36" s="180">
        <v>2038</v>
      </c>
      <c r="Q36" s="180">
        <v>2040</v>
      </c>
      <c r="R36" s="180">
        <v>2042</v>
      </c>
      <c r="S36" s="180">
        <v>2044</v>
      </c>
      <c r="T36" s="180">
        <v>2046</v>
      </c>
      <c r="U36" s="180">
        <v>2048</v>
      </c>
      <c r="V36" s="181">
        <v>2050</v>
      </c>
      <c r="W36" s="159"/>
      <c r="X36" s="159"/>
      <c r="Y36" s="159"/>
      <c r="Z36" s="159"/>
      <c r="AA36" s="159"/>
      <c r="AB36" s="159"/>
      <c r="AC36" s="159"/>
    </row>
    <row r="37" spans="1:29" ht="15" customHeight="1">
      <c r="A37" s="161"/>
      <c r="B37" s="786" t="s">
        <v>251</v>
      </c>
      <c r="C37" s="182" t="s">
        <v>252</v>
      </c>
      <c r="D37" s="183">
        <v>3375.2</v>
      </c>
      <c r="E37" s="184">
        <v>2666.7999999999997</v>
      </c>
      <c r="F37" s="184">
        <v>1958.3999999999996</v>
      </c>
      <c r="G37" s="184">
        <v>1250</v>
      </c>
      <c r="H37" s="184">
        <v>1250</v>
      </c>
      <c r="I37" s="184">
        <v>1250</v>
      </c>
      <c r="J37" s="184">
        <v>1250</v>
      </c>
      <c r="K37" s="184">
        <v>1250</v>
      </c>
      <c r="L37" s="184">
        <v>1250</v>
      </c>
      <c r="M37" s="184">
        <v>1250</v>
      </c>
      <c r="N37" s="184">
        <v>1250</v>
      </c>
      <c r="O37" s="184">
        <v>1250</v>
      </c>
      <c r="P37" s="184">
        <v>1250</v>
      </c>
      <c r="Q37" s="184">
        <v>1250</v>
      </c>
      <c r="R37" s="184">
        <v>1250</v>
      </c>
      <c r="S37" s="184">
        <v>1250</v>
      </c>
      <c r="T37" s="184">
        <v>1250</v>
      </c>
      <c r="U37" s="184">
        <v>1250</v>
      </c>
      <c r="V37" s="185">
        <v>1250</v>
      </c>
      <c r="W37" s="159"/>
      <c r="X37" s="159"/>
      <c r="Y37" s="159"/>
      <c r="Z37" s="159"/>
      <c r="AA37" s="159"/>
      <c r="AB37" s="159"/>
      <c r="AC37" s="159"/>
    </row>
    <row r="38" spans="1:29" ht="15" customHeight="1">
      <c r="A38" s="161"/>
      <c r="B38" s="787"/>
      <c r="C38" s="186" t="s">
        <v>253</v>
      </c>
      <c r="D38" s="187">
        <v>180</v>
      </c>
      <c r="E38" s="188">
        <v>160</v>
      </c>
      <c r="F38" s="188">
        <v>140</v>
      </c>
      <c r="G38" s="188">
        <v>125</v>
      </c>
      <c r="H38" s="188">
        <v>125</v>
      </c>
      <c r="I38" s="188">
        <v>125</v>
      </c>
      <c r="J38" s="188">
        <v>125</v>
      </c>
      <c r="K38" s="188">
        <v>125</v>
      </c>
      <c r="L38" s="188">
        <v>125</v>
      </c>
      <c r="M38" s="188">
        <v>125</v>
      </c>
      <c r="N38" s="188">
        <v>125</v>
      </c>
      <c r="O38" s="188">
        <v>125</v>
      </c>
      <c r="P38" s="188">
        <v>125</v>
      </c>
      <c r="Q38" s="188">
        <v>125</v>
      </c>
      <c r="R38" s="188">
        <v>125</v>
      </c>
      <c r="S38" s="188">
        <v>125</v>
      </c>
      <c r="T38" s="188">
        <v>125</v>
      </c>
      <c r="U38" s="188">
        <v>125</v>
      </c>
      <c r="V38" s="189">
        <v>125</v>
      </c>
      <c r="W38" s="159"/>
      <c r="X38" s="159"/>
      <c r="Y38" s="159"/>
      <c r="Z38" s="159"/>
      <c r="AA38" s="159"/>
      <c r="AB38" s="159"/>
      <c r="AC38" s="159"/>
    </row>
    <row r="39" spans="1:29" ht="15" customHeight="1">
      <c r="A39" s="161"/>
      <c r="B39" s="787"/>
      <c r="C39" s="190" t="s">
        <v>254</v>
      </c>
      <c r="D39" s="191">
        <v>0</v>
      </c>
      <c r="E39" s="192">
        <v>0</v>
      </c>
      <c r="F39" s="192">
        <v>0</v>
      </c>
      <c r="G39" s="192">
        <v>0</v>
      </c>
      <c r="H39" s="192">
        <v>0</v>
      </c>
      <c r="I39" s="192">
        <v>0</v>
      </c>
      <c r="J39" s="192">
        <v>0</v>
      </c>
      <c r="K39" s="192">
        <v>0</v>
      </c>
      <c r="L39" s="192">
        <v>0</v>
      </c>
      <c r="M39" s="192">
        <v>0</v>
      </c>
      <c r="N39" s="192">
        <v>0</v>
      </c>
      <c r="O39" s="192">
        <v>0</v>
      </c>
      <c r="P39" s="192">
        <v>0</v>
      </c>
      <c r="Q39" s="192">
        <v>0</v>
      </c>
      <c r="R39" s="192">
        <v>0</v>
      </c>
      <c r="S39" s="192">
        <v>0</v>
      </c>
      <c r="T39" s="192">
        <v>0</v>
      </c>
      <c r="U39" s="192">
        <v>0</v>
      </c>
      <c r="V39" s="193">
        <v>0</v>
      </c>
      <c r="W39" s="159"/>
      <c r="X39" s="159"/>
      <c r="Y39" s="159"/>
      <c r="Z39" s="159"/>
      <c r="AA39" s="159"/>
      <c r="AB39" s="159"/>
      <c r="AC39" s="159"/>
    </row>
    <row r="40" spans="1:29" ht="15" customHeight="1" thickBot="1">
      <c r="A40" s="161"/>
      <c r="B40" s="788"/>
      <c r="C40" s="194" t="s">
        <v>255</v>
      </c>
      <c r="D40" s="195">
        <v>0</v>
      </c>
      <c r="E40" s="196">
        <v>0</v>
      </c>
      <c r="F40" s="196">
        <v>0</v>
      </c>
      <c r="G40" s="196">
        <v>0</v>
      </c>
      <c r="H40" s="196">
        <v>0</v>
      </c>
      <c r="I40" s="196">
        <v>0</v>
      </c>
      <c r="J40" s="196">
        <v>0</v>
      </c>
      <c r="K40" s="196">
        <v>0</v>
      </c>
      <c r="L40" s="196">
        <v>0</v>
      </c>
      <c r="M40" s="196">
        <v>0</v>
      </c>
      <c r="N40" s="196">
        <v>0</v>
      </c>
      <c r="O40" s="196">
        <v>0</v>
      </c>
      <c r="P40" s="196">
        <v>0</v>
      </c>
      <c r="Q40" s="196">
        <v>0</v>
      </c>
      <c r="R40" s="196">
        <v>0</v>
      </c>
      <c r="S40" s="196">
        <v>0</v>
      </c>
      <c r="T40" s="196">
        <v>0</v>
      </c>
      <c r="U40" s="196">
        <v>0</v>
      </c>
      <c r="V40" s="197">
        <v>0</v>
      </c>
      <c r="W40" s="159"/>
      <c r="X40" s="159"/>
      <c r="Y40" s="159"/>
      <c r="Z40" s="159"/>
      <c r="AA40" s="159"/>
      <c r="AB40" s="159"/>
      <c r="AC40" s="159"/>
    </row>
    <row r="41" spans="1:29" ht="15" customHeight="1" thickBot="1">
      <c r="A41" s="161"/>
      <c r="B41" s="202"/>
      <c r="C41" s="199"/>
      <c r="D41" s="201"/>
      <c r="E41" s="201"/>
      <c r="F41" s="201"/>
      <c r="G41" s="201"/>
      <c r="H41" s="201"/>
      <c r="I41" s="201"/>
      <c r="J41" s="201"/>
      <c r="K41" s="201"/>
      <c r="L41" s="201"/>
      <c r="M41" s="201"/>
      <c r="N41" s="201"/>
      <c r="O41" s="201"/>
      <c r="P41" s="201"/>
      <c r="Q41" s="201"/>
      <c r="R41" s="201"/>
      <c r="S41" s="201"/>
      <c r="T41" s="201"/>
      <c r="U41" s="201"/>
      <c r="V41" s="201"/>
      <c r="W41" s="159"/>
      <c r="X41" s="159"/>
      <c r="Y41" s="159"/>
      <c r="Z41" s="159"/>
      <c r="AA41" s="159"/>
      <c r="AB41" s="203"/>
      <c r="AC41" s="203"/>
    </row>
    <row r="42" spans="1:29" ht="15" customHeight="1" thickBot="1">
      <c r="A42" s="161"/>
      <c r="B42" s="207" t="s">
        <v>256</v>
      </c>
      <c r="C42" s="161"/>
      <c r="D42" s="179">
        <v>2014</v>
      </c>
      <c r="E42" s="180">
        <v>2016</v>
      </c>
      <c r="F42" s="180">
        <v>2018</v>
      </c>
      <c r="G42" s="180">
        <v>2020</v>
      </c>
      <c r="H42" s="180">
        <v>2022</v>
      </c>
      <c r="I42" s="180">
        <v>2024</v>
      </c>
      <c r="J42" s="180">
        <v>2026</v>
      </c>
      <c r="K42" s="180">
        <v>2028</v>
      </c>
      <c r="L42" s="180">
        <v>2030</v>
      </c>
      <c r="M42" s="180">
        <v>2032</v>
      </c>
      <c r="N42" s="180">
        <v>2034</v>
      </c>
      <c r="O42" s="180">
        <v>2036</v>
      </c>
      <c r="P42" s="180">
        <v>2038</v>
      </c>
      <c r="Q42" s="180">
        <v>2040</v>
      </c>
      <c r="R42" s="180">
        <v>2042</v>
      </c>
      <c r="S42" s="180">
        <v>2044</v>
      </c>
      <c r="T42" s="180">
        <v>2046</v>
      </c>
      <c r="U42" s="180">
        <v>2048</v>
      </c>
      <c r="V42" s="181">
        <v>2050</v>
      </c>
      <c r="W42" s="159"/>
      <c r="X42" s="159"/>
      <c r="Y42" s="159"/>
      <c r="Z42" s="159"/>
      <c r="AA42" s="159"/>
      <c r="AB42" s="159"/>
      <c r="AC42" s="159"/>
    </row>
    <row r="43" spans="1:29">
      <c r="A43" s="161"/>
      <c r="B43" s="786" t="s">
        <v>40</v>
      </c>
      <c r="C43" s="182" t="s">
        <v>252</v>
      </c>
      <c r="D43" s="204">
        <v>3055.8965336539363</v>
      </c>
      <c r="E43" s="205">
        <v>2482.7892543413591</v>
      </c>
      <c r="F43" s="205">
        <v>1909.6819750287814</v>
      </c>
      <c r="G43" s="205">
        <v>1336.5746957162039</v>
      </c>
      <c r="H43" s="205">
        <v>1336.5746957162039</v>
      </c>
      <c r="I43" s="205">
        <v>1336.5746957162039</v>
      </c>
      <c r="J43" s="205">
        <v>1336.5746957162039</v>
      </c>
      <c r="K43" s="205">
        <v>1336.5746957162039</v>
      </c>
      <c r="L43" s="205">
        <v>1336.5746957162039</v>
      </c>
      <c r="M43" s="205">
        <v>1336.5746957162039</v>
      </c>
      <c r="N43" s="205">
        <v>1336.5746957162039</v>
      </c>
      <c r="O43" s="205">
        <v>1336.5746957162039</v>
      </c>
      <c r="P43" s="205">
        <v>1336.5746957162039</v>
      </c>
      <c r="Q43" s="205">
        <v>1336.5746957162039</v>
      </c>
      <c r="R43" s="205">
        <v>1336.5746957162039</v>
      </c>
      <c r="S43" s="205">
        <v>1336.5746957162039</v>
      </c>
      <c r="T43" s="205">
        <v>1336.5746957162039</v>
      </c>
      <c r="U43" s="205">
        <v>1336.5746957162039</v>
      </c>
      <c r="V43" s="206">
        <v>1336.5746957162039</v>
      </c>
      <c r="W43" s="159"/>
      <c r="X43" s="159"/>
      <c r="Y43" s="159"/>
      <c r="Z43" s="159"/>
      <c r="AA43" s="159"/>
      <c r="AB43" s="159"/>
      <c r="AC43" s="159"/>
    </row>
    <row r="44" spans="1:29" ht="15" customHeight="1">
      <c r="A44" s="161"/>
      <c r="B44" s="787"/>
      <c r="C44" s="186" t="s">
        <v>253</v>
      </c>
      <c r="D44" s="187">
        <v>140</v>
      </c>
      <c r="E44" s="188">
        <v>128.97532521909878</v>
      </c>
      <c r="F44" s="188">
        <v>128.97532521909878</v>
      </c>
      <c r="G44" s="188">
        <v>106.92597565729633</v>
      </c>
      <c r="H44" s="188">
        <v>106.92597565729633</v>
      </c>
      <c r="I44" s="188">
        <v>106.92597565729633</v>
      </c>
      <c r="J44" s="188">
        <v>106.92597565729633</v>
      </c>
      <c r="K44" s="188">
        <v>106.92597565729633</v>
      </c>
      <c r="L44" s="188">
        <v>106.92597565729633</v>
      </c>
      <c r="M44" s="188">
        <v>106.92597565729633</v>
      </c>
      <c r="N44" s="188">
        <v>106.92597565729633</v>
      </c>
      <c r="O44" s="188">
        <v>106.92597565729633</v>
      </c>
      <c r="P44" s="188">
        <v>106.92597565729633</v>
      </c>
      <c r="Q44" s="188">
        <v>106.92597565729633</v>
      </c>
      <c r="R44" s="188">
        <v>106.92597565729633</v>
      </c>
      <c r="S44" s="188">
        <v>106.92597565729633</v>
      </c>
      <c r="T44" s="188">
        <v>106.92597565729633</v>
      </c>
      <c r="U44" s="188">
        <v>106.92597565729633</v>
      </c>
      <c r="V44" s="189">
        <v>106.92597565729633</v>
      </c>
      <c r="W44" s="159"/>
      <c r="X44" s="159"/>
      <c r="Y44" s="159"/>
      <c r="Z44" s="159"/>
      <c r="AA44" s="159"/>
      <c r="AB44" s="159"/>
      <c r="AC44" s="159"/>
    </row>
    <row r="45" spans="1:29" ht="15" customHeight="1">
      <c r="A45" s="161"/>
      <c r="B45" s="787"/>
      <c r="C45" s="190" t="s">
        <v>254</v>
      </c>
      <c r="D45" s="191">
        <v>0</v>
      </c>
      <c r="E45" s="192">
        <v>0</v>
      </c>
      <c r="F45" s="192">
        <v>0</v>
      </c>
      <c r="G45" s="192">
        <v>0</v>
      </c>
      <c r="H45" s="192">
        <v>0</v>
      </c>
      <c r="I45" s="192">
        <v>0</v>
      </c>
      <c r="J45" s="192">
        <v>0</v>
      </c>
      <c r="K45" s="192">
        <v>0</v>
      </c>
      <c r="L45" s="192">
        <v>0</v>
      </c>
      <c r="M45" s="192">
        <v>0</v>
      </c>
      <c r="N45" s="192">
        <v>0</v>
      </c>
      <c r="O45" s="192">
        <v>0</v>
      </c>
      <c r="P45" s="192">
        <v>0</v>
      </c>
      <c r="Q45" s="192">
        <v>0</v>
      </c>
      <c r="R45" s="192">
        <v>0</v>
      </c>
      <c r="S45" s="192">
        <v>0</v>
      </c>
      <c r="T45" s="192">
        <v>0</v>
      </c>
      <c r="U45" s="192">
        <v>0</v>
      </c>
      <c r="V45" s="193">
        <v>0</v>
      </c>
      <c r="W45" s="159"/>
      <c r="X45" s="159"/>
      <c r="Y45" s="159"/>
      <c r="Z45" s="159"/>
      <c r="AA45" s="159"/>
      <c r="AB45" s="159"/>
      <c r="AC45" s="159"/>
    </row>
    <row r="46" spans="1:29" ht="15" customHeight="1" thickBot="1">
      <c r="A46" s="161"/>
      <c r="B46" s="788"/>
      <c r="C46" s="194" t="s">
        <v>255</v>
      </c>
      <c r="D46" s="195">
        <v>0</v>
      </c>
      <c r="E46" s="196">
        <v>0</v>
      </c>
      <c r="F46" s="196">
        <v>0</v>
      </c>
      <c r="G46" s="196">
        <v>0</v>
      </c>
      <c r="H46" s="196">
        <v>0</v>
      </c>
      <c r="I46" s="196">
        <v>0</v>
      </c>
      <c r="J46" s="196">
        <v>0</v>
      </c>
      <c r="K46" s="196">
        <v>0</v>
      </c>
      <c r="L46" s="196">
        <v>0</v>
      </c>
      <c r="M46" s="196">
        <v>0</v>
      </c>
      <c r="N46" s="196">
        <v>0</v>
      </c>
      <c r="O46" s="196">
        <v>0</v>
      </c>
      <c r="P46" s="196">
        <v>0</v>
      </c>
      <c r="Q46" s="196">
        <v>0</v>
      </c>
      <c r="R46" s="196">
        <v>0</v>
      </c>
      <c r="S46" s="196">
        <v>0</v>
      </c>
      <c r="T46" s="196">
        <v>0</v>
      </c>
      <c r="U46" s="196">
        <v>0</v>
      </c>
      <c r="V46" s="197">
        <v>0</v>
      </c>
      <c r="W46" s="159"/>
      <c r="X46" s="159"/>
      <c r="Y46" s="159"/>
      <c r="Z46" s="159"/>
      <c r="AA46" s="159"/>
      <c r="AB46" s="159"/>
      <c r="AC46" s="159"/>
    </row>
    <row r="47" spans="1:29" ht="15" customHeight="1">
      <c r="A47" s="161"/>
      <c r="B47" s="161"/>
      <c r="C47" s="161"/>
      <c r="D47" s="162"/>
      <c r="E47" s="208"/>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row>
    <row r="48" spans="1:29" ht="22" thickBot="1">
      <c r="A48" s="159"/>
      <c r="B48" s="159"/>
      <c r="C48" s="162"/>
      <c r="D48" s="162" t="s">
        <v>260</v>
      </c>
      <c r="E48" s="159"/>
      <c r="F48" s="209"/>
      <c r="G48" s="210"/>
      <c r="H48" s="209"/>
      <c r="I48" s="209"/>
      <c r="J48" s="159"/>
      <c r="K48" s="159"/>
      <c r="L48" s="159"/>
      <c r="M48" s="159"/>
      <c r="N48" s="159"/>
      <c r="O48" s="159"/>
      <c r="P48" s="159"/>
      <c r="Q48" s="159"/>
      <c r="R48" s="159"/>
      <c r="S48" s="159"/>
      <c r="T48" s="159"/>
      <c r="U48" s="159"/>
      <c r="V48" s="159"/>
      <c r="W48" s="159"/>
      <c r="X48" s="159"/>
      <c r="Y48" s="159"/>
      <c r="Z48" s="159"/>
      <c r="AA48" s="159"/>
      <c r="AB48" s="159"/>
      <c r="AC48" s="159"/>
    </row>
    <row r="49" spans="1:29">
      <c r="A49" s="159"/>
      <c r="B49" s="159"/>
      <c r="C49" s="159"/>
      <c r="D49" s="211">
        <v>2014</v>
      </c>
      <c r="E49" s="212">
        <v>2016</v>
      </c>
      <c r="F49" s="212">
        <v>2018</v>
      </c>
      <c r="G49" s="212">
        <v>2020</v>
      </c>
      <c r="H49" s="212">
        <v>2022</v>
      </c>
      <c r="I49" s="212">
        <v>2024</v>
      </c>
      <c r="J49" s="212">
        <v>2026</v>
      </c>
      <c r="K49" s="212">
        <v>2028</v>
      </c>
      <c r="L49" s="212">
        <v>2030</v>
      </c>
      <c r="M49" s="212">
        <v>2032</v>
      </c>
      <c r="N49" s="212">
        <v>2034</v>
      </c>
      <c r="O49" s="212">
        <v>2036</v>
      </c>
      <c r="P49" s="212">
        <v>2038</v>
      </c>
      <c r="Q49" s="212">
        <v>2040</v>
      </c>
      <c r="R49" s="212">
        <v>2042</v>
      </c>
      <c r="S49" s="212">
        <v>2044</v>
      </c>
      <c r="T49" s="212">
        <v>2046</v>
      </c>
      <c r="U49" s="212">
        <v>2048</v>
      </c>
      <c r="V49" s="213">
        <v>2050</v>
      </c>
      <c r="W49" s="159"/>
      <c r="X49" s="159"/>
      <c r="Y49" s="159"/>
      <c r="Z49" s="159"/>
      <c r="AA49" s="159"/>
      <c r="AB49" s="159"/>
      <c r="AC49" s="159"/>
    </row>
    <row r="50" spans="1:29" ht="15">
      <c r="A50" s="159"/>
      <c r="B50" s="159"/>
      <c r="C50" s="214" t="s">
        <v>260</v>
      </c>
      <c r="D50" s="215">
        <v>0.20000000298023224</v>
      </c>
      <c r="E50" s="216">
        <v>0.20000000298023224</v>
      </c>
      <c r="F50" s="216">
        <v>0.20000000298023224</v>
      </c>
      <c r="G50" s="216">
        <v>0.20000000298023224</v>
      </c>
      <c r="H50" s="216">
        <v>0.15000000596046448</v>
      </c>
      <c r="I50" s="216">
        <v>0.15000000596046448</v>
      </c>
      <c r="J50" s="216">
        <v>0.15000000596046448</v>
      </c>
      <c r="K50" s="216">
        <v>0.15000000596046448</v>
      </c>
      <c r="L50" s="216">
        <v>0.15000000596046448</v>
      </c>
      <c r="M50" s="216">
        <v>0.15000000596046448</v>
      </c>
      <c r="N50" s="216">
        <v>0.15000000596046448</v>
      </c>
      <c r="O50" s="216">
        <v>0.15000000596046448</v>
      </c>
      <c r="P50" s="216">
        <v>0.15000000596046448</v>
      </c>
      <c r="Q50" s="216">
        <v>0.10000000149011612</v>
      </c>
      <c r="R50" s="216">
        <v>0.10000000149011612</v>
      </c>
      <c r="S50" s="216">
        <v>0.10000000149011612</v>
      </c>
      <c r="T50" s="216">
        <v>0.10000000149011612</v>
      </c>
      <c r="U50" s="216">
        <v>0.10000000149011612</v>
      </c>
      <c r="V50" s="217">
        <v>0.10000000149011612</v>
      </c>
      <c r="W50" s="159"/>
      <c r="X50" s="159"/>
      <c r="Y50" s="159"/>
      <c r="Z50" s="159"/>
      <c r="AA50" s="159"/>
      <c r="AB50" s="159"/>
      <c r="AC50" s="159"/>
    </row>
    <row r="51" spans="1:29" ht="13" thickBot="1">
      <c r="A51" s="159"/>
      <c r="B51" s="159"/>
      <c r="C51" s="218" t="s">
        <v>261</v>
      </c>
      <c r="D51" s="219">
        <v>0.10999999940395355</v>
      </c>
      <c r="E51" s="220">
        <v>0.10999999940395355</v>
      </c>
      <c r="F51" s="220">
        <v>0.10999999940395355</v>
      </c>
      <c r="G51" s="220">
        <v>0.10999999940395355</v>
      </c>
      <c r="H51" s="220">
        <v>0.10999999940395355</v>
      </c>
      <c r="I51" s="220">
        <v>0.10999999940395355</v>
      </c>
      <c r="J51" s="220">
        <v>0.10999999940395355</v>
      </c>
      <c r="K51" s="220">
        <v>0.10999999940395355</v>
      </c>
      <c r="L51" s="220">
        <v>0.10999999940395355</v>
      </c>
      <c r="M51" s="220">
        <v>0.10999999940395355</v>
      </c>
      <c r="N51" s="220">
        <v>0.10999999940395355</v>
      </c>
      <c r="O51" s="220">
        <v>0.10999999940395355</v>
      </c>
      <c r="P51" s="220">
        <v>0.10999999940395355</v>
      </c>
      <c r="Q51" s="220">
        <v>0.10999999940395355</v>
      </c>
      <c r="R51" s="220">
        <v>0.10999999940395355</v>
      </c>
      <c r="S51" s="220">
        <v>0.10999999940395355</v>
      </c>
      <c r="T51" s="220">
        <v>0.10999999940395355</v>
      </c>
      <c r="U51" s="220">
        <v>0.10999999940395355</v>
      </c>
      <c r="V51" s="221">
        <v>0.10999999940395355</v>
      </c>
      <c r="W51" s="159"/>
      <c r="X51" s="159"/>
      <c r="Y51" s="159"/>
      <c r="Z51" s="159"/>
      <c r="AA51" s="159"/>
      <c r="AB51" s="159"/>
      <c r="AC51" s="159"/>
    </row>
    <row r="52" spans="1:29">
      <c r="A52" s="159"/>
      <c r="B52" s="159"/>
      <c r="C52" s="159"/>
      <c r="D52" s="222"/>
      <c r="E52" s="222"/>
      <c r="F52" s="222"/>
      <c r="G52" s="222"/>
      <c r="H52" s="222"/>
      <c r="I52" s="222"/>
      <c r="J52" s="222"/>
      <c r="K52" s="222"/>
      <c r="L52" s="222"/>
      <c r="M52" s="222"/>
      <c r="N52" s="222"/>
      <c r="O52" s="222"/>
      <c r="P52" s="222"/>
      <c r="Q52" s="222"/>
      <c r="R52" s="222"/>
      <c r="S52" s="222"/>
      <c r="T52" s="222"/>
      <c r="U52" s="222"/>
      <c r="V52" s="222"/>
      <c r="W52" s="159"/>
      <c r="X52" s="159"/>
      <c r="Y52" s="159"/>
      <c r="Z52" s="159"/>
      <c r="AA52" s="159"/>
      <c r="AB52" s="159"/>
      <c r="AC52" s="159"/>
    </row>
    <row r="53" spans="1:29">
      <c r="A53" s="159"/>
      <c r="B53" s="223"/>
      <c r="C53" s="88"/>
      <c r="D53" s="88"/>
      <c r="E53" s="88"/>
      <c r="F53" s="88"/>
      <c r="G53" s="223"/>
      <c r="H53" s="223"/>
      <c r="I53" s="223"/>
      <c r="J53" s="159"/>
      <c r="K53" s="205"/>
      <c r="L53" s="205"/>
      <c r="M53" s="205"/>
      <c r="N53" s="205"/>
      <c r="O53" s="205"/>
      <c r="P53" s="205"/>
      <c r="Q53" s="205"/>
      <c r="R53" s="159"/>
      <c r="S53" s="159"/>
      <c r="T53" s="159"/>
      <c r="U53" s="159"/>
      <c r="V53" s="159"/>
      <c r="W53" s="159"/>
      <c r="X53" s="159"/>
      <c r="Y53" s="159"/>
      <c r="Z53" s="159"/>
      <c r="AA53" s="159"/>
      <c r="AB53" s="159"/>
      <c r="AC53" s="159"/>
    </row>
    <row r="54" spans="1:29" ht="15">
      <c r="A54" s="159"/>
      <c r="B54" s="223"/>
      <c r="C54" s="88"/>
      <c r="D54" s="88"/>
      <c r="E54" s="88"/>
      <c r="F54" s="88"/>
      <c r="G54" s="224"/>
      <c r="H54" s="225"/>
      <c r="I54" s="226"/>
      <c r="J54" s="202"/>
      <c r="K54" s="202"/>
      <c r="L54" s="202"/>
      <c r="M54" s="202"/>
      <c r="N54" s="227"/>
      <c r="O54" s="227"/>
      <c r="P54" s="205"/>
      <c r="Q54" s="205"/>
      <c r="R54" s="159"/>
      <c r="S54" s="159"/>
      <c r="T54" s="159"/>
      <c r="U54" s="159"/>
      <c r="V54" s="159"/>
      <c r="W54" s="159"/>
      <c r="X54" s="159"/>
      <c r="Y54" s="159"/>
      <c r="Z54" s="159"/>
      <c r="AA54" s="159"/>
      <c r="AB54" s="159"/>
      <c r="AC54" s="159"/>
    </row>
    <row r="55" spans="1:29" ht="14">
      <c r="A55" s="159"/>
      <c r="B55" s="223"/>
      <c r="C55" s="88"/>
      <c r="D55" s="88"/>
      <c r="E55" s="88"/>
      <c r="F55" s="88"/>
      <c r="G55" s="228"/>
      <c r="H55" s="226"/>
      <c r="I55" s="226"/>
      <c r="J55" s="202"/>
      <c r="K55" s="202"/>
      <c r="L55" s="202"/>
      <c r="M55" s="202"/>
      <c r="N55" s="205"/>
      <c r="O55" s="229"/>
      <c r="P55" s="230"/>
      <c r="Q55" s="230"/>
      <c r="R55" s="231"/>
      <c r="S55" s="231"/>
      <c r="T55" s="231"/>
      <c r="U55" s="231"/>
      <c r="V55" s="231"/>
      <c r="W55" s="159"/>
      <c r="X55" s="159"/>
      <c r="Y55" s="159"/>
      <c r="Z55" s="159"/>
      <c r="AA55" s="159"/>
      <c r="AB55" s="159"/>
      <c r="AC55" s="159"/>
    </row>
    <row r="56" spans="1:29" ht="14">
      <c r="A56" s="159"/>
      <c r="B56" s="223"/>
      <c r="C56" s="88"/>
      <c r="D56" s="88"/>
      <c r="E56" s="88"/>
      <c r="F56" s="88"/>
      <c r="G56" s="232"/>
      <c r="H56" s="233"/>
      <c r="I56" s="234"/>
      <c r="J56" s="235"/>
      <c r="K56" s="236"/>
      <c r="L56" s="237"/>
      <c r="M56" s="238"/>
      <c r="N56" s="205"/>
      <c r="O56" s="239"/>
      <c r="P56" s="240"/>
      <c r="Q56" s="240"/>
      <c r="R56" s="241"/>
      <c r="S56" s="241"/>
      <c r="T56" s="241"/>
      <c r="U56" s="241"/>
      <c r="V56" s="241"/>
      <c r="W56" s="159"/>
      <c r="X56" s="159"/>
      <c r="Y56" s="159"/>
      <c r="Z56" s="159"/>
      <c r="AA56" s="159"/>
      <c r="AB56" s="159"/>
      <c r="AC56" s="159"/>
    </row>
    <row r="57" spans="1:29" ht="14">
      <c r="A57" s="159"/>
      <c r="B57" s="223"/>
      <c r="C57" s="88"/>
      <c r="D57" s="88"/>
      <c r="E57" s="88"/>
      <c r="F57" s="88"/>
      <c r="G57" s="228"/>
      <c r="H57" s="226"/>
      <c r="I57" s="234"/>
      <c r="J57" s="235"/>
      <c r="K57" s="236"/>
      <c r="L57" s="237"/>
      <c r="M57" s="205"/>
      <c r="N57" s="205"/>
      <c r="O57" s="239"/>
      <c r="P57" s="236"/>
      <c r="Q57" s="236"/>
      <c r="R57" s="235"/>
      <c r="S57" s="235"/>
      <c r="T57" s="235"/>
      <c r="U57" s="235"/>
      <c r="V57" s="235"/>
      <c r="W57" s="159"/>
      <c r="X57" s="159"/>
      <c r="Y57" s="159"/>
      <c r="Z57" s="159"/>
      <c r="AA57" s="159"/>
      <c r="AB57" s="159"/>
      <c r="AC57" s="159"/>
    </row>
    <row r="58" spans="1:29">
      <c r="A58" s="159"/>
      <c r="B58" s="223"/>
      <c r="C58" s="223"/>
      <c r="D58" s="223"/>
      <c r="E58" s="223"/>
      <c r="F58" s="223"/>
      <c r="G58" s="223"/>
      <c r="H58" s="223"/>
      <c r="I58" s="223"/>
      <c r="J58" s="159"/>
      <c r="K58" s="159"/>
      <c r="L58" s="159"/>
      <c r="M58" s="159"/>
      <c r="N58" s="159"/>
      <c r="O58" s="159"/>
      <c r="P58" s="159"/>
      <c r="Q58" s="159"/>
      <c r="R58" s="159"/>
      <c r="S58" s="159"/>
      <c r="T58" s="159"/>
      <c r="U58" s="159"/>
      <c r="V58" s="159"/>
      <c r="W58" s="159"/>
      <c r="X58" s="159"/>
      <c r="Y58" s="159"/>
      <c r="Z58" s="159"/>
      <c r="AA58" s="159"/>
      <c r="AB58" s="159"/>
      <c r="AC58" s="159"/>
    </row>
    <row r="59" spans="1:29">
      <c r="A59" s="159"/>
      <c r="B59" s="223"/>
      <c r="C59" s="223"/>
      <c r="D59" s="223"/>
      <c r="E59" s="223"/>
      <c r="F59" s="223"/>
      <c r="G59" s="223"/>
      <c r="H59" s="223"/>
      <c r="I59" s="223"/>
      <c r="J59" s="159"/>
      <c r="K59" s="159"/>
      <c r="L59" s="159"/>
      <c r="M59" s="159"/>
      <c r="N59" s="159"/>
      <c r="O59" s="159"/>
      <c r="P59" s="159"/>
      <c r="Q59" s="159"/>
      <c r="R59" s="159"/>
      <c r="S59" s="159"/>
      <c r="T59" s="159"/>
      <c r="U59" s="159"/>
      <c r="V59" s="159"/>
      <c r="W59" s="159"/>
      <c r="X59" s="159"/>
      <c r="Y59" s="159"/>
      <c r="Z59" s="235"/>
      <c r="AA59" s="159"/>
      <c r="AB59" s="159"/>
      <c r="AC59" s="159"/>
    </row>
    <row r="60" spans="1:29">
      <c r="A60" s="159"/>
      <c r="B60" s="223"/>
      <c r="C60" s="223"/>
      <c r="D60" s="223"/>
      <c r="E60" s="223"/>
      <c r="F60" s="223"/>
      <c r="G60" s="223"/>
      <c r="H60" s="223"/>
      <c r="I60" s="223"/>
      <c r="J60" s="159"/>
      <c r="K60" s="159"/>
      <c r="L60" s="159"/>
      <c r="M60" s="159"/>
      <c r="N60" s="159"/>
      <c r="O60" s="159"/>
      <c r="P60" s="159"/>
      <c r="Q60" s="159"/>
      <c r="R60" s="159"/>
      <c r="S60" s="159"/>
      <c r="T60" s="159"/>
      <c r="U60" s="159"/>
      <c r="V60" s="159"/>
      <c r="W60" s="159"/>
      <c r="X60" s="159"/>
      <c r="Y60" s="159"/>
      <c r="Z60" s="235"/>
      <c r="AA60" s="159"/>
      <c r="AB60" s="159"/>
      <c r="AC60" s="159"/>
    </row>
    <row r="61" spans="1:29">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row>
    <row r="62" spans="1:29">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row>
    <row r="63" spans="1:29">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row>
    <row r="64" spans="1:29">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row>
    <row r="65" spans="1:29">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row>
    <row r="66" spans="1:29">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row>
    <row r="67" spans="1:29">
      <c r="A67" s="159"/>
      <c r="B67" s="159"/>
      <c r="C67" s="159"/>
      <c r="D67" s="235"/>
      <c r="E67" s="235"/>
      <c r="F67" s="235"/>
      <c r="G67" s="235"/>
      <c r="H67" s="235"/>
      <c r="I67" s="235"/>
      <c r="J67" s="235"/>
      <c r="K67" s="235"/>
      <c r="L67" s="235"/>
      <c r="M67" s="235"/>
      <c r="N67" s="235"/>
      <c r="O67" s="235"/>
      <c r="P67" s="235"/>
      <c r="Q67" s="235"/>
      <c r="R67" s="235"/>
      <c r="S67" s="235"/>
      <c r="T67" s="235"/>
      <c r="U67" s="235"/>
      <c r="V67" s="235"/>
      <c r="W67" s="159"/>
      <c r="X67" s="159"/>
      <c r="Y67" s="159"/>
      <c r="Z67" s="159"/>
      <c r="AA67" s="159"/>
      <c r="AB67" s="159"/>
      <c r="AC67" s="159"/>
    </row>
    <row r="68" spans="1:29">
      <c r="A68" s="159"/>
      <c r="B68" s="159"/>
      <c r="C68" s="159"/>
      <c r="D68" s="235"/>
      <c r="E68" s="235"/>
      <c r="F68" s="235"/>
      <c r="G68" s="235"/>
      <c r="H68" s="235"/>
      <c r="I68" s="235"/>
      <c r="J68" s="235"/>
      <c r="K68" s="235"/>
      <c r="L68" s="235"/>
      <c r="M68" s="235"/>
      <c r="N68" s="235"/>
      <c r="O68" s="235"/>
      <c r="P68" s="235"/>
      <c r="Q68" s="235"/>
      <c r="R68" s="235"/>
      <c r="S68" s="235"/>
      <c r="T68" s="235"/>
      <c r="U68" s="235"/>
      <c r="V68" s="235"/>
      <c r="W68" s="159"/>
      <c r="X68" s="159"/>
      <c r="Y68" s="159"/>
      <c r="Z68" s="159"/>
      <c r="AA68" s="159"/>
      <c r="AB68" s="159"/>
      <c r="AC68" s="159"/>
    </row>
    <row r="69" spans="1:29">
      <c r="A69" s="159"/>
      <c r="B69" s="159"/>
      <c r="C69" s="159"/>
      <c r="D69" s="235"/>
      <c r="E69" s="235"/>
      <c r="F69" s="235"/>
      <c r="G69" s="235"/>
      <c r="H69" s="235"/>
      <c r="I69" s="235"/>
      <c r="J69" s="235"/>
      <c r="K69" s="235"/>
      <c r="L69" s="235"/>
      <c r="M69" s="235"/>
      <c r="N69" s="235"/>
      <c r="O69" s="235"/>
      <c r="P69" s="235"/>
      <c r="Q69" s="235"/>
      <c r="R69" s="235"/>
      <c r="S69" s="235"/>
      <c r="T69" s="235"/>
      <c r="U69" s="235"/>
      <c r="V69" s="235"/>
      <c r="W69" s="159"/>
      <c r="X69" s="159"/>
      <c r="Y69" s="159"/>
      <c r="Z69" s="159"/>
      <c r="AA69" s="159"/>
      <c r="AB69" s="159"/>
      <c r="AC69" s="159"/>
    </row>
    <row r="70" spans="1:29">
      <c r="A70" s="159"/>
      <c r="B70" s="159"/>
      <c r="C70" s="159"/>
      <c r="D70" s="235"/>
      <c r="E70" s="235"/>
      <c r="F70" s="235"/>
      <c r="G70" s="235"/>
      <c r="H70" s="235"/>
      <c r="I70" s="235"/>
      <c r="J70" s="235"/>
      <c r="K70" s="235"/>
      <c r="L70" s="235"/>
      <c r="M70" s="235"/>
      <c r="N70" s="235"/>
      <c r="O70" s="235"/>
      <c r="P70" s="235"/>
      <c r="Q70" s="235"/>
      <c r="R70" s="235"/>
      <c r="S70" s="235"/>
      <c r="T70" s="235"/>
      <c r="U70" s="235"/>
      <c r="V70" s="235"/>
      <c r="W70" s="159"/>
      <c r="X70" s="159"/>
      <c r="Y70" s="159"/>
      <c r="Z70" s="159"/>
      <c r="AA70" s="159"/>
      <c r="AB70" s="159"/>
      <c r="AC70" s="159"/>
    </row>
    <row r="71" spans="1:29">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row>
    <row r="72" spans="1:29">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row>
    <row r="73" spans="1:29">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row>
    <row r="74" spans="1:29">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row>
    <row r="75" spans="1:29">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row>
    <row r="76" spans="1:29">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row>
    <row r="77" spans="1:29">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row>
    <row r="78" spans="1:29">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row>
    <row r="79" spans="1:29">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row>
    <row r="80" spans="1:29">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row>
    <row r="81" spans="1:29">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row>
    <row r="82" spans="1:29">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row>
    <row r="83" spans="1:29">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row>
    <row r="84" spans="1:29">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row>
    <row r="85" spans="1:29">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row>
    <row r="86" spans="1:29">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row>
    <row r="87" spans="1:29">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row>
    <row r="88" spans="1:29">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row>
    <row r="89" spans="1:29">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row>
    <row r="90" spans="1:29">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row>
    <row r="91" spans="1:29">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row>
    <row r="92" spans="1:29">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row>
    <row r="93" spans="1:29">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row>
    <row r="94" spans="1:29">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row>
    <row r="95" spans="1:29">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row>
    <row r="96" spans="1:29">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row>
    <row r="97" spans="1:29">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row>
    <row r="98" spans="1:29">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row>
    <row r="99" spans="1:29">
      <c r="B99" s="159"/>
      <c r="C99" s="159"/>
      <c r="D99" s="159"/>
      <c r="E99" s="159"/>
      <c r="F99" s="159"/>
      <c r="G99" s="159"/>
      <c r="H99" s="159"/>
      <c r="I99" s="159"/>
      <c r="J99" s="159"/>
      <c r="K99" s="159"/>
      <c r="L99" s="159"/>
      <c r="M99" s="159"/>
      <c r="N99" s="159"/>
      <c r="O99" s="159"/>
      <c r="P99" s="159"/>
      <c r="Q99" s="159"/>
      <c r="R99" s="159"/>
      <c r="S99" s="159"/>
      <c r="T99" s="159"/>
      <c r="U99" s="159"/>
      <c r="V99" s="159"/>
    </row>
    <row r="100" spans="1:29">
      <c r="B100" s="159"/>
      <c r="C100" s="159"/>
      <c r="D100" s="159"/>
      <c r="E100" s="159"/>
      <c r="F100" s="159"/>
      <c r="G100" s="159"/>
      <c r="H100" s="159"/>
      <c r="I100" s="159"/>
      <c r="J100" s="159"/>
      <c r="K100" s="159"/>
      <c r="L100" s="159"/>
      <c r="M100" s="159"/>
      <c r="N100" s="159"/>
      <c r="O100" s="159"/>
      <c r="P100" s="159"/>
      <c r="Q100" s="159"/>
      <c r="R100" s="159"/>
      <c r="S100" s="159"/>
      <c r="T100" s="159"/>
      <c r="U100" s="159"/>
      <c r="V100" s="159"/>
    </row>
    <row r="101" spans="1:29">
      <c r="B101" s="159"/>
      <c r="C101" s="159"/>
      <c r="D101" s="159"/>
      <c r="E101" s="159"/>
      <c r="F101" s="159"/>
      <c r="G101" s="159"/>
      <c r="H101" s="159"/>
      <c r="I101" s="159"/>
      <c r="J101" s="159"/>
      <c r="K101" s="159"/>
      <c r="L101" s="159"/>
      <c r="M101" s="159"/>
      <c r="N101" s="159"/>
      <c r="O101" s="159"/>
      <c r="P101" s="159"/>
      <c r="Q101" s="159"/>
      <c r="R101" s="159"/>
      <c r="S101" s="159"/>
      <c r="T101" s="159"/>
      <c r="U101" s="159"/>
      <c r="V101" s="159"/>
    </row>
    <row r="102" spans="1:29">
      <c r="B102" s="159"/>
      <c r="C102" s="159"/>
      <c r="D102" s="159"/>
      <c r="E102" s="159"/>
      <c r="F102" s="159"/>
      <c r="G102" s="159"/>
      <c r="H102" s="159"/>
      <c r="I102" s="159"/>
      <c r="J102" s="159"/>
      <c r="K102" s="159"/>
      <c r="L102" s="159"/>
      <c r="M102" s="159"/>
      <c r="N102" s="159"/>
      <c r="O102" s="159"/>
      <c r="P102" s="159"/>
      <c r="Q102" s="159"/>
      <c r="R102" s="159"/>
      <c r="S102" s="159"/>
      <c r="T102" s="159"/>
      <c r="U102" s="159"/>
      <c r="V102" s="159"/>
    </row>
    <row r="103" spans="1:29">
      <c r="B103" s="159"/>
      <c r="C103" s="159"/>
      <c r="D103" s="159"/>
      <c r="E103" s="159"/>
      <c r="F103" s="159"/>
      <c r="G103" s="159"/>
      <c r="H103" s="159"/>
      <c r="I103" s="159"/>
      <c r="J103" s="159"/>
      <c r="K103" s="159"/>
      <c r="L103" s="159"/>
      <c r="M103" s="159"/>
      <c r="N103" s="159"/>
      <c r="O103" s="159"/>
      <c r="P103" s="159"/>
      <c r="Q103" s="159"/>
      <c r="R103" s="159"/>
      <c r="S103" s="159"/>
      <c r="T103" s="159"/>
      <c r="U103" s="159"/>
      <c r="V103" s="159"/>
    </row>
    <row r="104" spans="1:29">
      <c r="B104" s="159"/>
      <c r="C104" s="159"/>
      <c r="D104" s="159"/>
      <c r="E104" s="159"/>
      <c r="F104" s="159"/>
      <c r="G104" s="159"/>
      <c r="H104" s="159"/>
      <c r="I104" s="159"/>
      <c r="J104" s="159"/>
      <c r="K104" s="159"/>
      <c r="L104" s="159"/>
      <c r="M104" s="159"/>
      <c r="N104" s="159"/>
      <c r="O104" s="159"/>
      <c r="P104" s="159"/>
      <c r="Q104" s="159"/>
      <c r="R104" s="159"/>
      <c r="S104" s="159"/>
      <c r="T104" s="159"/>
      <c r="U104" s="159"/>
      <c r="V104" s="159"/>
    </row>
    <row r="105" spans="1:29">
      <c r="B105" s="159"/>
      <c r="C105" s="159"/>
      <c r="D105" s="159"/>
      <c r="E105" s="159"/>
      <c r="F105" s="159"/>
      <c r="G105" s="159"/>
      <c r="H105" s="159"/>
      <c r="I105" s="159"/>
      <c r="J105" s="159"/>
      <c r="K105" s="159"/>
      <c r="L105" s="159"/>
      <c r="M105" s="159"/>
      <c r="N105" s="159"/>
      <c r="O105" s="159"/>
      <c r="P105" s="159"/>
      <c r="Q105" s="159"/>
      <c r="R105" s="159"/>
      <c r="S105" s="159"/>
      <c r="T105" s="159"/>
      <c r="U105" s="159"/>
      <c r="V105" s="159"/>
    </row>
    <row r="106" spans="1:29">
      <c r="B106" s="159"/>
      <c r="C106" s="159"/>
      <c r="D106" s="159"/>
      <c r="E106" s="159"/>
      <c r="F106" s="159"/>
      <c r="G106" s="159"/>
      <c r="H106" s="159"/>
      <c r="I106" s="159"/>
      <c r="J106" s="159"/>
      <c r="K106" s="159"/>
      <c r="L106" s="159"/>
      <c r="M106" s="159"/>
      <c r="N106" s="159"/>
      <c r="O106" s="159"/>
      <c r="P106" s="159"/>
      <c r="Q106" s="159"/>
      <c r="R106" s="159"/>
      <c r="S106" s="159"/>
      <c r="T106" s="159"/>
      <c r="U106" s="159"/>
      <c r="V106" s="159"/>
    </row>
    <row r="107" spans="1:29">
      <c r="B107" s="159"/>
      <c r="C107" s="159"/>
      <c r="D107" s="159"/>
      <c r="E107" s="159"/>
      <c r="F107" s="159"/>
      <c r="G107" s="159"/>
      <c r="H107" s="159"/>
      <c r="I107" s="159"/>
      <c r="J107" s="159"/>
      <c r="K107" s="159"/>
      <c r="L107" s="159"/>
      <c r="M107" s="159"/>
      <c r="N107" s="159"/>
      <c r="O107" s="159"/>
      <c r="P107" s="159"/>
      <c r="Q107" s="159"/>
      <c r="R107" s="159"/>
      <c r="S107" s="159"/>
      <c r="T107" s="159"/>
      <c r="U107" s="159"/>
      <c r="V107" s="159"/>
    </row>
    <row r="108" spans="1:29">
      <c r="B108" s="159"/>
      <c r="C108" s="159"/>
      <c r="D108" s="159"/>
      <c r="E108" s="159"/>
      <c r="F108" s="159"/>
      <c r="G108" s="159"/>
      <c r="H108" s="159"/>
      <c r="I108" s="159"/>
      <c r="J108" s="159"/>
      <c r="K108" s="159"/>
      <c r="L108" s="159"/>
      <c r="M108" s="159"/>
      <c r="N108" s="159"/>
      <c r="O108" s="159"/>
      <c r="P108" s="159"/>
      <c r="Q108" s="159"/>
      <c r="R108" s="159"/>
      <c r="S108" s="159"/>
      <c r="T108" s="159"/>
      <c r="U108" s="159"/>
      <c r="V108" s="159"/>
    </row>
    <row r="178" spans="4:4">
      <c r="D178" s="680" t="s">
        <v>406</v>
      </c>
    </row>
    <row r="179" spans="4:4">
      <c r="D179" s="680" t="s">
        <v>407</v>
      </c>
    </row>
    <row r="180" spans="4:4">
      <c r="D180" s="680" t="s">
        <v>408</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D26" sqref="D26"/>
    </sheetView>
  </sheetViews>
  <sheetFormatPr baseColWidth="10" defaultColWidth="8.83203125" defaultRowHeight="12" x14ac:dyDescent="0"/>
  <cols>
    <col min="1" max="1" width="3.5" style="88" customWidth="1"/>
    <col min="2" max="2" width="30" style="88" customWidth="1"/>
    <col min="3" max="3" width="20.5" style="88" customWidth="1"/>
    <col min="4" max="4" width="21" style="88" customWidth="1"/>
    <col min="5" max="5" width="8.83203125" style="88"/>
    <col min="6" max="14" width="6.33203125" style="88" bestFit="1" customWidth="1"/>
    <col min="15" max="15" width="8.83203125" style="88"/>
    <col min="16" max="16" width="7.1640625" style="88" customWidth="1"/>
    <col min="17" max="19" width="6.33203125" style="88" bestFit="1" customWidth="1"/>
    <col min="20" max="20" width="7.5" style="88" customWidth="1"/>
    <col min="21" max="21" width="6.33203125" style="88" bestFit="1" customWidth="1"/>
    <col min="22" max="28" width="4.5" style="88" bestFit="1" customWidth="1"/>
    <col min="29" max="16384" width="8.83203125" style="88"/>
  </cols>
  <sheetData>
    <row r="2" spans="2:32" ht="26">
      <c r="B2" s="242" t="s">
        <v>262</v>
      </c>
    </row>
    <row r="4" spans="2:32" ht="17">
      <c r="P4" s="243" t="s">
        <v>263</v>
      </c>
      <c r="Q4" s="244"/>
      <c r="R4" s="244"/>
      <c r="S4" s="789" t="s">
        <v>264</v>
      </c>
      <c r="T4" s="789"/>
      <c r="U4" s="789"/>
    </row>
    <row r="5" spans="2:32" ht="13" thickBot="1"/>
    <row r="6" spans="2:32" ht="13" customHeight="1" thickBot="1">
      <c r="B6" s="245"/>
      <c r="C6" s="246">
        <v>2014</v>
      </c>
      <c r="D6" s="247">
        <v>2016</v>
      </c>
      <c r="E6" s="247">
        <v>2018</v>
      </c>
      <c r="F6" s="247">
        <v>2020</v>
      </c>
      <c r="G6" s="247">
        <v>2022</v>
      </c>
      <c r="H6" s="247">
        <v>2024</v>
      </c>
      <c r="I6" s="247">
        <v>2026</v>
      </c>
      <c r="J6" s="247">
        <v>2028</v>
      </c>
      <c r="K6" s="247">
        <v>2030</v>
      </c>
      <c r="L6" s="247">
        <v>2032</v>
      </c>
      <c r="M6" s="247">
        <v>2034</v>
      </c>
      <c r="N6" s="247">
        <v>2036</v>
      </c>
      <c r="O6" s="247">
        <v>2038</v>
      </c>
      <c r="P6" s="247">
        <v>2040</v>
      </c>
      <c r="Q6" s="247">
        <v>2042</v>
      </c>
      <c r="R6" s="247">
        <v>2044</v>
      </c>
      <c r="S6" s="247">
        <v>2046</v>
      </c>
      <c r="T6" s="247">
        <v>2048</v>
      </c>
      <c r="U6" s="248">
        <v>2050</v>
      </c>
      <c r="W6" s="223"/>
      <c r="X6" s="790" t="s">
        <v>265</v>
      </c>
      <c r="Y6" s="790"/>
      <c r="Z6" s="790"/>
      <c r="AA6" s="790"/>
      <c r="AB6" s="790"/>
      <c r="AC6" s="790"/>
      <c r="AD6" s="790"/>
      <c r="AE6" s="790"/>
      <c r="AF6" s="790"/>
    </row>
    <row r="7" spans="2:32" ht="12" customHeight="1">
      <c r="B7" s="249" t="s">
        <v>266</v>
      </c>
      <c r="C7" s="250">
        <v>1</v>
      </c>
      <c r="D7" s="251">
        <v>1</v>
      </c>
      <c r="E7" s="251">
        <v>1</v>
      </c>
      <c r="F7" s="251">
        <v>1</v>
      </c>
      <c r="G7" s="251">
        <v>1</v>
      </c>
      <c r="H7" s="251">
        <v>1</v>
      </c>
      <c r="I7" s="251">
        <v>1</v>
      </c>
      <c r="J7" s="251">
        <v>1</v>
      </c>
      <c r="K7" s="251">
        <v>1</v>
      </c>
      <c r="L7" s="251">
        <v>1</v>
      </c>
      <c r="M7" s="251">
        <v>1</v>
      </c>
      <c r="N7" s="251">
        <v>1</v>
      </c>
      <c r="O7" s="251">
        <v>1</v>
      </c>
      <c r="P7" s="251">
        <v>1</v>
      </c>
      <c r="Q7" s="251">
        <v>1</v>
      </c>
      <c r="R7" s="251">
        <v>1</v>
      </c>
      <c r="S7" s="251">
        <v>1</v>
      </c>
      <c r="T7" s="251">
        <v>1</v>
      </c>
      <c r="U7" s="252">
        <v>1</v>
      </c>
      <c r="X7" s="790"/>
      <c r="Y7" s="790"/>
      <c r="Z7" s="790"/>
      <c r="AA7" s="790"/>
      <c r="AB7" s="790"/>
      <c r="AC7" s="790"/>
      <c r="AD7" s="790"/>
      <c r="AE7" s="790"/>
      <c r="AF7" s="790"/>
    </row>
    <row r="8" spans="2:32">
      <c r="B8" s="253" t="s">
        <v>267</v>
      </c>
      <c r="C8" s="191">
        <v>13.942593694229627</v>
      </c>
      <c r="D8" s="192">
        <v>14.872099940511603</v>
      </c>
      <c r="E8" s="192">
        <v>14.872099940511603</v>
      </c>
      <c r="F8" s="192">
        <v>15.801606186793579</v>
      </c>
      <c r="G8" s="192">
        <v>15.801606186793579</v>
      </c>
      <c r="H8" s="192">
        <v>16.731112433075552</v>
      </c>
      <c r="I8" s="192">
        <v>16.731112433075552</v>
      </c>
      <c r="J8" s="192">
        <v>17.66061867935753</v>
      </c>
      <c r="K8" s="192">
        <v>17.66061867935753</v>
      </c>
      <c r="L8" s="192">
        <v>18.590124925639504</v>
      </c>
      <c r="M8" s="192">
        <v>18.590124925639504</v>
      </c>
      <c r="N8" s="192">
        <v>19.519631171921478</v>
      </c>
      <c r="O8" s="192">
        <v>19.519631171921478</v>
      </c>
      <c r="P8" s="192">
        <v>20.449137418203453</v>
      </c>
      <c r="Q8" s="192">
        <v>20.449137418203453</v>
      </c>
      <c r="R8" s="192">
        <v>20.449137418203453</v>
      </c>
      <c r="S8" s="192">
        <v>20.449137418203453</v>
      </c>
      <c r="T8" s="192">
        <v>20.449137418203453</v>
      </c>
      <c r="U8" s="193">
        <v>20.449137418203453</v>
      </c>
      <c r="X8" s="790"/>
      <c r="Y8" s="790"/>
      <c r="Z8" s="790"/>
      <c r="AA8" s="790"/>
      <c r="AB8" s="790"/>
      <c r="AC8" s="790"/>
      <c r="AD8" s="790"/>
      <c r="AE8" s="790"/>
      <c r="AF8" s="790"/>
    </row>
    <row r="9" spans="2:32" ht="13" thickBot="1">
      <c r="B9" s="254" t="s">
        <v>268</v>
      </c>
      <c r="C9" s="255">
        <v>10</v>
      </c>
      <c r="D9" s="256">
        <v>20</v>
      </c>
      <c r="E9" s="256">
        <v>20</v>
      </c>
      <c r="F9" s="256">
        <v>20</v>
      </c>
      <c r="G9" s="256">
        <v>20</v>
      </c>
      <c r="H9" s="256">
        <v>20</v>
      </c>
      <c r="I9" s="256">
        <v>20</v>
      </c>
      <c r="J9" s="256">
        <v>20</v>
      </c>
      <c r="K9" s="256">
        <v>20</v>
      </c>
      <c r="L9" s="256">
        <v>20</v>
      </c>
      <c r="M9" s="256">
        <v>20</v>
      </c>
      <c r="N9" s="256">
        <v>20</v>
      </c>
      <c r="O9" s="256">
        <v>20</v>
      </c>
      <c r="P9" s="256">
        <v>20</v>
      </c>
      <c r="Q9" s="256">
        <v>20</v>
      </c>
      <c r="R9" s="256">
        <v>20</v>
      </c>
      <c r="S9" s="256">
        <v>20</v>
      </c>
      <c r="T9" s="256">
        <v>20</v>
      </c>
      <c r="U9" s="257">
        <v>20</v>
      </c>
      <c r="X9" s="790"/>
      <c r="Y9" s="790"/>
      <c r="Z9" s="790"/>
      <c r="AA9" s="790"/>
      <c r="AB9" s="790"/>
      <c r="AC9" s="790"/>
      <c r="AD9" s="790"/>
      <c r="AE9" s="790"/>
      <c r="AF9" s="790"/>
    </row>
    <row r="10" spans="2:32" ht="12.75" customHeight="1">
      <c r="X10" s="790"/>
      <c r="Y10" s="790"/>
      <c r="Z10" s="790"/>
      <c r="AA10" s="790"/>
      <c r="AB10" s="790"/>
      <c r="AC10" s="790"/>
      <c r="AD10" s="790"/>
      <c r="AE10" s="790"/>
      <c r="AF10" s="790"/>
    </row>
    <row r="11" spans="2:32">
      <c r="D11" s="245"/>
      <c r="E11" s="245"/>
      <c r="F11" s="245"/>
      <c r="G11" s="258"/>
      <c r="H11" s="258"/>
      <c r="I11" s="258"/>
      <c r="J11" s="258"/>
      <c r="K11" s="258"/>
      <c r="L11" s="258"/>
      <c r="M11" s="258"/>
      <c r="N11" s="258"/>
      <c r="O11" s="258"/>
      <c r="P11" s="258"/>
      <c r="Q11" s="258"/>
      <c r="R11" s="258"/>
      <c r="S11" s="258"/>
      <c r="T11" s="258"/>
      <c r="U11" s="258"/>
      <c r="V11" s="258"/>
      <c r="W11" s="258"/>
      <c r="X11" s="259"/>
      <c r="Y11" s="259"/>
      <c r="Z11" s="259"/>
      <c r="AA11" s="259"/>
      <c r="AB11" s="259"/>
      <c r="AC11" s="259"/>
      <c r="AD11" s="259"/>
      <c r="AE11" s="259"/>
      <c r="AF11" s="259"/>
    </row>
    <row r="12" spans="2:32" ht="21">
      <c r="B12" s="260" t="s">
        <v>269</v>
      </c>
      <c r="C12" s="234"/>
      <c r="D12" s="234"/>
      <c r="E12" s="234"/>
      <c r="F12" s="234"/>
      <c r="G12" s="234"/>
      <c r="H12" s="234"/>
      <c r="I12" s="234"/>
      <c r="J12" s="234"/>
      <c r="K12" s="234"/>
      <c r="L12" s="234"/>
      <c r="M12" s="234"/>
      <c r="N12" s="234"/>
      <c r="O12" s="234"/>
      <c r="P12" s="234"/>
      <c r="Q12" s="234"/>
      <c r="R12" s="234"/>
      <c r="S12" s="234"/>
      <c r="T12" s="234"/>
      <c r="U12" s="234"/>
      <c r="V12" s="234"/>
      <c r="W12" s="234"/>
      <c r="X12" s="234"/>
      <c r="Y12" s="234"/>
      <c r="Z12" s="261"/>
      <c r="AA12" s="234"/>
      <c r="AB12" s="234"/>
    </row>
    <row r="13" spans="2:32" ht="13" thickBot="1"/>
    <row r="14" spans="2:32" ht="16" thickBot="1">
      <c r="B14" s="249" t="s">
        <v>270</v>
      </c>
      <c r="C14" s="262">
        <v>5.0000000000000001E-3</v>
      </c>
    </row>
    <row r="17" spans="2:28">
      <c r="B17" s="261" t="s">
        <v>271</v>
      </c>
    </row>
    <row r="18" spans="2:28" ht="13" thickBot="1"/>
    <row r="19" spans="2:28">
      <c r="B19" s="263" t="s">
        <v>272</v>
      </c>
      <c r="C19" s="264">
        <v>1</v>
      </c>
      <c r="D19" s="264">
        <v>2</v>
      </c>
      <c r="E19" s="264">
        <v>3</v>
      </c>
      <c r="F19" s="264">
        <v>4</v>
      </c>
      <c r="G19" s="264">
        <v>5</v>
      </c>
      <c r="H19" s="264">
        <v>6</v>
      </c>
      <c r="I19" s="264">
        <v>7</v>
      </c>
      <c r="J19" s="264">
        <v>8</v>
      </c>
      <c r="K19" s="264">
        <v>9</v>
      </c>
      <c r="L19" s="264">
        <v>10</v>
      </c>
      <c r="M19" s="264">
        <v>11</v>
      </c>
      <c r="N19" s="264">
        <v>12</v>
      </c>
      <c r="O19" s="264">
        <v>13</v>
      </c>
      <c r="P19" s="264">
        <v>14</v>
      </c>
      <c r="Q19" s="264">
        <v>15</v>
      </c>
      <c r="R19" s="264">
        <v>16</v>
      </c>
      <c r="S19" s="264">
        <v>17</v>
      </c>
      <c r="T19" s="264">
        <v>18</v>
      </c>
      <c r="U19" s="264">
        <v>19</v>
      </c>
      <c r="V19" s="264">
        <v>20</v>
      </c>
      <c r="W19" s="264">
        <v>21</v>
      </c>
      <c r="X19" s="264">
        <v>22</v>
      </c>
      <c r="Y19" s="264">
        <v>23</v>
      </c>
      <c r="Z19" s="264">
        <v>24</v>
      </c>
      <c r="AA19" s="264">
        <v>25</v>
      </c>
      <c r="AB19" s="265">
        <v>26</v>
      </c>
    </row>
    <row r="20" spans="2:28" ht="13" thickBot="1">
      <c r="B20" s="266" t="s">
        <v>273</v>
      </c>
      <c r="C20" s="267">
        <v>1</v>
      </c>
      <c r="D20" s="268">
        <f>C20*(1-$C$14)</f>
        <v>0.995</v>
      </c>
      <c r="E20" s="268">
        <f t="shared" ref="E20:AB20" si="0">D20*(1-$C$14)</f>
        <v>0.99002500000000004</v>
      </c>
      <c r="F20" s="268">
        <f t="shared" si="0"/>
        <v>0.98507487500000002</v>
      </c>
      <c r="G20" s="268">
        <f t="shared" si="0"/>
        <v>0.98014950062500006</v>
      </c>
      <c r="H20" s="268">
        <f t="shared" si="0"/>
        <v>0.97524875312187509</v>
      </c>
      <c r="I20" s="268">
        <f t="shared" si="0"/>
        <v>0.97037250935626573</v>
      </c>
      <c r="J20" s="268">
        <f t="shared" si="0"/>
        <v>0.96552064680948435</v>
      </c>
      <c r="K20" s="268">
        <f t="shared" si="0"/>
        <v>0.96069304357543694</v>
      </c>
      <c r="L20" s="268">
        <f t="shared" si="0"/>
        <v>0.95588957835755972</v>
      </c>
      <c r="M20" s="268">
        <f t="shared" si="0"/>
        <v>0.95111013046577186</v>
      </c>
      <c r="N20" s="268">
        <f t="shared" si="0"/>
        <v>0.94635457981344295</v>
      </c>
      <c r="O20" s="268">
        <f t="shared" si="0"/>
        <v>0.94162280691437572</v>
      </c>
      <c r="P20" s="268">
        <f t="shared" si="0"/>
        <v>0.93691469287980389</v>
      </c>
      <c r="Q20" s="268">
        <f t="shared" si="0"/>
        <v>0.9322301194154049</v>
      </c>
      <c r="R20" s="268">
        <f t="shared" si="0"/>
        <v>0.92756896881832784</v>
      </c>
      <c r="S20" s="268">
        <f t="shared" si="0"/>
        <v>0.92293112397423616</v>
      </c>
      <c r="T20" s="268">
        <f t="shared" si="0"/>
        <v>0.91831646835436498</v>
      </c>
      <c r="U20" s="268">
        <f t="shared" si="0"/>
        <v>0.91372488601259316</v>
      </c>
      <c r="V20" s="268">
        <f t="shared" si="0"/>
        <v>0.90915626158253016</v>
      </c>
      <c r="W20" s="268">
        <f t="shared" si="0"/>
        <v>0.90461048027461755</v>
      </c>
      <c r="X20" s="268">
        <f t="shared" si="0"/>
        <v>0.90008742787324447</v>
      </c>
      <c r="Y20" s="268">
        <f t="shared" si="0"/>
        <v>0.89558699073387826</v>
      </c>
      <c r="Z20" s="268">
        <f t="shared" si="0"/>
        <v>0.89110905578020883</v>
      </c>
      <c r="AA20" s="268">
        <f t="shared" si="0"/>
        <v>0.88665351050130781</v>
      </c>
      <c r="AB20" s="268">
        <f t="shared" si="0"/>
        <v>0.8822202429488013</v>
      </c>
    </row>
    <row r="23" spans="2:28" ht="32" customHeight="1">
      <c r="B23" s="144" t="s">
        <v>274</v>
      </c>
    </row>
    <row r="24" spans="2:28" ht="31" thickBot="1">
      <c r="C24" s="269" t="s">
        <v>275</v>
      </c>
      <c r="D24" s="269" t="s">
        <v>276</v>
      </c>
      <c r="F24" s="791" t="s">
        <v>277</v>
      </c>
      <c r="G24" s="791"/>
      <c r="H24" s="791"/>
      <c r="I24" s="791"/>
      <c r="J24" s="791"/>
    </row>
    <row r="25" spans="2:28" ht="16" customHeight="1">
      <c r="B25" s="270" t="s">
        <v>150</v>
      </c>
      <c r="C25" s="271">
        <v>0.75</v>
      </c>
      <c r="D25" s="272">
        <v>0.5</v>
      </c>
      <c r="F25" s="791"/>
      <c r="G25" s="791"/>
      <c r="H25" s="791"/>
      <c r="I25" s="791"/>
      <c r="J25" s="791"/>
    </row>
    <row r="26" spans="2:28" ht="15">
      <c r="B26" s="273" t="s">
        <v>218</v>
      </c>
      <c r="C26" s="274">
        <v>0.5</v>
      </c>
      <c r="D26" s="275">
        <v>0.5</v>
      </c>
      <c r="F26" s="791"/>
      <c r="G26" s="791"/>
      <c r="H26" s="791"/>
      <c r="I26" s="791"/>
      <c r="J26" s="791"/>
    </row>
    <row r="27" spans="2:28" ht="16" thickBot="1">
      <c r="B27" s="276" t="s">
        <v>219</v>
      </c>
      <c r="C27" s="277">
        <v>0.75</v>
      </c>
      <c r="D27" s="278">
        <v>0.5</v>
      </c>
      <c r="F27" s="791"/>
      <c r="G27" s="791"/>
      <c r="H27" s="791"/>
      <c r="I27" s="791"/>
      <c r="J27" s="791"/>
    </row>
    <row r="28" spans="2:28">
      <c r="F28" s="279"/>
      <c r="G28" s="279"/>
      <c r="H28" s="279"/>
      <c r="I28" s="279"/>
    </row>
    <row r="35" spans="4:4">
      <c r="D35" s="279"/>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1"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92" t="s">
        <v>279</v>
      </c>
      <c r="D9" s="793"/>
      <c r="E9" s="285" t="s">
        <v>280</v>
      </c>
      <c r="F9" s="286" t="s">
        <v>281</v>
      </c>
      <c r="G9" s="60"/>
      <c r="H9" s="287"/>
      <c r="I9" s="287"/>
      <c r="J9" s="794" t="s">
        <v>282</v>
      </c>
      <c r="K9" s="795"/>
      <c r="L9" s="796"/>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290">
        <v>15</v>
      </c>
      <c r="F10" s="291">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287</v>
      </c>
      <c r="D11" s="289"/>
      <c r="E11" s="295">
        <v>0.06</v>
      </c>
      <c r="F11" s="296">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295">
        <v>0.2</v>
      </c>
      <c r="F12" s="296">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289</v>
      </c>
      <c r="D13" s="289"/>
      <c r="E13" s="295">
        <v>0.1</v>
      </c>
      <c r="F13" s="296">
        <v>0.1</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305">
        <v>0.33</v>
      </c>
      <c r="F14" s="306">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7" t="s">
        <v>291</v>
      </c>
      <c r="D17" s="798"/>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323">
        <v>20</v>
      </c>
      <c r="F18" s="324">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287</v>
      </c>
      <c r="D19" s="322"/>
      <c r="E19" s="326">
        <v>0.06</v>
      </c>
      <c r="F19" s="296">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326">
        <v>0.2</v>
      </c>
      <c r="F20" s="296">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22" t="s">
        <v>289</v>
      </c>
      <c r="D21" s="328"/>
      <c r="E21" s="326">
        <v>0.12</v>
      </c>
      <c r="F21" s="296">
        <v>0.1</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326">
        <v>0.35</v>
      </c>
      <c r="F22" s="296">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331">
        <v>25</v>
      </c>
      <c r="F23" s="33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9" t="s">
        <v>294</v>
      </c>
      <c r="D26" s="800"/>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323">
        <v>20</v>
      </c>
      <c r="F27" s="324">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287</v>
      </c>
      <c r="D28" s="322"/>
      <c r="E28" s="326">
        <v>0.06</v>
      </c>
      <c r="F28" s="296">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326">
        <v>0.2</v>
      </c>
      <c r="F29" s="296">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322" t="s">
        <v>289</v>
      </c>
      <c r="D30" s="328"/>
      <c r="E30" s="326">
        <v>0.12</v>
      </c>
      <c r="F30" s="296">
        <v>0.1</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326">
        <v>0.35</v>
      </c>
      <c r="F31" s="296">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331">
        <v>25</v>
      </c>
      <c r="F32" s="33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7"/>
      <c r="D35" s="792" t="s">
        <v>150</v>
      </c>
      <c r="E35" s="793"/>
      <c r="F35" s="797" t="s">
        <v>218</v>
      </c>
      <c r="G35" s="798"/>
      <c r="H35" s="799" t="s">
        <v>219</v>
      </c>
      <c r="I35" s="800"/>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8" t="s">
        <v>272</v>
      </c>
      <c r="D36" s="688" t="s">
        <v>296</v>
      </c>
      <c r="E36" s="688" t="s">
        <v>297</v>
      </c>
      <c r="F36" s="688" t="s">
        <v>296</v>
      </c>
      <c r="G36" s="688" t="s">
        <v>297</v>
      </c>
      <c r="H36" s="688" t="s">
        <v>296</v>
      </c>
      <c r="I36" s="688"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4">
        <v>0</v>
      </c>
      <c r="D37" s="685">
        <v>0.9</v>
      </c>
      <c r="E37" s="685">
        <v>0.9</v>
      </c>
      <c r="F37" s="685">
        <v>0.9</v>
      </c>
      <c r="G37" s="685">
        <v>0.9</v>
      </c>
      <c r="H37" s="685">
        <v>0.9</v>
      </c>
      <c r="I37" s="686">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B6" sqref="B6"/>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379" t="b">
        <v>0</v>
      </c>
      <c r="D7" s="380" t="b">
        <v>0</v>
      </c>
      <c r="E7" s="379" t="b">
        <v>0</v>
      </c>
      <c r="F7" s="381" t="b">
        <v>1</v>
      </c>
      <c r="G7" s="381" t="b">
        <v>1</v>
      </c>
      <c r="H7" s="381" t="b">
        <v>1</v>
      </c>
      <c r="I7" s="381" t="b">
        <v>1</v>
      </c>
      <c r="J7" s="381" t="b">
        <v>1</v>
      </c>
      <c r="K7" s="382" t="b">
        <v>1</v>
      </c>
      <c r="L7" s="382" t="b">
        <v>1</v>
      </c>
      <c r="M7" s="382" t="b">
        <v>1</v>
      </c>
      <c r="N7" s="382" t="b">
        <v>1</v>
      </c>
      <c r="O7" s="382" t="b">
        <v>1</v>
      </c>
      <c r="P7" s="382" t="b">
        <v>1</v>
      </c>
      <c r="Q7" s="382" t="b">
        <v>1</v>
      </c>
      <c r="R7" s="382" t="b">
        <v>1</v>
      </c>
      <c r="S7" s="382" t="b">
        <v>1</v>
      </c>
      <c r="T7" s="382" t="b">
        <v>1</v>
      </c>
      <c r="U7" s="383"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379" t="b">
        <v>0</v>
      </c>
      <c r="D8" s="380" t="b">
        <v>0</v>
      </c>
      <c r="E8" s="379" t="b">
        <v>0</v>
      </c>
      <c r="F8" s="381" t="b">
        <v>1</v>
      </c>
      <c r="G8" s="381" t="b">
        <v>1</v>
      </c>
      <c r="H8" s="381" t="b">
        <v>1</v>
      </c>
      <c r="I8" s="381" t="b">
        <v>1</v>
      </c>
      <c r="J8" s="381" t="b">
        <v>1</v>
      </c>
      <c r="K8" s="382" t="b">
        <v>1</v>
      </c>
      <c r="L8" s="382" t="b">
        <v>1</v>
      </c>
      <c r="M8" s="382" t="b">
        <v>1</v>
      </c>
      <c r="N8" s="382" t="b">
        <v>1</v>
      </c>
      <c r="O8" s="382" t="b">
        <v>1</v>
      </c>
      <c r="P8" s="382" t="b">
        <v>1</v>
      </c>
      <c r="Q8" s="382" t="b">
        <v>1</v>
      </c>
      <c r="R8" s="382" t="b">
        <v>1</v>
      </c>
      <c r="S8" s="382" t="b">
        <v>1</v>
      </c>
      <c r="T8" s="382" t="b">
        <v>1</v>
      </c>
      <c r="U8" s="383"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379" t="b">
        <v>1</v>
      </c>
      <c r="D9" s="380" t="b">
        <v>1</v>
      </c>
      <c r="E9" s="379" t="b">
        <v>1</v>
      </c>
      <c r="F9" s="381" t="b">
        <v>1</v>
      </c>
      <c r="G9" s="381" t="b">
        <v>1</v>
      </c>
      <c r="H9" s="381" t="b">
        <v>1</v>
      </c>
      <c r="I9" s="381" t="b">
        <v>1</v>
      </c>
      <c r="J9" s="381" t="b">
        <v>1</v>
      </c>
      <c r="K9" s="382" t="b">
        <v>1</v>
      </c>
      <c r="L9" s="382" t="b">
        <v>1</v>
      </c>
      <c r="M9" s="386" t="b">
        <v>1</v>
      </c>
      <c r="N9" s="382" t="b">
        <v>1</v>
      </c>
      <c r="O9" s="382" t="b">
        <v>1</v>
      </c>
      <c r="P9" s="382" t="b">
        <v>1</v>
      </c>
      <c r="Q9" s="382" t="b">
        <v>1</v>
      </c>
      <c r="R9" s="382" t="b">
        <v>1</v>
      </c>
      <c r="S9" s="382" t="b">
        <v>1</v>
      </c>
      <c r="T9" s="382" t="b">
        <v>1</v>
      </c>
      <c r="U9" s="383"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379" t="b">
        <v>0</v>
      </c>
      <c r="D10" s="379" t="b">
        <v>0</v>
      </c>
      <c r="E10" s="379" t="b">
        <v>0</v>
      </c>
      <c r="F10" s="379" t="b">
        <v>0</v>
      </c>
      <c r="G10" s="379" t="b">
        <v>0</v>
      </c>
      <c r="H10" s="379" t="b">
        <v>0</v>
      </c>
      <c r="I10" s="379" t="b">
        <v>0</v>
      </c>
      <c r="J10" s="379" t="b">
        <v>0</v>
      </c>
      <c r="K10" s="379" t="b">
        <v>0</v>
      </c>
      <c r="L10" s="379" t="b">
        <v>0</v>
      </c>
      <c r="M10" s="379" t="b">
        <v>0</v>
      </c>
      <c r="N10" s="379" t="b">
        <v>0</v>
      </c>
      <c r="O10" s="379" t="b">
        <v>0</v>
      </c>
      <c r="P10" s="379" t="b">
        <v>0</v>
      </c>
      <c r="Q10" s="379" t="b">
        <v>0</v>
      </c>
      <c r="R10" s="379" t="b">
        <v>0</v>
      </c>
      <c r="S10" s="379" t="b">
        <v>0</v>
      </c>
      <c r="T10" s="379" t="b">
        <v>0</v>
      </c>
      <c r="U10" s="379" t="b">
        <v>0</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379" t="b">
        <v>1</v>
      </c>
      <c r="D11" s="380" t="b">
        <v>1</v>
      </c>
      <c r="E11" s="379" t="b">
        <v>1</v>
      </c>
      <c r="F11" s="381" t="b">
        <v>1</v>
      </c>
      <c r="G11" s="381" t="b">
        <v>1</v>
      </c>
      <c r="H11" s="381" t="b">
        <v>1</v>
      </c>
      <c r="I11" s="381" t="b">
        <v>1</v>
      </c>
      <c r="J11" s="381" t="b">
        <v>1</v>
      </c>
      <c r="K11" s="382" t="b">
        <v>1</v>
      </c>
      <c r="L11" s="382" t="b">
        <v>1</v>
      </c>
      <c r="M11" s="382" t="b">
        <v>1</v>
      </c>
      <c r="N11" s="382" t="b">
        <v>1</v>
      </c>
      <c r="O11" s="382" t="b">
        <v>1</v>
      </c>
      <c r="P11" s="382" t="b">
        <v>1</v>
      </c>
      <c r="Q11" s="382" t="b">
        <v>1</v>
      </c>
      <c r="R11" s="382" t="b">
        <v>1</v>
      </c>
      <c r="S11" s="382" t="b">
        <v>1</v>
      </c>
      <c r="T11" s="382" t="b">
        <v>1</v>
      </c>
      <c r="U11" s="383"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379" t="b">
        <v>1</v>
      </c>
      <c r="D12" s="380" t="b">
        <v>1</v>
      </c>
      <c r="E12" s="379" t="b">
        <v>1</v>
      </c>
      <c r="F12" s="381" t="b">
        <v>1</v>
      </c>
      <c r="G12" s="381" t="b">
        <v>1</v>
      </c>
      <c r="H12" s="381" t="b">
        <v>1</v>
      </c>
      <c r="I12" s="381" t="b">
        <v>1</v>
      </c>
      <c r="J12" s="381" t="b">
        <v>1</v>
      </c>
      <c r="K12" s="382" t="b">
        <v>1</v>
      </c>
      <c r="L12" s="382" t="b">
        <v>1</v>
      </c>
      <c r="M12" s="382" t="b">
        <v>1</v>
      </c>
      <c r="N12" s="382" t="b">
        <v>1</v>
      </c>
      <c r="O12" s="382" t="b">
        <v>1</v>
      </c>
      <c r="P12" s="382" t="b">
        <v>1</v>
      </c>
      <c r="Q12" s="382" t="b">
        <v>1</v>
      </c>
      <c r="R12" s="382" t="b">
        <v>1</v>
      </c>
      <c r="S12" s="382" t="b">
        <v>1</v>
      </c>
      <c r="T12" s="382" t="b">
        <v>1</v>
      </c>
      <c r="U12" s="383"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379" t="b">
        <v>1</v>
      </c>
      <c r="D13" s="380" t="b">
        <v>1</v>
      </c>
      <c r="E13" s="379" t="b">
        <v>1</v>
      </c>
      <c r="F13" s="381" t="b">
        <v>1</v>
      </c>
      <c r="G13" s="381" t="b">
        <v>1</v>
      </c>
      <c r="H13" s="381" t="b">
        <v>1</v>
      </c>
      <c r="I13" s="381" t="b">
        <v>1</v>
      </c>
      <c r="J13" s="381" t="b">
        <v>1</v>
      </c>
      <c r="K13" s="382" t="b">
        <v>1</v>
      </c>
      <c r="L13" s="382" t="b">
        <v>1</v>
      </c>
      <c r="M13" s="382" t="b">
        <v>1</v>
      </c>
      <c r="N13" s="382" t="b">
        <v>1</v>
      </c>
      <c r="O13" s="382" t="b">
        <v>1</v>
      </c>
      <c r="P13" s="382" t="b">
        <v>1</v>
      </c>
      <c r="Q13" s="382" t="b">
        <v>1</v>
      </c>
      <c r="R13" s="382" t="b">
        <v>1</v>
      </c>
      <c r="S13" s="382" t="b">
        <v>1</v>
      </c>
      <c r="T13" s="382" t="b">
        <v>1</v>
      </c>
      <c r="U13" s="383"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379" t="b">
        <v>1</v>
      </c>
      <c r="D14" s="380" t="b">
        <v>1</v>
      </c>
      <c r="E14" s="379" t="b">
        <v>1</v>
      </c>
      <c r="F14" s="381" t="b">
        <v>1</v>
      </c>
      <c r="G14" s="381" t="b">
        <v>1</v>
      </c>
      <c r="H14" s="381" t="b">
        <v>1</v>
      </c>
      <c r="I14" s="381" t="b">
        <v>1</v>
      </c>
      <c r="J14" s="381" t="b">
        <v>1</v>
      </c>
      <c r="K14" s="382" t="b">
        <v>1</v>
      </c>
      <c r="L14" s="382" t="b">
        <v>1</v>
      </c>
      <c r="M14" s="382" t="b">
        <v>1</v>
      </c>
      <c r="N14" s="382" t="b">
        <v>1</v>
      </c>
      <c r="O14" s="382" t="b">
        <v>1</v>
      </c>
      <c r="P14" s="382" t="b">
        <v>1</v>
      </c>
      <c r="Q14" s="382" t="b">
        <v>1</v>
      </c>
      <c r="R14" s="382" t="b">
        <v>1</v>
      </c>
      <c r="S14" s="382" t="b">
        <v>1</v>
      </c>
      <c r="T14" s="382" t="b">
        <v>1</v>
      </c>
      <c r="U14" s="383"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379" t="b">
        <v>0</v>
      </c>
      <c r="D15" s="380" t="b">
        <v>0</v>
      </c>
      <c r="E15" s="379" t="b">
        <v>0</v>
      </c>
      <c r="F15" s="387" t="b">
        <v>1</v>
      </c>
      <c r="G15" s="387" t="b">
        <v>1</v>
      </c>
      <c r="H15" s="387" t="b">
        <v>1</v>
      </c>
      <c r="I15" s="387" t="b">
        <v>1</v>
      </c>
      <c r="J15" s="387" t="b">
        <v>1</v>
      </c>
      <c r="K15" s="388" t="b">
        <v>1</v>
      </c>
      <c r="L15" s="388" t="b">
        <v>1</v>
      </c>
      <c r="M15" s="388" t="b">
        <v>1</v>
      </c>
      <c r="N15" s="388" t="b">
        <v>1</v>
      </c>
      <c r="O15" s="388" t="b">
        <v>1</v>
      </c>
      <c r="P15" s="388" t="b">
        <v>1</v>
      </c>
      <c r="Q15" s="388" t="b">
        <v>1</v>
      </c>
      <c r="R15" s="388" t="b">
        <v>1</v>
      </c>
      <c r="S15" s="388" t="b">
        <v>1</v>
      </c>
      <c r="T15" s="388" t="b">
        <v>1</v>
      </c>
      <c r="U15" s="389"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379" t="b">
        <v>0</v>
      </c>
      <c r="D16" s="380" t="b">
        <v>0</v>
      </c>
      <c r="E16" s="379" t="b">
        <v>0</v>
      </c>
      <c r="F16" s="387" t="b">
        <v>1</v>
      </c>
      <c r="G16" s="387" t="b">
        <v>1</v>
      </c>
      <c r="H16" s="387" t="b">
        <v>1</v>
      </c>
      <c r="I16" s="387" t="b">
        <v>1</v>
      </c>
      <c r="J16" s="387" t="b">
        <v>1</v>
      </c>
      <c r="K16" s="388" t="b">
        <v>1</v>
      </c>
      <c r="L16" s="388" t="b">
        <v>1</v>
      </c>
      <c r="M16" s="388" t="b">
        <v>1</v>
      </c>
      <c r="N16" s="388" t="b">
        <v>1</v>
      </c>
      <c r="O16" s="388" t="b">
        <v>1</v>
      </c>
      <c r="P16" s="388" t="b">
        <v>1</v>
      </c>
      <c r="Q16" s="388" t="b">
        <v>1</v>
      </c>
      <c r="R16" s="388" t="b">
        <v>1</v>
      </c>
      <c r="S16" s="388" t="b">
        <v>1</v>
      </c>
      <c r="T16" s="388" t="b">
        <v>1</v>
      </c>
      <c r="U16" s="389"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379" t="b">
        <v>0</v>
      </c>
      <c r="D17" s="380" t="b">
        <v>0</v>
      </c>
      <c r="E17" s="379" t="b">
        <v>0</v>
      </c>
      <c r="F17" s="387" t="b">
        <v>1</v>
      </c>
      <c r="G17" s="387" t="b">
        <v>1</v>
      </c>
      <c r="H17" s="387" t="b">
        <v>1</v>
      </c>
      <c r="I17" s="387" t="b">
        <v>1</v>
      </c>
      <c r="J17" s="387" t="b">
        <v>1</v>
      </c>
      <c r="K17" s="388" t="b">
        <v>1</v>
      </c>
      <c r="L17" s="388" t="b">
        <v>1</v>
      </c>
      <c r="M17" s="388" t="b">
        <v>1</v>
      </c>
      <c r="N17" s="388" t="b">
        <v>1</v>
      </c>
      <c r="O17" s="388" t="b">
        <v>1</v>
      </c>
      <c r="P17" s="388" t="b">
        <v>1</v>
      </c>
      <c r="Q17" s="388" t="b">
        <v>1</v>
      </c>
      <c r="R17" s="388" t="b">
        <v>1</v>
      </c>
      <c r="S17" s="388" t="b">
        <v>1</v>
      </c>
      <c r="T17" s="388" t="b">
        <v>1</v>
      </c>
      <c r="U17" s="389"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379" t="b">
        <v>0</v>
      </c>
      <c r="D18" s="380" t="b">
        <v>0</v>
      </c>
      <c r="E18" s="379" t="b">
        <v>0</v>
      </c>
      <c r="F18" s="388" t="b">
        <v>1</v>
      </c>
      <c r="G18" s="388" t="b">
        <v>1</v>
      </c>
      <c r="H18" s="388" t="b">
        <v>1</v>
      </c>
      <c r="I18" s="388" t="b">
        <v>1</v>
      </c>
      <c r="J18" s="388" t="b">
        <v>1</v>
      </c>
      <c r="K18" s="388" t="b">
        <v>1</v>
      </c>
      <c r="L18" s="388" t="b">
        <v>1</v>
      </c>
      <c r="M18" s="388" t="b">
        <v>1</v>
      </c>
      <c r="N18" s="388" t="b">
        <v>1</v>
      </c>
      <c r="O18" s="388" t="b">
        <v>1</v>
      </c>
      <c r="P18" s="388" t="b">
        <v>1</v>
      </c>
      <c r="Q18" s="388" t="b">
        <v>1</v>
      </c>
      <c r="R18" s="388" t="b">
        <v>1</v>
      </c>
      <c r="S18" s="388" t="b">
        <v>1</v>
      </c>
      <c r="T18" s="388" t="b">
        <v>1</v>
      </c>
      <c r="U18" s="389"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379" t="b">
        <v>1</v>
      </c>
      <c r="D19" s="380" t="b">
        <v>1</v>
      </c>
      <c r="E19" s="379" t="b">
        <v>1</v>
      </c>
      <c r="F19" s="388" t="b">
        <v>1</v>
      </c>
      <c r="G19" s="388" t="b">
        <v>1</v>
      </c>
      <c r="H19" s="388" t="b">
        <v>1</v>
      </c>
      <c r="I19" s="388" t="b">
        <v>1</v>
      </c>
      <c r="J19" s="388" t="b">
        <v>1</v>
      </c>
      <c r="K19" s="388" t="b">
        <v>1</v>
      </c>
      <c r="L19" s="388" t="b">
        <v>1</v>
      </c>
      <c r="M19" s="388" t="b">
        <v>1</v>
      </c>
      <c r="N19" s="388" t="b">
        <v>1</v>
      </c>
      <c r="O19" s="388" t="b">
        <v>1</v>
      </c>
      <c r="P19" s="388" t="b">
        <v>1</v>
      </c>
      <c r="Q19" s="388" t="b">
        <v>1</v>
      </c>
      <c r="R19" s="388" t="b">
        <v>1</v>
      </c>
      <c r="S19" s="388" t="b">
        <v>1</v>
      </c>
      <c r="T19" s="388" t="b">
        <v>1</v>
      </c>
      <c r="U19" s="389"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379" t="b">
        <v>0</v>
      </c>
      <c r="D20" s="380" t="b">
        <v>0</v>
      </c>
      <c r="E20" s="379" t="b">
        <v>0</v>
      </c>
      <c r="F20" s="388" t="b">
        <v>1</v>
      </c>
      <c r="G20" s="388" t="b">
        <v>1</v>
      </c>
      <c r="H20" s="388" t="b">
        <v>1</v>
      </c>
      <c r="I20" s="388" t="b">
        <v>1</v>
      </c>
      <c r="J20" s="388" t="b">
        <v>1</v>
      </c>
      <c r="K20" s="388" t="b">
        <v>1</v>
      </c>
      <c r="L20" s="388" t="b">
        <v>1</v>
      </c>
      <c r="M20" s="388" t="b">
        <v>1</v>
      </c>
      <c r="N20" s="388" t="b">
        <v>1</v>
      </c>
      <c r="O20" s="388" t="b">
        <v>1</v>
      </c>
      <c r="P20" s="388" t="b">
        <v>1</v>
      </c>
      <c r="Q20" s="388" t="b">
        <v>1</v>
      </c>
      <c r="R20" s="388" t="b">
        <v>1</v>
      </c>
      <c r="S20" s="388" t="b">
        <v>1</v>
      </c>
      <c r="T20" s="388" t="b">
        <v>1</v>
      </c>
      <c r="U20" s="389"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379" t="b">
        <v>0</v>
      </c>
      <c r="D21" s="380" t="b">
        <v>0</v>
      </c>
      <c r="E21" s="379" t="b">
        <v>0</v>
      </c>
      <c r="F21" s="388" t="b">
        <v>1</v>
      </c>
      <c r="G21" s="388" t="b">
        <v>1</v>
      </c>
      <c r="H21" s="388" t="b">
        <v>1</v>
      </c>
      <c r="I21" s="388" t="b">
        <v>1</v>
      </c>
      <c r="J21" s="388" t="b">
        <v>1</v>
      </c>
      <c r="K21" s="388" t="b">
        <v>1</v>
      </c>
      <c r="L21" s="388" t="b">
        <v>1</v>
      </c>
      <c r="M21" s="388" t="b">
        <v>1</v>
      </c>
      <c r="N21" s="388" t="b">
        <v>1</v>
      </c>
      <c r="O21" s="388" t="b">
        <v>1</v>
      </c>
      <c r="P21" s="388" t="b">
        <v>1</v>
      </c>
      <c r="Q21" s="388" t="b">
        <v>1</v>
      </c>
      <c r="R21" s="388" t="b">
        <v>1</v>
      </c>
      <c r="S21" s="388" t="b">
        <v>1</v>
      </c>
      <c r="T21" s="388" t="b">
        <v>1</v>
      </c>
      <c r="U21" s="389"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379" t="b">
        <v>0</v>
      </c>
      <c r="D22" s="380" t="b">
        <v>0</v>
      </c>
      <c r="E22" s="379" t="b">
        <v>0</v>
      </c>
      <c r="F22" s="388" t="b">
        <v>1</v>
      </c>
      <c r="G22" s="388" t="b">
        <v>1</v>
      </c>
      <c r="H22" s="388" t="b">
        <v>1</v>
      </c>
      <c r="I22" s="388" t="b">
        <v>1</v>
      </c>
      <c r="J22" s="388" t="b">
        <v>1</v>
      </c>
      <c r="K22" s="388" t="b">
        <v>1</v>
      </c>
      <c r="L22" s="388" t="b">
        <v>1</v>
      </c>
      <c r="M22" s="388" t="b">
        <v>1</v>
      </c>
      <c r="N22" s="388" t="b">
        <v>1</v>
      </c>
      <c r="O22" s="388" t="b">
        <v>1</v>
      </c>
      <c r="P22" s="388" t="b">
        <v>1</v>
      </c>
      <c r="Q22" s="388" t="b">
        <v>1</v>
      </c>
      <c r="R22" s="388" t="b">
        <v>1</v>
      </c>
      <c r="S22" s="388" t="b">
        <v>1</v>
      </c>
      <c r="T22" s="388" t="b">
        <v>1</v>
      </c>
      <c r="U22" s="389"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379" t="b">
        <v>0</v>
      </c>
      <c r="D23" s="380" t="b">
        <v>0</v>
      </c>
      <c r="E23" s="379" t="b">
        <v>0</v>
      </c>
      <c r="F23" s="388" t="b">
        <v>1</v>
      </c>
      <c r="G23" s="388" t="b">
        <v>1</v>
      </c>
      <c r="H23" s="388" t="b">
        <v>1</v>
      </c>
      <c r="I23" s="388" t="b">
        <v>1</v>
      </c>
      <c r="J23" s="388" t="b">
        <v>1</v>
      </c>
      <c r="K23" s="388" t="b">
        <v>1</v>
      </c>
      <c r="L23" s="388" t="b">
        <v>1</v>
      </c>
      <c r="M23" s="388" t="b">
        <v>1</v>
      </c>
      <c r="N23" s="388" t="b">
        <v>1</v>
      </c>
      <c r="O23" s="388" t="b">
        <v>1</v>
      </c>
      <c r="P23" s="388" t="b">
        <v>1</v>
      </c>
      <c r="Q23" s="388" t="b">
        <v>1</v>
      </c>
      <c r="R23" s="388" t="b">
        <v>1</v>
      </c>
      <c r="S23" s="388" t="b">
        <v>1</v>
      </c>
      <c r="T23" s="388" t="b">
        <v>1</v>
      </c>
      <c r="U23" s="389"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379" t="b">
        <v>1</v>
      </c>
      <c r="D24" s="380" t="b">
        <v>1</v>
      </c>
      <c r="E24" s="379" t="b">
        <v>1</v>
      </c>
      <c r="F24" s="388" t="b">
        <v>1</v>
      </c>
      <c r="G24" s="388" t="b">
        <v>1</v>
      </c>
      <c r="H24" s="388" t="b">
        <v>1</v>
      </c>
      <c r="I24" s="388" t="b">
        <v>1</v>
      </c>
      <c r="J24" s="388" t="b">
        <v>1</v>
      </c>
      <c r="K24" s="388" t="b">
        <v>1</v>
      </c>
      <c r="L24" s="388" t="b">
        <v>1</v>
      </c>
      <c r="M24" s="388" t="b">
        <v>1</v>
      </c>
      <c r="N24" s="388" t="b">
        <v>1</v>
      </c>
      <c r="O24" s="388" t="b">
        <v>1</v>
      </c>
      <c r="P24" s="388" t="b">
        <v>1</v>
      </c>
      <c r="Q24" s="388" t="b">
        <v>1</v>
      </c>
      <c r="R24" s="388" t="b">
        <v>1</v>
      </c>
      <c r="S24" s="388" t="b">
        <v>1</v>
      </c>
      <c r="T24" s="388" t="b">
        <v>1</v>
      </c>
      <c r="U24" s="389"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379" t="b">
        <v>1</v>
      </c>
      <c r="D25" s="380" t="b">
        <v>1</v>
      </c>
      <c r="E25" s="379" t="b">
        <v>1</v>
      </c>
      <c r="F25" s="388" t="b">
        <v>1</v>
      </c>
      <c r="G25" s="388" t="b">
        <v>1</v>
      </c>
      <c r="H25" s="388" t="b">
        <v>1</v>
      </c>
      <c r="I25" s="388" t="b">
        <v>1</v>
      </c>
      <c r="J25" s="388" t="b">
        <v>1</v>
      </c>
      <c r="K25" s="388" t="b">
        <v>1</v>
      </c>
      <c r="L25" s="388" t="b">
        <v>1</v>
      </c>
      <c r="M25" s="388" t="b">
        <v>1</v>
      </c>
      <c r="N25" s="388" t="b">
        <v>1</v>
      </c>
      <c r="O25" s="388" t="b">
        <v>1</v>
      </c>
      <c r="P25" s="388" t="b">
        <v>1</v>
      </c>
      <c r="Q25" s="388" t="b">
        <v>1</v>
      </c>
      <c r="R25" s="388" t="b">
        <v>1</v>
      </c>
      <c r="S25" s="388" t="b">
        <v>1</v>
      </c>
      <c r="T25" s="388" t="b">
        <v>1</v>
      </c>
      <c r="U25" s="389"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379" t="b">
        <v>0</v>
      </c>
      <c r="D26" s="380" t="b">
        <v>0</v>
      </c>
      <c r="E26" s="379" t="b">
        <v>0</v>
      </c>
      <c r="F26" s="388" t="b">
        <v>1</v>
      </c>
      <c r="G26" s="388" t="b">
        <v>1</v>
      </c>
      <c r="H26" s="388" t="b">
        <v>1</v>
      </c>
      <c r="I26" s="388" t="b">
        <v>1</v>
      </c>
      <c r="J26" s="388" t="b">
        <v>1</v>
      </c>
      <c r="K26" s="388" t="b">
        <v>1</v>
      </c>
      <c r="L26" s="388" t="b">
        <v>1</v>
      </c>
      <c r="M26" s="388" t="b">
        <v>1</v>
      </c>
      <c r="N26" s="388" t="b">
        <v>1</v>
      </c>
      <c r="O26" s="388" t="b">
        <v>1</v>
      </c>
      <c r="P26" s="388" t="b">
        <v>1</v>
      </c>
      <c r="Q26" s="388" t="b">
        <v>1</v>
      </c>
      <c r="R26" s="388" t="b">
        <v>1</v>
      </c>
      <c r="S26" s="388" t="b">
        <v>1</v>
      </c>
      <c r="T26" s="388" t="b">
        <v>1</v>
      </c>
      <c r="U26" s="389"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379" t="b">
        <v>1</v>
      </c>
      <c r="D27" s="380" t="b">
        <v>1</v>
      </c>
      <c r="E27" s="379" t="b">
        <v>1</v>
      </c>
      <c r="F27" s="388" t="b">
        <v>1</v>
      </c>
      <c r="G27" s="388" t="b">
        <v>1</v>
      </c>
      <c r="H27" s="388" t="b">
        <v>1</v>
      </c>
      <c r="I27" s="388" t="b">
        <v>1</v>
      </c>
      <c r="J27" s="388" t="b">
        <v>1</v>
      </c>
      <c r="K27" s="388" t="b">
        <v>1</v>
      </c>
      <c r="L27" s="388" t="b">
        <v>1</v>
      </c>
      <c r="M27" s="388" t="b">
        <v>1</v>
      </c>
      <c r="N27" s="388" t="b">
        <v>1</v>
      </c>
      <c r="O27" s="388" t="b">
        <v>1</v>
      </c>
      <c r="P27" s="388" t="b">
        <v>1</v>
      </c>
      <c r="Q27" s="388" t="b">
        <v>1</v>
      </c>
      <c r="R27" s="388" t="b">
        <v>1</v>
      </c>
      <c r="S27" s="388" t="b">
        <v>1</v>
      </c>
      <c r="T27" s="388" t="b">
        <v>1</v>
      </c>
      <c r="U27" s="389"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379" t="b">
        <v>0</v>
      </c>
      <c r="D28" s="380" t="b">
        <v>0</v>
      </c>
      <c r="E28" s="379" t="b">
        <v>0</v>
      </c>
      <c r="F28" s="388" t="b">
        <v>1</v>
      </c>
      <c r="G28" s="388" t="b">
        <v>1</v>
      </c>
      <c r="H28" s="388" t="b">
        <v>1</v>
      </c>
      <c r="I28" s="388" t="b">
        <v>1</v>
      </c>
      <c r="J28" s="388" t="b">
        <v>1</v>
      </c>
      <c r="K28" s="388" t="b">
        <v>1</v>
      </c>
      <c r="L28" s="388" t="b">
        <v>1</v>
      </c>
      <c r="M28" s="388" t="b">
        <v>1</v>
      </c>
      <c r="N28" s="388" t="b">
        <v>1</v>
      </c>
      <c r="O28" s="388" t="b">
        <v>1</v>
      </c>
      <c r="P28" s="388" t="b">
        <v>1</v>
      </c>
      <c r="Q28" s="388" t="b">
        <v>1</v>
      </c>
      <c r="R28" s="388" t="b">
        <v>1</v>
      </c>
      <c r="S28" s="388" t="b">
        <v>1</v>
      </c>
      <c r="T28" s="388" t="b">
        <v>1</v>
      </c>
      <c r="U28" s="389"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379" t="b">
        <v>0</v>
      </c>
      <c r="D29" s="380" t="b">
        <v>0</v>
      </c>
      <c r="E29" s="379" t="b">
        <v>0</v>
      </c>
      <c r="F29" s="388" t="b">
        <v>1</v>
      </c>
      <c r="G29" s="388" t="b">
        <v>1</v>
      </c>
      <c r="H29" s="388" t="b">
        <v>1</v>
      </c>
      <c r="I29" s="388" t="b">
        <v>1</v>
      </c>
      <c r="J29" s="388" t="b">
        <v>1</v>
      </c>
      <c r="K29" s="388" t="b">
        <v>1</v>
      </c>
      <c r="L29" s="388" t="b">
        <v>1</v>
      </c>
      <c r="M29" s="388" t="b">
        <v>1</v>
      </c>
      <c r="N29" s="388" t="b">
        <v>1</v>
      </c>
      <c r="O29" s="388" t="b">
        <v>1</v>
      </c>
      <c r="P29" s="388" t="b">
        <v>1</v>
      </c>
      <c r="Q29" s="388" t="b">
        <v>1</v>
      </c>
      <c r="R29" s="388" t="b">
        <v>1</v>
      </c>
      <c r="S29" s="388" t="b">
        <v>1</v>
      </c>
      <c r="T29" s="388" t="b">
        <v>1</v>
      </c>
      <c r="U29" s="389"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379" t="b">
        <v>0</v>
      </c>
      <c r="D30" s="380" t="b">
        <v>0</v>
      </c>
      <c r="E30" s="379" t="b">
        <v>0</v>
      </c>
      <c r="F30" s="388" t="b">
        <v>1</v>
      </c>
      <c r="G30" s="388" t="b">
        <v>1</v>
      </c>
      <c r="H30" s="388" t="b">
        <v>1</v>
      </c>
      <c r="I30" s="388" t="b">
        <v>1</v>
      </c>
      <c r="J30" s="388" t="b">
        <v>1</v>
      </c>
      <c r="K30" s="388" t="b">
        <v>1</v>
      </c>
      <c r="L30" s="388" t="b">
        <v>1</v>
      </c>
      <c r="M30" s="388" t="b">
        <v>1</v>
      </c>
      <c r="N30" s="388" t="b">
        <v>1</v>
      </c>
      <c r="O30" s="388" t="b">
        <v>1</v>
      </c>
      <c r="P30" s="388" t="b">
        <v>1</v>
      </c>
      <c r="Q30" s="388" t="b">
        <v>1</v>
      </c>
      <c r="R30" s="388" t="b">
        <v>1</v>
      </c>
      <c r="S30" s="388" t="b">
        <v>1</v>
      </c>
      <c r="T30" s="388" t="b">
        <v>1</v>
      </c>
      <c r="U30" s="389"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379" t="b">
        <v>0</v>
      </c>
      <c r="D31" s="380" t="b">
        <v>0</v>
      </c>
      <c r="E31" s="379" t="b">
        <v>0</v>
      </c>
      <c r="F31" s="388" t="b">
        <v>1</v>
      </c>
      <c r="G31" s="388" t="b">
        <v>1</v>
      </c>
      <c r="H31" s="388" t="b">
        <v>1</v>
      </c>
      <c r="I31" s="388" t="b">
        <v>1</v>
      </c>
      <c r="J31" s="388" t="b">
        <v>1</v>
      </c>
      <c r="K31" s="388" t="b">
        <v>1</v>
      </c>
      <c r="L31" s="388" t="b">
        <v>1</v>
      </c>
      <c r="M31" s="388" t="b">
        <v>1</v>
      </c>
      <c r="N31" s="388" t="b">
        <v>1</v>
      </c>
      <c r="O31" s="388" t="b">
        <v>1</v>
      </c>
      <c r="P31" s="388" t="b">
        <v>1</v>
      </c>
      <c r="Q31" s="388" t="b">
        <v>1</v>
      </c>
      <c r="R31" s="388" t="b">
        <v>1</v>
      </c>
      <c r="S31" s="388" t="b">
        <v>1</v>
      </c>
      <c r="T31" s="388" t="b">
        <v>1</v>
      </c>
      <c r="U31" s="389"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379" t="b">
        <v>0</v>
      </c>
      <c r="D32" s="380" t="b">
        <v>0</v>
      </c>
      <c r="E32" s="379" t="b">
        <v>0</v>
      </c>
      <c r="F32" s="388" t="b">
        <v>1</v>
      </c>
      <c r="G32" s="388" t="b">
        <v>1</v>
      </c>
      <c r="H32" s="388" t="b">
        <v>1</v>
      </c>
      <c r="I32" s="388" t="b">
        <v>1</v>
      </c>
      <c r="J32" s="388" t="b">
        <v>1</v>
      </c>
      <c r="K32" s="388" t="b">
        <v>1</v>
      </c>
      <c r="L32" s="388" t="b">
        <v>1</v>
      </c>
      <c r="M32" s="388" t="b">
        <v>1</v>
      </c>
      <c r="N32" s="388" t="b">
        <v>1</v>
      </c>
      <c r="O32" s="388" t="b">
        <v>1</v>
      </c>
      <c r="P32" s="388" t="b">
        <v>1</v>
      </c>
      <c r="Q32" s="388" t="b">
        <v>1</v>
      </c>
      <c r="R32" s="388" t="b">
        <v>1</v>
      </c>
      <c r="S32" s="388" t="b">
        <v>1</v>
      </c>
      <c r="T32" s="388" t="b">
        <v>1</v>
      </c>
      <c r="U32" s="389"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379" t="b">
        <v>0</v>
      </c>
      <c r="D33" s="380" t="b">
        <v>0</v>
      </c>
      <c r="E33" s="379" t="b">
        <v>0</v>
      </c>
      <c r="F33" s="388" t="b">
        <v>1</v>
      </c>
      <c r="G33" s="388" t="b">
        <v>1</v>
      </c>
      <c r="H33" s="388" t="b">
        <v>1</v>
      </c>
      <c r="I33" s="388" t="b">
        <v>1</v>
      </c>
      <c r="J33" s="388" t="b">
        <v>1</v>
      </c>
      <c r="K33" s="388" t="b">
        <v>1</v>
      </c>
      <c r="L33" s="388" t="b">
        <v>1</v>
      </c>
      <c r="M33" s="388" t="b">
        <v>1</v>
      </c>
      <c r="N33" s="388" t="b">
        <v>1</v>
      </c>
      <c r="O33" s="388" t="b">
        <v>1</v>
      </c>
      <c r="P33" s="388" t="b">
        <v>1</v>
      </c>
      <c r="Q33" s="388" t="b">
        <v>1</v>
      </c>
      <c r="R33" s="388" t="b">
        <v>1</v>
      </c>
      <c r="S33" s="388" t="b">
        <v>1</v>
      </c>
      <c r="T33" s="388" t="b">
        <v>1</v>
      </c>
      <c r="U33" s="389"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379" t="b">
        <v>0</v>
      </c>
      <c r="D34" s="380" t="b">
        <v>0</v>
      </c>
      <c r="E34" s="379" t="b">
        <v>0</v>
      </c>
      <c r="F34" s="388" t="b">
        <v>1</v>
      </c>
      <c r="G34" s="388" t="b">
        <v>1</v>
      </c>
      <c r="H34" s="388" t="b">
        <v>1</v>
      </c>
      <c r="I34" s="388" t="b">
        <v>1</v>
      </c>
      <c r="J34" s="388" t="b">
        <v>1</v>
      </c>
      <c r="K34" s="388" t="b">
        <v>1</v>
      </c>
      <c r="L34" s="388" t="b">
        <v>1</v>
      </c>
      <c r="M34" s="388" t="b">
        <v>1</v>
      </c>
      <c r="N34" s="388" t="b">
        <v>1</v>
      </c>
      <c r="O34" s="388" t="b">
        <v>1</v>
      </c>
      <c r="P34" s="388" t="b">
        <v>1</v>
      </c>
      <c r="Q34" s="388" t="b">
        <v>1</v>
      </c>
      <c r="R34" s="388" t="b">
        <v>1</v>
      </c>
      <c r="S34" s="388" t="b">
        <v>1</v>
      </c>
      <c r="T34" s="388" t="b">
        <v>1</v>
      </c>
      <c r="U34" s="389"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379" t="b">
        <v>1</v>
      </c>
      <c r="D35" s="380" t="b">
        <v>1</v>
      </c>
      <c r="E35" s="379" t="b">
        <v>1</v>
      </c>
      <c r="F35" s="388" t="b">
        <v>1</v>
      </c>
      <c r="G35" s="388" t="b">
        <v>1</v>
      </c>
      <c r="H35" s="388" t="b">
        <v>1</v>
      </c>
      <c r="I35" s="388" t="b">
        <v>1</v>
      </c>
      <c r="J35" s="388" t="b">
        <v>1</v>
      </c>
      <c r="K35" s="388" t="b">
        <v>1</v>
      </c>
      <c r="L35" s="388" t="b">
        <v>1</v>
      </c>
      <c r="M35" s="388" t="b">
        <v>1</v>
      </c>
      <c r="N35" s="388" t="b">
        <v>1</v>
      </c>
      <c r="O35" s="388" t="b">
        <v>1</v>
      </c>
      <c r="P35" s="388" t="b">
        <v>1</v>
      </c>
      <c r="Q35" s="388" t="b">
        <v>1</v>
      </c>
      <c r="R35" s="388" t="b">
        <v>1</v>
      </c>
      <c r="S35" s="388" t="b">
        <v>1</v>
      </c>
      <c r="T35" s="388" t="b">
        <v>1</v>
      </c>
      <c r="U35" s="389"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379" t="b">
        <v>1</v>
      </c>
      <c r="D36" s="380" t="b">
        <v>1</v>
      </c>
      <c r="E36" s="379" t="b">
        <v>1</v>
      </c>
      <c r="F36" s="388" t="b">
        <v>1</v>
      </c>
      <c r="G36" s="388" t="b">
        <v>1</v>
      </c>
      <c r="H36" s="388" t="b">
        <v>1</v>
      </c>
      <c r="I36" s="388" t="b">
        <v>1</v>
      </c>
      <c r="J36" s="388" t="b">
        <v>1</v>
      </c>
      <c r="K36" s="388" t="b">
        <v>1</v>
      </c>
      <c r="L36" s="388" t="b">
        <v>1</v>
      </c>
      <c r="M36" s="388" t="b">
        <v>1</v>
      </c>
      <c r="N36" s="388" t="b">
        <v>1</v>
      </c>
      <c r="O36" s="388" t="b">
        <v>1</v>
      </c>
      <c r="P36" s="388" t="b">
        <v>1</v>
      </c>
      <c r="Q36" s="388" t="b">
        <v>1</v>
      </c>
      <c r="R36" s="388" t="b">
        <v>1</v>
      </c>
      <c r="S36" s="388" t="b">
        <v>1</v>
      </c>
      <c r="T36" s="388" t="b">
        <v>1</v>
      </c>
      <c r="U36" s="389"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379" t="b">
        <v>1</v>
      </c>
      <c r="D37" s="380" t="b">
        <v>1</v>
      </c>
      <c r="E37" s="379" t="b">
        <v>1</v>
      </c>
      <c r="F37" s="388" t="b">
        <v>1</v>
      </c>
      <c r="G37" s="388" t="b">
        <v>1</v>
      </c>
      <c r="H37" s="388" t="b">
        <v>1</v>
      </c>
      <c r="I37" s="388" t="b">
        <v>1</v>
      </c>
      <c r="J37" s="388" t="b">
        <v>1</v>
      </c>
      <c r="K37" s="388" t="b">
        <v>1</v>
      </c>
      <c r="L37" s="388" t="b">
        <v>1</v>
      </c>
      <c r="M37" s="388" t="b">
        <v>1</v>
      </c>
      <c r="N37" s="388" t="b">
        <v>1</v>
      </c>
      <c r="O37" s="388" t="b">
        <v>1</v>
      </c>
      <c r="P37" s="388" t="b">
        <v>1</v>
      </c>
      <c r="Q37" s="388" t="b">
        <v>1</v>
      </c>
      <c r="R37" s="388" t="b">
        <v>1</v>
      </c>
      <c r="S37" s="388" t="b">
        <v>1</v>
      </c>
      <c r="T37" s="388" t="b">
        <v>1</v>
      </c>
      <c r="U37" s="389"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379" t="b">
        <v>1</v>
      </c>
      <c r="D38" s="380" t="b">
        <v>1</v>
      </c>
      <c r="E38" s="379" t="b">
        <v>1</v>
      </c>
      <c r="F38" s="388" t="b">
        <v>1</v>
      </c>
      <c r="G38" s="388" t="b">
        <v>1</v>
      </c>
      <c r="H38" s="388" t="b">
        <v>1</v>
      </c>
      <c r="I38" s="388" t="b">
        <v>1</v>
      </c>
      <c r="J38" s="388" t="b">
        <v>1</v>
      </c>
      <c r="K38" s="388" t="b">
        <v>1</v>
      </c>
      <c r="L38" s="388" t="b">
        <v>1</v>
      </c>
      <c r="M38" s="388" t="b">
        <v>1</v>
      </c>
      <c r="N38" s="388" t="b">
        <v>1</v>
      </c>
      <c r="O38" s="388" t="b">
        <v>1</v>
      </c>
      <c r="P38" s="388" t="b">
        <v>1</v>
      </c>
      <c r="Q38" s="388" t="b">
        <v>1</v>
      </c>
      <c r="R38" s="388" t="b">
        <v>1</v>
      </c>
      <c r="S38" s="388" t="b">
        <v>1</v>
      </c>
      <c r="T38" s="388" t="b">
        <v>1</v>
      </c>
      <c r="U38" s="389"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379" t="b">
        <v>1</v>
      </c>
      <c r="D39" s="380" t="b">
        <v>1</v>
      </c>
      <c r="E39" s="379" t="b">
        <v>1</v>
      </c>
      <c r="F39" s="388" t="b">
        <v>1</v>
      </c>
      <c r="G39" s="388" t="b">
        <v>1</v>
      </c>
      <c r="H39" s="388" t="b">
        <v>1</v>
      </c>
      <c r="I39" s="388" t="b">
        <v>1</v>
      </c>
      <c r="J39" s="388" t="b">
        <v>1</v>
      </c>
      <c r="K39" s="388" t="b">
        <v>1</v>
      </c>
      <c r="L39" s="388" t="b">
        <v>1</v>
      </c>
      <c r="M39" s="388" t="b">
        <v>1</v>
      </c>
      <c r="N39" s="388" t="b">
        <v>1</v>
      </c>
      <c r="O39" s="388" t="b">
        <v>1</v>
      </c>
      <c r="P39" s="388" t="b">
        <v>1</v>
      </c>
      <c r="Q39" s="388" t="b">
        <v>1</v>
      </c>
      <c r="R39" s="388" t="b">
        <v>1</v>
      </c>
      <c r="S39" s="388" t="b">
        <v>1</v>
      </c>
      <c r="T39" s="388" t="b">
        <v>1</v>
      </c>
      <c r="U39" s="389"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379" t="b">
        <v>1</v>
      </c>
      <c r="D40" s="380" t="b">
        <v>1</v>
      </c>
      <c r="E40" s="379" t="b">
        <v>1</v>
      </c>
      <c r="F40" s="388" t="b">
        <v>1</v>
      </c>
      <c r="G40" s="388" t="b">
        <v>1</v>
      </c>
      <c r="H40" s="388" t="b">
        <v>1</v>
      </c>
      <c r="I40" s="388" t="b">
        <v>1</v>
      </c>
      <c r="J40" s="388" t="b">
        <v>1</v>
      </c>
      <c r="K40" s="388" t="b">
        <v>1</v>
      </c>
      <c r="L40" s="388" t="b">
        <v>1</v>
      </c>
      <c r="M40" s="388" t="b">
        <v>1</v>
      </c>
      <c r="N40" s="388" t="b">
        <v>1</v>
      </c>
      <c r="O40" s="388" t="b">
        <v>1</v>
      </c>
      <c r="P40" s="388" t="b">
        <v>1</v>
      </c>
      <c r="Q40" s="388" t="b">
        <v>1</v>
      </c>
      <c r="R40" s="388" t="b">
        <v>1</v>
      </c>
      <c r="S40" s="388" t="b">
        <v>1</v>
      </c>
      <c r="T40" s="388" t="b">
        <v>1</v>
      </c>
      <c r="U40" s="389"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379" t="b">
        <v>0</v>
      </c>
      <c r="D41" s="380" t="b">
        <v>0</v>
      </c>
      <c r="E41" s="379" t="b">
        <v>0</v>
      </c>
      <c r="F41" s="388" t="b">
        <v>1</v>
      </c>
      <c r="G41" s="388" t="b">
        <v>1</v>
      </c>
      <c r="H41" s="388" t="b">
        <v>1</v>
      </c>
      <c r="I41" s="388" t="b">
        <v>1</v>
      </c>
      <c r="J41" s="388" t="b">
        <v>1</v>
      </c>
      <c r="K41" s="388" t="b">
        <v>1</v>
      </c>
      <c r="L41" s="388" t="b">
        <v>1</v>
      </c>
      <c r="M41" s="388" t="b">
        <v>1</v>
      </c>
      <c r="N41" s="388" t="b">
        <v>1</v>
      </c>
      <c r="O41" s="388" t="b">
        <v>1</v>
      </c>
      <c r="P41" s="388" t="b">
        <v>1</v>
      </c>
      <c r="Q41" s="388" t="b">
        <v>1</v>
      </c>
      <c r="R41" s="388" t="b">
        <v>1</v>
      </c>
      <c r="S41" s="388" t="b">
        <v>1</v>
      </c>
      <c r="T41" s="388" t="b">
        <v>1</v>
      </c>
      <c r="U41" s="389"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390" t="b">
        <v>1</v>
      </c>
      <c r="D42" s="388" t="b">
        <v>1</v>
      </c>
      <c r="E42" s="391" t="b">
        <v>1</v>
      </c>
      <c r="F42" s="388" t="b">
        <v>1</v>
      </c>
      <c r="G42" s="388" t="b">
        <v>1</v>
      </c>
      <c r="H42" s="388" t="b">
        <v>1</v>
      </c>
      <c r="I42" s="388" t="b">
        <v>1</v>
      </c>
      <c r="J42" s="388" t="b">
        <v>1</v>
      </c>
      <c r="K42" s="388" t="b">
        <v>1</v>
      </c>
      <c r="L42" s="388" t="b">
        <v>1</v>
      </c>
      <c r="M42" s="388" t="b">
        <v>1</v>
      </c>
      <c r="N42" s="388" t="b">
        <v>1</v>
      </c>
      <c r="O42" s="388" t="b">
        <v>1</v>
      </c>
      <c r="P42" s="388" t="b">
        <v>1</v>
      </c>
      <c r="Q42" s="388" t="b">
        <v>1</v>
      </c>
      <c r="R42" s="388" t="b">
        <v>1</v>
      </c>
      <c r="S42" s="388" t="b">
        <v>1</v>
      </c>
      <c r="T42" s="388" t="b">
        <v>1</v>
      </c>
      <c r="U42" s="389"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388" t="b">
        <v>1</v>
      </c>
      <c r="D43" s="388" t="b">
        <v>1</v>
      </c>
      <c r="E43" s="388" t="b">
        <v>1</v>
      </c>
      <c r="F43" s="388" t="b">
        <v>1</v>
      </c>
      <c r="G43" s="388" t="b">
        <v>1</v>
      </c>
      <c r="H43" s="388" t="b">
        <v>1</v>
      </c>
      <c r="I43" s="388" t="b">
        <v>1</v>
      </c>
      <c r="J43" s="388" t="b">
        <v>1</v>
      </c>
      <c r="K43" s="388" t="b">
        <v>1</v>
      </c>
      <c r="L43" s="388" t="b">
        <v>1</v>
      </c>
      <c r="M43" s="388" t="b">
        <v>1</v>
      </c>
      <c r="N43" s="388" t="b">
        <v>1</v>
      </c>
      <c r="O43" s="388" t="b">
        <v>1</v>
      </c>
      <c r="P43" s="388" t="b">
        <v>1</v>
      </c>
      <c r="Q43" s="388" t="b">
        <v>1</v>
      </c>
      <c r="R43" s="388" t="b">
        <v>1</v>
      </c>
      <c r="S43" s="388" t="b">
        <v>1</v>
      </c>
      <c r="T43" s="388" t="b">
        <v>1</v>
      </c>
      <c r="U43" s="389"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388" t="b">
        <v>1</v>
      </c>
      <c r="D44" s="388" t="b">
        <v>1</v>
      </c>
      <c r="E44" s="388" t="b">
        <v>1</v>
      </c>
      <c r="F44" s="388" t="b">
        <v>1</v>
      </c>
      <c r="G44" s="388" t="b">
        <v>1</v>
      </c>
      <c r="H44" s="388" t="b">
        <v>1</v>
      </c>
      <c r="I44" s="388" t="b">
        <v>1</v>
      </c>
      <c r="J44" s="388" t="b">
        <v>1</v>
      </c>
      <c r="K44" s="388" t="b">
        <v>1</v>
      </c>
      <c r="L44" s="388" t="b">
        <v>1</v>
      </c>
      <c r="M44" s="388" t="b">
        <v>1</v>
      </c>
      <c r="N44" s="388" t="b">
        <v>1</v>
      </c>
      <c r="O44" s="388" t="b">
        <v>1</v>
      </c>
      <c r="P44" s="388" t="b">
        <v>1</v>
      </c>
      <c r="Q44" s="388" t="b">
        <v>1</v>
      </c>
      <c r="R44" s="388" t="b">
        <v>1</v>
      </c>
      <c r="S44" s="388" t="b">
        <v>1</v>
      </c>
      <c r="T44" s="388" t="b">
        <v>1</v>
      </c>
      <c r="U44" s="389"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388" t="b">
        <v>0</v>
      </c>
      <c r="D45" s="388" t="b">
        <v>0</v>
      </c>
      <c r="E45" s="388" t="b">
        <v>0</v>
      </c>
      <c r="F45" s="388" t="b">
        <v>1</v>
      </c>
      <c r="G45" s="388" t="b">
        <v>1</v>
      </c>
      <c r="H45" s="388" t="b">
        <v>1</v>
      </c>
      <c r="I45" s="388" t="b">
        <v>1</v>
      </c>
      <c r="J45" s="388" t="b">
        <v>1</v>
      </c>
      <c r="K45" s="388" t="b">
        <v>1</v>
      </c>
      <c r="L45" s="388" t="b">
        <v>1</v>
      </c>
      <c r="M45" s="388" t="b">
        <v>1</v>
      </c>
      <c r="N45" s="388" t="b">
        <v>1</v>
      </c>
      <c r="O45" s="388" t="b">
        <v>1</v>
      </c>
      <c r="P45" s="388" t="b">
        <v>1</v>
      </c>
      <c r="Q45" s="388" t="b">
        <v>1</v>
      </c>
      <c r="R45" s="388" t="b">
        <v>1</v>
      </c>
      <c r="S45" s="388" t="b">
        <v>1</v>
      </c>
      <c r="T45" s="388" t="b">
        <v>1</v>
      </c>
      <c r="U45" s="389"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388" t="b">
        <v>0</v>
      </c>
      <c r="D46" s="388" t="b">
        <v>0</v>
      </c>
      <c r="E46" s="388" t="b">
        <v>0</v>
      </c>
      <c r="F46" s="388" t="b">
        <v>1</v>
      </c>
      <c r="G46" s="388" t="b">
        <v>1</v>
      </c>
      <c r="H46" s="388" t="b">
        <v>1</v>
      </c>
      <c r="I46" s="388" t="b">
        <v>1</v>
      </c>
      <c r="J46" s="388" t="b">
        <v>1</v>
      </c>
      <c r="K46" s="388" t="b">
        <v>1</v>
      </c>
      <c r="L46" s="388" t="b">
        <v>1</v>
      </c>
      <c r="M46" s="388" t="b">
        <v>1</v>
      </c>
      <c r="N46" s="388" t="b">
        <v>1</v>
      </c>
      <c r="O46" s="388" t="b">
        <v>1</v>
      </c>
      <c r="P46" s="388" t="b">
        <v>1</v>
      </c>
      <c r="Q46" s="388" t="b">
        <v>1</v>
      </c>
      <c r="R46" s="388" t="b">
        <v>1</v>
      </c>
      <c r="S46" s="388" t="b">
        <v>1</v>
      </c>
      <c r="T46" s="388" t="b">
        <v>1</v>
      </c>
      <c r="U46" s="389"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388" t="b">
        <v>0</v>
      </c>
      <c r="D47" s="388" t="b">
        <v>0</v>
      </c>
      <c r="E47" s="388" t="b">
        <v>0</v>
      </c>
      <c r="F47" s="388" t="b">
        <v>1</v>
      </c>
      <c r="G47" s="388" t="b">
        <v>1</v>
      </c>
      <c r="H47" s="388" t="b">
        <v>1</v>
      </c>
      <c r="I47" s="388" t="b">
        <v>1</v>
      </c>
      <c r="J47" s="388" t="b">
        <v>1</v>
      </c>
      <c r="K47" s="388" t="b">
        <v>1</v>
      </c>
      <c r="L47" s="388" t="b">
        <v>1</v>
      </c>
      <c r="M47" s="388" t="b">
        <v>1</v>
      </c>
      <c r="N47" s="388" t="b">
        <v>1</v>
      </c>
      <c r="O47" s="388" t="b">
        <v>1</v>
      </c>
      <c r="P47" s="388" t="b">
        <v>1</v>
      </c>
      <c r="Q47" s="388" t="b">
        <v>1</v>
      </c>
      <c r="R47" s="388" t="b">
        <v>1</v>
      </c>
      <c r="S47" s="388" t="b">
        <v>1</v>
      </c>
      <c r="T47" s="388" t="b">
        <v>1</v>
      </c>
      <c r="U47" s="389"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388" t="b">
        <v>1</v>
      </c>
      <c r="D48" s="388" t="b">
        <v>1</v>
      </c>
      <c r="E48" s="388" t="b">
        <v>1</v>
      </c>
      <c r="F48" s="388" t="b">
        <v>1</v>
      </c>
      <c r="G48" s="388" t="b">
        <v>1</v>
      </c>
      <c r="H48" s="388" t="b">
        <v>1</v>
      </c>
      <c r="I48" s="388" t="b">
        <v>1</v>
      </c>
      <c r="J48" s="388" t="b">
        <v>1</v>
      </c>
      <c r="K48" s="388" t="b">
        <v>1</v>
      </c>
      <c r="L48" s="388" t="b">
        <v>1</v>
      </c>
      <c r="M48" s="388" t="b">
        <v>1</v>
      </c>
      <c r="N48" s="388" t="b">
        <v>1</v>
      </c>
      <c r="O48" s="388" t="b">
        <v>1</v>
      </c>
      <c r="P48" s="388" t="b">
        <v>1</v>
      </c>
      <c r="Q48" s="388" t="b">
        <v>1</v>
      </c>
      <c r="R48" s="388" t="b">
        <v>1</v>
      </c>
      <c r="S48" s="388" t="b">
        <v>1</v>
      </c>
      <c r="T48" s="388" t="b">
        <v>1</v>
      </c>
      <c r="U48" s="389"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388" t="b">
        <v>1</v>
      </c>
      <c r="D49" s="388" t="b">
        <v>1</v>
      </c>
      <c r="E49" s="388" t="b">
        <v>1</v>
      </c>
      <c r="F49" s="388" t="b">
        <v>1</v>
      </c>
      <c r="G49" s="388" t="b">
        <v>1</v>
      </c>
      <c r="H49" s="388" t="b">
        <v>1</v>
      </c>
      <c r="I49" s="388" t="b">
        <v>1</v>
      </c>
      <c r="J49" s="388" t="b">
        <v>1</v>
      </c>
      <c r="K49" s="388" t="b">
        <v>1</v>
      </c>
      <c r="L49" s="388" t="b">
        <v>1</v>
      </c>
      <c r="M49" s="388" t="b">
        <v>1</v>
      </c>
      <c r="N49" s="388" t="b">
        <v>1</v>
      </c>
      <c r="O49" s="388" t="b">
        <v>1</v>
      </c>
      <c r="P49" s="388" t="b">
        <v>1</v>
      </c>
      <c r="Q49" s="388" t="b">
        <v>1</v>
      </c>
      <c r="R49" s="388" t="b">
        <v>1</v>
      </c>
      <c r="S49" s="388" t="b">
        <v>1</v>
      </c>
      <c r="T49" s="388" t="b">
        <v>1</v>
      </c>
      <c r="U49" s="389"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388" t="b">
        <v>0</v>
      </c>
      <c r="D50" s="388" t="b">
        <v>0</v>
      </c>
      <c r="E50" s="388" t="b">
        <v>0</v>
      </c>
      <c r="F50" s="388" t="b">
        <v>1</v>
      </c>
      <c r="G50" s="388" t="b">
        <v>1</v>
      </c>
      <c r="H50" s="388" t="b">
        <v>1</v>
      </c>
      <c r="I50" s="388" t="b">
        <v>1</v>
      </c>
      <c r="J50" s="388" t="b">
        <v>1</v>
      </c>
      <c r="K50" s="388" t="b">
        <v>1</v>
      </c>
      <c r="L50" s="388" t="b">
        <v>1</v>
      </c>
      <c r="M50" s="388" t="b">
        <v>1</v>
      </c>
      <c r="N50" s="388" t="b">
        <v>1</v>
      </c>
      <c r="O50" s="388" t="b">
        <v>1</v>
      </c>
      <c r="P50" s="388" t="b">
        <v>1</v>
      </c>
      <c r="Q50" s="388" t="b">
        <v>1</v>
      </c>
      <c r="R50" s="388" t="b">
        <v>1</v>
      </c>
      <c r="S50" s="388" t="b">
        <v>1</v>
      </c>
      <c r="T50" s="388" t="b">
        <v>1</v>
      </c>
      <c r="U50" s="389"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388" t="b">
        <v>1</v>
      </c>
      <c r="D51" s="388" t="b">
        <v>1</v>
      </c>
      <c r="E51" s="388" t="b">
        <v>1</v>
      </c>
      <c r="F51" s="388" t="b">
        <v>1</v>
      </c>
      <c r="G51" s="388" t="b">
        <v>1</v>
      </c>
      <c r="H51" s="388" t="b">
        <v>1</v>
      </c>
      <c r="I51" s="388" t="b">
        <v>1</v>
      </c>
      <c r="J51" s="388" t="b">
        <v>1</v>
      </c>
      <c r="K51" s="388" t="b">
        <v>1</v>
      </c>
      <c r="L51" s="388" t="b">
        <v>1</v>
      </c>
      <c r="M51" s="388" t="b">
        <v>1</v>
      </c>
      <c r="N51" s="388" t="b">
        <v>1</v>
      </c>
      <c r="O51" s="388" t="b">
        <v>1</v>
      </c>
      <c r="P51" s="388" t="b">
        <v>1</v>
      </c>
      <c r="Q51" s="388" t="b">
        <v>1</v>
      </c>
      <c r="R51" s="388" t="b">
        <v>1</v>
      </c>
      <c r="S51" s="388" t="b">
        <v>1</v>
      </c>
      <c r="T51" s="388" t="b">
        <v>1</v>
      </c>
      <c r="U51" s="389"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388" t="b">
        <v>0</v>
      </c>
      <c r="D52" s="388" t="b">
        <v>0</v>
      </c>
      <c r="E52" s="388" t="b">
        <v>0</v>
      </c>
      <c r="F52" s="388" t="b">
        <v>1</v>
      </c>
      <c r="G52" s="388" t="b">
        <v>1</v>
      </c>
      <c r="H52" s="388" t="b">
        <v>1</v>
      </c>
      <c r="I52" s="388" t="b">
        <v>1</v>
      </c>
      <c r="J52" s="388" t="b">
        <v>1</v>
      </c>
      <c r="K52" s="388" t="b">
        <v>1</v>
      </c>
      <c r="L52" s="388" t="b">
        <v>1</v>
      </c>
      <c r="M52" s="388" t="b">
        <v>1</v>
      </c>
      <c r="N52" s="388" t="b">
        <v>1</v>
      </c>
      <c r="O52" s="388" t="b">
        <v>1</v>
      </c>
      <c r="P52" s="388" t="b">
        <v>1</v>
      </c>
      <c r="Q52" s="388" t="b">
        <v>1</v>
      </c>
      <c r="R52" s="388" t="b">
        <v>1</v>
      </c>
      <c r="S52" s="388" t="b">
        <v>1</v>
      </c>
      <c r="T52" s="388" t="b">
        <v>1</v>
      </c>
      <c r="U52" s="389"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388" t="b">
        <v>0</v>
      </c>
      <c r="D53" s="388" t="b">
        <v>0</v>
      </c>
      <c r="E53" s="388" t="b">
        <v>0</v>
      </c>
      <c r="F53" s="388" t="b">
        <v>1</v>
      </c>
      <c r="G53" s="388" t="b">
        <v>1</v>
      </c>
      <c r="H53" s="388" t="b">
        <v>1</v>
      </c>
      <c r="I53" s="388" t="b">
        <v>1</v>
      </c>
      <c r="J53" s="388" t="b">
        <v>1</v>
      </c>
      <c r="K53" s="388" t="b">
        <v>1</v>
      </c>
      <c r="L53" s="388" t="b">
        <v>1</v>
      </c>
      <c r="M53" s="388" t="b">
        <v>1</v>
      </c>
      <c r="N53" s="388" t="b">
        <v>1</v>
      </c>
      <c r="O53" s="388" t="b">
        <v>1</v>
      </c>
      <c r="P53" s="388" t="b">
        <v>1</v>
      </c>
      <c r="Q53" s="388" t="b">
        <v>1</v>
      </c>
      <c r="R53" s="388" t="b">
        <v>1</v>
      </c>
      <c r="S53" s="388" t="b">
        <v>1</v>
      </c>
      <c r="T53" s="388" t="b">
        <v>1</v>
      </c>
      <c r="U53" s="389"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388" t="b">
        <v>0</v>
      </c>
      <c r="D54" s="388" t="b">
        <v>0</v>
      </c>
      <c r="E54" s="388" t="b">
        <v>0</v>
      </c>
      <c r="F54" s="388" t="b">
        <v>1</v>
      </c>
      <c r="G54" s="388" t="b">
        <v>1</v>
      </c>
      <c r="H54" s="388" t="b">
        <v>1</v>
      </c>
      <c r="I54" s="388" t="b">
        <v>1</v>
      </c>
      <c r="J54" s="388" t="b">
        <v>1</v>
      </c>
      <c r="K54" s="388" t="b">
        <v>1</v>
      </c>
      <c r="L54" s="388" t="b">
        <v>1</v>
      </c>
      <c r="M54" s="388" t="b">
        <v>1</v>
      </c>
      <c r="N54" s="388" t="b">
        <v>1</v>
      </c>
      <c r="O54" s="388" t="b">
        <v>1</v>
      </c>
      <c r="P54" s="388" t="b">
        <v>1</v>
      </c>
      <c r="Q54" s="388" t="b">
        <v>1</v>
      </c>
      <c r="R54" s="388" t="b">
        <v>1</v>
      </c>
      <c r="S54" s="388" t="b">
        <v>1</v>
      </c>
      <c r="T54" s="388" t="b">
        <v>1</v>
      </c>
      <c r="U54" s="389"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393" t="b">
        <v>0</v>
      </c>
      <c r="D55" s="393" t="b">
        <v>0</v>
      </c>
      <c r="E55" s="393" t="b">
        <v>0</v>
      </c>
      <c r="F55" s="393" t="b">
        <v>1</v>
      </c>
      <c r="G55" s="393" t="b">
        <v>1</v>
      </c>
      <c r="H55" s="393" t="b">
        <v>1</v>
      </c>
      <c r="I55" s="393" t="b">
        <v>1</v>
      </c>
      <c r="J55" s="393" t="b">
        <v>1</v>
      </c>
      <c r="K55" s="393" t="b">
        <v>1</v>
      </c>
      <c r="L55" s="393" t="b">
        <v>1</v>
      </c>
      <c r="M55" s="393" t="b">
        <v>1</v>
      </c>
      <c r="N55" s="393" t="b">
        <v>1</v>
      </c>
      <c r="O55" s="393" t="b">
        <v>1</v>
      </c>
      <c r="P55" s="393" t="b">
        <v>1</v>
      </c>
      <c r="Q55" s="393" t="b">
        <v>1</v>
      </c>
      <c r="R55" s="393" t="b">
        <v>1</v>
      </c>
      <c r="S55" s="393" t="b">
        <v>1</v>
      </c>
      <c r="T55" s="393" t="b">
        <v>1</v>
      </c>
      <c r="U55" s="394"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2"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301</v>
      </c>
      <c r="E2" s="1"/>
      <c r="F2" s="1"/>
      <c r="G2" s="1"/>
      <c r="H2" s="1"/>
      <c r="I2" s="5"/>
      <c r="J2" s="5"/>
      <c r="K2" s="59"/>
      <c r="L2" s="5"/>
      <c r="M2" s="397"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98"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305</v>
      </c>
      <c r="D4" s="5"/>
      <c r="E4" s="1"/>
      <c r="F4" s="5"/>
      <c r="G4" s="1"/>
      <c r="H4" s="1"/>
      <c r="I4" s="59"/>
      <c r="J4" s="5"/>
      <c r="K4" s="1"/>
      <c r="L4" s="5"/>
      <c r="M4" s="400" t="s">
        <v>306</v>
      </c>
      <c r="N4" s="315"/>
      <c r="O4" s="315"/>
      <c r="P4" s="401">
        <v>2014</v>
      </c>
      <c r="Q4" s="402"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308</v>
      </c>
      <c r="D5" s="5"/>
      <c r="E5" s="1"/>
      <c r="F5" s="5"/>
      <c r="G5" s="1"/>
      <c r="H5" s="1"/>
      <c r="I5" s="59"/>
      <c r="J5" s="5"/>
      <c r="K5" s="1"/>
      <c r="L5" s="5"/>
      <c r="M5" s="400" t="s">
        <v>309</v>
      </c>
      <c r="N5" s="315"/>
      <c r="O5" s="403"/>
      <c r="P5" s="375" t="s">
        <v>310</v>
      </c>
      <c r="Q5" s="404"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314</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2"/>
      <c r="C14" s="704" t="s">
        <v>316</v>
      </c>
      <c r="D14" s="705"/>
      <c r="E14" s="705"/>
      <c r="F14" s="705"/>
      <c r="G14" s="705"/>
      <c r="H14" s="705"/>
      <c r="I14" s="705"/>
      <c r="J14" s="705"/>
      <c r="K14" s="705"/>
      <c r="L14" s="704" t="s">
        <v>317</v>
      </c>
      <c r="M14" s="705"/>
      <c r="N14" s="705"/>
      <c r="O14" s="705"/>
      <c r="P14" s="705"/>
      <c r="Q14" s="705"/>
      <c r="R14" s="705"/>
      <c r="S14" s="705"/>
      <c r="T14" s="705"/>
      <c r="U14" s="704" t="s">
        <v>318</v>
      </c>
      <c r="V14" s="705"/>
      <c r="W14" s="705"/>
      <c r="X14" s="705"/>
      <c r="Y14" s="705"/>
      <c r="Z14" s="705"/>
      <c r="AA14" s="705"/>
      <c r="AB14" s="705"/>
      <c r="AC14" s="705"/>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3"/>
      <c r="C15" s="801" t="s">
        <v>150</v>
      </c>
      <c r="D15" s="802"/>
      <c r="E15" s="802"/>
      <c r="F15" s="802" t="s">
        <v>218</v>
      </c>
      <c r="G15" s="802"/>
      <c r="H15" s="802"/>
      <c r="I15" s="802" t="s">
        <v>219</v>
      </c>
      <c r="J15" s="804"/>
      <c r="K15" s="804"/>
      <c r="L15" s="801" t="s">
        <v>150</v>
      </c>
      <c r="M15" s="802"/>
      <c r="N15" s="802"/>
      <c r="O15" s="802" t="s">
        <v>218</v>
      </c>
      <c r="P15" s="802"/>
      <c r="Q15" s="802"/>
      <c r="R15" s="802" t="s">
        <v>219</v>
      </c>
      <c r="S15" s="804"/>
      <c r="T15" s="804"/>
      <c r="U15" s="801" t="s">
        <v>150</v>
      </c>
      <c r="V15" s="802"/>
      <c r="W15" s="802"/>
      <c r="X15" s="802" t="s">
        <v>218</v>
      </c>
      <c r="Y15" s="802"/>
      <c r="Z15" s="802"/>
      <c r="AA15" s="802" t="s">
        <v>219</v>
      </c>
      <c r="AB15" s="802"/>
      <c r="AC15" s="803"/>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6" t="s">
        <v>319</v>
      </c>
      <c r="C16" s="689" t="s">
        <v>320</v>
      </c>
      <c r="D16" s="690" t="s">
        <v>321</v>
      </c>
      <c r="E16" s="690" t="s">
        <v>322</v>
      </c>
      <c r="F16" s="691" t="s">
        <v>320</v>
      </c>
      <c r="G16" s="690" t="s">
        <v>321</v>
      </c>
      <c r="H16" s="690" t="s">
        <v>322</v>
      </c>
      <c r="I16" s="691" t="s">
        <v>320</v>
      </c>
      <c r="J16" s="690" t="s">
        <v>321</v>
      </c>
      <c r="K16" s="690" t="s">
        <v>322</v>
      </c>
      <c r="L16" s="692" t="s">
        <v>323</v>
      </c>
      <c r="M16" s="690" t="s">
        <v>324</v>
      </c>
      <c r="N16" s="693" t="s">
        <v>322</v>
      </c>
      <c r="O16" s="694" t="s">
        <v>323</v>
      </c>
      <c r="P16" s="690" t="s">
        <v>324</v>
      </c>
      <c r="Q16" s="690" t="s">
        <v>322</v>
      </c>
      <c r="R16" s="691" t="s">
        <v>323</v>
      </c>
      <c r="S16" s="690" t="s">
        <v>324</v>
      </c>
      <c r="T16" s="693" t="s">
        <v>322</v>
      </c>
      <c r="U16" s="692" t="s">
        <v>325</v>
      </c>
      <c r="V16" s="690" t="s">
        <v>321</v>
      </c>
      <c r="W16" s="693" t="s">
        <v>322</v>
      </c>
      <c r="X16" s="694" t="s">
        <v>325</v>
      </c>
      <c r="Y16" s="690" t="s">
        <v>321</v>
      </c>
      <c r="Z16" s="690" t="s">
        <v>322</v>
      </c>
      <c r="AA16" s="691" t="s">
        <v>325</v>
      </c>
      <c r="AB16" s="690" t="s">
        <v>321</v>
      </c>
      <c r="AC16" s="695" t="s">
        <v>322</v>
      </c>
      <c r="AD16" s="419" t="s">
        <v>319</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6" t="s">
        <v>156</v>
      </c>
      <c r="C17" s="697">
        <v>0.15</v>
      </c>
      <c r="D17" s="698">
        <v>100000000</v>
      </c>
      <c r="E17" s="699">
        <v>2020</v>
      </c>
      <c r="F17" s="700">
        <v>0.15</v>
      </c>
      <c r="G17" s="698">
        <v>100000000</v>
      </c>
      <c r="H17" s="699">
        <v>2020</v>
      </c>
      <c r="I17" s="700">
        <v>0.15</v>
      </c>
      <c r="J17" s="698">
        <v>100000000</v>
      </c>
      <c r="K17" s="698">
        <v>2020</v>
      </c>
      <c r="L17" s="698">
        <v>2.5</v>
      </c>
      <c r="M17" s="698">
        <v>10</v>
      </c>
      <c r="N17" s="698">
        <v>2020</v>
      </c>
      <c r="O17" s="698">
        <v>2.5</v>
      </c>
      <c r="P17" s="698">
        <v>10</v>
      </c>
      <c r="Q17" s="698">
        <v>2020</v>
      </c>
      <c r="R17" s="698">
        <v>2.5</v>
      </c>
      <c r="S17" s="698">
        <v>10</v>
      </c>
      <c r="T17" s="698">
        <v>2020</v>
      </c>
      <c r="U17" s="698">
        <v>1</v>
      </c>
      <c r="V17" s="698">
        <v>100000000</v>
      </c>
      <c r="W17" s="698">
        <v>2020</v>
      </c>
      <c r="X17" s="698">
        <v>1</v>
      </c>
      <c r="Y17" s="698">
        <v>100000000</v>
      </c>
      <c r="Z17" s="698">
        <v>2020</v>
      </c>
      <c r="AA17" s="698">
        <v>1</v>
      </c>
      <c r="AB17" s="698">
        <v>100000000</v>
      </c>
      <c r="AC17" s="701">
        <v>2020</v>
      </c>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v>0.15</v>
      </c>
      <c r="D18" s="422">
        <v>100000000</v>
      </c>
      <c r="E18" s="423">
        <v>2020</v>
      </c>
      <c r="F18" s="424">
        <v>0.15</v>
      </c>
      <c r="G18" s="422">
        <v>100000000</v>
      </c>
      <c r="H18" s="423">
        <v>2020</v>
      </c>
      <c r="I18" s="424">
        <v>0.15</v>
      </c>
      <c r="J18" s="422">
        <v>100000000</v>
      </c>
      <c r="K18" s="422">
        <v>2020</v>
      </c>
      <c r="L18" s="422">
        <v>2.5</v>
      </c>
      <c r="M18" s="422">
        <v>10</v>
      </c>
      <c r="N18" s="422">
        <v>2020</v>
      </c>
      <c r="O18" s="422">
        <v>2.5</v>
      </c>
      <c r="P18" s="422">
        <v>10</v>
      </c>
      <c r="Q18" s="422">
        <v>2020</v>
      </c>
      <c r="R18" s="422">
        <v>2.5</v>
      </c>
      <c r="S18" s="422">
        <v>10</v>
      </c>
      <c r="T18" s="422">
        <v>2020</v>
      </c>
      <c r="U18" s="422">
        <v>1</v>
      </c>
      <c r="V18" s="422">
        <v>100000000</v>
      </c>
      <c r="W18" s="422">
        <v>2020</v>
      </c>
      <c r="X18" s="422">
        <v>1</v>
      </c>
      <c r="Y18" s="422">
        <v>100000000</v>
      </c>
      <c r="Z18" s="422">
        <v>2020</v>
      </c>
      <c r="AA18" s="422">
        <v>1</v>
      </c>
      <c r="AB18" s="422">
        <v>100000000</v>
      </c>
      <c r="AC18" s="426">
        <v>2020</v>
      </c>
      <c r="AD18" s="425" t="s">
        <v>326</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v>0.15</v>
      </c>
      <c r="D19" s="422">
        <v>100000000</v>
      </c>
      <c r="E19" s="423">
        <v>2020</v>
      </c>
      <c r="F19" s="424">
        <v>0.15</v>
      </c>
      <c r="G19" s="422">
        <v>100000000</v>
      </c>
      <c r="H19" s="423">
        <v>2020</v>
      </c>
      <c r="I19" s="424">
        <v>0.15</v>
      </c>
      <c r="J19" s="422">
        <v>100000000</v>
      </c>
      <c r="K19" s="422">
        <v>2020</v>
      </c>
      <c r="L19" s="422">
        <v>2.5</v>
      </c>
      <c r="M19" s="422">
        <v>10</v>
      </c>
      <c r="N19" s="422">
        <v>2020</v>
      </c>
      <c r="O19" s="422">
        <v>2.5</v>
      </c>
      <c r="P19" s="422">
        <v>10</v>
      </c>
      <c r="Q19" s="422">
        <v>2020</v>
      </c>
      <c r="R19" s="422">
        <v>2.5</v>
      </c>
      <c r="S19" s="422">
        <v>10</v>
      </c>
      <c r="T19" s="422">
        <v>2020</v>
      </c>
      <c r="U19" s="422">
        <v>1</v>
      </c>
      <c r="V19" s="422">
        <v>100000000</v>
      </c>
      <c r="W19" s="422">
        <v>2020</v>
      </c>
      <c r="X19" s="422">
        <v>1</v>
      </c>
      <c r="Y19" s="422">
        <v>100000000</v>
      </c>
      <c r="Z19" s="422">
        <v>2020</v>
      </c>
      <c r="AA19" s="422">
        <v>1</v>
      </c>
      <c r="AB19" s="422">
        <v>100000000</v>
      </c>
      <c r="AC19" s="426">
        <v>2020</v>
      </c>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v>0.15</v>
      </c>
      <c r="D20" s="422">
        <v>100000000</v>
      </c>
      <c r="E20" s="423">
        <v>2020</v>
      </c>
      <c r="F20" s="424">
        <v>0.15</v>
      </c>
      <c r="G20" s="422">
        <v>100000000</v>
      </c>
      <c r="H20" s="423">
        <v>2020</v>
      </c>
      <c r="I20" s="424">
        <v>0.15</v>
      </c>
      <c r="J20" s="422">
        <v>100000000</v>
      </c>
      <c r="K20" s="422">
        <v>2020</v>
      </c>
      <c r="L20" s="422">
        <v>2.5</v>
      </c>
      <c r="M20" s="422">
        <v>10</v>
      </c>
      <c r="N20" s="422">
        <v>2020</v>
      </c>
      <c r="O20" s="422">
        <v>2.5</v>
      </c>
      <c r="P20" s="422">
        <v>10</v>
      </c>
      <c r="Q20" s="422">
        <v>2020</v>
      </c>
      <c r="R20" s="422">
        <v>2.5</v>
      </c>
      <c r="S20" s="422">
        <v>10</v>
      </c>
      <c r="T20" s="422">
        <v>2020</v>
      </c>
      <c r="U20" s="422">
        <v>1</v>
      </c>
      <c r="V20" s="422">
        <v>100000000</v>
      </c>
      <c r="W20" s="422">
        <v>2020</v>
      </c>
      <c r="X20" s="422">
        <v>1</v>
      </c>
      <c r="Y20" s="422">
        <v>100000000</v>
      </c>
      <c r="Z20" s="422">
        <v>2020</v>
      </c>
      <c r="AA20" s="422">
        <v>1</v>
      </c>
      <c r="AB20" s="422">
        <v>100000000</v>
      </c>
      <c r="AC20" s="426">
        <v>2020</v>
      </c>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v>0.15</v>
      </c>
      <c r="D21" s="422">
        <v>100000000</v>
      </c>
      <c r="E21" s="423">
        <v>2020</v>
      </c>
      <c r="F21" s="424">
        <v>0.15</v>
      </c>
      <c r="G21" s="422">
        <v>100000000</v>
      </c>
      <c r="H21" s="423">
        <v>2020</v>
      </c>
      <c r="I21" s="424">
        <v>0.15</v>
      </c>
      <c r="J21" s="422">
        <v>100000000</v>
      </c>
      <c r="K21" s="422">
        <v>2020</v>
      </c>
      <c r="L21" s="422">
        <v>2.5</v>
      </c>
      <c r="M21" s="422">
        <v>10</v>
      </c>
      <c r="N21" s="422">
        <v>2020</v>
      </c>
      <c r="O21" s="422">
        <v>2.5</v>
      </c>
      <c r="P21" s="422">
        <v>10</v>
      </c>
      <c r="Q21" s="422">
        <v>2020</v>
      </c>
      <c r="R21" s="422">
        <v>2.5</v>
      </c>
      <c r="S21" s="422">
        <v>10</v>
      </c>
      <c r="T21" s="422">
        <v>2020</v>
      </c>
      <c r="U21" s="422">
        <v>1</v>
      </c>
      <c r="V21" s="422">
        <v>100000000</v>
      </c>
      <c r="W21" s="422">
        <v>2020</v>
      </c>
      <c r="X21" s="422">
        <v>1</v>
      </c>
      <c r="Y21" s="422">
        <v>100000000</v>
      </c>
      <c r="Z21" s="422">
        <v>2020</v>
      </c>
      <c r="AA21" s="422">
        <v>1</v>
      </c>
      <c r="AB21" s="422">
        <v>100000000</v>
      </c>
      <c r="AC21" s="426">
        <v>2020</v>
      </c>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v>0.15</v>
      </c>
      <c r="D22" s="422">
        <v>100000000</v>
      </c>
      <c r="E22" s="423">
        <v>2020</v>
      </c>
      <c r="F22" s="424">
        <v>0.15</v>
      </c>
      <c r="G22" s="422">
        <v>100000000</v>
      </c>
      <c r="H22" s="423">
        <v>2020</v>
      </c>
      <c r="I22" s="424">
        <v>0.15</v>
      </c>
      <c r="J22" s="422">
        <v>100000000</v>
      </c>
      <c r="K22" s="422">
        <v>2020</v>
      </c>
      <c r="L22" s="422">
        <v>2.5</v>
      </c>
      <c r="M22" s="422">
        <v>10</v>
      </c>
      <c r="N22" s="422">
        <v>2020</v>
      </c>
      <c r="O22" s="422">
        <v>2.5</v>
      </c>
      <c r="P22" s="422">
        <v>10</v>
      </c>
      <c r="Q22" s="422">
        <v>2020</v>
      </c>
      <c r="R22" s="422">
        <v>2.5</v>
      </c>
      <c r="S22" s="422">
        <v>10</v>
      </c>
      <c r="T22" s="422">
        <v>2020</v>
      </c>
      <c r="U22" s="422">
        <v>1</v>
      </c>
      <c r="V22" s="422">
        <v>100000000</v>
      </c>
      <c r="W22" s="422">
        <v>2020</v>
      </c>
      <c r="X22" s="422">
        <v>1</v>
      </c>
      <c r="Y22" s="422">
        <v>100000000</v>
      </c>
      <c r="Z22" s="422">
        <v>2020</v>
      </c>
      <c r="AA22" s="422">
        <v>1</v>
      </c>
      <c r="AB22" s="422">
        <v>100000000</v>
      </c>
      <c r="AC22" s="426">
        <v>2020</v>
      </c>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v>0.15</v>
      </c>
      <c r="D23" s="422">
        <v>100000000</v>
      </c>
      <c r="E23" s="423">
        <v>2020</v>
      </c>
      <c r="F23" s="424">
        <v>0.15</v>
      </c>
      <c r="G23" s="422">
        <v>100000000</v>
      </c>
      <c r="H23" s="423">
        <v>2020</v>
      </c>
      <c r="I23" s="424">
        <v>0.15</v>
      </c>
      <c r="J23" s="422">
        <v>100000000</v>
      </c>
      <c r="K23" s="422">
        <v>2020</v>
      </c>
      <c r="L23" s="422">
        <v>2.5</v>
      </c>
      <c r="M23" s="422">
        <v>10</v>
      </c>
      <c r="N23" s="422">
        <v>2020</v>
      </c>
      <c r="O23" s="422">
        <v>2.5</v>
      </c>
      <c r="P23" s="422">
        <v>10</v>
      </c>
      <c r="Q23" s="422">
        <v>2020</v>
      </c>
      <c r="R23" s="422">
        <v>2.5</v>
      </c>
      <c r="S23" s="422">
        <v>10</v>
      </c>
      <c r="T23" s="422">
        <v>2020</v>
      </c>
      <c r="U23" s="422">
        <v>1</v>
      </c>
      <c r="V23" s="422">
        <v>100000000</v>
      </c>
      <c r="W23" s="422">
        <v>2020</v>
      </c>
      <c r="X23" s="422">
        <v>1</v>
      </c>
      <c r="Y23" s="422">
        <v>100000000</v>
      </c>
      <c r="Z23" s="422">
        <v>2020</v>
      </c>
      <c r="AA23" s="422">
        <v>1</v>
      </c>
      <c r="AB23" s="422">
        <v>100000000</v>
      </c>
      <c r="AC23" s="426">
        <v>2020</v>
      </c>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v>0.15</v>
      </c>
      <c r="D24" s="422">
        <v>100000000</v>
      </c>
      <c r="E24" s="423">
        <v>2020</v>
      </c>
      <c r="F24" s="424">
        <v>0.15</v>
      </c>
      <c r="G24" s="422">
        <v>100000000</v>
      </c>
      <c r="H24" s="423">
        <v>2020</v>
      </c>
      <c r="I24" s="424">
        <v>0.15</v>
      </c>
      <c r="J24" s="422">
        <v>100000000</v>
      </c>
      <c r="K24" s="422">
        <v>2020</v>
      </c>
      <c r="L24" s="422">
        <v>2.5</v>
      </c>
      <c r="M24" s="422">
        <v>10</v>
      </c>
      <c r="N24" s="422">
        <v>2020</v>
      </c>
      <c r="O24" s="422">
        <v>2.5</v>
      </c>
      <c r="P24" s="422">
        <v>10</v>
      </c>
      <c r="Q24" s="422">
        <v>2020</v>
      </c>
      <c r="R24" s="422">
        <v>2.5</v>
      </c>
      <c r="S24" s="422">
        <v>10</v>
      </c>
      <c r="T24" s="422">
        <v>2020</v>
      </c>
      <c r="U24" s="422">
        <v>1</v>
      </c>
      <c r="V24" s="422">
        <v>100000000</v>
      </c>
      <c r="W24" s="422">
        <v>2020</v>
      </c>
      <c r="X24" s="422">
        <v>1</v>
      </c>
      <c r="Y24" s="422">
        <v>100000000</v>
      </c>
      <c r="Z24" s="422">
        <v>2020</v>
      </c>
      <c r="AA24" s="422">
        <v>1</v>
      </c>
      <c r="AB24" s="422">
        <v>100000000</v>
      </c>
      <c r="AC24" s="426">
        <v>2020</v>
      </c>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v>0.15</v>
      </c>
      <c r="D25" s="422">
        <v>100000000</v>
      </c>
      <c r="E25" s="423">
        <v>2020</v>
      </c>
      <c r="F25" s="424">
        <v>0.15</v>
      </c>
      <c r="G25" s="422">
        <v>100000000</v>
      </c>
      <c r="H25" s="423">
        <v>2020</v>
      </c>
      <c r="I25" s="424">
        <v>0.15</v>
      </c>
      <c r="J25" s="422">
        <v>100000000</v>
      </c>
      <c r="K25" s="422">
        <v>2020</v>
      </c>
      <c r="L25" s="422">
        <v>2.5</v>
      </c>
      <c r="M25" s="422">
        <v>10</v>
      </c>
      <c r="N25" s="422">
        <v>2020</v>
      </c>
      <c r="O25" s="422">
        <v>2.5</v>
      </c>
      <c r="P25" s="422">
        <v>10</v>
      </c>
      <c r="Q25" s="422">
        <v>2020</v>
      </c>
      <c r="R25" s="422">
        <v>2.5</v>
      </c>
      <c r="S25" s="422">
        <v>10</v>
      </c>
      <c r="T25" s="422">
        <v>2020</v>
      </c>
      <c r="U25" s="422">
        <v>1</v>
      </c>
      <c r="V25" s="422">
        <v>100000000</v>
      </c>
      <c r="W25" s="422">
        <v>2020</v>
      </c>
      <c r="X25" s="422">
        <v>1</v>
      </c>
      <c r="Y25" s="422">
        <v>100000000</v>
      </c>
      <c r="Z25" s="422">
        <v>2020</v>
      </c>
      <c r="AA25" s="422">
        <v>1</v>
      </c>
      <c r="AB25" s="422">
        <v>100000000</v>
      </c>
      <c r="AC25" s="426">
        <v>2020</v>
      </c>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v>0.15</v>
      </c>
      <c r="D26" s="422">
        <v>100000000</v>
      </c>
      <c r="E26" s="423">
        <v>2020</v>
      </c>
      <c r="F26" s="424">
        <v>0.15</v>
      </c>
      <c r="G26" s="422">
        <v>100000000</v>
      </c>
      <c r="H26" s="423">
        <v>2020</v>
      </c>
      <c r="I26" s="424">
        <v>0.15</v>
      </c>
      <c r="J26" s="422">
        <v>100000000</v>
      </c>
      <c r="K26" s="422">
        <v>2020</v>
      </c>
      <c r="L26" s="422">
        <v>2.5</v>
      </c>
      <c r="M26" s="422">
        <v>10</v>
      </c>
      <c r="N26" s="422">
        <v>2020</v>
      </c>
      <c r="O26" s="422">
        <v>2.5</v>
      </c>
      <c r="P26" s="422">
        <v>10</v>
      </c>
      <c r="Q26" s="422">
        <v>2020</v>
      </c>
      <c r="R26" s="422">
        <v>2.5</v>
      </c>
      <c r="S26" s="422">
        <v>10</v>
      </c>
      <c r="T26" s="422">
        <v>2020</v>
      </c>
      <c r="U26" s="422">
        <v>1</v>
      </c>
      <c r="V26" s="422">
        <v>100000000</v>
      </c>
      <c r="W26" s="422">
        <v>2020</v>
      </c>
      <c r="X26" s="422">
        <v>1</v>
      </c>
      <c r="Y26" s="422">
        <v>100000000</v>
      </c>
      <c r="Z26" s="422">
        <v>2020</v>
      </c>
      <c r="AA26" s="422">
        <v>1</v>
      </c>
      <c r="AB26" s="422">
        <v>100000000</v>
      </c>
      <c r="AC26" s="426">
        <v>2020</v>
      </c>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v>0.15</v>
      </c>
      <c r="D27" s="422">
        <v>100000000</v>
      </c>
      <c r="E27" s="423">
        <v>2020</v>
      </c>
      <c r="F27" s="424">
        <v>0.15</v>
      </c>
      <c r="G27" s="422">
        <v>100000000</v>
      </c>
      <c r="H27" s="423">
        <v>2020</v>
      </c>
      <c r="I27" s="424">
        <v>0.15</v>
      </c>
      <c r="J27" s="422">
        <v>100000000</v>
      </c>
      <c r="K27" s="422">
        <v>2020</v>
      </c>
      <c r="L27" s="422">
        <v>2.5</v>
      </c>
      <c r="M27" s="422">
        <v>10</v>
      </c>
      <c r="N27" s="422">
        <v>2020</v>
      </c>
      <c r="O27" s="422">
        <v>2.5</v>
      </c>
      <c r="P27" s="422">
        <v>10</v>
      </c>
      <c r="Q27" s="422">
        <v>2020</v>
      </c>
      <c r="R27" s="422">
        <v>2.5</v>
      </c>
      <c r="S27" s="422">
        <v>10</v>
      </c>
      <c r="T27" s="422">
        <v>2020</v>
      </c>
      <c r="U27" s="422">
        <v>1</v>
      </c>
      <c r="V27" s="422">
        <v>100000000</v>
      </c>
      <c r="W27" s="422">
        <v>2020</v>
      </c>
      <c r="X27" s="422">
        <v>1</v>
      </c>
      <c r="Y27" s="422">
        <v>100000000</v>
      </c>
      <c r="Z27" s="422">
        <v>2020</v>
      </c>
      <c r="AA27" s="422">
        <v>1</v>
      </c>
      <c r="AB27" s="422">
        <v>100000000</v>
      </c>
      <c r="AC27" s="426">
        <v>2020</v>
      </c>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v>0.15</v>
      </c>
      <c r="D28" s="422">
        <v>100000000</v>
      </c>
      <c r="E28" s="423">
        <v>2020</v>
      </c>
      <c r="F28" s="424">
        <v>0.15</v>
      </c>
      <c r="G28" s="422">
        <v>100000000</v>
      </c>
      <c r="H28" s="423">
        <v>2020</v>
      </c>
      <c r="I28" s="424">
        <v>0.15</v>
      </c>
      <c r="J28" s="422">
        <v>100000000</v>
      </c>
      <c r="K28" s="422">
        <v>2020</v>
      </c>
      <c r="L28" s="422">
        <v>2.5</v>
      </c>
      <c r="M28" s="422">
        <v>10</v>
      </c>
      <c r="N28" s="422">
        <v>2020</v>
      </c>
      <c r="O28" s="422">
        <v>2.5</v>
      </c>
      <c r="P28" s="422">
        <v>10</v>
      </c>
      <c r="Q28" s="422">
        <v>2020</v>
      </c>
      <c r="R28" s="422">
        <v>2.5</v>
      </c>
      <c r="S28" s="422">
        <v>10</v>
      </c>
      <c r="T28" s="422">
        <v>2020</v>
      </c>
      <c r="U28" s="422">
        <v>1</v>
      </c>
      <c r="V28" s="422">
        <v>100000000</v>
      </c>
      <c r="W28" s="422">
        <v>2020</v>
      </c>
      <c r="X28" s="422">
        <v>1</v>
      </c>
      <c r="Y28" s="422">
        <v>100000000</v>
      </c>
      <c r="Z28" s="422">
        <v>2020</v>
      </c>
      <c r="AA28" s="422">
        <v>1</v>
      </c>
      <c r="AB28" s="422">
        <v>100000000</v>
      </c>
      <c r="AC28" s="426">
        <v>2020</v>
      </c>
      <c r="AD28" s="425" t="s">
        <v>327</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v>0.15</v>
      </c>
      <c r="D29" s="422">
        <v>100000000</v>
      </c>
      <c r="E29" s="423">
        <v>2020</v>
      </c>
      <c r="F29" s="424">
        <v>0.15</v>
      </c>
      <c r="G29" s="422">
        <v>100000000</v>
      </c>
      <c r="H29" s="423">
        <v>2020</v>
      </c>
      <c r="I29" s="424">
        <v>0.15</v>
      </c>
      <c r="J29" s="422">
        <v>100000000</v>
      </c>
      <c r="K29" s="422">
        <v>2020</v>
      </c>
      <c r="L29" s="422">
        <v>2.5</v>
      </c>
      <c r="M29" s="422">
        <v>10</v>
      </c>
      <c r="N29" s="422">
        <v>2020</v>
      </c>
      <c r="O29" s="422">
        <v>2.5</v>
      </c>
      <c r="P29" s="422">
        <v>10</v>
      </c>
      <c r="Q29" s="422">
        <v>2020</v>
      </c>
      <c r="R29" s="422">
        <v>2.5</v>
      </c>
      <c r="S29" s="422">
        <v>10</v>
      </c>
      <c r="T29" s="422">
        <v>2020</v>
      </c>
      <c r="U29" s="422">
        <v>1</v>
      </c>
      <c r="V29" s="422">
        <v>100000000</v>
      </c>
      <c r="W29" s="422">
        <v>2020</v>
      </c>
      <c r="X29" s="422">
        <v>1</v>
      </c>
      <c r="Y29" s="422">
        <v>100000000</v>
      </c>
      <c r="Z29" s="422">
        <v>2020</v>
      </c>
      <c r="AA29" s="422">
        <v>1</v>
      </c>
      <c r="AB29" s="422">
        <v>100000000</v>
      </c>
      <c r="AC29" s="426">
        <v>2020</v>
      </c>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v>0.15</v>
      </c>
      <c r="D30" s="422">
        <v>100000000</v>
      </c>
      <c r="E30" s="423">
        <v>2020</v>
      </c>
      <c r="F30" s="424">
        <v>0.15</v>
      </c>
      <c r="G30" s="422">
        <v>100000000</v>
      </c>
      <c r="H30" s="423">
        <v>2020</v>
      </c>
      <c r="I30" s="424">
        <v>0.15</v>
      </c>
      <c r="J30" s="422">
        <v>100000000</v>
      </c>
      <c r="K30" s="422">
        <v>2020</v>
      </c>
      <c r="L30" s="422">
        <v>2.5</v>
      </c>
      <c r="M30" s="422">
        <v>10</v>
      </c>
      <c r="N30" s="422">
        <v>2020</v>
      </c>
      <c r="O30" s="422">
        <v>2.5</v>
      </c>
      <c r="P30" s="422">
        <v>10</v>
      </c>
      <c r="Q30" s="422">
        <v>2020</v>
      </c>
      <c r="R30" s="422">
        <v>2.5</v>
      </c>
      <c r="S30" s="422">
        <v>10</v>
      </c>
      <c r="T30" s="422">
        <v>2020</v>
      </c>
      <c r="U30" s="422">
        <v>1</v>
      </c>
      <c r="V30" s="422">
        <v>100000000</v>
      </c>
      <c r="W30" s="422">
        <v>2020</v>
      </c>
      <c r="X30" s="422">
        <v>1</v>
      </c>
      <c r="Y30" s="422">
        <v>100000000</v>
      </c>
      <c r="Z30" s="422">
        <v>2020</v>
      </c>
      <c r="AA30" s="422">
        <v>1</v>
      </c>
      <c r="AB30" s="422">
        <v>100000000</v>
      </c>
      <c r="AC30" s="426">
        <v>2020</v>
      </c>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v>0.15</v>
      </c>
      <c r="D31" s="422">
        <v>100000000</v>
      </c>
      <c r="E31" s="423">
        <v>2020</v>
      </c>
      <c r="F31" s="424">
        <v>0.15</v>
      </c>
      <c r="G31" s="422">
        <v>100000000</v>
      </c>
      <c r="H31" s="423">
        <v>2020</v>
      </c>
      <c r="I31" s="424">
        <v>0.15</v>
      </c>
      <c r="J31" s="422">
        <v>100000000</v>
      </c>
      <c r="K31" s="422">
        <v>2020</v>
      </c>
      <c r="L31" s="422">
        <v>2.5</v>
      </c>
      <c r="M31" s="422">
        <v>10</v>
      </c>
      <c r="N31" s="422">
        <v>2020</v>
      </c>
      <c r="O31" s="422">
        <v>2.5</v>
      </c>
      <c r="P31" s="422">
        <v>10</v>
      </c>
      <c r="Q31" s="422">
        <v>2020</v>
      </c>
      <c r="R31" s="422">
        <v>2.5</v>
      </c>
      <c r="S31" s="422">
        <v>10</v>
      </c>
      <c r="T31" s="422">
        <v>2020</v>
      </c>
      <c r="U31" s="422">
        <v>1</v>
      </c>
      <c r="V31" s="422">
        <v>100000000</v>
      </c>
      <c r="W31" s="422">
        <v>2020</v>
      </c>
      <c r="X31" s="422">
        <v>1</v>
      </c>
      <c r="Y31" s="422">
        <v>100000000</v>
      </c>
      <c r="Z31" s="422">
        <v>2020</v>
      </c>
      <c r="AA31" s="422">
        <v>1</v>
      </c>
      <c r="AB31" s="422">
        <v>100000000</v>
      </c>
      <c r="AC31" s="426">
        <v>2020</v>
      </c>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v>0.15</v>
      </c>
      <c r="D32" s="422">
        <v>100000000</v>
      </c>
      <c r="E32" s="423">
        <v>2020</v>
      </c>
      <c r="F32" s="424">
        <v>0.15</v>
      </c>
      <c r="G32" s="422">
        <v>100000000</v>
      </c>
      <c r="H32" s="423">
        <v>2020</v>
      </c>
      <c r="I32" s="424">
        <v>0.15</v>
      </c>
      <c r="J32" s="422">
        <v>100000000</v>
      </c>
      <c r="K32" s="422">
        <v>2020</v>
      </c>
      <c r="L32" s="422">
        <v>2.5</v>
      </c>
      <c r="M32" s="422">
        <v>10</v>
      </c>
      <c r="N32" s="422">
        <v>2020</v>
      </c>
      <c r="O32" s="422">
        <v>2.5</v>
      </c>
      <c r="P32" s="422">
        <v>10</v>
      </c>
      <c r="Q32" s="422">
        <v>2020</v>
      </c>
      <c r="R32" s="422">
        <v>2.5</v>
      </c>
      <c r="S32" s="422">
        <v>10</v>
      </c>
      <c r="T32" s="422">
        <v>2020</v>
      </c>
      <c r="U32" s="422">
        <v>1</v>
      </c>
      <c r="V32" s="422">
        <v>100000000</v>
      </c>
      <c r="W32" s="422">
        <v>2020</v>
      </c>
      <c r="X32" s="422">
        <v>1</v>
      </c>
      <c r="Y32" s="422">
        <v>100000000</v>
      </c>
      <c r="Z32" s="422">
        <v>2020</v>
      </c>
      <c r="AA32" s="422">
        <v>1</v>
      </c>
      <c r="AB32" s="422">
        <v>100000000</v>
      </c>
      <c r="AC32" s="426">
        <v>2020</v>
      </c>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v>0.15</v>
      </c>
      <c r="D33" s="422">
        <v>100000000</v>
      </c>
      <c r="E33" s="423">
        <v>2020</v>
      </c>
      <c r="F33" s="424">
        <v>0.15</v>
      </c>
      <c r="G33" s="422">
        <v>100000000</v>
      </c>
      <c r="H33" s="423">
        <v>2020</v>
      </c>
      <c r="I33" s="424">
        <v>0.15</v>
      </c>
      <c r="J33" s="422">
        <v>100000000</v>
      </c>
      <c r="K33" s="422">
        <v>2020</v>
      </c>
      <c r="L33" s="422">
        <v>2.5</v>
      </c>
      <c r="M33" s="422">
        <v>10</v>
      </c>
      <c r="N33" s="422">
        <v>2020</v>
      </c>
      <c r="O33" s="422">
        <v>2.5</v>
      </c>
      <c r="P33" s="422">
        <v>10</v>
      </c>
      <c r="Q33" s="422">
        <v>2020</v>
      </c>
      <c r="R33" s="422">
        <v>2.5</v>
      </c>
      <c r="S33" s="422">
        <v>10</v>
      </c>
      <c r="T33" s="422">
        <v>2020</v>
      </c>
      <c r="U33" s="422">
        <v>1</v>
      </c>
      <c r="V33" s="422">
        <v>100000000</v>
      </c>
      <c r="W33" s="422">
        <v>2020</v>
      </c>
      <c r="X33" s="422">
        <v>1</v>
      </c>
      <c r="Y33" s="422">
        <v>100000000</v>
      </c>
      <c r="Z33" s="422">
        <v>2020</v>
      </c>
      <c r="AA33" s="422">
        <v>1</v>
      </c>
      <c r="AB33" s="422">
        <v>100000000</v>
      </c>
      <c r="AC33" s="426">
        <v>2020</v>
      </c>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v>0.15</v>
      </c>
      <c r="D34" s="422">
        <v>100000000</v>
      </c>
      <c r="E34" s="423">
        <v>2020</v>
      </c>
      <c r="F34" s="424">
        <v>0.15</v>
      </c>
      <c r="G34" s="422">
        <v>100000000</v>
      </c>
      <c r="H34" s="423">
        <v>2020</v>
      </c>
      <c r="I34" s="424">
        <v>0.15</v>
      </c>
      <c r="J34" s="422">
        <v>100000000</v>
      </c>
      <c r="K34" s="422">
        <v>2020</v>
      </c>
      <c r="L34" s="422">
        <v>2.5</v>
      </c>
      <c r="M34" s="422">
        <v>10</v>
      </c>
      <c r="N34" s="422">
        <v>2020</v>
      </c>
      <c r="O34" s="422">
        <v>2.5</v>
      </c>
      <c r="P34" s="422">
        <v>10</v>
      </c>
      <c r="Q34" s="422">
        <v>2020</v>
      </c>
      <c r="R34" s="422">
        <v>2.5</v>
      </c>
      <c r="S34" s="422">
        <v>10</v>
      </c>
      <c r="T34" s="422">
        <v>2020</v>
      </c>
      <c r="U34" s="422">
        <v>1</v>
      </c>
      <c r="V34" s="422">
        <v>100000000</v>
      </c>
      <c r="W34" s="422">
        <v>2020</v>
      </c>
      <c r="X34" s="422">
        <v>1</v>
      </c>
      <c r="Y34" s="422">
        <v>100000000</v>
      </c>
      <c r="Z34" s="422">
        <v>2020</v>
      </c>
      <c r="AA34" s="422">
        <v>1</v>
      </c>
      <c r="AB34" s="422">
        <v>100000000</v>
      </c>
      <c r="AC34" s="426">
        <v>2020</v>
      </c>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v>0.15</v>
      </c>
      <c r="D35" s="422">
        <v>100000000</v>
      </c>
      <c r="E35" s="423">
        <v>2020</v>
      </c>
      <c r="F35" s="424">
        <v>0.15</v>
      </c>
      <c r="G35" s="422">
        <v>100000000</v>
      </c>
      <c r="H35" s="423">
        <v>2020</v>
      </c>
      <c r="I35" s="424">
        <v>0.15</v>
      </c>
      <c r="J35" s="422">
        <v>100000000</v>
      </c>
      <c r="K35" s="422">
        <v>2020</v>
      </c>
      <c r="L35" s="422">
        <v>2.5</v>
      </c>
      <c r="M35" s="422">
        <v>10</v>
      </c>
      <c r="N35" s="422">
        <v>2020</v>
      </c>
      <c r="O35" s="422">
        <v>2.5</v>
      </c>
      <c r="P35" s="422">
        <v>10</v>
      </c>
      <c r="Q35" s="422">
        <v>2020</v>
      </c>
      <c r="R35" s="422">
        <v>2.5</v>
      </c>
      <c r="S35" s="422">
        <v>10</v>
      </c>
      <c r="T35" s="422">
        <v>2020</v>
      </c>
      <c r="U35" s="422">
        <v>1</v>
      </c>
      <c r="V35" s="422">
        <v>100000000</v>
      </c>
      <c r="W35" s="422">
        <v>2020</v>
      </c>
      <c r="X35" s="422">
        <v>1</v>
      </c>
      <c r="Y35" s="422">
        <v>100000000</v>
      </c>
      <c r="Z35" s="422">
        <v>2020</v>
      </c>
      <c r="AA35" s="422">
        <v>1</v>
      </c>
      <c r="AB35" s="422">
        <v>100000000</v>
      </c>
      <c r="AC35" s="426">
        <v>2020</v>
      </c>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v>0.15</v>
      </c>
      <c r="D36" s="422">
        <v>100000000</v>
      </c>
      <c r="E36" s="423">
        <v>2020</v>
      </c>
      <c r="F36" s="424">
        <v>0.15</v>
      </c>
      <c r="G36" s="422">
        <v>100000000</v>
      </c>
      <c r="H36" s="423">
        <v>2020</v>
      </c>
      <c r="I36" s="424">
        <v>0.15</v>
      </c>
      <c r="J36" s="422">
        <v>100000000</v>
      </c>
      <c r="K36" s="422">
        <v>2020</v>
      </c>
      <c r="L36" s="422">
        <v>2.5</v>
      </c>
      <c r="M36" s="422">
        <v>10</v>
      </c>
      <c r="N36" s="422">
        <v>2020</v>
      </c>
      <c r="O36" s="422">
        <v>2.5</v>
      </c>
      <c r="P36" s="422">
        <v>10</v>
      </c>
      <c r="Q36" s="422">
        <v>2020</v>
      </c>
      <c r="R36" s="422">
        <v>2.5</v>
      </c>
      <c r="S36" s="422">
        <v>10</v>
      </c>
      <c r="T36" s="422">
        <v>2020</v>
      </c>
      <c r="U36" s="422">
        <v>1</v>
      </c>
      <c r="V36" s="422">
        <v>100000000</v>
      </c>
      <c r="W36" s="422">
        <v>2020</v>
      </c>
      <c r="X36" s="422">
        <v>1</v>
      </c>
      <c r="Y36" s="422">
        <v>100000000</v>
      </c>
      <c r="Z36" s="422">
        <v>2020</v>
      </c>
      <c r="AA36" s="422">
        <v>1</v>
      </c>
      <c r="AB36" s="422">
        <v>100000000</v>
      </c>
      <c r="AC36" s="426">
        <v>2020</v>
      </c>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v>0.15</v>
      </c>
      <c r="D37" s="422">
        <v>100000000</v>
      </c>
      <c r="E37" s="423">
        <v>2020</v>
      </c>
      <c r="F37" s="424">
        <v>0.15</v>
      </c>
      <c r="G37" s="422">
        <v>100000000</v>
      </c>
      <c r="H37" s="423">
        <v>2020</v>
      </c>
      <c r="I37" s="424">
        <v>0.15</v>
      </c>
      <c r="J37" s="422">
        <v>100000000</v>
      </c>
      <c r="K37" s="422">
        <v>2020</v>
      </c>
      <c r="L37" s="422">
        <v>2.5</v>
      </c>
      <c r="M37" s="422">
        <v>10</v>
      </c>
      <c r="N37" s="422">
        <v>2020</v>
      </c>
      <c r="O37" s="422">
        <v>2.5</v>
      </c>
      <c r="P37" s="422">
        <v>10</v>
      </c>
      <c r="Q37" s="422">
        <v>2020</v>
      </c>
      <c r="R37" s="422">
        <v>2.5</v>
      </c>
      <c r="S37" s="422">
        <v>10</v>
      </c>
      <c r="T37" s="422">
        <v>2020</v>
      </c>
      <c r="U37" s="422">
        <v>1</v>
      </c>
      <c r="V37" s="422">
        <v>100000000</v>
      </c>
      <c r="W37" s="422">
        <v>2020</v>
      </c>
      <c r="X37" s="422">
        <v>1</v>
      </c>
      <c r="Y37" s="422">
        <v>100000000</v>
      </c>
      <c r="Z37" s="422">
        <v>2020</v>
      </c>
      <c r="AA37" s="422">
        <v>1</v>
      </c>
      <c r="AB37" s="422">
        <v>100000000</v>
      </c>
      <c r="AC37" s="426">
        <v>2020</v>
      </c>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v>0.15</v>
      </c>
      <c r="D38" s="422">
        <v>100000000</v>
      </c>
      <c r="E38" s="423">
        <v>2020</v>
      </c>
      <c r="F38" s="424">
        <v>0.15</v>
      </c>
      <c r="G38" s="422">
        <v>100000000</v>
      </c>
      <c r="H38" s="423">
        <v>2020</v>
      </c>
      <c r="I38" s="424">
        <v>0.15</v>
      </c>
      <c r="J38" s="422">
        <v>100000000</v>
      </c>
      <c r="K38" s="422">
        <v>2020</v>
      </c>
      <c r="L38" s="422">
        <v>2.5</v>
      </c>
      <c r="M38" s="422">
        <v>10</v>
      </c>
      <c r="N38" s="422">
        <v>2020</v>
      </c>
      <c r="O38" s="422">
        <v>2.5</v>
      </c>
      <c r="P38" s="422">
        <v>10</v>
      </c>
      <c r="Q38" s="422">
        <v>2020</v>
      </c>
      <c r="R38" s="422">
        <v>2.5</v>
      </c>
      <c r="S38" s="422">
        <v>10</v>
      </c>
      <c r="T38" s="422">
        <v>2020</v>
      </c>
      <c r="U38" s="422">
        <v>1</v>
      </c>
      <c r="V38" s="422">
        <v>100000000</v>
      </c>
      <c r="W38" s="422">
        <v>2020</v>
      </c>
      <c r="X38" s="422">
        <v>1</v>
      </c>
      <c r="Y38" s="422">
        <v>100000000</v>
      </c>
      <c r="Z38" s="422">
        <v>2020</v>
      </c>
      <c r="AA38" s="422">
        <v>1</v>
      </c>
      <c r="AB38" s="422">
        <v>100000000</v>
      </c>
      <c r="AC38" s="426">
        <v>2020</v>
      </c>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v>0.15</v>
      </c>
      <c r="D39" s="422">
        <v>100000000</v>
      </c>
      <c r="E39" s="423">
        <v>2020</v>
      </c>
      <c r="F39" s="424">
        <v>0.15</v>
      </c>
      <c r="G39" s="422">
        <v>100000000</v>
      </c>
      <c r="H39" s="423">
        <v>2020</v>
      </c>
      <c r="I39" s="424">
        <v>0.15</v>
      </c>
      <c r="J39" s="422">
        <v>100000000</v>
      </c>
      <c r="K39" s="422">
        <v>2020</v>
      </c>
      <c r="L39" s="422">
        <v>2.5</v>
      </c>
      <c r="M39" s="422">
        <v>10</v>
      </c>
      <c r="N39" s="422">
        <v>2020</v>
      </c>
      <c r="O39" s="422">
        <v>2.5</v>
      </c>
      <c r="P39" s="422">
        <v>10</v>
      </c>
      <c r="Q39" s="422">
        <v>2020</v>
      </c>
      <c r="R39" s="422">
        <v>2.5</v>
      </c>
      <c r="S39" s="422">
        <v>10</v>
      </c>
      <c r="T39" s="422">
        <v>2020</v>
      </c>
      <c r="U39" s="422">
        <v>1</v>
      </c>
      <c r="V39" s="422">
        <v>100000000</v>
      </c>
      <c r="W39" s="422">
        <v>2020</v>
      </c>
      <c r="X39" s="422">
        <v>1</v>
      </c>
      <c r="Y39" s="422">
        <v>100000000</v>
      </c>
      <c r="Z39" s="422">
        <v>2020</v>
      </c>
      <c r="AA39" s="422">
        <v>1</v>
      </c>
      <c r="AB39" s="422">
        <v>100000000</v>
      </c>
      <c r="AC39" s="426">
        <v>2020</v>
      </c>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v>0.15</v>
      </c>
      <c r="D40" s="422">
        <v>100000000</v>
      </c>
      <c r="E40" s="423">
        <v>2020</v>
      </c>
      <c r="F40" s="424">
        <v>0.15</v>
      </c>
      <c r="G40" s="422">
        <v>100000000</v>
      </c>
      <c r="H40" s="423">
        <v>2020</v>
      </c>
      <c r="I40" s="424">
        <v>0.15</v>
      </c>
      <c r="J40" s="422">
        <v>100000000</v>
      </c>
      <c r="K40" s="422">
        <v>2020</v>
      </c>
      <c r="L40" s="422">
        <v>2.5</v>
      </c>
      <c r="M40" s="422">
        <v>10</v>
      </c>
      <c r="N40" s="422">
        <v>2020</v>
      </c>
      <c r="O40" s="422">
        <v>2.5</v>
      </c>
      <c r="P40" s="422">
        <v>10</v>
      </c>
      <c r="Q40" s="422">
        <v>2020</v>
      </c>
      <c r="R40" s="422">
        <v>2.5</v>
      </c>
      <c r="S40" s="422">
        <v>10</v>
      </c>
      <c r="T40" s="422">
        <v>2020</v>
      </c>
      <c r="U40" s="422">
        <v>1</v>
      </c>
      <c r="V40" s="422">
        <v>100000000</v>
      </c>
      <c r="W40" s="422">
        <v>2020</v>
      </c>
      <c r="X40" s="422">
        <v>1</v>
      </c>
      <c r="Y40" s="422">
        <v>100000000</v>
      </c>
      <c r="Z40" s="422">
        <v>2020</v>
      </c>
      <c r="AA40" s="422">
        <v>1</v>
      </c>
      <c r="AB40" s="422">
        <v>100000000</v>
      </c>
      <c r="AC40" s="426">
        <v>2020</v>
      </c>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v>0.15</v>
      </c>
      <c r="D41" s="422">
        <v>100000000</v>
      </c>
      <c r="E41" s="423">
        <v>2020</v>
      </c>
      <c r="F41" s="424">
        <v>0.15</v>
      </c>
      <c r="G41" s="422">
        <v>100000000</v>
      </c>
      <c r="H41" s="423">
        <v>2020</v>
      </c>
      <c r="I41" s="424">
        <v>0.15</v>
      </c>
      <c r="J41" s="422">
        <v>100000000</v>
      </c>
      <c r="K41" s="422">
        <v>2020</v>
      </c>
      <c r="L41" s="422">
        <v>2.5</v>
      </c>
      <c r="M41" s="422">
        <v>10</v>
      </c>
      <c r="N41" s="422">
        <v>2020</v>
      </c>
      <c r="O41" s="422">
        <v>2.5</v>
      </c>
      <c r="P41" s="422">
        <v>10</v>
      </c>
      <c r="Q41" s="422">
        <v>2020</v>
      </c>
      <c r="R41" s="422">
        <v>2.5</v>
      </c>
      <c r="S41" s="422">
        <v>10</v>
      </c>
      <c r="T41" s="422">
        <v>2020</v>
      </c>
      <c r="U41" s="422">
        <v>1</v>
      </c>
      <c r="V41" s="422">
        <v>100000000</v>
      </c>
      <c r="W41" s="422">
        <v>2020</v>
      </c>
      <c r="X41" s="422">
        <v>1</v>
      </c>
      <c r="Y41" s="422">
        <v>100000000</v>
      </c>
      <c r="Z41" s="422">
        <v>2020</v>
      </c>
      <c r="AA41" s="422">
        <v>1</v>
      </c>
      <c r="AB41" s="422">
        <v>100000000</v>
      </c>
      <c r="AC41" s="426">
        <v>2020</v>
      </c>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v>0.15</v>
      </c>
      <c r="D42" s="422">
        <v>100000000</v>
      </c>
      <c r="E42" s="423">
        <v>2020</v>
      </c>
      <c r="F42" s="424">
        <v>0.15</v>
      </c>
      <c r="G42" s="422">
        <v>100000000</v>
      </c>
      <c r="H42" s="423">
        <v>2020</v>
      </c>
      <c r="I42" s="424">
        <v>0.15</v>
      </c>
      <c r="J42" s="422">
        <v>100000000</v>
      </c>
      <c r="K42" s="422">
        <v>2020</v>
      </c>
      <c r="L42" s="422">
        <v>2.5</v>
      </c>
      <c r="M42" s="422">
        <v>10</v>
      </c>
      <c r="N42" s="422">
        <v>2020</v>
      </c>
      <c r="O42" s="422">
        <v>2.5</v>
      </c>
      <c r="P42" s="422">
        <v>10</v>
      </c>
      <c r="Q42" s="422">
        <v>2020</v>
      </c>
      <c r="R42" s="422">
        <v>2.5</v>
      </c>
      <c r="S42" s="422">
        <v>10</v>
      </c>
      <c r="T42" s="422">
        <v>2020</v>
      </c>
      <c r="U42" s="422">
        <v>1</v>
      </c>
      <c r="V42" s="422">
        <v>100000000</v>
      </c>
      <c r="W42" s="422">
        <v>2020</v>
      </c>
      <c r="X42" s="422">
        <v>1</v>
      </c>
      <c r="Y42" s="422">
        <v>100000000</v>
      </c>
      <c r="Z42" s="422">
        <v>2020</v>
      </c>
      <c r="AA42" s="422">
        <v>1</v>
      </c>
      <c r="AB42" s="422">
        <v>100000000</v>
      </c>
      <c r="AC42" s="426">
        <v>2020</v>
      </c>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v>0.15</v>
      </c>
      <c r="D43" s="422">
        <v>100000000</v>
      </c>
      <c r="E43" s="423">
        <v>2020</v>
      </c>
      <c r="F43" s="424">
        <v>0.15</v>
      </c>
      <c r="G43" s="422">
        <v>100000000</v>
      </c>
      <c r="H43" s="423">
        <v>2020</v>
      </c>
      <c r="I43" s="424">
        <v>0.15</v>
      </c>
      <c r="J43" s="422">
        <v>100000000</v>
      </c>
      <c r="K43" s="422">
        <v>2020</v>
      </c>
      <c r="L43" s="422">
        <v>2.5</v>
      </c>
      <c r="M43" s="422">
        <v>10</v>
      </c>
      <c r="N43" s="422">
        <v>2020</v>
      </c>
      <c r="O43" s="422">
        <v>2.5</v>
      </c>
      <c r="P43" s="422">
        <v>10</v>
      </c>
      <c r="Q43" s="422">
        <v>2020</v>
      </c>
      <c r="R43" s="422">
        <v>2.5</v>
      </c>
      <c r="S43" s="422">
        <v>10</v>
      </c>
      <c r="T43" s="422">
        <v>2020</v>
      </c>
      <c r="U43" s="422">
        <v>1</v>
      </c>
      <c r="V43" s="422">
        <v>100000000</v>
      </c>
      <c r="W43" s="422">
        <v>2020</v>
      </c>
      <c r="X43" s="422">
        <v>1</v>
      </c>
      <c r="Y43" s="422">
        <v>100000000</v>
      </c>
      <c r="Z43" s="422">
        <v>2020</v>
      </c>
      <c r="AA43" s="422">
        <v>1</v>
      </c>
      <c r="AB43" s="422">
        <v>100000000</v>
      </c>
      <c r="AC43" s="426">
        <v>2020</v>
      </c>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v>0.15</v>
      </c>
      <c r="D44" s="422">
        <v>100000000</v>
      </c>
      <c r="E44" s="423">
        <v>2020</v>
      </c>
      <c r="F44" s="424">
        <v>0.15</v>
      </c>
      <c r="G44" s="422">
        <v>100000000</v>
      </c>
      <c r="H44" s="423">
        <v>2020</v>
      </c>
      <c r="I44" s="424">
        <v>0.15</v>
      </c>
      <c r="J44" s="422">
        <v>100000000</v>
      </c>
      <c r="K44" s="422">
        <v>2020</v>
      </c>
      <c r="L44" s="422">
        <v>2.5</v>
      </c>
      <c r="M44" s="422">
        <v>10</v>
      </c>
      <c r="N44" s="422">
        <v>2020</v>
      </c>
      <c r="O44" s="422">
        <v>2.5</v>
      </c>
      <c r="P44" s="422">
        <v>10</v>
      </c>
      <c r="Q44" s="422">
        <v>2020</v>
      </c>
      <c r="R44" s="422">
        <v>2.5</v>
      </c>
      <c r="S44" s="422">
        <v>10</v>
      </c>
      <c r="T44" s="422">
        <v>2020</v>
      </c>
      <c r="U44" s="422">
        <v>1</v>
      </c>
      <c r="V44" s="422">
        <v>100000000</v>
      </c>
      <c r="W44" s="422">
        <v>2020</v>
      </c>
      <c r="X44" s="422">
        <v>1</v>
      </c>
      <c r="Y44" s="422">
        <v>100000000</v>
      </c>
      <c r="Z44" s="422">
        <v>2020</v>
      </c>
      <c r="AA44" s="422">
        <v>1</v>
      </c>
      <c r="AB44" s="422">
        <v>100000000</v>
      </c>
      <c r="AC44" s="426">
        <v>2020</v>
      </c>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v>0.15</v>
      </c>
      <c r="D45" s="422">
        <v>100000000</v>
      </c>
      <c r="E45" s="423">
        <v>2020</v>
      </c>
      <c r="F45" s="424">
        <v>0.15</v>
      </c>
      <c r="G45" s="422">
        <v>100000000</v>
      </c>
      <c r="H45" s="423">
        <v>2020</v>
      </c>
      <c r="I45" s="424">
        <v>0.15</v>
      </c>
      <c r="J45" s="422">
        <v>100000000</v>
      </c>
      <c r="K45" s="422">
        <v>2020</v>
      </c>
      <c r="L45" s="422">
        <v>2.5</v>
      </c>
      <c r="M45" s="422">
        <v>10</v>
      </c>
      <c r="N45" s="422">
        <v>2020</v>
      </c>
      <c r="O45" s="422">
        <v>2.5</v>
      </c>
      <c r="P45" s="422">
        <v>10</v>
      </c>
      <c r="Q45" s="422">
        <v>2020</v>
      </c>
      <c r="R45" s="422">
        <v>2.5</v>
      </c>
      <c r="S45" s="422">
        <v>10</v>
      </c>
      <c r="T45" s="422">
        <v>2020</v>
      </c>
      <c r="U45" s="422">
        <v>1</v>
      </c>
      <c r="V45" s="422">
        <v>100000000</v>
      </c>
      <c r="W45" s="422">
        <v>2020</v>
      </c>
      <c r="X45" s="422">
        <v>1</v>
      </c>
      <c r="Y45" s="422">
        <v>100000000</v>
      </c>
      <c r="Z45" s="422">
        <v>2020</v>
      </c>
      <c r="AA45" s="422">
        <v>1</v>
      </c>
      <c r="AB45" s="422">
        <v>100000000</v>
      </c>
      <c r="AC45" s="426">
        <v>2020</v>
      </c>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v>0.15</v>
      </c>
      <c r="D46" s="422">
        <v>100000000</v>
      </c>
      <c r="E46" s="423">
        <v>2020</v>
      </c>
      <c r="F46" s="424">
        <v>0.15</v>
      </c>
      <c r="G46" s="422">
        <v>100000000</v>
      </c>
      <c r="H46" s="423">
        <v>2020</v>
      </c>
      <c r="I46" s="424">
        <v>0.15</v>
      </c>
      <c r="J46" s="422">
        <v>100000000</v>
      </c>
      <c r="K46" s="422">
        <v>2020</v>
      </c>
      <c r="L46" s="422">
        <v>2.5</v>
      </c>
      <c r="M46" s="422">
        <v>10</v>
      </c>
      <c r="N46" s="422">
        <v>2020</v>
      </c>
      <c r="O46" s="422">
        <v>2.5</v>
      </c>
      <c r="P46" s="422">
        <v>10</v>
      </c>
      <c r="Q46" s="422">
        <v>2020</v>
      </c>
      <c r="R46" s="422">
        <v>2.5</v>
      </c>
      <c r="S46" s="422">
        <v>10</v>
      </c>
      <c r="T46" s="422">
        <v>2020</v>
      </c>
      <c r="U46" s="422">
        <v>1</v>
      </c>
      <c r="V46" s="422">
        <v>100000000</v>
      </c>
      <c r="W46" s="422">
        <v>2020</v>
      </c>
      <c r="X46" s="422">
        <v>1</v>
      </c>
      <c r="Y46" s="422">
        <v>100000000</v>
      </c>
      <c r="Z46" s="422">
        <v>2020</v>
      </c>
      <c r="AA46" s="422">
        <v>1</v>
      </c>
      <c r="AB46" s="422">
        <v>100000000</v>
      </c>
      <c r="AC46" s="426">
        <v>2020</v>
      </c>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v>0.15</v>
      </c>
      <c r="D47" s="422">
        <v>100000000</v>
      </c>
      <c r="E47" s="423">
        <v>2020</v>
      </c>
      <c r="F47" s="424">
        <v>0.15</v>
      </c>
      <c r="G47" s="422">
        <v>100000000</v>
      </c>
      <c r="H47" s="423">
        <v>2020</v>
      </c>
      <c r="I47" s="424">
        <v>0.15</v>
      </c>
      <c r="J47" s="422">
        <v>100000000</v>
      </c>
      <c r="K47" s="422">
        <v>2020</v>
      </c>
      <c r="L47" s="422">
        <v>2.5</v>
      </c>
      <c r="M47" s="422">
        <v>10</v>
      </c>
      <c r="N47" s="422">
        <v>2020</v>
      </c>
      <c r="O47" s="422">
        <v>2.5</v>
      </c>
      <c r="P47" s="422">
        <v>10</v>
      </c>
      <c r="Q47" s="422">
        <v>2020</v>
      </c>
      <c r="R47" s="422">
        <v>2.5</v>
      </c>
      <c r="S47" s="422">
        <v>10</v>
      </c>
      <c r="T47" s="422">
        <v>2020</v>
      </c>
      <c r="U47" s="422">
        <v>1</v>
      </c>
      <c r="V47" s="422">
        <v>100000000</v>
      </c>
      <c r="W47" s="422">
        <v>2020</v>
      </c>
      <c r="X47" s="422">
        <v>1</v>
      </c>
      <c r="Y47" s="422">
        <v>100000000</v>
      </c>
      <c r="Z47" s="422">
        <v>2020</v>
      </c>
      <c r="AA47" s="422">
        <v>1</v>
      </c>
      <c r="AB47" s="422">
        <v>100000000</v>
      </c>
      <c r="AC47" s="426">
        <v>2020</v>
      </c>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v>0.15</v>
      </c>
      <c r="D48" s="422">
        <v>100000000</v>
      </c>
      <c r="E48" s="423">
        <v>2020</v>
      </c>
      <c r="F48" s="424">
        <v>0.15</v>
      </c>
      <c r="G48" s="422">
        <v>100000000</v>
      </c>
      <c r="H48" s="423">
        <v>2020</v>
      </c>
      <c r="I48" s="424">
        <v>0.15</v>
      </c>
      <c r="J48" s="422">
        <v>100000000</v>
      </c>
      <c r="K48" s="422">
        <v>2020</v>
      </c>
      <c r="L48" s="422">
        <v>2.5</v>
      </c>
      <c r="M48" s="422">
        <v>10</v>
      </c>
      <c r="N48" s="422">
        <v>2020</v>
      </c>
      <c r="O48" s="422">
        <v>2.5</v>
      </c>
      <c r="P48" s="422">
        <v>10</v>
      </c>
      <c r="Q48" s="422">
        <v>2020</v>
      </c>
      <c r="R48" s="422">
        <v>2.5</v>
      </c>
      <c r="S48" s="422">
        <v>10</v>
      </c>
      <c r="T48" s="422">
        <v>2020</v>
      </c>
      <c r="U48" s="422">
        <v>1</v>
      </c>
      <c r="V48" s="422">
        <v>100000000</v>
      </c>
      <c r="W48" s="422">
        <v>2020</v>
      </c>
      <c r="X48" s="422">
        <v>1</v>
      </c>
      <c r="Y48" s="422">
        <v>100000000</v>
      </c>
      <c r="Z48" s="422">
        <v>2020</v>
      </c>
      <c r="AA48" s="422">
        <v>1</v>
      </c>
      <c r="AB48" s="422">
        <v>100000000</v>
      </c>
      <c r="AC48" s="426">
        <v>2020</v>
      </c>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v>0.15</v>
      </c>
      <c r="D49" s="422">
        <v>100000000</v>
      </c>
      <c r="E49" s="423">
        <v>2020</v>
      </c>
      <c r="F49" s="424">
        <v>0.15</v>
      </c>
      <c r="G49" s="422">
        <v>100000000</v>
      </c>
      <c r="H49" s="423">
        <v>2020</v>
      </c>
      <c r="I49" s="424">
        <v>0.15</v>
      </c>
      <c r="J49" s="422">
        <v>100000000</v>
      </c>
      <c r="K49" s="422">
        <v>2020</v>
      </c>
      <c r="L49" s="422">
        <v>2.5</v>
      </c>
      <c r="M49" s="422">
        <v>10</v>
      </c>
      <c r="N49" s="422">
        <v>2020</v>
      </c>
      <c r="O49" s="422">
        <v>2.5</v>
      </c>
      <c r="P49" s="422">
        <v>10</v>
      </c>
      <c r="Q49" s="422">
        <v>2020</v>
      </c>
      <c r="R49" s="422">
        <v>2.5</v>
      </c>
      <c r="S49" s="422">
        <v>10</v>
      </c>
      <c r="T49" s="422">
        <v>2020</v>
      </c>
      <c r="U49" s="422">
        <v>1</v>
      </c>
      <c r="V49" s="422">
        <v>100000000</v>
      </c>
      <c r="W49" s="422">
        <v>2020</v>
      </c>
      <c r="X49" s="422">
        <v>1</v>
      </c>
      <c r="Y49" s="422">
        <v>100000000</v>
      </c>
      <c r="Z49" s="422">
        <v>2020</v>
      </c>
      <c r="AA49" s="422">
        <v>1</v>
      </c>
      <c r="AB49" s="422">
        <v>100000000</v>
      </c>
      <c r="AC49" s="426">
        <v>2020</v>
      </c>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v>0.15</v>
      </c>
      <c r="D50" s="422">
        <v>100000000</v>
      </c>
      <c r="E50" s="423">
        <v>2020</v>
      </c>
      <c r="F50" s="424">
        <v>0.15</v>
      </c>
      <c r="G50" s="422">
        <v>100000000</v>
      </c>
      <c r="H50" s="423">
        <v>2020</v>
      </c>
      <c r="I50" s="424">
        <v>0.15</v>
      </c>
      <c r="J50" s="422">
        <v>100000000</v>
      </c>
      <c r="K50" s="422">
        <v>2020</v>
      </c>
      <c r="L50" s="422">
        <v>2.5</v>
      </c>
      <c r="M50" s="422">
        <v>10</v>
      </c>
      <c r="N50" s="422">
        <v>2020</v>
      </c>
      <c r="O50" s="422">
        <v>2.5</v>
      </c>
      <c r="P50" s="422">
        <v>10</v>
      </c>
      <c r="Q50" s="422">
        <v>2020</v>
      </c>
      <c r="R50" s="422">
        <v>2.5</v>
      </c>
      <c r="S50" s="422">
        <v>10</v>
      </c>
      <c r="T50" s="422">
        <v>2020</v>
      </c>
      <c r="U50" s="422">
        <v>1</v>
      </c>
      <c r="V50" s="422">
        <v>100000000</v>
      </c>
      <c r="W50" s="422">
        <v>2020</v>
      </c>
      <c r="X50" s="422">
        <v>1</v>
      </c>
      <c r="Y50" s="422">
        <v>100000000</v>
      </c>
      <c r="Z50" s="422">
        <v>2020</v>
      </c>
      <c r="AA50" s="422">
        <v>1</v>
      </c>
      <c r="AB50" s="422">
        <v>100000000</v>
      </c>
      <c r="AC50" s="426">
        <v>2020</v>
      </c>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v>0.15</v>
      </c>
      <c r="D51" s="422">
        <v>100000000</v>
      </c>
      <c r="E51" s="423">
        <v>2020</v>
      </c>
      <c r="F51" s="424">
        <v>0.15</v>
      </c>
      <c r="G51" s="422">
        <v>100000000</v>
      </c>
      <c r="H51" s="423">
        <v>2020</v>
      </c>
      <c r="I51" s="424">
        <v>0.15</v>
      </c>
      <c r="J51" s="422">
        <v>100000000</v>
      </c>
      <c r="K51" s="422">
        <v>2020</v>
      </c>
      <c r="L51" s="422">
        <v>2.5</v>
      </c>
      <c r="M51" s="422">
        <v>10</v>
      </c>
      <c r="N51" s="422">
        <v>2020</v>
      </c>
      <c r="O51" s="422">
        <v>2.5</v>
      </c>
      <c r="P51" s="422">
        <v>10</v>
      </c>
      <c r="Q51" s="422">
        <v>2020</v>
      </c>
      <c r="R51" s="422">
        <v>2.5</v>
      </c>
      <c r="S51" s="422">
        <v>10</v>
      </c>
      <c r="T51" s="422">
        <v>2020</v>
      </c>
      <c r="U51" s="422">
        <v>1</v>
      </c>
      <c r="V51" s="422">
        <v>100000000</v>
      </c>
      <c r="W51" s="422">
        <v>2020</v>
      </c>
      <c r="X51" s="422">
        <v>1</v>
      </c>
      <c r="Y51" s="422">
        <v>100000000</v>
      </c>
      <c r="Z51" s="422">
        <v>2020</v>
      </c>
      <c r="AA51" s="422">
        <v>1</v>
      </c>
      <c r="AB51" s="422">
        <v>100000000</v>
      </c>
      <c r="AC51" s="426">
        <v>2020</v>
      </c>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v>0.15</v>
      </c>
      <c r="D52" s="422">
        <v>100000000</v>
      </c>
      <c r="E52" s="423">
        <v>2020</v>
      </c>
      <c r="F52" s="424">
        <v>0.15</v>
      </c>
      <c r="G52" s="422">
        <v>100000000</v>
      </c>
      <c r="H52" s="423">
        <v>2020</v>
      </c>
      <c r="I52" s="424">
        <v>0.15</v>
      </c>
      <c r="J52" s="422">
        <v>100000000</v>
      </c>
      <c r="K52" s="422">
        <v>2020</v>
      </c>
      <c r="L52" s="422">
        <v>2.5</v>
      </c>
      <c r="M52" s="422">
        <v>10</v>
      </c>
      <c r="N52" s="422">
        <v>2020</v>
      </c>
      <c r="O52" s="422">
        <v>2.5</v>
      </c>
      <c r="P52" s="422">
        <v>10</v>
      </c>
      <c r="Q52" s="422">
        <v>2020</v>
      </c>
      <c r="R52" s="422">
        <v>2.5</v>
      </c>
      <c r="S52" s="422">
        <v>10</v>
      </c>
      <c r="T52" s="422">
        <v>2020</v>
      </c>
      <c r="U52" s="422">
        <v>1</v>
      </c>
      <c r="V52" s="422">
        <v>100000000</v>
      </c>
      <c r="W52" s="422">
        <v>2020</v>
      </c>
      <c r="X52" s="422">
        <v>1</v>
      </c>
      <c r="Y52" s="422">
        <v>100000000</v>
      </c>
      <c r="Z52" s="422">
        <v>2020</v>
      </c>
      <c r="AA52" s="422">
        <v>1</v>
      </c>
      <c r="AB52" s="422">
        <v>100000000</v>
      </c>
      <c r="AC52" s="426">
        <v>2020</v>
      </c>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v>0.15</v>
      </c>
      <c r="D53" s="422">
        <v>100000000</v>
      </c>
      <c r="E53" s="423">
        <v>2020</v>
      </c>
      <c r="F53" s="424">
        <v>0.15</v>
      </c>
      <c r="G53" s="422">
        <v>100000000</v>
      </c>
      <c r="H53" s="423">
        <v>2020</v>
      </c>
      <c r="I53" s="424">
        <v>0.15</v>
      </c>
      <c r="J53" s="422">
        <v>100000000</v>
      </c>
      <c r="K53" s="422">
        <v>2020</v>
      </c>
      <c r="L53" s="422">
        <v>2.5</v>
      </c>
      <c r="M53" s="422">
        <v>10</v>
      </c>
      <c r="N53" s="422">
        <v>2020</v>
      </c>
      <c r="O53" s="422">
        <v>2.5</v>
      </c>
      <c r="P53" s="422">
        <v>10</v>
      </c>
      <c r="Q53" s="422">
        <v>2020</v>
      </c>
      <c r="R53" s="422">
        <v>2.5</v>
      </c>
      <c r="S53" s="422">
        <v>10</v>
      </c>
      <c r="T53" s="422">
        <v>2020</v>
      </c>
      <c r="U53" s="422">
        <v>1</v>
      </c>
      <c r="V53" s="422">
        <v>100000000</v>
      </c>
      <c r="W53" s="422">
        <v>2020</v>
      </c>
      <c r="X53" s="422">
        <v>1</v>
      </c>
      <c r="Y53" s="422">
        <v>100000000</v>
      </c>
      <c r="Z53" s="422">
        <v>2020</v>
      </c>
      <c r="AA53" s="422">
        <v>1</v>
      </c>
      <c r="AB53" s="422">
        <v>100000000</v>
      </c>
      <c r="AC53" s="426">
        <v>2020</v>
      </c>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v>0.15</v>
      </c>
      <c r="D54" s="422">
        <v>100000000</v>
      </c>
      <c r="E54" s="423">
        <v>2020</v>
      </c>
      <c r="F54" s="424">
        <v>0.15</v>
      </c>
      <c r="G54" s="422">
        <v>100000000</v>
      </c>
      <c r="H54" s="423">
        <v>2020</v>
      </c>
      <c r="I54" s="424">
        <v>0.15</v>
      </c>
      <c r="J54" s="422">
        <v>100000000</v>
      </c>
      <c r="K54" s="422">
        <v>2020</v>
      </c>
      <c r="L54" s="422">
        <v>2.5</v>
      </c>
      <c r="M54" s="422">
        <v>10</v>
      </c>
      <c r="N54" s="422">
        <v>2020</v>
      </c>
      <c r="O54" s="422">
        <v>2.5</v>
      </c>
      <c r="P54" s="422">
        <v>10</v>
      </c>
      <c r="Q54" s="422">
        <v>2020</v>
      </c>
      <c r="R54" s="422">
        <v>2.5</v>
      </c>
      <c r="S54" s="422">
        <v>10</v>
      </c>
      <c r="T54" s="422">
        <v>2020</v>
      </c>
      <c r="U54" s="422">
        <v>1</v>
      </c>
      <c r="V54" s="422">
        <v>100000000</v>
      </c>
      <c r="W54" s="422">
        <v>2020</v>
      </c>
      <c r="X54" s="422">
        <v>1</v>
      </c>
      <c r="Y54" s="422">
        <v>100000000</v>
      </c>
      <c r="Z54" s="422">
        <v>2020</v>
      </c>
      <c r="AA54" s="422">
        <v>1</v>
      </c>
      <c r="AB54" s="422">
        <v>100000000</v>
      </c>
      <c r="AC54" s="426">
        <v>2020</v>
      </c>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v>0.15</v>
      </c>
      <c r="D55" s="422">
        <v>100000000</v>
      </c>
      <c r="E55" s="423">
        <v>2020</v>
      </c>
      <c r="F55" s="424">
        <v>0.15</v>
      </c>
      <c r="G55" s="422">
        <v>100000000</v>
      </c>
      <c r="H55" s="423">
        <v>2020</v>
      </c>
      <c r="I55" s="424">
        <v>0.15</v>
      </c>
      <c r="J55" s="422">
        <v>100000000</v>
      </c>
      <c r="K55" s="422">
        <v>2020</v>
      </c>
      <c r="L55" s="422">
        <v>2.5</v>
      </c>
      <c r="M55" s="422">
        <v>10</v>
      </c>
      <c r="N55" s="422">
        <v>2020</v>
      </c>
      <c r="O55" s="422">
        <v>2.5</v>
      </c>
      <c r="P55" s="422">
        <v>10</v>
      </c>
      <c r="Q55" s="422">
        <v>2020</v>
      </c>
      <c r="R55" s="422">
        <v>2.5</v>
      </c>
      <c r="S55" s="422">
        <v>10</v>
      </c>
      <c r="T55" s="422">
        <v>2020</v>
      </c>
      <c r="U55" s="422">
        <v>1</v>
      </c>
      <c r="V55" s="422">
        <v>100000000</v>
      </c>
      <c r="W55" s="422">
        <v>2020</v>
      </c>
      <c r="X55" s="422">
        <v>1</v>
      </c>
      <c r="Y55" s="422">
        <v>100000000</v>
      </c>
      <c r="Z55" s="422">
        <v>2020</v>
      </c>
      <c r="AA55" s="422">
        <v>1</v>
      </c>
      <c r="AB55" s="422">
        <v>100000000</v>
      </c>
      <c r="AC55" s="426">
        <v>2020</v>
      </c>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v>0.15</v>
      </c>
      <c r="D56" s="422">
        <v>100000000</v>
      </c>
      <c r="E56" s="423">
        <v>2020</v>
      </c>
      <c r="F56" s="424">
        <v>0.15</v>
      </c>
      <c r="G56" s="422">
        <v>100000000</v>
      </c>
      <c r="H56" s="423">
        <v>2020</v>
      </c>
      <c r="I56" s="424">
        <v>0.15</v>
      </c>
      <c r="J56" s="422">
        <v>100000000</v>
      </c>
      <c r="K56" s="422">
        <v>2020</v>
      </c>
      <c r="L56" s="422">
        <v>2.5</v>
      </c>
      <c r="M56" s="422">
        <v>10</v>
      </c>
      <c r="N56" s="422">
        <v>2020</v>
      </c>
      <c r="O56" s="422">
        <v>2.5</v>
      </c>
      <c r="P56" s="422">
        <v>10</v>
      </c>
      <c r="Q56" s="422">
        <v>2020</v>
      </c>
      <c r="R56" s="422">
        <v>2.5</v>
      </c>
      <c r="S56" s="422">
        <v>10</v>
      </c>
      <c r="T56" s="422">
        <v>2020</v>
      </c>
      <c r="U56" s="422">
        <v>1</v>
      </c>
      <c r="V56" s="422">
        <v>100000000</v>
      </c>
      <c r="W56" s="422">
        <v>2020</v>
      </c>
      <c r="X56" s="422">
        <v>1</v>
      </c>
      <c r="Y56" s="422">
        <v>100000000</v>
      </c>
      <c r="Z56" s="422">
        <v>2020</v>
      </c>
      <c r="AA56" s="422">
        <v>1</v>
      </c>
      <c r="AB56" s="422">
        <v>100000000</v>
      </c>
      <c r="AC56" s="426">
        <v>2020</v>
      </c>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v>0.15</v>
      </c>
      <c r="D57" s="422">
        <v>100000000</v>
      </c>
      <c r="E57" s="423">
        <v>2020</v>
      </c>
      <c r="F57" s="424">
        <v>0.15</v>
      </c>
      <c r="G57" s="422">
        <v>100000000</v>
      </c>
      <c r="H57" s="423">
        <v>2020</v>
      </c>
      <c r="I57" s="424">
        <v>0.15</v>
      </c>
      <c r="J57" s="422">
        <v>100000000</v>
      </c>
      <c r="K57" s="422">
        <v>2020</v>
      </c>
      <c r="L57" s="422">
        <v>2.5</v>
      </c>
      <c r="M57" s="422">
        <v>10</v>
      </c>
      <c r="N57" s="422">
        <v>2020</v>
      </c>
      <c r="O57" s="422">
        <v>2.5</v>
      </c>
      <c r="P57" s="422">
        <v>10</v>
      </c>
      <c r="Q57" s="422">
        <v>2020</v>
      </c>
      <c r="R57" s="422">
        <v>2.5</v>
      </c>
      <c r="S57" s="422">
        <v>10</v>
      </c>
      <c r="T57" s="422">
        <v>2020</v>
      </c>
      <c r="U57" s="422">
        <v>1</v>
      </c>
      <c r="V57" s="422">
        <v>100000000</v>
      </c>
      <c r="W57" s="422">
        <v>2020</v>
      </c>
      <c r="X57" s="422">
        <v>1</v>
      </c>
      <c r="Y57" s="422">
        <v>100000000</v>
      </c>
      <c r="Z57" s="422">
        <v>2020</v>
      </c>
      <c r="AA57" s="422">
        <v>1</v>
      </c>
      <c r="AB57" s="422">
        <v>100000000</v>
      </c>
      <c r="AC57" s="426">
        <v>2020</v>
      </c>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v>0.15</v>
      </c>
      <c r="D58" s="422">
        <v>100000000</v>
      </c>
      <c r="E58" s="423">
        <v>2020</v>
      </c>
      <c r="F58" s="424">
        <v>0.15</v>
      </c>
      <c r="G58" s="422">
        <v>100000000</v>
      </c>
      <c r="H58" s="423">
        <v>2020</v>
      </c>
      <c r="I58" s="424">
        <v>0.15</v>
      </c>
      <c r="J58" s="422">
        <v>100000000</v>
      </c>
      <c r="K58" s="422">
        <v>2020</v>
      </c>
      <c r="L58" s="422">
        <v>2.5</v>
      </c>
      <c r="M58" s="422">
        <v>10</v>
      </c>
      <c r="N58" s="422">
        <v>2020</v>
      </c>
      <c r="O58" s="422">
        <v>2.5</v>
      </c>
      <c r="P58" s="422">
        <v>10</v>
      </c>
      <c r="Q58" s="422">
        <v>2020</v>
      </c>
      <c r="R58" s="422">
        <v>2.5</v>
      </c>
      <c r="S58" s="422">
        <v>10</v>
      </c>
      <c r="T58" s="422">
        <v>2020</v>
      </c>
      <c r="U58" s="422">
        <v>1</v>
      </c>
      <c r="V58" s="422">
        <v>100000000</v>
      </c>
      <c r="W58" s="422">
        <v>2020</v>
      </c>
      <c r="X58" s="422">
        <v>1</v>
      </c>
      <c r="Y58" s="422">
        <v>100000000</v>
      </c>
      <c r="Z58" s="422">
        <v>2020</v>
      </c>
      <c r="AA58" s="422">
        <v>1</v>
      </c>
      <c r="AB58" s="422">
        <v>100000000</v>
      </c>
      <c r="AC58" s="426">
        <v>2020</v>
      </c>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v>0.15</v>
      </c>
      <c r="D59" s="422">
        <v>100000000</v>
      </c>
      <c r="E59" s="423">
        <v>2020</v>
      </c>
      <c r="F59" s="424">
        <v>0.15</v>
      </c>
      <c r="G59" s="422">
        <v>100000000</v>
      </c>
      <c r="H59" s="423">
        <v>2020</v>
      </c>
      <c r="I59" s="424">
        <v>0.15</v>
      </c>
      <c r="J59" s="422">
        <v>100000000</v>
      </c>
      <c r="K59" s="422">
        <v>2020</v>
      </c>
      <c r="L59" s="422">
        <v>2.5</v>
      </c>
      <c r="M59" s="422">
        <v>10</v>
      </c>
      <c r="N59" s="422">
        <v>2020</v>
      </c>
      <c r="O59" s="422">
        <v>2.5</v>
      </c>
      <c r="P59" s="422">
        <v>10</v>
      </c>
      <c r="Q59" s="422">
        <v>2020</v>
      </c>
      <c r="R59" s="422">
        <v>2.5</v>
      </c>
      <c r="S59" s="422">
        <v>10</v>
      </c>
      <c r="T59" s="422">
        <v>2020</v>
      </c>
      <c r="U59" s="422">
        <v>1</v>
      </c>
      <c r="V59" s="422">
        <v>100000000</v>
      </c>
      <c r="W59" s="422">
        <v>2020</v>
      </c>
      <c r="X59" s="422">
        <v>1</v>
      </c>
      <c r="Y59" s="422">
        <v>100000000</v>
      </c>
      <c r="Z59" s="422">
        <v>2020</v>
      </c>
      <c r="AA59" s="422">
        <v>1</v>
      </c>
      <c r="AB59" s="422">
        <v>100000000</v>
      </c>
      <c r="AC59" s="426">
        <v>2020</v>
      </c>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v>0.15</v>
      </c>
      <c r="D60" s="422">
        <v>100000000</v>
      </c>
      <c r="E60" s="423">
        <v>2020</v>
      </c>
      <c r="F60" s="424">
        <v>0.15</v>
      </c>
      <c r="G60" s="422">
        <v>100000000</v>
      </c>
      <c r="H60" s="423">
        <v>2020</v>
      </c>
      <c r="I60" s="424">
        <v>0.15</v>
      </c>
      <c r="J60" s="422">
        <v>100000000</v>
      </c>
      <c r="K60" s="422">
        <v>2020</v>
      </c>
      <c r="L60" s="422">
        <v>2.5</v>
      </c>
      <c r="M60" s="422">
        <v>10</v>
      </c>
      <c r="N60" s="422">
        <v>2020</v>
      </c>
      <c r="O60" s="422">
        <v>2.5</v>
      </c>
      <c r="P60" s="422">
        <v>10</v>
      </c>
      <c r="Q60" s="422">
        <v>2020</v>
      </c>
      <c r="R60" s="422">
        <v>2.5</v>
      </c>
      <c r="S60" s="422">
        <v>10</v>
      </c>
      <c r="T60" s="422">
        <v>2020</v>
      </c>
      <c r="U60" s="422">
        <v>1</v>
      </c>
      <c r="V60" s="422">
        <v>100000000</v>
      </c>
      <c r="W60" s="422">
        <v>2020</v>
      </c>
      <c r="X60" s="422">
        <v>1</v>
      </c>
      <c r="Y60" s="422">
        <v>100000000</v>
      </c>
      <c r="Z60" s="422">
        <v>2020</v>
      </c>
      <c r="AA60" s="422">
        <v>1</v>
      </c>
      <c r="AB60" s="422">
        <v>100000000</v>
      </c>
      <c r="AC60" s="426">
        <v>2020</v>
      </c>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v>0.15</v>
      </c>
      <c r="D61" s="422">
        <v>100000000</v>
      </c>
      <c r="E61" s="423">
        <v>2020</v>
      </c>
      <c r="F61" s="424">
        <v>0.15</v>
      </c>
      <c r="G61" s="422">
        <v>100000000</v>
      </c>
      <c r="H61" s="423">
        <v>2020</v>
      </c>
      <c r="I61" s="424">
        <v>0.15</v>
      </c>
      <c r="J61" s="422">
        <v>100000000</v>
      </c>
      <c r="K61" s="422">
        <v>2020</v>
      </c>
      <c r="L61" s="422">
        <v>2.5</v>
      </c>
      <c r="M61" s="422">
        <v>10</v>
      </c>
      <c r="N61" s="422">
        <v>2020</v>
      </c>
      <c r="O61" s="422">
        <v>2.5</v>
      </c>
      <c r="P61" s="422">
        <v>10</v>
      </c>
      <c r="Q61" s="422">
        <v>2020</v>
      </c>
      <c r="R61" s="422">
        <v>2.5</v>
      </c>
      <c r="S61" s="422">
        <v>10</v>
      </c>
      <c r="T61" s="422">
        <v>2020</v>
      </c>
      <c r="U61" s="422">
        <v>1</v>
      </c>
      <c r="V61" s="422">
        <v>100000000</v>
      </c>
      <c r="W61" s="422">
        <v>2020</v>
      </c>
      <c r="X61" s="422">
        <v>1</v>
      </c>
      <c r="Y61" s="422">
        <v>100000000</v>
      </c>
      <c r="Z61" s="422">
        <v>2020</v>
      </c>
      <c r="AA61" s="422">
        <v>1</v>
      </c>
      <c r="AB61" s="422">
        <v>100000000</v>
      </c>
      <c r="AC61" s="426">
        <v>2020</v>
      </c>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v>0.15</v>
      </c>
      <c r="D62" s="422">
        <v>100000000</v>
      </c>
      <c r="E62" s="423">
        <v>2020</v>
      </c>
      <c r="F62" s="424">
        <v>0.15</v>
      </c>
      <c r="G62" s="422">
        <v>100000000</v>
      </c>
      <c r="H62" s="423">
        <v>2020</v>
      </c>
      <c r="I62" s="424">
        <v>0.15</v>
      </c>
      <c r="J62" s="422">
        <v>100000000</v>
      </c>
      <c r="K62" s="422">
        <v>2020</v>
      </c>
      <c r="L62" s="422">
        <v>2.5</v>
      </c>
      <c r="M62" s="422">
        <v>10</v>
      </c>
      <c r="N62" s="422">
        <v>2020</v>
      </c>
      <c r="O62" s="422">
        <v>2.5</v>
      </c>
      <c r="P62" s="422">
        <v>10</v>
      </c>
      <c r="Q62" s="422">
        <v>2020</v>
      </c>
      <c r="R62" s="422">
        <v>2.5</v>
      </c>
      <c r="S62" s="422">
        <v>10</v>
      </c>
      <c r="T62" s="422">
        <v>2020</v>
      </c>
      <c r="U62" s="422">
        <v>1</v>
      </c>
      <c r="V62" s="422">
        <v>100000000</v>
      </c>
      <c r="W62" s="422">
        <v>2020</v>
      </c>
      <c r="X62" s="422">
        <v>1</v>
      </c>
      <c r="Y62" s="422">
        <v>100000000</v>
      </c>
      <c r="Z62" s="422">
        <v>2020</v>
      </c>
      <c r="AA62" s="422">
        <v>1</v>
      </c>
      <c r="AB62" s="422">
        <v>100000000</v>
      </c>
      <c r="AC62" s="426">
        <v>2020</v>
      </c>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v>0.15</v>
      </c>
      <c r="D63" s="422">
        <v>100000000</v>
      </c>
      <c r="E63" s="423">
        <v>2020</v>
      </c>
      <c r="F63" s="424">
        <v>0.15</v>
      </c>
      <c r="G63" s="422">
        <v>100000000</v>
      </c>
      <c r="H63" s="423">
        <v>2020</v>
      </c>
      <c r="I63" s="424">
        <v>0.15</v>
      </c>
      <c r="J63" s="422">
        <v>100000000</v>
      </c>
      <c r="K63" s="422">
        <v>2020</v>
      </c>
      <c r="L63" s="422">
        <v>2.5</v>
      </c>
      <c r="M63" s="422">
        <v>10</v>
      </c>
      <c r="N63" s="422">
        <v>2020</v>
      </c>
      <c r="O63" s="422">
        <v>2.5</v>
      </c>
      <c r="P63" s="422">
        <v>10</v>
      </c>
      <c r="Q63" s="422">
        <v>2020</v>
      </c>
      <c r="R63" s="422">
        <v>2.5</v>
      </c>
      <c r="S63" s="422">
        <v>10</v>
      </c>
      <c r="T63" s="422">
        <v>2020</v>
      </c>
      <c r="U63" s="422">
        <v>1</v>
      </c>
      <c r="V63" s="422">
        <v>100000000</v>
      </c>
      <c r="W63" s="422">
        <v>2020</v>
      </c>
      <c r="X63" s="422">
        <v>1</v>
      </c>
      <c r="Y63" s="422">
        <v>100000000</v>
      </c>
      <c r="Z63" s="422">
        <v>2020</v>
      </c>
      <c r="AA63" s="422">
        <v>1</v>
      </c>
      <c r="AB63" s="422">
        <v>100000000</v>
      </c>
      <c r="AC63" s="426">
        <v>2020</v>
      </c>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v>0.15</v>
      </c>
      <c r="D64" s="422">
        <v>100000000</v>
      </c>
      <c r="E64" s="423">
        <v>2020</v>
      </c>
      <c r="F64" s="424">
        <v>0.15</v>
      </c>
      <c r="G64" s="422">
        <v>100000000</v>
      </c>
      <c r="H64" s="423">
        <v>2020</v>
      </c>
      <c r="I64" s="424">
        <v>0.15</v>
      </c>
      <c r="J64" s="422">
        <v>100000000</v>
      </c>
      <c r="K64" s="422">
        <v>2020</v>
      </c>
      <c r="L64" s="422">
        <v>2.5</v>
      </c>
      <c r="M64" s="422">
        <v>10</v>
      </c>
      <c r="N64" s="422">
        <v>2020</v>
      </c>
      <c r="O64" s="422">
        <v>2.5</v>
      </c>
      <c r="P64" s="422">
        <v>10</v>
      </c>
      <c r="Q64" s="422">
        <v>2020</v>
      </c>
      <c r="R64" s="422">
        <v>2.5</v>
      </c>
      <c r="S64" s="422">
        <v>10</v>
      </c>
      <c r="T64" s="422">
        <v>2020</v>
      </c>
      <c r="U64" s="422">
        <v>1</v>
      </c>
      <c r="V64" s="422">
        <v>100000000</v>
      </c>
      <c r="W64" s="422">
        <v>2020</v>
      </c>
      <c r="X64" s="422">
        <v>1</v>
      </c>
      <c r="Y64" s="422">
        <v>100000000</v>
      </c>
      <c r="Z64" s="422">
        <v>2020</v>
      </c>
      <c r="AA64" s="422">
        <v>1</v>
      </c>
      <c r="AB64" s="422">
        <v>100000000</v>
      </c>
      <c r="AC64" s="426">
        <v>2020</v>
      </c>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v>0.15</v>
      </c>
      <c r="D65" s="422">
        <v>100000000</v>
      </c>
      <c r="E65" s="423">
        <v>2020</v>
      </c>
      <c r="F65" s="424">
        <v>0.15</v>
      </c>
      <c r="G65" s="422">
        <v>100000000</v>
      </c>
      <c r="H65" s="423">
        <v>2020</v>
      </c>
      <c r="I65" s="424">
        <v>0.15</v>
      </c>
      <c r="J65" s="422">
        <v>100000000</v>
      </c>
      <c r="K65" s="422">
        <v>2020</v>
      </c>
      <c r="L65" s="422">
        <v>2.5</v>
      </c>
      <c r="M65" s="422">
        <v>10</v>
      </c>
      <c r="N65" s="422">
        <v>2020</v>
      </c>
      <c r="O65" s="422">
        <v>2.5</v>
      </c>
      <c r="P65" s="422">
        <v>10</v>
      </c>
      <c r="Q65" s="422">
        <v>2020</v>
      </c>
      <c r="R65" s="422">
        <v>2.5</v>
      </c>
      <c r="S65" s="422">
        <v>10</v>
      </c>
      <c r="T65" s="422">
        <v>2020</v>
      </c>
      <c r="U65" s="422">
        <v>1</v>
      </c>
      <c r="V65" s="422">
        <v>100000000</v>
      </c>
      <c r="W65" s="422">
        <v>2020</v>
      </c>
      <c r="X65" s="422">
        <v>1</v>
      </c>
      <c r="Y65" s="422">
        <v>100000000</v>
      </c>
      <c r="Z65" s="422">
        <v>2020</v>
      </c>
      <c r="AA65" s="422">
        <v>1</v>
      </c>
      <c r="AB65" s="422">
        <v>100000000</v>
      </c>
      <c r="AC65" s="426">
        <v>2020</v>
      </c>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v>0.15</v>
      </c>
      <c r="D66" s="422">
        <v>100000000</v>
      </c>
      <c r="E66" s="423">
        <v>2020</v>
      </c>
      <c r="F66" s="424">
        <v>0.15</v>
      </c>
      <c r="G66" s="422">
        <v>100000000</v>
      </c>
      <c r="H66" s="423">
        <v>2020</v>
      </c>
      <c r="I66" s="424">
        <v>0.15</v>
      </c>
      <c r="J66" s="422">
        <v>100000000</v>
      </c>
      <c r="K66" s="422">
        <v>2020</v>
      </c>
      <c r="L66" s="422">
        <v>2.5</v>
      </c>
      <c r="M66" s="422">
        <v>10</v>
      </c>
      <c r="N66" s="422">
        <v>2020</v>
      </c>
      <c r="O66" s="422">
        <v>2.5</v>
      </c>
      <c r="P66" s="422">
        <v>10</v>
      </c>
      <c r="Q66" s="422">
        <v>2020</v>
      </c>
      <c r="R66" s="422">
        <v>2.5</v>
      </c>
      <c r="S66" s="422">
        <v>10</v>
      </c>
      <c r="T66" s="422">
        <v>2020</v>
      </c>
      <c r="U66" s="422">
        <v>1</v>
      </c>
      <c r="V66" s="422">
        <v>100000000</v>
      </c>
      <c r="W66" s="422">
        <v>2020</v>
      </c>
      <c r="X66" s="422">
        <v>1</v>
      </c>
      <c r="Y66" s="422">
        <v>100000000</v>
      </c>
      <c r="Z66" s="422">
        <v>2020</v>
      </c>
      <c r="AA66" s="422">
        <v>1</v>
      </c>
      <c r="AB66" s="422">
        <v>100000000</v>
      </c>
      <c r="AC66" s="426">
        <v>2020</v>
      </c>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v>0.15</v>
      </c>
      <c r="D67" s="431">
        <v>100000000</v>
      </c>
      <c r="E67" s="432">
        <v>2020</v>
      </c>
      <c r="F67" s="433">
        <v>0.15</v>
      </c>
      <c r="G67" s="431">
        <v>100000000</v>
      </c>
      <c r="H67" s="432">
        <v>2020</v>
      </c>
      <c r="I67" s="433">
        <v>0.15</v>
      </c>
      <c r="J67" s="431">
        <v>100000000</v>
      </c>
      <c r="K67" s="431">
        <v>2020</v>
      </c>
      <c r="L67" s="431">
        <v>2.5</v>
      </c>
      <c r="M67" s="431">
        <v>10</v>
      </c>
      <c r="N67" s="431">
        <v>2020</v>
      </c>
      <c r="O67" s="431">
        <v>2.5</v>
      </c>
      <c r="P67" s="431">
        <v>10</v>
      </c>
      <c r="Q67" s="431">
        <v>2020</v>
      </c>
      <c r="R67" s="431">
        <v>2.5</v>
      </c>
      <c r="S67" s="431">
        <v>10</v>
      </c>
      <c r="T67" s="431">
        <v>2020</v>
      </c>
      <c r="U67" s="431">
        <v>1</v>
      </c>
      <c r="V67" s="431">
        <v>100000000</v>
      </c>
      <c r="W67" s="431">
        <v>2020</v>
      </c>
      <c r="X67" s="431">
        <v>1</v>
      </c>
      <c r="Y67" s="431">
        <v>100000000</v>
      </c>
      <c r="Z67" s="431">
        <v>2020</v>
      </c>
      <c r="AA67" s="431">
        <v>1</v>
      </c>
      <c r="AB67" s="431">
        <v>100000000</v>
      </c>
      <c r="AC67" s="434">
        <v>2020</v>
      </c>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328</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329</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330</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331</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332</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333</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334</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310</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335</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G16" sqref="G16"/>
    </sheetView>
  </sheetViews>
  <sheetFormatPr baseColWidth="10" defaultColWidth="9.1640625" defaultRowHeight="14" x14ac:dyDescent="0"/>
  <cols>
    <col min="1" max="1" width="4.83203125" style="453" customWidth="1"/>
    <col min="2" max="2" width="23.5" style="453" customWidth="1"/>
    <col min="3" max="3" width="40.5" style="453" customWidth="1"/>
    <col min="4" max="4" width="12.83203125" style="453" bestFit="1" customWidth="1"/>
    <col min="5" max="5" width="15.5" style="453" bestFit="1" customWidth="1"/>
    <col min="6" max="6" width="7.5" style="453" customWidth="1"/>
    <col min="7" max="7" width="6.6640625" style="453" customWidth="1"/>
    <col min="8" max="8" width="23.6640625" style="453" customWidth="1"/>
    <col min="9" max="9" width="21" style="453" customWidth="1"/>
    <col min="10" max="10" width="8.5" style="453" customWidth="1"/>
    <col min="11" max="11" width="6.5" style="453" bestFit="1" customWidth="1"/>
    <col min="12" max="12" width="6.5" style="453" customWidth="1"/>
    <col min="13" max="13" width="6.83203125" style="453" customWidth="1"/>
    <col min="14" max="14" width="25.83203125" style="453" bestFit="1" customWidth="1"/>
    <col min="15" max="18" width="6.5" style="453" customWidth="1"/>
    <col min="19" max="19" width="6.6640625" style="453" customWidth="1"/>
    <col min="20" max="20" width="7" style="453" customWidth="1"/>
    <col min="21" max="21" width="6.5" style="453" customWidth="1"/>
    <col min="22" max="23" width="6.6640625" style="453" customWidth="1"/>
    <col min="24" max="24" width="21.1640625" style="453" customWidth="1"/>
    <col min="25" max="25" width="33.5" style="453" customWidth="1"/>
    <col min="26" max="26" width="25.83203125" style="453" bestFit="1" customWidth="1"/>
    <col min="27" max="27" width="7.33203125" style="453" bestFit="1" customWidth="1"/>
    <col min="28" max="28" width="10.83203125" style="453" bestFit="1" customWidth="1"/>
    <col min="29" max="33" width="6.6640625" style="453" customWidth="1"/>
    <col min="34" max="44" width="9.5" style="453" customWidth="1"/>
    <col min="45" max="45" width="9.1640625" style="453"/>
    <col min="46" max="46" width="12.33203125" style="453" customWidth="1"/>
    <col min="47" max="47" width="14.5" style="516" customWidth="1"/>
    <col min="48" max="48" width="20.6640625" style="516" customWidth="1"/>
    <col min="49" max="49" width="14.83203125" style="516" hidden="1" customWidth="1"/>
    <col min="50" max="50" width="14.83203125" style="516" customWidth="1"/>
    <col min="51" max="51" width="14.1640625" style="453" customWidth="1"/>
    <col min="52" max="52" width="18.33203125" style="453" customWidth="1"/>
    <col min="53" max="53" width="16.83203125" style="453" customWidth="1"/>
    <col min="54" max="16384" width="9.1640625" style="453"/>
  </cols>
  <sheetData>
    <row r="1" spans="1:121">
      <c r="A1" s="159"/>
      <c r="B1" s="159"/>
      <c r="C1" s="159"/>
      <c r="D1" s="159"/>
      <c r="E1" s="159"/>
      <c r="F1" s="159"/>
      <c r="G1" s="159"/>
      <c r="H1" s="159"/>
      <c r="I1" s="159"/>
      <c r="J1" s="159"/>
      <c r="K1" s="159"/>
      <c r="L1" s="159"/>
      <c r="M1" s="159"/>
      <c r="N1" s="159"/>
      <c r="O1" s="450"/>
      <c r="P1" s="450"/>
      <c r="Q1" s="450"/>
      <c r="R1" s="450"/>
      <c r="S1" s="450"/>
      <c r="T1" s="450"/>
      <c r="U1" s="450"/>
      <c r="V1" s="451"/>
      <c r="W1" s="450"/>
      <c r="X1" s="451"/>
      <c r="Y1" s="451"/>
      <c r="Z1" s="451"/>
      <c r="AA1" s="451"/>
      <c r="AB1" s="451"/>
      <c r="AC1" s="451"/>
      <c r="AD1" s="451"/>
      <c r="AE1" s="451"/>
      <c r="AF1" s="451"/>
      <c r="AG1" s="451"/>
      <c r="AH1" s="451"/>
      <c r="AI1" s="223"/>
      <c r="AJ1" s="226"/>
      <c r="AK1" s="226"/>
      <c r="AL1" s="226"/>
      <c r="AM1" s="226"/>
      <c r="AN1" s="226"/>
      <c r="AO1" s="226"/>
      <c r="AP1" s="226"/>
      <c r="AQ1" s="226"/>
      <c r="AR1" s="202"/>
      <c r="AS1" s="202"/>
      <c r="AT1" s="452"/>
      <c r="AU1" s="452"/>
      <c r="AV1" s="452"/>
      <c r="AW1" s="452"/>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c r="CM1" s="202"/>
      <c r="CN1" s="202"/>
      <c r="CO1" s="202"/>
      <c r="CP1" s="202"/>
      <c r="CQ1" s="202"/>
      <c r="CR1" s="202"/>
      <c r="CS1" s="202"/>
      <c r="CT1" s="202"/>
      <c r="CU1" s="202"/>
      <c r="CV1" s="202"/>
      <c r="CW1" s="202"/>
      <c r="CX1" s="202"/>
      <c r="CY1" s="202"/>
      <c r="CZ1" s="202"/>
      <c r="DA1" s="202"/>
      <c r="DB1" s="202"/>
      <c r="DC1" s="202"/>
      <c r="DD1" s="202"/>
      <c r="DE1" s="202"/>
      <c r="DF1" s="202"/>
      <c r="DG1" s="202"/>
      <c r="DH1" s="202"/>
      <c r="DI1" s="202"/>
      <c r="DJ1" s="202"/>
      <c r="DK1" s="202"/>
      <c r="DL1" s="202"/>
      <c r="DM1" s="202"/>
      <c r="DN1" s="202"/>
      <c r="DO1" s="202"/>
      <c r="DP1" s="202"/>
      <c r="DQ1" s="202"/>
    </row>
    <row r="2" spans="1:121" ht="54.75" customHeight="1">
      <c r="A2" s="159"/>
      <c r="B2" s="159"/>
      <c r="C2" s="454" t="s">
        <v>336</v>
      </c>
      <c r="D2" s="202"/>
      <c r="E2" s="159"/>
      <c r="F2" s="159"/>
      <c r="G2" s="159"/>
      <c r="H2" s="159"/>
      <c r="I2" s="159"/>
      <c r="J2" s="159"/>
      <c r="K2" s="159"/>
      <c r="L2" s="159"/>
      <c r="M2" s="159"/>
      <c r="N2" s="159"/>
      <c r="O2" s="451"/>
      <c r="P2" s="451"/>
      <c r="Q2" s="451"/>
      <c r="R2" s="451"/>
      <c r="S2" s="451"/>
      <c r="T2" s="451"/>
      <c r="U2" s="451"/>
      <c r="V2" s="451"/>
      <c r="W2" s="451"/>
      <c r="X2" s="451"/>
      <c r="Y2" s="455"/>
      <c r="Z2" s="451"/>
      <c r="AA2" s="450"/>
      <c r="AB2" s="450"/>
      <c r="AC2" s="450"/>
      <c r="AD2" s="450"/>
      <c r="AE2" s="450"/>
      <c r="AF2" s="450"/>
      <c r="AG2" s="450"/>
      <c r="AH2" s="455"/>
      <c r="AI2" s="456"/>
      <c r="AJ2" s="456"/>
      <c r="AK2" s="456"/>
      <c r="AL2" s="456"/>
      <c r="AM2" s="456"/>
      <c r="AN2" s="456"/>
      <c r="AO2" s="456"/>
      <c r="AP2" s="226"/>
      <c r="AQ2" s="226"/>
      <c r="AR2" s="202"/>
      <c r="AS2" s="202"/>
      <c r="AT2" s="452"/>
      <c r="AU2" s="452"/>
      <c r="AV2" s="452"/>
      <c r="AW2" s="452"/>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2"/>
      <c r="CU2" s="202"/>
      <c r="CV2" s="202"/>
      <c r="CW2" s="202"/>
      <c r="CX2" s="202"/>
      <c r="CY2" s="202"/>
      <c r="CZ2" s="202"/>
      <c r="DA2" s="202"/>
      <c r="DB2" s="202"/>
      <c r="DC2" s="202"/>
      <c r="DD2" s="202"/>
      <c r="DE2" s="202"/>
      <c r="DF2" s="202"/>
      <c r="DG2" s="202"/>
      <c r="DH2" s="202"/>
      <c r="DI2" s="202"/>
      <c r="DJ2" s="202"/>
      <c r="DK2" s="202"/>
      <c r="DL2" s="202"/>
      <c r="DM2" s="202"/>
      <c r="DN2" s="202"/>
      <c r="DO2" s="202"/>
      <c r="DP2" s="202"/>
    </row>
    <row r="3" spans="1:121" ht="14.25" customHeight="1" thickBot="1">
      <c r="A3" s="159"/>
      <c r="B3" s="159"/>
      <c r="C3" s="159"/>
      <c r="D3" s="159"/>
      <c r="E3" s="159"/>
      <c r="F3" s="159"/>
      <c r="G3" s="159"/>
      <c r="H3" s="159"/>
      <c r="I3" s="159"/>
      <c r="J3" s="159"/>
      <c r="K3" s="159"/>
      <c r="L3" s="159"/>
      <c r="M3" s="159"/>
      <c r="N3" s="159"/>
      <c r="O3" s="451"/>
      <c r="P3" s="451"/>
      <c r="Q3" s="451"/>
      <c r="R3" s="451"/>
      <c r="S3" s="451"/>
      <c r="T3" s="451"/>
      <c r="U3" s="451"/>
      <c r="V3" s="451"/>
      <c r="W3" s="451"/>
      <c r="X3" s="451"/>
      <c r="Y3" s="455"/>
      <c r="Z3" s="451"/>
      <c r="AA3" s="451"/>
      <c r="AB3" s="451"/>
      <c r="AC3" s="451"/>
      <c r="AD3" s="451"/>
      <c r="AE3" s="451"/>
      <c r="AF3" s="451"/>
      <c r="AG3" s="451"/>
      <c r="AH3" s="455"/>
      <c r="AI3" s="456"/>
      <c r="AJ3" s="456"/>
      <c r="AK3" s="456"/>
      <c r="AL3" s="456"/>
      <c r="AM3" s="456"/>
      <c r="AN3" s="456"/>
      <c r="AO3" s="456"/>
      <c r="AP3" s="226"/>
      <c r="AQ3" s="226"/>
      <c r="AR3" s="202"/>
      <c r="AS3" s="202"/>
      <c r="AT3" s="202"/>
      <c r="AU3" s="452"/>
      <c r="AV3" s="452"/>
      <c r="AW3" s="452"/>
      <c r="AX3" s="452"/>
      <c r="AY3" s="202"/>
      <c r="AZ3" s="202"/>
      <c r="BA3" s="202"/>
      <c r="BB3" s="202"/>
      <c r="BC3" s="202"/>
      <c r="BD3" s="202"/>
      <c r="BE3" s="202"/>
      <c r="BF3" s="202"/>
      <c r="BG3" s="202"/>
      <c r="BH3" s="202"/>
      <c r="BI3" s="202"/>
      <c r="BJ3" s="202"/>
      <c r="BK3" s="202"/>
      <c r="BL3" s="202"/>
      <c r="BM3" s="202"/>
      <c r="BN3" s="202"/>
      <c r="BO3" s="202"/>
      <c r="BP3" s="202"/>
      <c r="BQ3" s="202"/>
      <c r="BR3" s="202"/>
      <c r="BS3" s="202"/>
      <c r="BT3" s="202"/>
      <c r="BU3" s="202"/>
      <c r="BV3" s="202"/>
      <c r="BW3" s="202"/>
      <c r="BX3" s="202"/>
      <c r="BY3" s="202"/>
      <c r="BZ3" s="202"/>
      <c r="CA3" s="202"/>
      <c r="CB3" s="202"/>
      <c r="CC3" s="202"/>
      <c r="CD3" s="202"/>
      <c r="CE3" s="202"/>
      <c r="CF3" s="202"/>
      <c r="CG3" s="202"/>
      <c r="CH3" s="202"/>
      <c r="CI3" s="202"/>
      <c r="CJ3" s="202"/>
      <c r="CK3" s="202"/>
      <c r="CL3" s="202"/>
      <c r="CM3" s="202"/>
      <c r="CN3" s="202"/>
      <c r="CO3" s="202"/>
      <c r="CP3" s="202"/>
      <c r="CQ3" s="202"/>
      <c r="CR3" s="202"/>
      <c r="CS3" s="202"/>
      <c r="CT3" s="202"/>
      <c r="CU3" s="202"/>
      <c r="CV3" s="202"/>
      <c r="CW3" s="202"/>
      <c r="CX3" s="202"/>
      <c r="CY3" s="202"/>
      <c r="CZ3" s="202"/>
      <c r="DA3" s="202"/>
      <c r="DB3" s="202"/>
      <c r="DC3" s="202"/>
      <c r="DD3" s="202"/>
      <c r="DE3" s="202"/>
      <c r="DF3" s="202"/>
      <c r="DG3" s="202"/>
      <c r="DH3" s="202"/>
      <c r="DI3" s="202"/>
      <c r="DJ3" s="202"/>
      <c r="DK3" s="202"/>
      <c r="DL3" s="202"/>
      <c r="DM3" s="202"/>
      <c r="DN3" s="202"/>
      <c r="DO3" s="202"/>
      <c r="DP3" s="202"/>
      <c r="DQ3" s="202"/>
    </row>
    <row r="4" spans="1:121" ht="22.5" customHeight="1">
      <c r="A4" s="159"/>
      <c r="B4" s="205"/>
      <c r="C4" s="457"/>
      <c r="D4" s="458"/>
      <c r="E4" s="458"/>
      <c r="F4" s="451"/>
      <c r="G4" s="459"/>
      <c r="H4" s="451"/>
      <c r="I4" s="451"/>
      <c r="J4" s="451"/>
      <c r="K4" s="159"/>
      <c r="L4" s="159"/>
      <c r="M4" s="159"/>
      <c r="N4" s="159"/>
      <c r="O4" s="451"/>
      <c r="P4" s="451"/>
      <c r="Q4" s="451"/>
      <c r="R4" s="451"/>
      <c r="S4" s="451"/>
      <c r="T4" s="451"/>
      <c r="U4" s="451"/>
      <c r="V4" s="451"/>
      <c r="W4" s="451"/>
      <c r="X4" s="451"/>
      <c r="Y4" s="455"/>
      <c r="Z4" s="451"/>
      <c r="AA4" s="451"/>
      <c r="AB4" s="451"/>
      <c r="AC4" s="451"/>
      <c r="AD4" s="451"/>
      <c r="AE4" s="451"/>
      <c r="AF4" s="451"/>
      <c r="AG4" s="451"/>
      <c r="AH4" s="455"/>
      <c r="AI4" s="456"/>
      <c r="AJ4" s="456"/>
      <c r="AK4" s="456"/>
      <c r="AL4" s="456"/>
      <c r="AM4" s="456"/>
      <c r="AN4" s="456"/>
      <c r="AO4" s="456"/>
      <c r="AP4" s="226"/>
      <c r="AQ4" s="226"/>
      <c r="AR4" s="202"/>
      <c r="AS4" s="202"/>
      <c r="AT4" s="202"/>
      <c r="AU4" s="452"/>
      <c r="AV4" s="452"/>
      <c r="AW4" s="452"/>
      <c r="AX4" s="452"/>
      <c r="AY4" s="202"/>
      <c r="AZ4" s="202"/>
      <c r="BA4" s="202"/>
      <c r="BB4" s="202"/>
      <c r="BC4" s="202"/>
      <c r="BD4" s="202"/>
      <c r="BE4" s="202"/>
      <c r="BF4" s="202"/>
      <c r="BG4" s="202"/>
      <c r="BH4" s="202"/>
      <c r="BI4" s="202"/>
      <c r="BJ4" s="202"/>
      <c r="BK4" s="202"/>
      <c r="BL4" s="202"/>
      <c r="BM4" s="202"/>
      <c r="BN4" s="202"/>
      <c r="BO4" s="202"/>
      <c r="BP4" s="202"/>
      <c r="BQ4" s="202"/>
      <c r="BR4" s="202"/>
      <c r="BS4" s="202"/>
      <c r="BT4" s="202"/>
      <c r="BU4" s="202"/>
      <c r="BV4" s="202"/>
      <c r="BW4" s="202"/>
      <c r="BX4" s="202"/>
      <c r="BY4" s="202"/>
      <c r="BZ4" s="202"/>
      <c r="CA4" s="202"/>
      <c r="CB4" s="202"/>
      <c r="CC4" s="202"/>
      <c r="CD4" s="202"/>
      <c r="CE4" s="202"/>
      <c r="CF4" s="202"/>
      <c r="CG4" s="202"/>
      <c r="CH4" s="202"/>
      <c r="CI4" s="202"/>
      <c r="CJ4" s="202"/>
      <c r="CK4" s="202"/>
      <c r="CL4" s="202"/>
      <c r="CM4" s="202"/>
      <c r="CN4" s="202"/>
      <c r="CO4" s="202"/>
      <c r="CP4" s="202"/>
      <c r="CQ4" s="202"/>
      <c r="CR4" s="202"/>
      <c r="CS4" s="202"/>
      <c r="CT4" s="202"/>
      <c r="CU4" s="202"/>
      <c r="CV4" s="202"/>
      <c r="CW4" s="202"/>
      <c r="CX4" s="202"/>
      <c r="CY4" s="202"/>
      <c r="CZ4" s="202"/>
      <c r="DA4" s="202"/>
      <c r="DB4" s="202"/>
      <c r="DC4" s="202"/>
      <c r="DD4" s="202"/>
      <c r="DE4" s="202"/>
      <c r="DF4" s="202"/>
      <c r="DG4" s="202"/>
      <c r="DH4" s="202"/>
      <c r="DI4" s="202"/>
      <c r="DJ4" s="202"/>
      <c r="DK4" s="202"/>
      <c r="DL4" s="202"/>
      <c r="DM4" s="202"/>
      <c r="DN4" s="202"/>
      <c r="DO4" s="202"/>
      <c r="DP4" s="202"/>
      <c r="DQ4" s="202"/>
    </row>
    <row r="5" spans="1:121" ht="21" customHeight="1">
      <c r="A5" s="159"/>
      <c r="B5" s="205"/>
      <c r="C5" s="460" t="s">
        <v>337</v>
      </c>
      <c r="D5" s="461"/>
      <c r="E5" s="462"/>
      <c r="F5" s="463"/>
      <c r="G5" s="462"/>
      <c r="H5" s="463"/>
      <c r="I5" s="464"/>
      <c r="J5" s="451"/>
      <c r="K5" s="159"/>
      <c r="L5" s="159"/>
      <c r="M5" s="159"/>
      <c r="N5" s="159"/>
      <c r="O5" s="451"/>
      <c r="P5" s="451"/>
      <c r="Q5" s="451"/>
      <c r="R5" s="451"/>
      <c r="S5" s="451"/>
      <c r="T5" s="451"/>
      <c r="U5" s="451"/>
      <c r="V5" s="451"/>
      <c r="W5" s="451"/>
      <c r="X5" s="451"/>
      <c r="Y5" s="455"/>
      <c r="Z5" s="451"/>
      <c r="AA5" s="451"/>
      <c r="AB5" s="451"/>
      <c r="AC5" s="451"/>
      <c r="AD5" s="451"/>
      <c r="AE5" s="451"/>
      <c r="AF5" s="451"/>
      <c r="AG5" s="451"/>
      <c r="AH5" s="455"/>
      <c r="AI5" s="456"/>
      <c r="AJ5" s="456"/>
      <c r="AK5" s="456"/>
      <c r="AL5" s="456"/>
      <c r="AM5" s="456"/>
      <c r="AN5" s="456"/>
      <c r="AO5" s="456"/>
      <c r="AP5" s="226"/>
      <c r="AQ5" s="226"/>
      <c r="AR5" s="202"/>
      <c r="AS5" s="202"/>
      <c r="AT5" s="202"/>
      <c r="AU5" s="452"/>
      <c r="AV5" s="452"/>
      <c r="AW5" s="452"/>
      <c r="AX5" s="452"/>
      <c r="AY5" s="202"/>
      <c r="AZ5" s="202"/>
      <c r="BA5" s="202"/>
      <c r="BB5" s="202"/>
      <c r="BC5" s="202"/>
      <c r="BD5" s="202"/>
      <c r="BE5" s="202"/>
      <c r="BF5" s="202"/>
      <c r="BG5" s="202"/>
      <c r="BH5" s="202"/>
      <c r="BI5" s="202"/>
      <c r="BJ5" s="202"/>
      <c r="BK5" s="202"/>
      <c r="BL5" s="202"/>
      <c r="BM5" s="202"/>
      <c r="BN5" s="202"/>
      <c r="BO5" s="202"/>
      <c r="BP5" s="202"/>
      <c r="BQ5" s="202"/>
      <c r="BR5" s="202"/>
      <c r="BS5" s="202"/>
      <c r="BT5" s="202"/>
      <c r="BU5" s="202"/>
      <c r="BV5" s="202"/>
      <c r="BW5" s="202"/>
      <c r="BX5" s="202"/>
      <c r="BY5" s="202"/>
      <c r="BZ5" s="202"/>
      <c r="CA5" s="202"/>
      <c r="CB5" s="202"/>
      <c r="CC5" s="202"/>
      <c r="CD5" s="202"/>
      <c r="CE5" s="202"/>
      <c r="CF5" s="202"/>
      <c r="CG5" s="202"/>
      <c r="CH5" s="202"/>
      <c r="CI5" s="202"/>
      <c r="CJ5" s="202"/>
      <c r="CK5" s="202"/>
      <c r="CL5" s="202"/>
      <c r="CM5" s="202"/>
      <c r="CN5" s="202"/>
      <c r="CO5" s="202"/>
      <c r="CP5" s="202"/>
      <c r="CQ5" s="202"/>
      <c r="CR5" s="202"/>
      <c r="CS5" s="202"/>
      <c r="CT5" s="202"/>
      <c r="CU5" s="202"/>
      <c r="CV5" s="202"/>
      <c r="CW5" s="202"/>
      <c r="CX5" s="202"/>
      <c r="CY5" s="202"/>
      <c r="CZ5" s="202"/>
      <c r="DA5" s="202"/>
      <c r="DB5" s="202"/>
      <c r="DC5" s="202"/>
      <c r="DD5" s="202"/>
      <c r="DE5" s="202"/>
      <c r="DF5" s="202"/>
      <c r="DG5" s="202"/>
      <c r="DH5" s="202"/>
      <c r="DI5" s="202"/>
      <c r="DJ5" s="202"/>
      <c r="DK5" s="202"/>
      <c r="DL5" s="202"/>
      <c r="DM5" s="202"/>
      <c r="DN5" s="202"/>
      <c r="DO5" s="202"/>
      <c r="DP5" s="202"/>
      <c r="DQ5" s="202"/>
    </row>
    <row r="6" spans="1:121" ht="21" customHeight="1">
      <c r="A6" s="159"/>
      <c r="B6" s="465"/>
      <c r="C6" s="466" t="s">
        <v>338</v>
      </c>
      <c r="D6" s="461"/>
      <c r="E6" s="462"/>
      <c r="F6" s="463"/>
      <c r="G6" s="462"/>
      <c r="H6" s="467"/>
      <c r="I6" s="464"/>
      <c r="J6" s="451"/>
      <c r="K6" s="159"/>
      <c r="L6" s="159"/>
      <c r="M6" s="159"/>
      <c r="N6" s="159"/>
      <c r="O6" s="451"/>
      <c r="P6" s="451"/>
      <c r="Q6" s="451"/>
      <c r="R6" s="451"/>
      <c r="S6" s="451"/>
      <c r="T6" s="451"/>
      <c r="U6" s="451"/>
      <c r="V6" s="451"/>
      <c r="W6" s="451"/>
      <c r="X6" s="451"/>
      <c r="Y6" s="455"/>
      <c r="Z6" s="451"/>
      <c r="AA6" s="451"/>
      <c r="AB6" s="451"/>
      <c r="AC6" s="451"/>
      <c r="AD6" s="451"/>
      <c r="AE6" s="451"/>
      <c r="AF6" s="451"/>
      <c r="AG6" s="451"/>
      <c r="AH6" s="455"/>
      <c r="AI6" s="456"/>
      <c r="AJ6" s="456"/>
      <c r="AK6" s="456"/>
      <c r="AL6" s="456"/>
      <c r="AM6" s="456"/>
      <c r="AN6" s="456"/>
      <c r="AO6" s="456"/>
      <c r="AP6" s="226"/>
      <c r="AQ6" s="226"/>
      <c r="AR6" s="202"/>
      <c r="AS6" s="202"/>
      <c r="AT6" s="202"/>
      <c r="AU6" s="452"/>
      <c r="AV6" s="452"/>
      <c r="AW6" s="452"/>
      <c r="AX6" s="452"/>
      <c r="AY6" s="202"/>
      <c r="AZ6" s="202"/>
      <c r="BA6" s="202"/>
      <c r="BB6" s="202"/>
      <c r="BC6" s="202"/>
      <c r="BD6" s="202"/>
      <c r="BE6" s="202"/>
      <c r="BF6" s="202"/>
      <c r="BG6" s="202"/>
      <c r="BH6" s="202"/>
      <c r="BI6" s="202"/>
      <c r="BJ6" s="202"/>
      <c r="BK6" s="202"/>
      <c r="BL6" s="202"/>
      <c r="BM6" s="202"/>
      <c r="BN6" s="202"/>
      <c r="BO6" s="202"/>
      <c r="BP6" s="202"/>
      <c r="BQ6" s="202"/>
      <c r="BR6" s="202"/>
      <c r="BS6" s="202"/>
      <c r="BT6" s="202"/>
      <c r="BU6" s="202"/>
      <c r="BV6" s="202"/>
      <c r="BW6" s="202"/>
      <c r="BX6" s="202"/>
      <c r="BY6" s="202"/>
      <c r="BZ6" s="202"/>
      <c r="CA6" s="202"/>
      <c r="CB6" s="202"/>
      <c r="CC6" s="202"/>
      <c r="CD6" s="202"/>
      <c r="CE6" s="202"/>
      <c r="CF6" s="202"/>
      <c r="CG6" s="202"/>
      <c r="CH6" s="202"/>
      <c r="CI6" s="202"/>
      <c r="CJ6" s="202"/>
      <c r="CK6" s="202"/>
      <c r="CL6" s="202"/>
      <c r="CM6" s="202"/>
      <c r="CN6" s="202"/>
      <c r="CO6" s="202"/>
      <c r="CP6" s="202"/>
      <c r="CQ6" s="202"/>
      <c r="CR6" s="202"/>
      <c r="CS6" s="202"/>
      <c r="CT6" s="202"/>
      <c r="CU6" s="202"/>
      <c r="CV6" s="202"/>
      <c r="CW6" s="202"/>
      <c r="CX6" s="202"/>
      <c r="CY6" s="202"/>
      <c r="CZ6" s="202"/>
      <c r="DA6" s="202"/>
      <c r="DB6" s="202"/>
      <c r="DC6" s="202"/>
      <c r="DD6" s="202"/>
      <c r="DE6" s="202"/>
      <c r="DF6" s="202"/>
      <c r="DG6" s="202"/>
      <c r="DH6" s="202"/>
      <c r="DI6" s="202"/>
      <c r="DJ6" s="202"/>
      <c r="DK6" s="202"/>
      <c r="DL6" s="202"/>
      <c r="DM6" s="202"/>
      <c r="DN6" s="202"/>
      <c r="DO6" s="202"/>
      <c r="DP6" s="202"/>
      <c r="DQ6" s="202"/>
    </row>
    <row r="7" spans="1:121" ht="21" customHeight="1">
      <c r="A7" s="159"/>
      <c r="B7" s="465"/>
      <c r="C7" s="468"/>
      <c r="D7" s="461"/>
      <c r="E7" s="462"/>
      <c r="F7" s="467"/>
      <c r="G7" s="462"/>
      <c r="H7" s="467"/>
      <c r="I7" s="451"/>
      <c r="J7" s="451"/>
      <c r="K7" s="159"/>
      <c r="L7" s="159"/>
      <c r="M7" s="159"/>
      <c r="N7" s="159"/>
      <c r="O7" s="451"/>
      <c r="P7" s="451"/>
      <c r="Q7" s="451"/>
      <c r="R7" s="451"/>
      <c r="S7" s="451"/>
      <c r="T7" s="451"/>
      <c r="U7" s="451"/>
      <c r="V7" s="451"/>
      <c r="W7" s="451"/>
      <c r="X7" s="451"/>
      <c r="Y7" s="451"/>
      <c r="Z7" s="451"/>
      <c r="AA7" s="451"/>
      <c r="AB7" s="451"/>
      <c r="AC7" s="451"/>
      <c r="AD7" s="451"/>
      <c r="AE7" s="451"/>
      <c r="AF7" s="451"/>
      <c r="AG7" s="451"/>
      <c r="AH7" s="451"/>
      <c r="AI7" s="223"/>
      <c r="AJ7" s="226"/>
      <c r="AK7" s="226"/>
      <c r="AL7" s="226"/>
      <c r="AM7" s="226"/>
      <c r="AN7" s="226"/>
      <c r="AO7" s="226"/>
      <c r="AP7" s="226"/>
      <c r="AQ7" s="226"/>
      <c r="AR7" s="202"/>
      <c r="AS7" s="202"/>
      <c r="AT7" s="202"/>
      <c r="AU7" s="452"/>
      <c r="AV7" s="452"/>
      <c r="AW7" s="452"/>
      <c r="AX7" s="452"/>
      <c r="AY7" s="202"/>
      <c r="AZ7" s="202"/>
      <c r="BA7" s="202"/>
      <c r="BB7" s="202"/>
      <c r="BC7" s="202"/>
      <c r="BD7" s="202"/>
      <c r="BE7" s="202"/>
      <c r="BF7" s="202"/>
      <c r="BG7" s="202"/>
      <c r="BH7" s="202"/>
      <c r="BI7" s="202"/>
      <c r="BJ7" s="202"/>
      <c r="BK7" s="202"/>
      <c r="BL7" s="202"/>
      <c r="BM7" s="202"/>
      <c r="BN7" s="202"/>
      <c r="BO7" s="202"/>
      <c r="BP7" s="202"/>
      <c r="BQ7" s="202"/>
      <c r="BR7" s="202"/>
      <c r="BS7" s="202"/>
      <c r="BT7" s="202"/>
      <c r="BU7" s="202"/>
      <c r="BV7" s="202"/>
      <c r="BW7" s="202"/>
      <c r="BX7" s="202"/>
      <c r="BY7" s="202"/>
      <c r="BZ7" s="202"/>
      <c r="CA7" s="202"/>
      <c r="CB7" s="202"/>
      <c r="CC7" s="202"/>
      <c r="CD7" s="202"/>
      <c r="CE7" s="202"/>
      <c r="CF7" s="202"/>
      <c r="CG7" s="202"/>
      <c r="CH7" s="202"/>
      <c r="CI7" s="202"/>
      <c r="CJ7" s="202"/>
      <c r="CK7" s="202"/>
      <c r="CL7" s="202"/>
      <c r="CM7" s="202"/>
      <c r="CN7" s="202"/>
      <c r="CO7" s="202"/>
      <c r="CP7" s="202"/>
      <c r="CQ7" s="202"/>
      <c r="CR7" s="202"/>
      <c r="CS7" s="202"/>
      <c r="CT7" s="202"/>
      <c r="CU7" s="202"/>
      <c r="CV7" s="202"/>
      <c r="CW7" s="202"/>
      <c r="CX7" s="202"/>
      <c r="CY7" s="202"/>
      <c r="CZ7" s="202"/>
      <c r="DA7" s="202"/>
      <c r="DB7" s="202"/>
      <c r="DC7" s="202"/>
      <c r="DD7" s="202"/>
      <c r="DE7" s="202"/>
      <c r="DF7" s="202"/>
      <c r="DG7" s="202"/>
      <c r="DH7" s="202"/>
      <c r="DI7" s="202"/>
      <c r="DJ7" s="202"/>
      <c r="DK7" s="202"/>
      <c r="DL7" s="202"/>
      <c r="DM7" s="202"/>
      <c r="DN7" s="202"/>
      <c r="DO7" s="202"/>
      <c r="DP7" s="202"/>
      <c r="DQ7" s="202"/>
    </row>
    <row r="8" spans="1:121" ht="15" thickBot="1">
      <c r="A8" s="161"/>
      <c r="B8" s="205"/>
      <c r="C8" s="469"/>
      <c r="D8" s="464"/>
      <c r="E8" s="464"/>
      <c r="F8" s="464"/>
      <c r="G8" s="464"/>
      <c r="H8" s="464"/>
      <c r="I8" s="464"/>
      <c r="J8" s="464"/>
      <c r="K8" s="159"/>
      <c r="L8" s="159"/>
      <c r="M8" s="159"/>
      <c r="N8" s="226"/>
      <c r="O8" s="226"/>
      <c r="P8" s="226"/>
      <c r="Q8" s="226"/>
      <c r="R8" s="226"/>
      <c r="S8" s="226"/>
      <c r="T8" s="226"/>
      <c r="U8" s="226"/>
      <c r="V8" s="226"/>
      <c r="W8" s="143"/>
      <c r="X8" s="159"/>
      <c r="Y8" s="159"/>
      <c r="Z8" s="159"/>
      <c r="AA8" s="159"/>
      <c r="AB8" s="159"/>
      <c r="AC8" s="159"/>
      <c r="AD8" s="159"/>
      <c r="AE8" s="159"/>
      <c r="AF8" s="159"/>
      <c r="AG8" s="159"/>
      <c r="AH8" s="159"/>
      <c r="AI8" s="159"/>
      <c r="AJ8" s="202"/>
      <c r="AK8" s="202"/>
      <c r="AL8" s="202"/>
      <c r="AM8" s="202"/>
      <c r="AN8" s="202"/>
      <c r="AO8" s="202"/>
      <c r="AP8" s="202"/>
      <c r="AQ8" s="202"/>
      <c r="AR8" s="202"/>
      <c r="AS8" s="202"/>
      <c r="AT8" s="202"/>
      <c r="AU8" s="452"/>
      <c r="AV8" s="452"/>
      <c r="AW8" s="452"/>
      <c r="AX8" s="452"/>
      <c r="AY8" s="202"/>
      <c r="AZ8" s="202"/>
      <c r="BA8" s="202"/>
      <c r="BB8" s="202"/>
      <c r="BC8" s="202"/>
      <c r="BD8" s="202"/>
      <c r="BE8" s="202"/>
      <c r="BF8" s="202"/>
      <c r="BG8" s="202"/>
      <c r="BH8" s="202"/>
      <c r="BI8" s="202"/>
      <c r="BJ8" s="202"/>
      <c r="BK8" s="202"/>
      <c r="BL8" s="202"/>
      <c r="BM8" s="202"/>
      <c r="BN8" s="202"/>
      <c r="BO8" s="202"/>
      <c r="BP8" s="202"/>
      <c r="BQ8" s="202"/>
      <c r="BR8" s="202"/>
      <c r="BS8" s="202"/>
      <c r="BT8" s="202"/>
      <c r="BU8" s="202"/>
      <c r="BV8" s="202"/>
      <c r="BW8" s="202"/>
      <c r="BX8" s="202"/>
      <c r="BY8" s="202"/>
      <c r="BZ8" s="202"/>
      <c r="CA8" s="202"/>
      <c r="CB8" s="202"/>
      <c r="CC8" s="202"/>
      <c r="CD8" s="202"/>
      <c r="CE8" s="202"/>
      <c r="CF8" s="202"/>
      <c r="CG8" s="202"/>
      <c r="CH8" s="202"/>
      <c r="CI8" s="202"/>
      <c r="CJ8" s="202"/>
      <c r="CK8" s="202"/>
      <c r="CL8" s="202"/>
      <c r="CM8" s="202"/>
      <c r="CN8" s="202"/>
      <c r="CO8" s="202"/>
      <c r="CP8" s="202"/>
      <c r="CQ8" s="202"/>
      <c r="CR8" s="202"/>
      <c r="CS8" s="202"/>
      <c r="CT8" s="202"/>
      <c r="CU8" s="202"/>
      <c r="CV8" s="202"/>
      <c r="CW8" s="202"/>
      <c r="CX8" s="202"/>
      <c r="CY8" s="202"/>
      <c r="CZ8" s="202"/>
      <c r="DA8" s="202"/>
      <c r="DB8" s="202"/>
      <c r="DC8" s="202"/>
      <c r="DD8" s="202"/>
      <c r="DE8" s="202"/>
      <c r="DF8" s="202"/>
      <c r="DG8" s="202"/>
      <c r="DH8" s="202"/>
      <c r="DI8" s="202"/>
      <c r="DJ8" s="202"/>
      <c r="DK8" s="202"/>
      <c r="DL8" s="202"/>
      <c r="DM8" s="202"/>
      <c r="DN8" s="202"/>
      <c r="DO8" s="202"/>
      <c r="DP8" s="202"/>
      <c r="DQ8" s="202"/>
    </row>
    <row r="9" spans="1:121">
      <c r="A9" s="161"/>
      <c r="B9" s="205"/>
      <c r="C9" s="464"/>
      <c r="D9" s="464"/>
      <c r="E9" s="464"/>
      <c r="F9" s="464"/>
      <c r="G9" s="464"/>
      <c r="H9" s="464"/>
      <c r="I9" s="464"/>
      <c r="J9" s="464"/>
      <c r="K9" s="159"/>
      <c r="L9" s="159"/>
      <c r="M9" s="159"/>
      <c r="N9" s="226"/>
      <c r="O9" s="226"/>
      <c r="P9" s="226"/>
      <c r="Q9" s="226"/>
      <c r="R9" s="226"/>
      <c r="S9" s="226"/>
      <c r="T9" s="226"/>
      <c r="U9" s="226"/>
      <c r="V9" s="226"/>
      <c r="W9" s="143"/>
      <c r="X9" s="159"/>
      <c r="Y9" s="159"/>
      <c r="Z9" s="159"/>
      <c r="AA9" s="159"/>
      <c r="AB9" s="159"/>
      <c r="AC9" s="159"/>
      <c r="AD9" s="159"/>
      <c r="AE9" s="159"/>
      <c r="AF9" s="159"/>
      <c r="AG9" s="159"/>
      <c r="AH9" s="159"/>
      <c r="AI9" s="159"/>
      <c r="AJ9" s="202"/>
      <c r="AK9" s="202"/>
      <c r="AL9" s="202"/>
      <c r="AM9" s="202"/>
      <c r="AN9" s="202"/>
      <c r="AO9" s="202"/>
      <c r="AP9" s="202"/>
      <c r="AQ9" s="202"/>
      <c r="AR9" s="202"/>
      <c r="AS9" s="202"/>
      <c r="AT9" s="202"/>
      <c r="AU9" s="452"/>
      <c r="AV9" s="452"/>
      <c r="AW9" s="452"/>
      <c r="AX9" s="452"/>
      <c r="AY9" s="202"/>
      <c r="AZ9" s="202"/>
      <c r="BA9" s="202"/>
      <c r="BB9" s="202"/>
      <c r="BC9" s="202"/>
      <c r="BD9" s="202"/>
      <c r="BE9" s="202"/>
      <c r="BF9" s="202"/>
      <c r="BG9" s="202"/>
      <c r="BH9" s="202"/>
      <c r="BI9" s="202"/>
      <c r="BJ9" s="202"/>
      <c r="BK9" s="202"/>
      <c r="BL9" s="202"/>
      <c r="BM9" s="202"/>
      <c r="BN9" s="202"/>
      <c r="BO9" s="202"/>
      <c r="BP9" s="202"/>
      <c r="BQ9" s="202"/>
      <c r="BR9" s="202"/>
      <c r="BS9" s="202"/>
      <c r="BT9" s="202"/>
      <c r="BU9" s="202"/>
      <c r="BV9" s="202"/>
      <c r="BW9" s="202"/>
      <c r="BX9" s="202"/>
      <c r="BY9" s="202"/>
      <c r="BZ9" s="202"/>
      <c r="CA9" s="202"/>
      <c r="CB9" s="202"/>
      <c r="CC9" s="202"/>
      <c r="CD9" s="202"/>
      <c r="CE9" s="202"/>
      <c r="CF9" s="202"/>
      <c r="CG9" s="202"/>
      <c r="CH9" s="202"/>
      <c r="CI9" s="202"/>
      <c r="CJ9" s="202"/>
      <c r="CK9" s="202"/>
      <c r="CL9" s="202"/>
      <c r="CM9" s="202"/>
      <c r="CN9" s="202"/>
      <c r="CO9" s="202"/>
      <c r="CP9" s="202"/>
      <c r="CQ9" s="202"/>
      <c r="CR9" s="202"/>
      <c r="CS9" s="202"/>
      <c r="CT9" s="202"/>
      <c r="CU9" s="202"/>
      <c r="CV9" s="202"/>
      <c r="CW9" s="202"/>
      <c r="CX9" s="202"/>
      <c r="CY9" s="202"/>
      <c r="CZ9" s="202"/>
      <c r="DA9" s="202"/>
      <c r="DB9" s="202"/>
      <c r="DC9" s="202"/>
      <c r="DD9" s="202"/>
      <c r="DE9" s="202"/>
      <c r="DF9" s="202"/>
      <c r="DG9" s="202"/>
      <c r="DH9" s="202"/>
      <c r="DI9" s="202"/>
      <c r="DJ9" s="202"/>
      <c r="DK9" s="202"/>
      <c r="DL9" s="202"/>
      <c r="DM9" s="202"/>
      <c r="DN9" s="202"/>
      <c r="DO9" s="202"/>
      <c r="DP9" s="202"/>
      <c r="DQ9" s="202"/>
    </row>
    <row r="10" spans="1:121">
      <c r="A10" s="161"/>
      <c r="B10" s="205"/>
      <c r="C10" s="464"/>
      <c r="D10" s="464"/>
      <c r="E10" s="470"/>
      <c r="F10" s="464"/>
      <c r="G10" s="464"/>
      <c r="H10" s="464"/>
      <c r="I10" s="464"/>
      <c r="J10" s="464"/>
      <c r="K10" s="159"/>
      <c r="L10" s="159"/>
      <c r="M10" s="159"/>
      <c r="N10" s="226"/>
      <c r="O10" s="226"/>
      <c r="P10" s="226"/>
      <c r="Q10" s="226"/>
      <c r="R10" s="226"/>
      <c r="S10" s="226"/>
      <c r="T10" s="226"/>
      <c r="U10" s="226"/>
      <c r="V10" s="226"/>
      <c r="W10" s="143"/>
      <c r="X10" s="159"/>
      <c r="Y10" s="159"/>
      <c r="Z10" s="159"/>
      <c r="AA10" s="159"/>
      <c r="AB10" s="159"/>
      <c r="AC10" s="159"/>
      <c r="AD10" s="159"/>
      <c r="AE10" s="159"/>
      <c r="AF10" s="159"/>
      <c r="AG10" s="159"/>
      <c r="AH10" s="159"/>
      <c r="AI10" s="159"/>
      <c r="AJ10" s="202"/>
      <c r="AK10" s="202"/>
      <c r="AL10" s="202"/>
      <c r="AM10" s="202"/>
      <c r="AN10" s="202"/>
      <c r="AO10" s="202"/>
      <c r="AP10" s="202"/>
      <c r="AQ10" s="202"/>
      <c r="AR10" s="202"/>
      <c r="AS10" s="202"/>
      <c r="AT10" s="202"/>
      <c r="AU10" s="452"/>
      <c r="AV10" s="452"/>
      <c r="AW10" s="452"/>
      <c r="AX10" s="452"/>
      <c r="AY10" s="202"/>
      <c r="AZ10" s="202"/>
      <c r="BA10" s="202"/>
      <c r="BB10" s="202"/>
      <c r="BC10" s="202"/>
      <c r="BD10" s="202"/>
      <c r="BE10" s="202"/>
      <c r="BF10" s="202"/>
      <c r="BG10" s="202"/>
      <c r="BH10" s="202"/>
      <c r="BI10" s="202"/>
      <c r="BJ10" s="202"/>
      <c r="BK10" s="202"/>
      <c r="BL10" s="202"/>
      <c r="BM10" s="202"/>
      <c r="BN10" s="202"/>
      <c r="BO10" s="202"/>
      <c r="BP10" s="202"/>
      <c r="BQ10" s="202"/>
      <c r="BR10" s="202"/>
      <c r="BS10" s="202"/>
      <c r="BT10" s="202"/>
      <c r="BU10" s="202"/>
      <c r="BV10" s="202"/>
      <c r="BW10" s="202"/>
      <c r="BX10" s="202"/>
      <c r="BY10" s="202"/>
      <c r="BZ10" s="202"/>
      <c r="CA10" s="202"/>
      <c r="CB10" s="202"/>
      <c r="CC10" s="202"/>
      <c r="CD10" s="202"/>
      <c r="CE10" s="202"/>
      <c r="CF10" s="202"/>
      <c r="CG10" s="202"/>
      <c r="CH10" s="202"/>
      <c r="CI10" s="202"/>
      <c r="CJ10" s="202"/>
      <c r="CK10" s="202"/>
      <c r="CL10" s="202"/>
      <c r="CM10" s="202"/>
      <c r="CN10" s="202"/>
      <c r="CO10" s="202"/>
      <c r="CP10" s="202"/>
      <c r="CQ10" s="202"/>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row>
    <row r="11" spans="1:121">
      <c r="A11" s="161"/>
      <c r="B11" s="205"/>
      <c r="C11" s="464"/>
      <c r="D11" s="464"/>
      <c r="E11" s="464"/>
      <c r="F11" s="464"/>
      <c r="G11" s="464"/>
      <c r="H11" s="464"/>
      <c r="I11" s="464"/>
      <c r="J11" s="464"/>
      <c r="K11" s="159"/>
      <c r="L11" s="159"/>
      <c r="M11" s="159"/>
      <c r="N11" s="226"/>
      <c r="O11" s="226"/>
      <c r="P11" s="226"/>
      <c r="Q11" s="226"/>
      <c r="R11" s="226"/>
      <c r="S11" s="226"/>
      <c r="T11" s="226"/>
      <c r="U11" s="226"/>
      <c r="V11" s="226"/>
      <c r="W11" s="143"/>
      <c r="X11" s="159"/>
      <c r="Y11" s="159"/>
      <c r="Z11" s="159"/>
      <c r="AA11" s="159"/>
      <c r="AB11" s="159"/>
      <c r="AC11" s="159"/>
      <c r="AD11" s="159"/>
      <c r="AE11" s="159"/>
      <c r="AF11" s="159"/>
      <c r="AG11" s="159"/>
      <c r="AH11" s="159"/>
      <c r="AI11" s="159"/>
      <c r="AJ11" s="202"/>
      <c r="AK11" s="202"/>
      <c r="AL11" s="202"/>
      <c r="AM11" s="202"/>
      <c r="AN11" s="202"/>
      <c r="AO11" s="202"/>
      <c r="AP11" s="202"/>
      <c r="AQ11" s="202"/>
      <c r="AR11" s="202"/>
      <c r="AS11" s="202"/>
      <c r="AT11" s="202"/>
      <c r="AU11" s="452"/>
      <c r="AV11" s="452"/>
      <c r="AW11" s="452"/>
      <c r="AX11" s="452"/>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row>
    <row r="12" spans="1:121">
      <c r="A12" s="161"/>
      <c r="B12" s="159"/>
      <c r="C12" s="223"/>
      <c r="D12" s="159"/>
      <c r="E12" s="159"/>
      <c r="F12" s="159"/>
      <c r="G12" s="159"/>
      <c r="H12" s="159"/>
      <c r="I12" s="159"/>
      <c r="J12" s="159"/>
      <c r="K12" s="159"/>
      <c r="L12" s="159"/>
      <c r="M12" s="159"/>
      <c r="N12" s="159"/>
      <c r="O12" s="159"/>
      <c r="P12" s="159"/>
      <c r="Q12" s="159"/>
      <c r="R12" s="159"/>
      <c r="S12" s="159"/>
      <c r="T12" s="159"/>
      <c r="U12" s="159"/>
      <c r="V12" s="159"/>
      <c r="W12" s="143"/>
      <c r="X12" s="159"/>
      <c r="Y12" s="159"/>
      <c r="Z12" s="159"/>
      <c r="AA12" s="159"/>
      <c r="AB12" s="159"/>
      <c r="AC12" s="159"/>
      <c r="AD12" s="159"/>
      <c r="AE12" s="159"/>
      <c r="AF12" s="159"/>
      <c r="AG12" s="143"/>
      <c r="AH12" s="159"/>
      <c r="AI12" s="159"/>
      <c r="AJ12" s="202"/>
      <c r="AK12" s="202"/>
      <c r="AL12" s="202"/>
      <c r="AM12" s="202"/>
      <c r="AN12" s="202"/>
      <c r="AO12" s="202"/>
      <c r="AP12" s="202"/>
      <c r="AQ12" s="202"/>
      <c r="AR12" s="202"/>
      <c r="AS12" s="202"/>
      <c r="AT12" s="202"/>
      <c r="AU12" s="452"/>
      <c r="AV12" s="452"/>
      <c r="AW12" s="452"/>
      <c r="AX12" s="452"/>
      <c r="AY12" s="202"/>
      <c r="AZ12" s="202"/>
      <c r="BA12" s="202"/>
      <c r="BB12" s="202"/>
      <c r="BC12" s="202"/>
      <c r="BD12" s="202"/>
      <c r="BE12" s="202"/>
      <c r="BF12" s="202"/>
      <c r="BG12" s="202"/>
      <c r="BH12" s="202"/>
      <c r="BI12" s="202"/>
      <c r="BJ12" s="202"/>
      <c r="BK12" s="202"/>
      <c r="BL12" s="202"/>
      <c r="BM12" s="202"/>
      <c r="BN12" s="202"/>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row>
    <row r="13" spans="1:121" ht="18.75" customHeight="1" thickBot="1">
      <c r="A13" s="161"/>
      <c r="B13" s="202"/>
      <c r="C13" s="159"/>
      <c r="D13" s="159"/>
      <c r="E13" s="159"/>
      <c r="F13" s="159"/>
      <c r="G13" s="159"/>
      <c r="H13" s="159"/>
      <c r="I13" s="159"/>
      <c r="J13" s="159"/>
      <c r="K13" s="159"/>
      <c r="L13" s="159"/>
      <c r="M13" s="159"/>
      <c r="N13" s="159"/>
      <c r="O13" s="159"/>
      <c r="P13" s="159"/>
      <c r="Q13" s="159"/>
      <c r="R13" s="159"/>
      <c r="S13" s="159"/>
      <c r="T13" s="159"/>
      <c r="U13" s="159"/>
      <c r="V13" s="159"/>
      <c r="W13" s="143"/>
      <c r="X13" s="159"/>
      <c r="Y13" s="159"/>
      <c r="Z13" s="159"/>
      <c r="AA13" s="159"/>
      <c r="AB13" s="159"/>
      <c r="AC13" s="159"/>
      <c r="AD13" s="159"/>
      <c r="AE13" s="159"/>
      <c r="AF13" s="159"/>
      <c r="AG13" s="143"/>
      <c r="AH13" s="159"/>
      <c r="AI13" s="202"/>
      <c r="AJ13" s="202"/>
      <c r="AK13" s="202"/>
      <c r="AL13" s="202"/>
      <c r="AM13" s="202"/>
      <c r="AN13" s="202"/>
      <c r="AO13" s="202"/>
      <c r="AP13" s="202"/>
      <c r="AQ13" s="202"/>
      <c r="AR13" s="452"/>
      <c r="AS13" s="452"/>
      <c r="AT13" s="471"/>
      <c r="AU13" s="471"/>
      <c r="AV13" s="471"/>
      <c r="AW13" s="471"/>
      <c r="AX13" s="471"/>
      <c r="AY13" s="471"/>
      <c r="AZ13" s="202"/>
      <c r="BA13" s="202"/>
      <c r="BB13" s="202"/>
      <c r="BC13" s="202"/>
      <c r="BD13" s="202"/>
      <c r="BE13" s="202"/>
      <c r="BF13" s="202"/>
      <c r="BG13" s="202"/>
      <c r="BH13" s="202"/>
      <c r="BI13" s="202"/>
    </row>
    <row r="14" spans="1:121" ht="18.75" customHeight="1">
      <c r="A14" s="161"/>
      <c r="B14" s="472">
        <f>INDEX($AZ$44:$BC$54,MATCH(B16,$AY$44:$AY$54,0),MATCH($C$6,$AZ$43:$BC$43,0))</f>
        <v>2036</v>
      </c>
      <c r="C14" s="473">
        <f>INDEX($AZ$28:$BC$38,MATCH(B16,$AY$28:$AY$38,0),MATCH($C$6,$AZ$27:$BC$27,0))</f>
        <v>0.4</v>
      </c>
      <c r="D14" s="474">
        <v>2014</v>
      </c>
      <c r="E14" s="475">
        <v>2016</v>
      </c>
      <c r="F14" s="475">
        <v>2018</v>
      </c>
      <c r="G14" s="475">
        <v>2020</v>
      </c>
      <c r="H14" s="475">
        <v>2022</v>
      </c>
      <c r="I14" s="475">
        <v>2024</v>
      </c>
      <c r="J14" s="475">
        <v>2026</v>
      </c>
      <c r="K14" s="475">
        <v>2028</v>
      </c>
      <c r="L14" s="475">
        <v>2030</v>
      </c>
      <c r="M14" s="475">
        <v>2032</v>
      </c>
      <c r="N14" s="475">
        <v>2034</v>
      </c>
      <c r="O14" s="475">
        <v>2036</v>
      </c>
      <c r="P14" s="475">
        <v>2038</v>
      </c>
      <c r="Q14" s="475">
        <v>2040</v>
      </c>
      <c r="R14" s="475">
        <v>2042</v>
      </c>
      <c r="S14" s="475">
        <v>2044</v>
      </c>
      <c r="T14" s="475">
        <v>2046</v>
      </c>
      <c r="U14" s="475">
        <v>2048</v>
      </c>
      <c r="V14" s="476">
        <v>2050</v>
      </c>
      <c r="W14" s="143"/>
      <c r="X14" s="472">
        <f>INDEX($AZ$44:$BC$54,MATCH(X16,$AY$44:$AY$54,0),MATCH($C$6,$AZ$43:$BC$43,0))</f>
        <v>2036</v>
      </c>
      <c r="Y14" s="473">
        <f>INDEX($AZ$28:$BC$38,MATCH(X16,$AY$28:$AY$38,0),MATCH($C$6,$AZ$27:$BC$27,0))</f>
        <v>0.27</v>
      </c>
      <c r="Z14" s="474">
        <v>2014</v>
      </c>
      <c r="AA14" s="475">
        <v>2016</v>
      </c>
      <c r="AB14" s="475">
        <v>2018</v>
      </c>
      <c r="AC14" s="475">
        <v>2020</v>
      </c>
      <c r="AD14" s="475">
        <v>2022</v>
      </c>
      <c r="AE14" s="475">
        <v>2024</v>
      </c>
      <c r="AF14" s="475">
        <v>2026</v>
      </c>
      <c r="AG14" s="475">
        <v>2028</v>
      </c>
      <c r="AH14" s="475">
        <v>2030</v>
      </c>
      <c r="AI14" s="475">
        <v>2032</v>
      </c>
      <c r="AJ14" s="475">
        <v>2034</v>
      </c>
      <c r="AK14" s="475">
        <v>2036</v>
      </c>
      <c r="AL14" s="475">
        <v>2038</v>
      </c>
      <c r="AM14" s="475">
        <v>2040</v>
      </c>
      <c r="AN14" s="475">
        <v>2042</v>
      </c>
      <c r="AO14" s="475">
        <v>2044</v>
      </c>
      <c r="AP14" s="475">
        <v>2046</v>
      </c>
      <c r="AQ14" s="475">
        <v>2048</v>
      </c>
      <c r="AR14" s="476">
        <v>2050</v>
      </c>
      <c r="AS14" s="202"/>
      <c r="AT14" s="471"/>
      <c r="AU14" s="471"/>
      <c r="AV14" s="471"/>
      <c r="AW14" s="471"/>
      <c r="AX14" s="471"/>
      <c r="AY14" s="471"/>
      <c r="AZ14" s="202"/>
      <c r="BA14" s="202"/>
      <c r="BB14" s="202"/>
      <c r="BC14" s="202"/>
      <c r="BD14" s="202"/>
      <c r="BE14" s="202"/>
      <c r="BF14" s="202"/>
    </row>
    <row r="15" spans="1:121" ht="19.5" customHeight="1">
      <c r="A15" s="161"/>
      <c r="B15" s="477"/>
      <c r="C15" s="478" t="s">
        <v>339</v>
      </c>
      <c r="D15" s="479">
        <v>10045.208063126309</v>
      </c>
      <c r="E15" s="480">
        <v>9679.9277699217164</v>
      </c>
      <c r="F15" s="480">
        <v>9314.6474767171239</v>
      </c>
      <c r="G15" s="480">
        <v>8949.3671835125315</v>
      </c>
      <c r="H15" s="480">
        <v>8584.086890307939</v>
      </c>
      <c r="I15" s="480">
        <v>8218.8065971033466</v>
      </c>
      <c r="J15" s="480">
        <v>7853.5263038987532</v>
      </c>
      <c r="K15" s="480">
        <v>7488.2460106941598</v>
      </c>
      <c r="L15" s="480">
        <v>7122.9657174895665</v>
      </c>
      <c r="M15" s="480">
        <v>6757.6854242849731</v>
      </c>
      <c r="N15" s="480">
        <v>6392.4051310803798</v>
      </c>
      <c r="O15" s="480">
        <v>6027.1248378757864</v>
      </c>
      <c r="P15" s="480">
        <v>6027.1248378757864</v>
      </c>
      <c r="Q15" s="480">
        <v>6027.1248378757864</v>
      </c>
      <c r="R15" s="480">
        <v>6027.1248378757864</v>
      </c>
      <c r="S15" s="480">
        <v>6027.1248378757864</v>
      </c>
      <c r="T15" s="480">
        <v>6027.1248378757864</v>
      </c>
      <c r="U15" s="480">
        <v>6027.1248378757864</v>
      </c>
      <c r="V15" s="481">
        <v>6027.1248378757864</v>
      </c>
      <c r="W15" s="482"/>
      <c r="X15" s="477"/>
      <c r="Y15" s="478" t="s">
        <v>339</v>
      </c>
      <c r="Z15" s="479">
        <v>3524.9265206765594</v>
      </c>
      <c r="AA15" s="480">
        <v>3438.4055969872256</v>
      </c>
      <c r="AB15" s="480">
        <v>3351.8846732978918</v>
      </c>
      <c r="AC15" s="480">
        <v>3265.363749608558</v>
      </c>
      <c r="AD15" s="480">
        <v>3178.8428259192242</v>
      </c>
      <c r="AE15" s="480">
        <v>3092.3219022298904</v>
      </c>
      <c r="AF15" s="480">
        <v>3005.8009785405566</v>
      </c>
      <c r="AG15" s="480">
        <v>2919.2800548512228</v>
      </c>
      <c r="AH15" s="480">
        <v>2832.7591311618889</v>
      </c>
      <c r="AI15" s="480">
        <v>2746.2382074725551</v>
      </c>
      <c r="AJ15" s="480">
        <v>2659.7172837832213</v>
      </c>
      <c r="AK15" s="480">
        <v>2573.1963600938875</v>
      </c>
      <c r="AL15" s="480">
        <v>2573.1963600938875</v>
      </c>
      <c r="AM15" s="480">
        <v>2573.1963600938875</v>
      </c>
      <c r="AN15" s="480">
        <v>2573.1963600938875</v>
      </c>
      <c r="AO15" s="480">
        <v>2573.1963600938875</v>
      </c>
      <c r="AP15" s="480">
        <v>2573.1963600938875</v>
      </c>
      <c r="AQ15" s="480">
        <v>2573.1963600938875</v>
      </c>
      <c r="AR15" s="481">
        <v>2573.1963600938875</v>
      </c>
      <c r="AS15" s="202"/>
      <c r="AT15" s="471"/>
      <c r="AU15" s="471"/>
      <c r="AV15" s="471"/>
      <c r="AW15" s="471"/>
      <c r="AX15" s="471"/>
      <c r="AY15" s="471"/>
      <c r="AZ15" s="202"/>
      <c r="BA15" s="202"/>
      <c r="BB15" s="202"/>
      <c r="BC15" s="202"/>
      <c r="BD15" s="202"/>
      <c r="BE15" s="202"/>
      <c r="BF15" s="202"/>
    </row>
    <row r="16" spans="1:121" ht="20.25" customHeight="1">
      <c r="A16" s="161"/>
      <c r="B16" s="483" t="s">
        <v>340</v>
      </c>
      <c r="C16" s="190" t="s">
        <v>341</v>
      </c>
      <c r="D16" s="484">
        <v>45.194000000000003</v>
      </c>
      <c r="E16" s="485">
        <v>45.194000000000003</v>
      </c>
      <c r="F16" s="485">
        <v>45.194000000000003</v>
      </c>
      <c r="G16" s="485">
        <v>45.194000000000003</v>
      </c>
      <c r="H16" s="485">
        <v>45.194000000000003</v>
      </c>
      <c r="I16" s="485">
        <v>45.194000000000003</v>
      </c>
      <c r="J16" s="485">
        <v>45.194000000000003</v>
      </c>
      <c r="K16" s="485">
        <v>45.194000000000003</v>
      </c>
      <c r="L16" s="485">
        <v>45.194000000000003</v>
      </c>
      <c r="M16" s="485">
        <v>45.194000000000003</v>
      </c>
      <c r="N16" s="485">
        <v>45.194000000000003</v>
      </c>
      <c r="O16" s="485">
        <v>45.194000000000003</v>
      </c>
      <c r="P16" s="485">
        <v>45.194000000000003</v>
      </c>
      <c r="Q16" s="485">
        <v>45.194000000000003</v>
      </c>
      <c r="R16" s="485">
        <v>45.194000000000003</v>
      </c>
      <c r="S16" s="485">
        <v>45.194000000000003</v>
      </c>
      <c r="T16" s="485">
        <v>45.194000000000003</v>
      </c>
      <c r="U16" s="485">
        <v>45.194000000000003</v>
      </c>
      <c r="V16" s="486">
        <v>45.194000000000003</v>
      </c>
      <c r="W16" s="159"/>
      <c r="X16" s="483" t="s">
        <v>342</v>
      </c>
      <c r="Y16" s="190" t="s">
        <v>341</v>
      </c>
      <c r="Z16" s="484">
        <v>41.728999999999999</v>
      </c>
      <c r="AA16" s="485">
        <v>41.728999999999999</v>
      </c>
      <c r="AB16" s="485">
        <v>41.728999999999999</v>
      </c>
      <c r="AC16" s="485">
        <v>41.728999999999999</v>
      </c>
      <c r="AD16" s="485">
        <v>41.728999999999999</v>
      </c>
      <c r="AE16" s="485">
        <v>41.728999999999999</v>
      </c>
      <c r="AF16" s="485">
        <v>41.728999999999999</v>
      </c>
      <c r="AG16" s="485">
        <v>41.728999999999999</v>
      </c>
      <c r="AH16" s="485">
        <v>41.728999999999999</v>
      </c>
      <c r="AI16" s="485">
        <v>41.728999999999999</v>
      </c>
      <c r="AJ16" s="485">
        <v>41.728999999999999</v>
      </c>
      <c r="AK16" s="485">
        <v>41.728999999999999</v>
      </c>
      <c r="AL16" s="485">
        <v>41.728999999999999</v>
      </c>
      <c r="AM16" s="485">
        <v>41.728999999999999</v>
      </c>
      <c r="AN16" s="485">
        <v>41.728999999999999</v>
      </c>
      <c r="AO16" s="485">
        <v>41.728999999999999</v>
      </c>
      <c r="AP16" s="485">
        <v>41.728999999999999</v>
      </c>
      <c r="AQ16" s="485">
        <v>41.728999999999999</v>
      </c>
      <c r="AR16" s="486">
        <v>41.728999999999999</v>
      </c>
      <c r="AS16" s="202"/>
      <c r="AT16" s="471"/>
      <c r="AU16" s="471"/>
      <c r="AV16" s="471"/>
      <c r="AW16" s="471"/>
      <c r="AX16" s="471"/>
      <c r="AY16" s="471"/>
      <c r="AZ16" s="202"/>
      <c r="BA16" s="202"/>
      <c r="BB16" s="202"/>
      <c r="BC16" s="202"/>
      <c r="BD16" s="202"/>
      <c r="BE16" s="202"/>
      <c r="BF16" s="202"/>
    </row>
    <row r="17" spans="1:62" ht="20.25" customHeight="1">
      <c r="A17" s="161"/>
      <c r="B17" s="487" t="s">
        <v>343</v>
      </c>
      <c r="C17" s="190" t="s">
        <v>344</v>
      </c>
      <c r="D17" s="484">
        <v>0</v>
      </c>
      <c r="E17" s="485">
        <v>0</v>
      </c>
      <c r="F17" s="485">
        <v>0</v>
      </c>
      <c r="G17" s="485">
        <v>0</v>
      </c>
      <c r="H17" s="485">
        <v>0</v>
      </c>
      <c r="I17" s="485">
        <v>0</v>
      </c>
      <c r="J17" s="485">
        <v>0</v>
      </c>
      <c r="K17" s="485">
        <v>0</v>
      </c>
      <c r="L17" s="485">
        <v>0</v>
      </c>
      <c r="M17" s="485">
        <v>0</v>
      </c>
      <c r="N17" s="485">
        <v>0</v>
      </c>
      <c r="O17" s="485">
        <v>0</v>
      </c>
      <c r="P17" s="485">
        <v>0</v>
      </c>
      <c r="Q17" s="485">
        <v>0</v>
      </c>
      <c r="R17" s="485">
        <v>0</v>
      </c>
      <c r="S17" s="485">
        <v>0</v>
      </c>
      <c r="T17" s="485">
        <v>0</v>
      </c>
      <c r="U17" s="485">
        <v>0</v>
      </c>
      <c r="V17" s="486">
        <v>0</v>
      </c>
      <c r="W17" s="159"/>
      <c r="X17" s="487" t="s">
        <v>343</v>
      </c>
      <c r="Y17" s="190" t="s">
        <v>344</v>
      </c>
      <c r="Z17" s="484">
        <v>0</v>
      </c>
      <c r="AA17" s="485">
        <v>0</v>
      </c>
      <c r="AB17" s="485">
        <v>0</v>
      </c>
      <c r="AC17" s="485">
        <v>0</v>
      </c>
      <c r="AD17" s="485">
        <v>0</v>
      </c>
      <c r="AE17" s="485">
        <v>0</v>
      </c>
      <c r="AF17" s="485">
        <v>0</v>
      </c>
      <c r="AG17" s="485">
        <v>0</v>
      </c>
      <c r="AH17" s="485">
        <v>0</v>
      </c>
      <c r="AI17" s="485">
        <v>0</v>
      </c>
      <c r="AJ17" s="485">
        <v>0</v>
      </c>
      <c r="AK17" s="485">
        <v>0</v>
      </c>
      <c r="AL17" s="485">
        <v>0</v>
      </c>
      <c r="AM17" s="485">
        <v>0</v>
      </c>
      <c r="AN17" s="485">
        <v>0</v>
      </c>
      <c r="AO17" s="485">
        <v>0</v>
      </c>
      <c r="AP17" s="485">
        <v>0</v>
      </c>
      <c r="AQ17" s="485">
        <v>0</v>
      </c>
      <c r="AR17" s="486">
        <v>0</v>
      </c>
      <c r="AS17" s="202"/>
      <c r="AT17" s="471"/>
      <c r="AU17" s="471"/>
      <c r="AV17" s="471"/>
      <c r="AW17" s="471"/>
      <c r="AX17" s="471"/>
      <c r="AY17" s="471"/>
      <c r="AZ17" s="202"/>
      <c r="BA17" s="202"/>
      <c r="BB17" s="202"/>
      <c r="BC17" s="202"/>
      <c r="BD17" s="202"/>
      <c r="BE17" s="202"/>
      <c r="BF17" s="202"/>
    </row>
    <row r="18" spans="1:62" ht="14.25" customHeight="1">
      <c r="A18" s="161"/>
      <c r="B18" s="488"/>
      <c r="C18" s="190" t="s">
        <v>345</v>
      </c>
      <c r="D18" s="489">
        <v>20</v>
      </c>
      <c r="E18" s="485">
        <v>20</v>
      </c>
      <c r="F18" s="485">
        <v>20</v>
      </c>
      <c r="G18" s="485">
        <v>20</v>
      </c>
      <c r="H18" s="485">
        <v>20</v>
      </c>
      <c r="I18" s="485">
        <v>20</v>
      </c>
      <c r="J18" s="485">
        <v>20</v>
      </c>
      <c r="K18" s="485">
        <v>20</v>
      </c>
      <c r="L18" s="485">
        <v>20</v>
      </c>
      <c r="M18" s="485">
        <v>20</v>
      </c>
      <c r="N18" s="485">
        <v>20</v>
      </c>
      <c r="O18" s="485">
        <v>20</v>
      </c>
      <c r="P18" s="485">
        <v>20</v>
      </c>
      <c r="Q18" s="485">
        <v>20</v>
      </c>
      <c r="R18" s="485">
        <v>20</v>
      </c>
      <c r="S18" s="485">
        <v>20</v>
      </c>
      <c r="T18" s="485">
        <v>20</v>
      </c>
      <c r="U18" s="485">
        <v>20</v>
      </c>
      <c r="V18" s="486">
        <v>20</v>
      </c>
      <c r="W18" s="159"/>
      <c r="X18" s="488"/>
      <c r="Y18" s="190" t="s">
        <v>345</v>
      </c>
      <c r="Z18" s="489">
        <v>50</v>
      </c>
      <c r="AA18" s="188">
        <v>50</v>
      </c>
      <c r="AB18" s="188">
        <v>50</v>
      </c>
      <c r="AC18" s="188">
        <v>50</v>
      </c>
      <c r="AD18" s="188">
        <v>50</v>
      </c>
      <c r="AE18" s="188">
        <v>50</v>
      </c>
      <c r="AF18" s="188">
        <v>50</v>
      </c>
      <c r="AG18" s="188">
        <v>50</v>
      </c>
      <c r="AH18" s="188">
        <v>50</v>
      </c>
      <c r="AI18" s="188">
        <v>50</v>
      </c>
      <c r="AJ18" s="188">
        <v>50</v>
      </c>
      <c r="AK18" s="188">
        <v>50</v>
      </c>
      <c r="AL18" s="188">
        <v>50</v>
      </c>
      <c r="AM18" s="188">
        <v>50</v>
      </c>
      <c r="AN18" s="188">
        <v>50</v>
      </c>
      <c r="AO18" s="188">
        <v>50</v>
      </c>
      <c r="AP18" s="188">
        <v>50</v>
      </c>
      <c r="AQ18" s="188">
        <v>50</v>
      </c>
      <c r="AR18" s="189">
        <v>50</v>
      </c>
      <c r="AS18" s="452"/>
      <c r="AT18" s="471"/>
      <c r="AU18" s="471"/>
      <c r="AV18" s="471"/>
      <c r="AW18" s="471"/>
      <c r="AX18" s="471"/>
      <c r="AY18" s="471"/>
      <c r="AZ18" s="202"/>
      <c r="BA18" s="202"/>
      <c r="BB18" s="202"/>
      <c r="BC18" s="202"/>
      <c r="BD18" s="202"/>
      <c r="BE18" s="202"/>
      <c r="BF18" s="202"/>
    </row>
    <row r="19" spans="1:62" ht="18.75" customHeight="1" thickBot="1">
      <c r="A19" s="159"/>
      <c r="B19" s="490"/>
      <c r="C19" s="491" t="s">
        <v>346</v>
      </c>
      <c r="D19" s="492">
        <v>210.79856607660673</v>
      </c>
      <c r="E19" s="493">
        <v>210.79856607660673</v>
      </c>
      <c r="F19" s="493">
        <v>210.79856607660673</v>
      </c>
      <c r="G19" s="493">
        <v>210.79856607660673</v>
      </c>
      <c r="H19" s="493">
        <v>210.79856607660673</v>
      </c>
      <c r="I19" s="493">
        <v>210.79856607660673</v>
      </c>
      <c r="J19" s="493">
        <v>210.79856607660673</v>
      </c>
      <c r="K19" s="493">
        <v>210.79856607660673</v>
      </c>
      <c r="L19" s="493">
        <v>210.79856607660673</v>
      </c>
      <c r="M19" s="493">
        <v>210.79856607660673</v>
      </c>
      <c r="N19" s="493">
        <v>210.79856607660673</v>
      </c>
      <c r="O19" s="493">
        <v>210.79856607660673</v>
      </c>
      <c r="P19" s="493">
        <v>210.79856607660673</v>
      </c>
      <c r="Q19" s="493">
        <v>210.79856607660673</v>
      </c>
      <c r="R19" s="493">
        <v>210.79856607660673</v>
      </c>
      <c r="S19" s="493">
        <v>210.79856607660673</v>
      </c>
      <c r="T19" s="493">
        <v>210.79856607660673</v>
      </c>
      <c r="U19" s="493">
        <v>210.79856607660673</v>
      </c>
      <c r="V19" s="494">
        <v>210.79856607660673</v>
      </c>
      <c r="W19" s="159"/>
      <c r="X19" s="490"/>
      <c r="Y19" s="491" t="s">
        <v>346</v>
      </c>
      <c r="Z19" s="492">
        <v>10.757999999999999</v>
      </c>
      <c r="AA19" s="493">
        <v>10.757999999999999</v>
      </c>
      <c r="AB19" s="493">
        <v>10.757999999999999</v>
      </c>
      <c r="AC19" s="493">
        <v>10.757999999999999</v>
      </c>
      <c r="AD19" s="493">
        <v>10.757999999999999</v>
      </c>
      <c r="AE19" s="493">
        <v>10.757999999999999</v>
      </c>
      <c r="AF19" s="493">
        <v>10.757999999999999</v>
      </c>
      <c r="AG19" s="493">
        <v>10.757999999999999</v>
      </c>
      <c r="AH19" s="493">
        <v>10.757999999999999</v>
      </c>
      <c r="AI19" s="493">
        <v>10.757999999999999</v>
      </c>
      <c r="AJ19" s="493">
        <v>10.757999999999999</v>
      </c>
      <c r="AK19" s="493">
        <v>10.757999999999999</v>
      </c>
      <c r="AL19" s="493">
        <v>10.757999999999999</v>
      </c>
      <c r="AM19" s="493">
        <v>10.757999999999999</v>
      </c>
      <c r="AN19" s="493">
        <v>10.757999999999999</v>
      </c>
      <c r="AO19" s="493">
        <v>10.757999999999999</v>
      </c>
      <c r="AP19" s="493">
        <v>10.757999999999999</v>
      </c>
      <c r="AQ19" s="493">
        <v>10.757999999999999</v>
      </c>
      <c r="AR19" s="494">
        <v>10.757999999999999</v>
      </c>
      <c r="AS19" s="471"/>
      <c r="AT19" s="471"/>
      <c r="AU19" s="471"/>
      <c r="AV19" s="471"/>
      <c r="AW19" s="471"/>
      <c r="AX19" s="471"/>
      <c r="AY19" s="471"/>
      <c r="AZ19" s="495"/>
      <c r="BA19" s="202"/>
      <c r="BB19" s="202"/>
      <c r="BC19" s="202"/>
      <c r="BD19" s="202"/>
      <c r="BE19" s="202"/>
      <c r="BF19" s="202"/>
      <c r="BG19" s="202"/>
      <c r="BH19" s="202"/>
    </row>
    <row r="20" spans="1:62" ht="15" thickBot="1">
      <c r="A20" s="159"/>
      <c r="B20" s="159"/>
      <c r="C20" s="496"/>
      <c r="D20" s="497"/>
      <c r="E20" s="497"/>
      <c r="F20" s="497"/>
      <c r="G20" s="497"/>
      <c r="H20" s="497"/>
      <c r="I20" s="497"/>
      <c r="J20" s="497"/>
      <c r="K20" s="497"/>
      <c r="L20" s="497"/>
      <c r="M20" s="497"/>
      <c r="N20" s="497"/>
      <c r="O20" s="497"/>
      <c r="P20" s="497"/>
      <c r="Q20" s="497"/>
      <c r="R20" s="497"/>
      <c r="S20" s="497"/>
      <c r="T20" s="497"/>
      <c r="U20" s="497"/>
      <c r="V20" s="497"/>
      <c r="W20" s="497"/>
      <c r="X20" s="497"/>
      <c r="Y20" s="159"/>
      <c r="Z20" s="159"/>
      <c r="AA20" s="159"/>
      <c r="AB20" s="159"/>
      <c r="AC20" s="159"/>
      <c r="AD20" s="159"/>
      <c r="AE20" s="159"/>
      <c r="AF20" s="159"/>
      <c r="AG20" s="159"/>
      <c r="AH20" s="159"/>
      <c r="AI20" s="159"/>
      <c r="AJ20" s="202"/>
      <c r="AK20" s="202"/>
      <c r="AL20" s="202"/>
      <c r="AM20" s="202"/>
      <c r="AN20" s="202"/>
      <c r="AO20" s="202"/>
      <c r="AP20" s="202"/>
      <c r="AQ20" s="202"/>
      <c r="AR20" s="202"/>
      <c r="AS20" s="202"/>
      <c r="AT20" s="471"/>
      <c r="AU20" s="471"/>
      <c r="AV20" s="471"/>
      <c r="AW20" s="471"/>
      <c r="AX20" s="471"/>
      <c r="AY20" s="471"/>
      <c r="AZ20" s="498"/>
      <c r="BA20" s="499"/>
      <c r="BB20" s="495"/>
      <c r="BC20" s="202"/>
      <c r="BD20" s="202"/>
      <c r="BE20" s="202"/>
      <c r="BF20" s="202"/>
      <c r="BG20" s="202"/>
      <c r="BH20" s="202"/>
      <c r="BI20" s="202"/>
      <c r="BJ20" s="202"/>
    </row>
    <row r="21" spans="1:62" ht="15">
      <c r="A21" s="159"/>
      <c r="B21" s="472">
        <f>INDEX($AZ$44:$BC$54,MATCH(B23,$AY$44:$AY$54,0),MATCH($C$6,$AZ$43:$BC$43,0))</f>
        <v>2036</v>
      </c>
      <c r="C21" s="473">
        <f>INDEX($AZ$28:$BC$38,MATCH(B23,$AY$28:$AY$38,0),MATCH($C$6,$AZ$27:$BC$27,0))</f>
        <v>0.4</v>
      </c>
      <c r="D21" s="474">
        <v>2014</v>
      </c>
      <c r="E21" s="475">
        <v>2016</v>
      </c>
      <c r="F21" s="475">
        <v>2018</v>
      </c>
      <c r="G21" s="475">
        <v>2020</v>
      </c>
      <c r="H21" s="475">
        <v>2022</v>
      </c>
      <c r="I21" s="475">
        <v>2024</v>
      </c>
      <c r="J21" s="475">
        <v>2026</v>
      </c>
      <c r="K21" s="475">
        <v>2028</v>
      </c>
      <c r="L21" s="475">
        <v>2030</v>
      </c>
      <c r="M21" s="475">
        <v>2032</v>
      </c>
      <c r="N21" s="475">
        <v>2034</v>
      </c>
      <c r="O21" s="475">
        <v>2036</v>
      </c>
      <c r="P21" s="475">
        <v>2038</v>
      </c>
      <c r="Q21" s="475">
        <v>2040</v>
      </c>
      <c r="R21" s="475">
        <v>2042</v>
      </c>
      <c r="S21" s="475">
        <v>2044</v>
      </c>
      <c r="T21" s="475">
        <v>2046</v>
      </c>
      <c r="U21" s="475">
        <v>2048</v>
      </c>
      <c r="V21" s="476">
        <v>2050</v>
      </c>
      <c r="W21" s="159"/>
      <c r="X21" s="472">
        <f>INDEX($AZ$44:$BC$54,MATCH(X23,$AY$44:$AY$54,0),MATCH($C$6,$AZ$43:$BC$43,0))</f>
        <v>2036</v>
      </c>
      <c r="Y21" s="473">
        <f>INDEX($AZ$28:$BC$38,MATCH(X23,$AY$28:$AY$38,0),MATCH($C$6,$AZ$27:$BC$27,0))</f>
        <v>0.21</v>
      </c>
      <c r="Z21" s="474">
        <v>2014</v>
      </c>
      <c r="AA21" s="475">
        <v>2016</v>
      </c>
      <c r="AB21" s="475">
        <v>2018</v>
      </c>
      <c r="AC21" s="475">
        <v>2020</v>
      </c>
      <c r="AD21" s="475">
        <v>2022</v>
      </c>
      <c r="AE21" s="475">
        <v>2024</v>
      </c>
      <c r="AF21" s="475">
        <v>2026</v>
      </c>
      <c r="AG21" s="475">
        <v>2028</v>
      </c>
      <c r="AH21" s="475">
        <v>2030</v>
      </c>
      <c r="AI21" s="475">
        <v>2032</v>
      </c>
      <c r="AJ21" s="475">
        <v>2034</v>
      </c>
      <c r="AK21" s="475">
        <v>2036</v>
      </c>
      <c r="AL21" s="475">
        <v>2038</v>
      </c>
      <c r="AM21" s="475">
        <v>2040</v>
      </c>
      <c r="AN21" s="475">
        <v>2042</v>
      </c>
      <c r="AO21" s="475">
        <v>2044</v>
      </c>
      <c r="AP21" s="475">
        <v>2046</v>
      </c>
      <c r="AQ21" s="475">
        <v>2048</v>
      </c>
      <c r="AR21" s="476">
        <v>2050</v>
      </c>
      <c r="AS21" s="202"/>
      <c r="AT21" s="471"/>
      <c r="AU21" s="471"/>
      <c r="AV21" s="471"/>
      <c r="AW21" s="471"/>
      <c r="AX21" s="471"/>
      <c r="AY21" s="471"/>
      <c r="AZ21" s="498"/>
      <c r="BA21" s="499"/>
      <c r="BB21" s="495"/>
      <c r="BC21" s="202"/>
      <c r="BD21" s="202"/>
      <c r="BE21" s="202"/>
      <c r="BF21" s="202"/>
      <c r="BG21" s="202"/>
      <c r="BH21" s="202"/>
      <c r="BI21" s="202"/>
      <c r="BJ21" s="202"/>
    </row>
    <row r="22" spans="1:62" ht="15">
      <c r="A22" s="159"/>
      <c r="B22" s="477"/>
      <c r="C22" s="478" t="s">
        <v>339</v>
      </c>
      <c r="D22" s="479">
        <v>7785</v>
      </c>
      <c r="E22" s="480">
        <v>7501.909090909091</v>
      </c>
      <c r="F22" s="480">
        <v>7218.818181818182</v>
      </c>
      <c r="G22" s="480">
        <v>6935.727272727273</v>
      </c>
      <c r="H22" s="480">
        <v>6652.636363636364</v>
      </c>
      <c r="I22" s="480">
        <v>6369.545454545455</v>
      </c>
      <c r="J22" s="480">
        <v>6086.454545454546</v>
      </c>
      <c r="K22" s="480">
        <v>5803.3636363636369</v>
      </c>
      <c r="L22" s="480">
        <v>5520.2727272727279</v>
      </c>
      <c r="M22" s="480">
        <v>5237.1818181818189</v>
      </c>
      <c r="N22" s="480">
        <v>4954.0909090909099</v>
      </c>
      <c r="O22" s="480">
        <v>4671.0000000000009</v>
      </c>
      <c r="P22" s="480">
        <v>4671.0000000000009</v>
      </c>
      <c r="Q22" s="480">
        <v>4671.0000000000009</v>
      </c>
      <c r="R22" s="480">
        <v>4671.0000000000009</v>
      </c>
      <c r="S22" s="480">
        <v>4671.0000000000009</v>
      </c>
      <c r="T22" s="480">
        <v>4671.0000000000009</v>
      </c>
      <c r="U22" s="480">
        <v>4671.0000000000009</v>
      </c>
      <c r="V22" s="481">
        <v>4671.0000000000009</v>
      </c>
      <c r="W22" s="159"/>
      <c r="X22" s="477"/>
      <c r="Y22" s="478" t="s">
        <v>339</v>
      </c>
      <c r="Z22" s="479">
        <v>2960.5660862646519</v>
      </c>
      <c r="AA22" s="480">
        <v>2904.0461882541449</v>
      </c>
      <c r="AB22" s="480">
        <v>2847.526290243638</v>
      </c>
      <c r="AC22" s="480">
        <v>2791.006392233131</v>
      </c>
      <c r="AD22" s="480">
        <v>2734.4864942226241</v>
      </c>
      <c r="AE22" s="480">
        <v>2677.9665962121171</v>
      </c>
      <c r="AF22" s="480">
        <v>2621.4466982016102</v>
      </c>
      <c r="AG22" s="480">
        <v>2564.9268001911032</v>
      </c>
      <c r="AH22" s="480">
        <v>2508.4069021805963</v>
      </c>
      <c r="AI22" s="480">
        <v>2451.8870041700893</v>
      </c>
      <c r="AJ22" s="480">
        <v>2395.3671061595824</v>
      </c>
      <c r="AK22" s="480">
        <v>2338.8472081490754</v>
      </c>
      <c r="AL22" s="480">
        <v>2338.8472081490754</v>
      </c>
      <c r="AM22" s="480">
        <v>2338.8472081490754</v>
      </c>
      <c r="AN22" s="480">
        <v>2338.8472081490754</v>
      </c>
      <c r="AO22" s="480">
        <v>2338.8472081490754</v>
      </c>
      <c r="AP22" s="480">
        <v>2338.8472081490754</v>
      </c>
      <c r="AQ22" s="480">
        <v>2338.8472081490754</v>
      </c>
      <c r="AR22" s="481">
        <v>2338.8472081490754</v>
      </c>
      <c r="AS22" s="202"/>
      <c r="AT22" s="471"/>
      <c r="AU22" s="471"/>
      <c r="AV22" s="471"/>
      <c r="AW22" s="471"/>
      <c r="AX22" s="471"/>
      <c r="AY22" s="500"/>
      <c r="AZ22" s="501"/>
      <c r="BA22" s="502"/>
      <c r="BB22" s="503"/>
      <c r="BC22" s="503"/>
      <c r="BD22" s="503"/>
      <c r="BE22" s="503"/>
      <c r="BF22" s="503"/>
      <c r="BG22" s="202"/>
      <c r="BH22" s="202"/>
      <c r="BI22" s="202"/>
      <c r="BJ22" s="202"/>
    </row>
    <row r="23" spans="1:62" ht="18">
      <c r="A23" s="159"/>
      <c r="B23" s="483" t="s">
        <v>347</v>
      </c>
      <c r="C23" s="190" t="s">
        <v>341</v>
      </c>
      <c r="D23" s="484">
        <v>45.159000000000006</v>
      </c>
      <c r="E23" s="485">
        <v>45.159000000000006</v>
      </c>
      <c r="F23" s="485">
        <v>45.159000000000006</v>
      </c>
      <c r="G23" s="485">
        <v>45.159000000000006</v>
      </c>
      <c r="H23" s="485">
        <v>45.159000000000006</v>
      </c>
      <c r="I23" s="485">
        <v>45.159000000000006</v>
      </c>
      <c r="J23" s="485">
        <v>45.159000000000006</v>
      </c>
      <c r="K23" s="485">
        <v>45.159000000000006</v>
      </c>
      <c r="L23" s="485">
        <v>45.159000000000006</v>
      </c>
      <c r="M23" s="485">
        <v>45.159000000000006</v>
      </c>
      <c r="N23" s="485">
        <v>45.159000000000006</v>
      </c>
      <c r="O23" s="485">
        <v>45.159000000000006</v>
      </c>
      <c r="P23" s="485">
        <v>45.159000000000006</v>
      </c>
      <c r="Q23" s="485">
        <v>45.159000000000006</v>
      </c>
      <c r="R23" s="485">
        <v>45.159000000000006</v>
      </c>
      <c r="S23" s="485">
        <v>45.159000000000006</v>
      </c>
      <c r="T23" s="485">
        <v>45.159000000000006</v>
      </c>
      <c r="U23" s="485">
        <v>45.159000000000006</v>
      </c>
      <c r="V23" s="486">
        <v>45.159000000000006</v>
      </c>
      <c r="W23" s="159"/>
      <c r="X23" s="483" t="s">
        <v>348</v>
      </c>
      <c r="Y23" s="190" t="s">
        <v>341</v>
      </c>
      <c r="Z23" s="484">
        <v>38.228999999999999</v>
      </c>
      <c r="AA23" s="485">
        <v>38.228999999999999</v>
      </c>
      <c r="AB23" s="485">
        <v>38.228999999999999</v>
      </c>
      <c r="AC23" s="485">
        <v>38.228999999999999</v>
      </c>
      <c r="AD23" s="485">
        <v>38.228999999999999</v>
      </c>
      <c r="AE23" s="485">
        <v>38.228999999999999</v>
      </c>
      <c r="AF23" s="485">
        <v>38.228999999999999</v>
      </c>
      <c r="AG23" s="485">
        <v>38.228999999999999</v>
      </c>
      <c r="AH23" s="485">
        <v>38.228999999999999</v>
      </c>
      <c r="AI23" s="485">
        <v>38.228999999999999</v>
      </c>
      <c r="AJ23" s="485">
        <v>38.228999999999999</v>
      </c>
      <c r="AK23" s="485">
        <v>38.228999999999999</v>
      </c>
      <c r="AL23" s="485">
        <v>38.228999999999999</v>
      </c>
      <c r="AM23" s="485">
        <v>38.228999999999999</v>
      </c>
      <c r="AN23" s="485">
        <v>38.228999999999999</v>
      </c>
      <c r="AO23" s="485">
        <v>38.228999999999999</v>
      </c>
      <c r="AP23" s="485">
        <v>38.228999999999999</v>
      </c>
      <c r="AQ23" s="485">
        <v>38.228999999999999</v>
      </c>
      <c r="AR23" s="486">
        <v>38.228999999999999</v>
      </c>
      <c r="AS23" s="202"/>
      <c r="AT23" s="471"/>
      <c r="AU23" s="471"/>
      <c r="AV23" s="471"/>
      <c r="AW23" s="471"/>
      <c r="AX23" s="471"/>
      <c r="AY23" s="500"/>
      <c r="AZ23" s="504" t="s">
        <v>349</v>
      </c>
      <c r="BA23" s="502"/>
      <c r="BB23" s="503"/>
      <c r="BC23" s="503"/>
      <c r="BD23" s="503"/>
      <c r="BE23" s="503"/>
      <c r="BF23" s="503"/>
      <c r="BG23" s="202"/>
      <c r="BH23" s="202"/>
      <c r="BI23" s="202"/>
      <c r="BJ23" s="202"/>
    </row>
    <row r="24" spans="1:62" ht="18">
      <c r="A24" s="159"/>
      <c r="B24" s="487" t="s">
        <v>343</v>
      </c>
      <c r="C24" s="190" t="s">
        <v>344</v>
      </c>
      <c r="D24" s="484">
        <v>0</v>
      </c>
      <c r="E24" s="485">
        <v>0</v>
      </c>
      <c r="F24" s="485">
        <v>0</v>
      </c>
      <c r="G24" s="485">
        <v>0</v>
      </c>
      <c r="H24" s="485">
        <v>0</v>
      </c>
      <c r="I24" s="485">
        <v>0</v>
      </c>
      <c r="J24" s="485">
        <v>0</v>
      </c>
      <c r="K24" s="485">
        <v>0</v>
      </c>
      <c r="L24" s="485">
        <v>0</v>
      </c>
      <c r="M24" s="485">
        <v>0</v>
      </c>
      <c r="N24" s="485">
        <v>0</v>
      </c>
      <c r="O24" s="485">
        <v>0</v>
      </c>
      <c r="P24" s="485">
        <v>0</v>
      </c>
      <c r="Q24" s="485">
        <v>0</v>
      </c>
      <c r="R24" s="485">
        <v>0</v>
      </c>
      <c r="S24" s="485">
        <v>0</v>
      </c>
      <c r="T24" s="485">
        <v>0</v>
      </c>
      <c r="U24" s="485">
        <v>0</v>
      </c>
      <c r="V24" s="486">
        <v>0</v>
      </c>
      <c r="W24" s="159"/>
      <c r="X24" s="487" t="s">
        <v>343</v>
      </c>
      <c r="Y24" s="190" t="s">
        <v>344</v>
      </c>
      <c r="Z24" s="484">
        <v>0</v>
      </c>
      <c r="AA24" s="485">
        <v>0</v>
      </c>
      <c r="AB24" s="485">
        <v>0</v>
      </c>
      <c r="AC24" s="485">
        <v>0</v>
      </c>
      <c r="AD24" s="485">
        <v>0</v>
      </c>
      <c r="AE24" s="485">
        <v>0</v>
      </c>
      <c r="AF24" s="485">
        <v>0</v>
      </c>
      <c r="AG24" s="485">
        <v>0</v>
      </c>
      <c r="AH24" s="485">
        <v>0</v>
      </c>
      <c r="AI24" s="485">
        <v>0</v>
      </c>
      <c r="AJ24" s="485">
        <v>0</v>
      </c>
      <c r="AK24" s="485">
        <v>0</v>
      </c>
      <c r="AL24" s="485">
        <v>0</v>
      </c>
      <c r="AM24" s="485">
        <v>0</v>
      </c>
      <c r="AN24" s="485">
        <v>0</v>
      </c>
      <c r="AO24" s="485">
        <v>0</v>
      </c>
      <c r="AP24" s="485">
        <v>0</v>
      </c>
      <c r="AQ24" s="485">
        <v>0</v>
      </c>
      <c r="AR24" s="486">
        <v>0</v>
      </c>
      <c r="AS24" s="202"/>
      <c r="AT24" s="471"/>
      <c r="AU24" s="471"/>
      <c r="AV24" s="471"/>
      <c r="AW24" s="471"/>
      <c r="AX24" s="471"/>
      <c r="AY24" s="500"/>
      <c r="AZ24" s="501"/>
      <c r="BA24" s="502"/>
      <c r="BB24" s="503"/>
      <c r="BC24" s="503"/>
      <c r="BD24" s="503"/>
      <c r="BE24" s="503"/>
      <c r="BF24" s="503"/>
      <c r="BG24" s="202"/>
      <c r="BH24" s="202"/>
      <c r="BI24" s="202"/>
      <c r="BJ24" s="202"/>
    </row>
    <row r="25" spans="1:62" ht="15">
      <c r="A25" s="159"/>
      <c r="B25" s="488"/>
      <c r="C25" s="190" t="s">
        <v>345</v>
      </c>
      <c r="D25" s="489">
        <v>30</v>
      </c>
      <c r="E25" s="188">
        <v>30</v>
      </c>
      <c r="F25" s="188">
        <v>30</v>
      </c>
      <c r="G25" s="188">
        <v>30</v>
      </c>
      <c r="H25" s="188">
        <v>30</v>
      </c>
      <c r="I25" s="188">
        <v>30</v>
      </c>
      <c r="J25" s="188">
        <v>30</v>
      </c>
      <c r="K25" s="188">
        <v>30</v>
      </c>
      <c r="L25" s="188">
        <v>30</v>
      </c>
      <c r="M25" s="188">
        <v>30</v>
      </c>
      <c r="N25" s="188">
        <v>30</v>
      </c>
      <c r="O25" s="188">
        <v>30</v>
      </c>
      <c r="P25" s="188">
        <v>30</v>
      </c>
      <c r="Q25" s="188">
        <v>30</v>
      </c>
      <c r="R25" s="188">
        <v>30</v>
      </c>
      <c r="S25" s="188">
        <v>30</v>
      </c>
      <c r="T25" s="188">
        <v>30</v>
      </c>
      <c r="U25" s="188">
        <v>30</v>
      </c>
      <c r="V25" s="189">
        <v>30</v>
      </c>
      <c r="W25" s="159"/>
      <c r="X25" s="488"/>
      <c r="Y25" s="190" t="s">
        <v>345</v>
      </c>
      <c r="Z25" s="489">
        <v>50</v>
      </c>
      <c r="AA25" s="188">
        <v>50</v>
      </c>
      <c r="AB25" s="188">
        <v>50</v>
      </c>
      <c r="AC25" s="188">
        <v>50</v>
      </c>
      <c r="AD25" s="188">
        <v>50</v>
      </c>
      <c r="AE25" s="188">
        <v>50</v>
      </c>
      <c r="AF25" s="188">
        <v>50</v>
      </c>
      <c r="AG25" s="188">
        <v>50</v>
      </c>
      <c r="AH25" s="188">
        <v>50</v>
      </c>
      <c r="AI25" s="188">
        <v>50</v>
      </c>
      <c r="AJ25" s="188">
        <v>50</v>
      </c>
      <c r="AK25" s="188">
        <v>50</v>
      </c>
      <c r="AL25" s="188">
        <v>50</v>
      </c>
      <c r="AM25" s="188">
        <v>50</v>
      </c>
      <c r="AN25" s="188">
        <v>50</v>
      </c>
      <c r="AO25" s="188">
        <v>50</v>
      </c>
      <c r="AP25" s="188">
        <v>50</v>
      </c>
      <c r="AQ25" s="188">
        <v>50</v>
      </c>
      <c r="AR25" s="189">
        <v>50</v>
      </c>
      <c r="AS25" s="202"/>
      <c r="AT25" s="471"/>
      <c r="AU25" s="471"/>
      <c r="AV25" s="471"/>
      <c r="AW25" s="471"/>
      <c r="AX25" s="471"/>
      <c r="AY25" s="500"/>
      <c r="AZ25" s="503"/>
      <c r="BA25" s="502" t="s">
        <v>350</v>
      </c>
      <c r="BB25" s="503"/>
      <c r="BC25" s="503"/>
      <c r="BD25" s="503"/>
      <c r="BE25" s="503"/>
      <c r="BF25" s="503"/>
      <c r="BG25" s="202"/>
      <c r="BH25" s="202"/>
      <c r="BI25" s="202"/>
      <c r="BJ25" s="202"/>
    </row>
    <row r="26" spans="1:62" ht="15" thickBot="1">
      <c r="A26" s="159"/>
      <c r="B26" s="490"/>
      <c r="C26" s="491" t="s">
        <v>346</v>
      </c>
      <c r="D26" s="492">
        <v>164.27452731742318</v>
      </c>
      <c r="E26" s="493">
        <v>164.27452731742318</v>
      </c>
      <c r="F26" s="493">
        <v>164.27452731742318</v>
      </c>
      <c r="G26" s="493">
        <v>164.27452731742318</v>
      </c>
      <c r="H26" s="493">
        <v>164.27452731742318</v>
      </c>
      <c r="I26" s="493">
        <v>164.27452731742318</v>
      </c>
      <c r="J26" s="493">
        <v>164.27452731742318</v>
      </c>
      <c r="K26" s="493">
        <v>164.27452731742318</v>
      </c>
      <c r="L26" s="493">
        <v>164.27452731742318</v>
      </c>
      <c r="M26" s="493">
        <v>164.27452731742318</v>
      </c>
      <c r="N26" s="493">
        <v>164.27452731742318</v>
      </c>
      <c r="O26" s="493">
        <v>164.27452731742318</v>
      </c>
      <c r="P26" s="493">
        <v>164.27452731742318</v>
      </c>
      <c r="Q26" s="493">
        <v>164.27452731742318</v>
      </c>
      <c r="R26" s="493">
        <v>164.27452731742318</v>
      </c>
      <c r="S26" s="493">
        <v>164.27452731742318</v>
      </c>
      <c r="T26" s="493">
        <v>164.27452731742318</v>
      </c>
      <c r="U26" s="493">
        <v>164.27452731742318</v>
      </c>
      <c r="V26" s="494">
        <v>164.27452731742318</v>
      </c>
      <c r="W26" s="159"/>
      <c r="X26" s="490"/>
      <c r="Y26" s="491" t="s">
        <v>346</v>
      </c>
      <c r="Z26" s="492">
        <v>9.8829999999999991</v>
      </c>
      <c r="AA26" s="493">
        <v>9.8829999999999991</v>
      </c>
      <c r="AB26" s="493">
        <v>9.8829999999999991</v>
      </c>
      <c r="AC26" s="493">
        <v>9.8829999999999991</v>
      </c>
      <c r="AD26" s="493">
        <v>9.8829999999999991</v>
      </c>
      <c r="AE26" s="493">
        <v>9.8829999999999991</v>
      </c>
      <c r="AF26" s="493">
        <v>9.8829999999999991</v>
      </c>
      <c r="AG26" s="493">
        <v>9.8829999999999991</v>
      </c>
      <c r="AH26" s="493">
        <v>9.8829999999999991</v>
      </c>
      <c r="AI26" s="493">
        <v>9.8829999999999991</v>
      </c>
      <c r="AJ26" s="493">
        <v>9.8829999999999991</v>
      </c>
      <c r="AK26" s="493">
        <v>9.8829999999999991</v>
      </c>
      <c r="AL26" s="493">
        <v>9.8829999999999991</v>
      </c>
      <c r="AM26" s="493">
        <v>9.8829999999999991</v>
      </c>
      <c r="AN26" s="493">
        <v>9.8829999999999991</v>
      </c>
      <c r="AO26" s="493">
        <v>9.8829999999999991</v>
      </c>
      <c r="AP26" s="493">
        <v>9.8829999999999991</v>
      </c>
      <c r="AQ26" s="493">
        <v>9.8829999999999991</v>
      </c>
      <c r="AR26" s="494">
        <v>9.8829999999999991</v>
      </c>
      <c r="AS26" s="202"/>
      <c r="AT26" s="471"/>
      <c r="AU26" s="471"/>
      <c r="AV26" s="471"/>
      <c r="AW26" s="471"/>
      <c r="AX26" s="471"/>
      <c r="AY26" s="500"/>
      <c r="AZ26" s="501"/>
      <c r="BA26" s="502"/>
      <c r="BB26" s="503"/>
      <c r="BC26" s="503"/>
      <c r="BD26" s="503"/>
      <c r="BE26" s="503"/>
      <c r="BF26" s="503"/>
      <c r="BG26" s="202"/>
      <c r="BH26" s="202"/>
      <c r="BI26" s="202"/>
      <c r="BJ26" s="202"/>
    </row>
    <row r="27" spans="1:62" ht="15" thickBot="1">
      <c r="A27" s="159"/>
      <c r="B27" s="159"/>
      <c r="C27" s="159"/>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202"/>
      <c r="AK27" s="202"/>
      <c r="AL27" s="202"/>
      <c r="AM27" s="202"/>
      <c r="AN27" s="202"/>
      <c r="AO27" s="202"/>
      <c r="AP27" s="202"/>
      <c r="AQ27" s="202"/>
      <c r="AR27" s="202"/>
      <c r="AS27" s="202"/>
      <c r="AT27" s="471"/>
      <c r="AU27" s="471"/>
      <c r="AV27" s="471"/>
      <c r="AW27" s="471"/>
      <c r="AX27" s="471"/>
      <c r="AY27" s="500"/>
      <c r="AZ27" s="501" t="s">
        <v>351</v>
      </c>
      <c r="BA27" s="502" t="s">
        <v>352</v>
      </c>
      <c r="BB27" s="503" t="s">
        <v>338</v>
      </c>
      <c r="BC27" s="503" t="s">
        <v>353</v>
      </c>
      <c r="BD27" s="503"/>
      <c r="BE27" s="503"/>
      <c r="BF27" s="503"/>
      <c r="BG27" s="202"/>
      <c r="BH27" s="202"/>
      <c r="BI27" s="202"/>
      <c r="BJ27" s="202"/>
    </row>
    <row r="28" spans="1:62" ht="23">
      <c r="A28" s="159"/>
      <c r="B28" s="472">
        <f>INDEX($AZ$44:$BC$54,MATCH(B30,$AY$44:$AY$54,0),MATCH($C$6,$AZ$43:$BC$43,0))</f>
        <v>2036</v>
      </c>
      <c r="C28" s="473">
        <f>INDEX($AZ$28:$BC$38,MATCH(B30,$AY$28:$AY$38,0),MATCH($C$6,$AZ$27:$BC$27,0))</f>
        <v>0.4</v>
      </c>
      <c r="D28" s="474">
        <v>2014</v>
      </c>
      <c r="E28" s="475">
        <v>2016</v>
      </c>
      <c r="F28" s="475">
        <v>2018</v>
      </c>
      <c r="G28" s="475">
        <v>2020</v>
      </c>
      <c r="H28" s="475">
        <v>2022</v>
      </c>
      <c r="I28" s="475">
        <v>2024</v>
      </c>
      <c r="J28" s="475">
        <v>2026</v>
      </c>
      <c r="K28" s="475">
        <v>2028</v>
      </c>
      <c r="L28" s="475">
        <v>2030</v>
      </c>
      <c r="M28" s="475">
        <v>2032</v>
      </c>
      <c r="N28" s="475">
        <v>2034</v>
      </c>
      <c r="O28" s="475">
        <v>2036</v>
      </c>
      <c r="P28" s="475">
        <v>2038</v>
      </c>
      <c r="Q28" s="475">
        <v>2040</v>
      </c>
      <c r="R28" s="475">
        <v>2042</v>
      </c>
      <c r="S28" s="475">
        <v>2044</v>
      </c>
      <c r="T28" s="475">
        <v>2046</v>
      </c>
      <c r="U28" s="475">
        <v>2048</v>
      </c>
      <c r="V28" s="476">
        <v>2050</v>
      </c>
      <c r="W28" s="159"/>
      <c r="X28" s="472">
        <f>INDEX($AZ$44:$BC$54,MATCH(X30,$AY$44:$AY$54,0),MATCH($C$6,$AZ$43:$BC$43,0))</f>
        <v>2036</v>
      </c>
      <c r="Y28" s="473">
        <f>INDEX($AZ$28:$BC$38,MATCH(X30,$AY$28:$AY$38,0),MATCH($C$6,$AZ$27:$BC$27,0))</f>
        <v>0.16</v>
      </c>
      <c r="Z28" s="474">
        <v>2014</v>
      </c>
      <c r="AA28" s="475">
        <v>2016</v>
      </c>
      <c r="AB28" s="475">
        <v>2018</v>
      </c>
      <c r="AC28" s="475">
        <v>2020</v>
      </c>
      <c r="AD28" s="475">
        <v>2022</v>
      </c>
      <c r="AE28" s="475">
        <v>2024</v>
      </c>
      <c r="AF28" s="475">
        <v>2026</v>
      </c>
      <c r="AG28" s="475">
        <v>2028</v>
      </c>
      <c r="AH28" s="475">
        <v>2030</v>
      </c>
      <c r="AI28" s="475">
        <v>2032</v>
      </c>
      <c r="AJ28" s="475">
        <v>2034</v>
      </c>
      <c r="AK28" s="475">
        <v>2036</v>
      </c>
      <c r="AL28" s="475">
        <v>2038</v>
      </c>
      <c r="AM28" s="475">
        <v>2040</v>
      </c>
      <c r="AN28" s="475">
        <v>2042</v>
      </c>
      <c r="AO28" s="475">
        <v>2044</v>
      </c>
      <c r="AP28" s="475">
        <v>2046</v>
      </c>
      <c r="AQ28" s="475">
        <v>2048</v>
      </c>
      <c r="AR28" s="476">
        <v>2050</v>
      </c>
      <c r="AS28" s="202"/>
      <c r="AT28" s="471"/>
      <c r="AU28" s="471"/>
      <c r="AV28" s="471"/>
      <c r="AW28" s="471"/>
      <c r="AX28" s="471"/>
      <c r="AY28" s="505" t="s">
        <v>340</v>
      </c>
      <c r="AZ28" s="506">
        <v>0</v>
      </c>
      <c r="BA28" s="507">
        <v>0.4</v>
      </c>
      <c r="BB28" s="507">
        <v>0.4</v>
      </c>
      <c r="BC28" s="507">
        <v>0.54</v>
      </c>
      <c r="BD28" s="503"/>
      <c r="BE28" s="503"/>
      <c r="BF28" s="503"/>
      <c r="BG28" s="202"/>
      <c r="BH28" s="202"/>
      <c r="BI28" s="202"/>
      <c r="BJ28" s="202"/>
    </row>
    <row r="29" spans="1:62" ht="23">
      <c r="A29" s="159"/>
      <c r="B29" s="477"/>
      <c r="C29" s="478" t="s">
        <v>339</v>
      </c>
      <c r="D29" s="479">
        <v>6914.4923694308109</v>
      </c>
      <c r="E29" s="480">
        <v>6663.0562832696905</v>
      </c>
      <c r="F29" s="480">
        <v>6411.6201971085702</v>
      </c>
      <c r="G29" s="480">
        <v>6160.1841109474499</v>
      </c>
      <c r="H29" s="480">
        <v>5908.7480247863296</v>
      </c>
      <c r="I29" s="480">
        <v>5657.3119386252092</v>
      </c>
      <c r="J29" s="480">
        <v>5405.8758524640889</v>
      </c>
      <c r="K29" s="480">
        <v>5154.4397663029686</v>
      </c>
      <c r="L29" s="480">
        <v>4903.0036801418482</v>
      </c>
      <c r="M29" s="480">
        <v>4651.5675939807279</v>
      </c>
      <c r="N29" s="480">
        <v>4400.1315078196076</v>
      </c>
      <c r="O29" s="480">
        <v>4148.6954216584872</v>
      </c>
      <c r="P29" s="480">
        <v>4148.6954216584872</v>
      </c>
      <c r="Q29" s="480">
        <v>4148.6954216584872</v>
      </c>
      <c r="R29" s="480">
        <v>4148.6954216584872</v>
      </c>
      <c r="S29" s="480">
        <v>4148.6954216584872</v>
      </c>
      <c r="T29" s="480">
        <v>4148.6954216584872</v>
      </c>
      <c r="U29" s="480">
        <v>4148.6954216584872</v>
      </c>
      <c r="V29" s="481">
        <v>4148.6954216584872</v>
      </c>
      <c r="W29" s="159"/>
      <c r="X29" s="477"/>
      <c r="Y29" s="478" t="s">
        <v>339</v>
      </c>
      <c r="Z29" s="479">
        <v>2630.436395242984</v>
      </c>
      <c r="AA29" s="480">
        <v>2592.1755022212678</v>
      </c>
      <c r="AB29" s="480">
        <v>2553.9146091995517</v>
      </c>
      <c r="AC29" s="480">
        <v>2515.6537161778356</v>
      </c>
      <c r="AD29" s="480">
        <v>2477.3928231561194</v>
      </c>
      <c r="AE29" s="480">
        <v>2439.1319301344033</v>
      </c>
      <c r="AF29" s="480">
        <v>2400.8710371126872</v>
      </c>
      <c r="AG29" s="480">
        <v>2362.6101440909711</v>
      </c>
      <c r="AH29" s="480">
        <v>2324.3492510692549</v>
      </c>
      <c r="AI29" s="480">
        <v>2286.0883580475388</v>
      </c>
      <c r="AJ29" s="480">
        <v>2247.8274650258227</v>
      </c>
      <c r="AK29" s="480">
        <v>2209.5665720041065</v>
      </c>
      <c r="AL29" s="480">
        <v>2209.5665720041065</v>
      </c>
      <c r="AM29" s="480">
        <v>2209.5665720041065</v>
      </c>
      <c r="AN29" s="480">
        <v>2209.5665720041065</v>
      </c>
      <c r="AO29" s="480">
        <v>2209.5665720041065</v>
      </c>
      <c r="AP29" s="480">
        <v>2209.5665720041065</v>
      </c>
      <c r="AQ29" s="480">
        <v>2209.5665720041065</v>
      </c>
      <c r="AR29" s="481">
        <v>2209.5665720041065</v>
      </c>
      <c r="AS29" s="202"/>
      <c r="AT29" s="471"/>
      <c r="AU29" s="471"/>
      <c r="AV29" s="471"/>
      <c r="AW29" s="471"/>
      <c r="AX29" s="471"/>
      <c r="AY29" s="505" t="s">
        <v>347</v>
      </c>
      <c r="AZ29" s="506">
        <v>0</v>
      </c>
      <c r="BA29" s="507">
        <v>0.4</v>
      </c>
      <c r="BB29" s="507">
        <v>0.4</v>
      </c>
      <c r="BC29" s="507">
        <v>0.54</v>
      </c>
      <c r="BD29" s="503"/>
      <c r="BE29" s="503"/>
      <c r="BF29" s="503"/>
      <c r="BG29" s="202"/>
      <c r="BH29" s="202"/>
      <c r="BI29" s="202"/>
      <c r="BJ29" s="202"/>
    </row>
    <row r="30" spans="1:62" ht="23">
      <c r="A30" s="159"/>
      <c r="B30" s="483" t="s">
        <v>354</v>
      </c>
      <c r="C30" s="190" t="s">
        <v>341</v>
      </c>
      <c r="D30" s="484">
        <v>45.088999999999999</v>
      </c>
      <c r="E30" s="485">
        <v>45.088999999999999</v>
      </c>
      <c r="F30" s="485">
        <v>45.088999999999999</v>
      </c>
      <c r="G30" s="485">
        <v>45.088999999999999</v>
      </c>
      <c r="H30" s="485">
        <v>45.088999999999999</v>
      </c>
      <c r="I30" s="485">
        <v>45.088999999999999</v>
      </c>
      <c r="J30" s="485">
        <v>45.088999999999999</v>
      </c>
      <c r="K30" s="485">
        <v>45.088999999999999</v>
      </c>
      <c r="L30" s="485">
        <v>45.088999999999999</v>
      </c>
      <c r="M30" s="485">
        <v>45.088999999999999</v>
      </c>
      <c r="N30" s="485">
        <v>45.088999999999999</v>
      </c>
      <c r="O30" s="485">
        <v>45.088999999999999</v>
      </c>
      <c r="P30" s="485">
        <v>45.088999999999999</v>
      </c>
      <c r="Q30" s="485">
        <v>45.088999999999999</v>
      </c>
      <c r="R30" s="485">
        <v>45.088999999999999</v>
      </c>
      <c r="S30" s="485">
        <v>45.088999999999999</v>
      </c>
      <c r="T30" s="485">
        <v>45.088999999999999</v>
      </c>
      <c r="U30" s="485">
        <v>45.088999999999999</v>
      </c>
      <c r="V30" s="486">
        <v>45.088999999999999</v>
      </c>
      <c r="W30" s="159"/>
      <c r="X30" s="483" t="s">
        <v>355</v>
      </c>
      <c r="Y30" s="190" t="s">
        <v>341</v>
      </c>
      <c r="Z30" s="484">
        <v>34.728999999999999</v>
      </c>
      <c r="AA30" s="485">
        <v>34.728999999999999</v>
      </c>
      <c r="AB30" s="485">
        <v>34.728999999999999</v>
      </c>
      <c r="AC30" s="485">
        <v>34.728999999999999</v>
      </c>
      <c r="AD30" s="485">
        <v>34.728999999999999</v>
      </c>
      <c r="AE30" s="485">
        <v>34.728999999999999</v>
      </c>
      <c r="AF30" s="485">
        <v>34.728999999999999</v>
      </c>
      <c r="AG30" s="485">
        <v>34.728999999999999</v>
      </c>
      <c r="AH30" s="485">
        <v>34.728999999999999</v>
      </c>
      <c r="AI30" s="485">
        <v>34.728999999999999</v>
      </c>
      <c r="AJ30" s="485">
        <v>34.728999999999999</v>
      </c>
      <c r="AK30" s="485">
        <v>34.728999999999999</v>
      </c>
      <c r="AL30" s="485">
        <v>34.728999999999999</v>
      </c>
      <c r="AM30" s="485">
        <v>34.728999999999999</v>
      </c>
      <c r="AN30" s="485">
        <v>34.728999999999999</v>
      </c>
      <c r="AO30" s="485">
        <v>34.728999999999999</v>
      </c>
      <c r="AP30" s="485">
        <v>34.728999999999999</v>
      </c>
      <c r="AQ30" s="485">
        <v>34.728999999999999</v>
      </c>
      <c r="AR30" s="486">
        <v>34.728999999999999</v>
      </c>
      <c r="AS30" s="202"/>
      <c r="AT30" s="471"/>
      <c r="AU30" s="471"/>
      <c r="AV30" s="471"/>
      <c r="AW30" s="471"/>
      <c r="AX30" s="471"/>
      <c r="AY30" s="505" t="s">
        <v>354</v>
      </c>
      <c r="AZ30" s="506">
        <v>0</v>
      </c>
      <c r="BA30" s="507">
        <v>0.4</v>
      </c>
      <c r="BB30" s="507">
        <v>0.4</v>
      </c>
      <c r="BC30" s="507">
        <v>0.54</v>
      </c>
      <c r="BD30" s="503"/>
      <c r="BE30" s="503"/>
      <c r="BF30" s="503"/>
      <c r="BG30" s="202"/>
      <c r="BH30" s="202"/>
      <c r="BI30" s="202"/>
      <c r="BJ30" s="202"/>
    </row>
    <row r="31" spans="1:62" ht="23">
      <c r="A31" s="159"/>
      <c r="B31" s="487" t="s">
        <v>343</v>
      </c>
      <c r="C31" s="190" t="s">
        <v>344</v>
      </c>
      <c r="D31" s="484">
        <v>0</v>
      </c>
      <c r="E31" s="485">
        <v>0</v>
      </c>
      <c r="F31" s="485">
        <v>0</v>
      </c>
      <c r="G31" s="485">
        <v>0</v>
      </c>
      <c r="H31" s="485">
        <v>0</v>
      </c>
      <c r="I31" s="485">
        <v>0</v>
      </c>
      <c r="J31" s="485">
        <v>0</v>
      </c>
      <c r="K31" s="485">
        <v>0</v>
      </c>
      <c r="L31" s="485">
        <v>0</v>
      </c>
      <c r="M31" s="485">
        <v>0</v>
      </c>
      <c r="N31" s="485">
        <v>0</v>
      </c>
      <c r="O31" s="485">
        <v>0</v>
      </c>
      <c r="P31" s="485">
        <v>0</v>
      </c>
      <c r="Q31" s="485">
        <v>0</v>
      </c>
      <c r="R31" s="485">
        <v>0</v>
      </c>
      <c r="S31" s="485">
        <v>0</v>
      </c>
      <c r="T31" s="485">
        <v>0</v>
      </c>
      <c r="U31" s="485">
        <v>0</v>
      </c>
      <c r="V31" s="486">
        <v>0</v>
      </c>
      <c r="W31" s="159"/>
      <c r="X31" s="487" t="s">
        <v>343</v>
      </c>
      <c r="Y31" s="190" t="s">
        <v>344</v>
      </c>
      <c r="Z31" s="484">
        <v>0</v>
      </c>
      <c r="AA31" s="485">
        <v>0</v>
      </c>
      <c r="AB31" s="485">
        <v>0</v>
      </c>
      <c r="AC31" s="485">
        <v>0</v>
      </c>
      <c r="AD31" s="485">
        <v>0</v>
      </c>
      <c r="AE31" s="485">
        <v>0</v>
      </c>
      <c r="AF31" s="485">
        <v>0</v>
      </c>
      <c r="AG31" s="485">
        <v>0</v>
      </c>
      <c r="AH31" s="485">
        <v>0</v>
      </c>
      <c r="AI31" s="485">
        <v>0</v>
      </c>
      <c r="AJ31" s="485">
        <v>0</v>
      </c>
      <c r="AK31" s="485">
        <v>0</v>
      </c>
      <c r="AL31" s="485">
        <v>0</v>
      </c>
      <c r="AM31" s="485">
        <v>0</v>
      </c>
      <c r="AN31" s="485">
        <v>0</v>
      </c>
      <c r="AO31" s="485">
        <v>0</v>
      </c>
      <c r="AP31" s="485">
        <v>0</v>
      </c>
      <c r="AQ31" s="485">
        <v>0</v>
      </c>
      <c r="AR31" s="486">
        <v>0</v>
      </c>
      <c r="AS31" s="202"/>
      <c r="AT31" s="471"/>
      <c r="AU31" s="471"/>
      <c r="AV31" s="471"/>
      <c r="AW31" s="471"/>
      <c r="AX31" s="471"/>
      <c r="AY31" s="505" t="s">
        <v>356</v>
      </c>
      <c r="AZ31" s="506">
        <v>0</v>
      </c>
      <c r="BA31" s="507">
        <v>0.4</v>
      </c>
      <c r="BB31" s="507">
        <v>0.4</v>
      </c>
      <c r="BC31" s="507">
        <v>0.54</v>
      </c>
      <c r="BD31" s="503"/>
      <c r="BE31" s="503"/>
      <c r="BF31" s="503"/>
      <c r="BG31" s="202"/>
      <c r="BH31" s="202"/>
      <c r="BI31" s="202"/>
      <c r="BJ31" s="202"/>
    </row>
    <row r="32" spans="1:62" ht="23">
      <c r="A32" s="159"/>
      <c r="B32" s="488"/>
      <c r="C32" s="190" t="s">
        <v>345</v>
      </c>
      <c r="D32" s="489">
        <v>30</v>
      </c>
      <c r="E32" s="188">
        <v>30</v>
      </c>
      <c r="F32" s="188">
        <v>30</v>
      </c>
      <c r="G32" s="188">
        <v>30</v>
      </c>
      <c r="H32" s="188">
        <v>30</v>
      </c>
      <c r="I32" s="188">
        <v>30</v>
      </c>
      <c r="J32" s="188">
        <v>30</v>
      </c>
      <c r="K32" s="188">
        <v>30</v>
      </c>
      <c r="L32" s="188">
        <v>30</v>
      </c>
      <c r="M32" s="188">
        <v>30</v>
      </c>
      <c r="N32" s="188">
        <v>30</v>
      </c>
      <c r="O32" s="188">
        <v>30</v>
      </c>
      <c r="P32" s="188">
        <v>30</v>
      </c>
      <c r="Q32" s="188">
        <v>30</v>
      </c>
      <c r="R32" s="188">
        <v>30</v>
      </c>
      <c r="S32" s="188">
        <v>30</v>
      </c>
      <c r="T32" s="188">
        <v>30</v>
      </c>
      <c r="U32" s="188">
        <v>30</v>
      </c>
      <c r="V32" s="189">
        <v>30</v>
      </c>
      <c r="W32" s="159"/>
      <c r="X32" s="488"/>
      <c r="Y32" s="190" t="s">
        <v>345</v>
      </c>
      <c r="Z32" s="489">
        <v>50</v>
      </c>
      <c r="AA32" s="188">
        <v>50</v>
      </c>
      <c r="AB32" s="188">
        <v>50</v>
      </c>
      <c r="AC32" s="188">
        <v>50</v>
      </c>
      <c r="AD32" s="188">
        <v>50</v>
      </c>
      <c r="AE32" s="188">
        <v>50</v>
      </c>
      <c r="AF32" s="188">
        <v>50</v>
      </c>
      <c r="AG32" s="188">
        <v>50</v>
      </c>
      <c r="AH32" s="188">
        <v>50</v>
      </c>
      <c r="AI32" s="188">
        <v>50</v>
      </c>
      <c r="AJ32" s="188">
        <v>50</v>
      </c>
      <c r="AK32" s="188">
        <v>50</v>
      </c>
      <c r="AL32" s="188">
        <v>50</v>
      </c>
      <c r="AM32" s="188">
        <v>50</v>
      </c>
      <c r="AN32" s="188">
        <v>50</v>
      </c>
      <c r="AO32" s="188">
        <v>50</v>
      </c>
      <c r="AP32" s="188">
        <v>50</v>
      </c>
      <c r="AQ32" s="188">
        <v>50</v>
      </c>
      <c r="AR32" s="189">
        <v>50</v>
      </c>
      <c r="AS32" s="202"/>
      <c r="AT32" s="471"/>
      <c r="AU32" s="471"/>
      <c r="AV32" s="471"/>
      <c r="AW32" s="471"/>
      <c r="AX32" s="471"/>
      <c r="AY32" s="505" t="s">
        <v>357</v>
      </c>
      <c r="AZ32" s="506">
        <v>0</v>
      </c>
      <c r="BA32" s="507">
        <v>0.37</v>
      </c>
      <c r="BB32" s="507">
        <v>0.37</v>
      </c>
      <c r="BC32" s="507">
        <v>0.52</v>
      </c>
      <c r="BD32" s="503"/>
      <c r="BE32" s="503"/>
      <c r="BF32" s="503"/>
      <c r="BG32" s="202"/>
      <c r="BH32" s="202"/>
      <c r="BI32" s="202"/>
      <c r="BJ32" s="202"/>
    </row>
    <row r="33" spans="1:62" ht="24" thickBot="1">
      <c r="A33" s="159"/>
      <c r="B33" s="490"/>
      <c r="C33" s="491" t="s">
        <v>346</v>
      </c>
      <c r="D33" s="492">
        <v>117.75048855823965</v>
      </c>
      <c r="E33" s="493">
        <v>117.75048855823965</v>
      </c>
      <c r="F33" s="493">
        <v>117.75048855823965</v>
      </c>
      <c r="G33" s="493">
        <v>117.75048855823965</v>
      </c>
      <c r="H33" s="493">
        <v>117.75048855823965</v>
      </c>
      <c r="I33" s="493">
        <v>117.75048855823965</v>
      </c>
      <c r="J33" s="493">
        <v>117.75048855823965</v>
      </c>
      <c r="K33" s="493">
        <v>117.75048855823965</v>
      </c>
      <c r="L33" s="493">
        <v>117.75048855823965</v>
      </c>
      <c r="M33" s="493">
        <v>117.75048855823965</v>
      </c>
      <c r="N33" s="493">
        <v>117.75048855823965</v>
      </c>
      <c r="O33" s="493">
        <v>117.75048855823965</v>
      </c>
      <c r="P33" s="493">
        <v>117.75048855823965</v>
      </c>
      <c r="Q33" s="493">
        <v>117.75048855823965</v>
      </c>
      <c r="R33" s="493">
        <v>117.75048855823965</v>
      </c>
      <c r="S33" s="493">
        <v>117.75048855823965</v>
      </c>
      <c r="T33" s="493">
        <v>117.75048855823965</v>
      </c>
      <c r="U33" s="493">
        <v>117.75048855823965</v>
      </c>
      <c r="V33" s="494">
        <v>117.75048855823965</v>
      </c>
      <c r="W33" s="159"/>
      <c r="X33" s="490"/>
      <c r="Y33" s="491" t="s">
        <v>346</v>
      </c>
      <c r="Z33" s="492">
        <v>9.0079999999999991</v>
      </c>
      <c r="AA33" s="493">
        <v>9.0079999999999991</v>
      </c>
      <c r="AB33" s="493">
        <v>9.0079999999999991</v>
      </c>
      <c r="AC33" s="493">
        <v>9.0079999999999991</v>
      </c>
      <c r="AD33" s="493">
        <v>9.0079999999999991</v>
      </c>
      <c r="AE33" s="493">
        <v>9.0079999999999991</v>
      </c>
      <c r="AF33" s="493">
        <v>9.0079999999999991</v>
      </c>
      <c r="AG33" s="493">
        <v>9.0079999999999991</v>
      </c>
      <c r="AH33" s="493">
        <v>9.0079999999999991</v>
      </c>
      <c r="AI33" s="493">
        <v>9.0079999999999991</v>
      </c>
      <c r="AJ33" s="493">
        <v>9.0079999999999991</v>
      </c>
      <c r="AK33" s="493">
        <v>9.0079999999999991</v>
      </c>
      <c r="AL33" s="493">
        <v>9.0079999999999991</v>
      </c>
      <c r="AM33" s="493">
        <v>9.0079999999999991</v>
      </c>
      <c r="AN33" s="493">
        <v>9.0079999999999991</v>
      </c>
      <c r="AO33" s="493">
        <v>9.0079999999999991</v>
      </c>
      <c r="AP33" s="493">
        <v>9.0079999999999991</v>
      </c>
      <c r="AQ33" s="493">
        <v>9.0079999999999991</v>
      </c>
      <c r="AR33" s="494">
        <v>9.0079999999999991</v>
      </c>
      <c r="AS33" s="202"/>
      <c r="AT33" s="471"/>
      <c r="AU33" s="471"/>
      <c r="AV33" s="471"/>
      <c r="AW33" s="471"/>
      <c r="AX33" s="471"/>
      <c r="AY33" s="505" t="s">
        <v>358</v>
      </c>
      <c r="AZ33" s="506">
        <v>0</v>
      </c>
      <c r="BA33" s="507">
        <v>0.35</v>
      </c>
      <c r="BB33" s="507">
        <v>0.35</v>
      </c>
      <c r="BC33" s="507">
        <v>0.5</v>
      </c>
      <c r="BD33" s="503"/>
      <c r="BE33" s="503"/>
      <c r="BF33" s="503"/>
      <c r="BG33" s="202"/>
      <c r="BH33" s="202"/>
      <c r="BI33" s="202"/>
      <c r="BJ33" s="202"/>
    </row>
    <row r="34" spans="1:62" ht="24" thickBot="1">
      <c r="A34" s="159"/>
      <c r="B34" s="159"/>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202"/>
      <c r="AK34" s="202"/>
      <c r="AL34" s="202"/>
      <c r="AM34" s="202"/>
      <c r="AN34" s="202"/>
      <c r="AO34" s="202"/>
      <c r="AP34" s="202"/>
      <c r="AQ34" s="202"/>
      <c r="AR34" s="202"/>
      <c r="AS34" s="202"/>
      <c r="AT34" s="471"/>
      <c r="AU34" s="471"/>
      <c r="AV34" s="471"/>
      <c r="AW34" s="471"/>
      <c r="AX34" s="471"/>
      <c r="AY34" s="505" t="s">
        <v>342</v>
      </c>
      <c r="AZ34" s="506">
        <v>0</v>
      </c>
      <c r="BA34" s="507">
        <v>0.27</v>
      </c>
      <c r="BB34" s="507">
        <v>0.27</v>
      </c>
      <c r="BC34" s="507">
        <v>0.32</v>
      </c>
      <c r="BD34" s="503"/>
      <c r="BE34" s="503"/>
      <c r="BF34" s="503"/>
      <c r="BG34" s="202"/>
      <c r="BH34" s="202"/>
      <c r="BI34" s="202"/>
      <c r="BJ34" s="202"/>
    </row>
    <row r="35" spans="1:62" ht="23">
      <c r="A35" s="159"/>
      <c r="B35" s="472">
        <f>INDEX($AZ$44:$BC$54,MATCH(B37,$AY$44:$AY$54,0),MATCH($C$6,$AZ$43:$BC$43,0))</f>
        <v>2036</v>
      </c>
      <c r="C35" s="473">
        <f>INDEX($AZ$28:$BC$38,MATCH(B37,$AY$28:$AY$38,0),MATCH($C$6,$AZ$27:$BC$27,0))</f>
        <v>0.4</v>
      </c>
      <c r="D35" s="474">
        <v>2014</v>
      </c>
      <c r="E35" s="475">
        <v>2016</v>
      </c>
      <c r="F35" s="475">
        <v>2018</v>
      </c>
      <c r="G35" s="475">
        <v>2020</v>
      </c>
      <c r="H35" s="475">
        <v>2022</v>
      </c>
      <c r="I35" s="475">
        <v>2024</v>
      </c>
      <c r="J35" s="475">
        <v>2026</v>
      </c>
      <c r="K35" s="475">
        <v>2028</v>
      </c>
      <c r="L35" s="475">
        <v>2030</v>
      </c>
      <c r="M35" s="475">
        <v>2032</v>
      </c>
      <c r="N35" s="475">
        <v>2034</v>
      </c>
      <c r="O35" s="475">
        <v>2036</v>
      </c>
      <c r="P35" s="475">
        <v>2038</v>
      </c>
      <c r="Q35" s="475">
        <v>2040</v>
      </c>
      <c r="R35" s="475">
        <v>2042</v>
      </c>
      <c r="S35" s="475">
        <v>2044</v>
      </c>
      <c r="T35" s="475">
        <v>2046</v>
      </c>
      <c r="U35" s="475">
        <v>2048</v>
      </c>
      <c r="V35" s="476">
        <v>2050</v>
      </c>
      <c r="W35" s="159"/>
      <c r="X35" s="472">
        <f>INDEX($AZ$44:$BC$54,MATCH(X37,$AY$44:$AY$54,0),MATCH($C$6,$AZ$43:$BC$43,0))</f>
        <v>2036</v>
      </c>
      <c r="Y35" s="473">
        <f>INDEX($AZ$28:$BC$38,MATCH(X37,$AY$28:$AY$38,0),MATCH($C$6,$AZ$27:$BC$27,0))</f>
        <v>0.12</v>
      </c>
      <c r="Z35" s="474">
        <v>2014</v>
      </c>
      <c r="AA35" s="475">
        <v>2016</v>
      </c>
      <c r="AB35" s="475">
        <v>2018</v>
      </c>
      <c r="AC35" s="475">
        <v>2020</v>
      </c>
      <c r="AD35" s="475">
        <v>2022</v>
      </c>
      <c r="AE35" s="475">
        <v>2024</v>
      </c>
      <c r="AF35" s="475">
        <v>2026</v>
      </c>
      <c r="AG35" s="475">
        <v>2028</v>
      </c>
      <c r="AH35" s="475">
        <v>2030</v>
      </c>
      <c r="AI35" s="475">
        <v>2032</v>
      </c>
      <c r="AJ35" s="475">
        <v>2034</v>
      </c>
      <c r="AK35" s="475">
        <v>2036</v>
      </c>
      <c r="AL35" s="475">
        <v>2038</v>
      </c>
      <c r="AM35" s="475">
        <v>2040</v>
      </c>
      <c r="AN35" s="475">
        <v>2042</v>
      </c>
      <c r="AO35" s="475">
        <v>2044</v>
      </c>
      <c r="AP35" s="475">
        <v>2046</v>
      </c>
      <c r="AQ35" s="475">
        <v>2048</v>
      </c>
      <c r="AR35" s="476">
        <v>2050</v>
      </c>
      <c r="AS35" s="202"/>
      <c r="AT35" s="471"/>
      <c r="AU35" s="471"/>
      <c r="AV35" s="471"/>
      <c r="AW35" s="471"/>
      <c r="AX35" s="471"/>
      <c r="AY35" s="505" t="s">
        <v>348</v>
      </c>
      <c r="AZ35" s="506">
        <v>0</v>
      </c>
      <c r="BA35" s="507">
        <v>0.21</v>
      </c>
      <c r="BB35" s="507">
        <v>0.21</v>
      </c>
      <c r="BC35" s="507">
        <v>0.25</v>
      </c>
      <c r="BD35" s="503"/>
      <c r="BE35" s="503"/>
      <c r="BF35" s="503"/>
      <c r="BG35" s="202"/>
      <c r="BH35" s="202"/>
      <c r="BI35" s="202"/>
      <c r="BJ35" s="202"/>
    </row>
    <row r="36" spans="1:62" ht="23">
      <c r="A36" s="159"/>
      <c r="B36" s="477"/>
      <c r="C36" s="478" t="s">
        <v>339</v>
      </c>
      <c r="D36" s="479">
        <v>6459.3026159570945</v>
      </c>
      <c r="E36" s="480">
        <v>6224.4188844677456</v>
      </c>
      <c r="F36" s="480">
        <v>5989.5351529783966</v>
      </c>
      <c r="G36" s="480">
        <v>5754.6514214890476</v>
      </c>
      <c r="H36" s="480">
        <v>5519.7676899996986</v>
      </c>
      <c r="I36" s="480">
        <v>5284.8839585103497</v>
      </c>
      <c r="J36" s="480">
        <v>5050.0002270210007</v>
      </c>
      <c r="K36" s="480">
        <v>4815.1164955316517</v>
      </c>
      <c r="L36" s="480">
        <v>4580.2327640423027</v>
      </c>
      <c r="M36" s="480">
        <v>4345.3490325529538</v>
      </c>
      <c r="N36" s="480">
        <v>4110.4653010636048</v>
      </c>
      <c r="O36" s="480">
        <v>3875.5815695742558</v>
      </c>
      <c r="P36" s="480">
        <v>3875.5815695742558</v>
      </c>
      <c r="Q36" s="480">
        <v>3875.5815695742558</v>
      </c>
      <c r="R36" s="480">
        <v>3875.5815695742558</v>
      </c>
      <c r="S36" s="480">
        <v>3875.5815695742558</v>
      </c>
      <c r="T36" s="480">
        <v>3875.5815695742558</v>
      </c>
      <c r="U36" s="480">
        <v>3875.5815695742558</v>
      </c>
      <c r="V36" s="481">
        <v>3875.5815695742558</v>
      </c>
      <c r="W36" s="159"/>
      <c r="X36" s="477"/>
      <c r="Y36" s="478" t="s">
        <v>339</v>
      </c>
      <c r="Z36" s="479">
        <v>2396.2056518527443</v>
      </c>
      <c r="AA36" s="480">
        <v>2370.0652265598051</v>
      </c>
      <c r="AB36" s="480">
        <v>2343.9248012668659</v>
      </c>
      <c r="AC36" s="480">
        <v>2317.7843759739267</v>
      </c>
      <c r="AD36" s="480">
        <v>2291.6439506809875</v>
      </c>
      <c r="AE36" s="480">
        <v>2265.5035253880483</v>
      </c>
      <c r="AF36" s="480">
        <v>2239.3631000951091</v>
      </c>
      <c r="AG36" s="480">
        <v>2213.2226748021699</v>
      </c>
      <c r="AH36" s="480">
        <v>2187.0822495092307</v>
      </c>
      <c r="AI36" s="480">
        <v>2160.9418242162915</v>
      </c>
      <c r="AJ36" s="480">
        <v>2134.8013989233523</v>
      </c>
      <c r="AK36" s="480">
        <v>2108.6609736304131</v>
      </c>
      <c r="AL36" s="480">
        <v>2108.6609736304131</v>
      </c>
      <c r="AM36" s="480">
        <v>2108.6609736304131</v>
      </c>
      <c r="AN36" s="480">
        <v>2108.6609736304131</v>
      </c>
      <c r="AO36" s="480">
        <v>2108.6609736304131</v>
      </c>
      <c r="AP36" s="480">
        <v>2108.6609736304131</v>
      </c>
      <c r="AQ36" s="480">
        <v>2108.6609736304131</v>
      </c>
      <c r="AR36" s="481">
        <v>2108.6609736304131</v>
      </c>
      <c r="AS36" s="202"/>
      <c r="AT36" s="471"/>
      <c r="AU36" s="471"/>
      <c r="AV36" s="471"/>
      <c r="AW36" s="471"/>
      <c r="AX36" s="471"/>
      <c r="AY36" s="505" t="s">
        <v>355</v>
      </c>
      <c r="AZ36" s="506">
        <v>0</v>
      </c>
      <c r="BA36" s="507">
        <v>0.16</v>
      </c>
      <c r="BB36" s="507">
        <v>0.16</v>
      </c>
      <c r="BC36" s="507">
        <v>0.2</v>
      </c>
      <c r="BD36" s="503"/>
      <c r="BE36" s="503"/>
      <c r="BF36" s="503"/>
      <c r="BG36" s="202"/>
      <c r="BH36" s="202"/>
      <c r="BI36" s="202"/>
      <c r="BJ36" s="202"/>
    </row>
    <row r="37" spans="1:62" ht="23">
      <c r="A37" s="159"/>
      <c r="B37" s="483" t="s">
        <v>356</v>
      </c>
      <c r="C37" s="190" t="s">
        <v>341</v>
      </c>
      <c r="D37" s="484">
        <v>44.948999999999998</v>
      </c>
      <c r="E37" s="485">
        <v>44.948999999999998</v>
      </c>
      <c r="F37" s="485">
        <v>44.948999999999998</v>
      </c>
      <c r="G37" s="485">
        <v>44.948999999999998</v>
      </c>
      <c r="H37" s="485">
        <v>44.948999999999998</v>
      </c>
      <c r="I37" s="485">
        <v>44.948999999999998</v>
      </c>
      <c r="J37" s="485">
        <v>44.948999999999998</v>
      </c>
      <c r="K37" s="485">
        <v>44.948999999999998</v>
      </c>
      <c r="L37" s="485">
        <v>44.948999999999998</v>
      </c>
      <c r="M37" s="485">
        <v>44.948999999999998</v>
      </c>
      <c r="N37" s="485">
        <v>44.948999999999998</v>
      </c>
      <c r="O37" s="485">
        <v>44.948999999999998</v>
      </c>
      <c r="P37" s="485">
        <v>44.948999999999998</v>
      </c>
      <c r="Q37" s="485">
        <v>44.948999999999998</v>
      </c>
      <c r="R37" s="485">
        <v>44.948999999999998</v>
      </c>
      <c r="S37" s="485">
        <v>44.948999999999998</v>
      </c>
      <c r="T37" s="485">
        <v>44.948999999999998</v>
      </c>
      <c r="U37" s="485">
        <v>44.948999999999998</v>
      </c>
      <c r="V37" s="486">
        <v>44.948999999999998</v>
      </c>
      <c r="W37" s="159"/>
      <c r="X37" s="483" t="s">
        <v>359</v>
      </c>
      <c r="Y37" s="190" t="s">
        <v>341</v>
      </c>
      <c r="Z37" s="484">
        <v>31.228999999999999</v>
      </c>
      <c r="AA37" s="485">
        <v>31.228999999999999</v>
      </c>
      <c r="AB37" s="485">
        <v>31.228999999999999</v>
      </c>
      <c r="AC37" s="485">
        <v>31.228999999999999</v>
      </c>
      <c r="AD37" s="485">
        <v>31.228999999999999</v>
      </c>
      <c r="AE37" s="485">
        <v>31.228999999999999</v>
      </c>
      <c r="AF37" s="485">
        <v>31.228999999999999</v>
      </c>
      <c r="AG37" s="485">
        <v>31.228999999999999</v>
      </c>
      <c r="AH37" s="485">
        <v>31.228999999999999</v>
      </c>
      <c r="AI37" s="485">
        <v>31.228999999999999</v>
      </c>
      <c r="AJ37" s="485">
        <v>31.228999999999999</v>
      </c>
      <c r="AK37" s="485">
        <v>31.228999999999999</v>
      </c>
      <c r="AL37" s="485">
        <v>31.228999999999999</v>
      </c>
      <c r="AM37" s="485">
        <v>31.228999999999999</v>
      </c>
      <c r="AN37" s="485">
        <v>31.228999999999999</v>
      </c>
      <c r="AO37" s="485">
        <v>31.228999999999999</v>
      </c>
      <c r="AP37" s="485">
        <v>31.228999999999999</v>
      </c>
      <c r="AQ37" s="485">
        <v>31.228999999999999</v>
      </c>
      <c r="AR37" s="486">
        <v>31.228999999999999</v>
      </c>
      <c r="AS37" s="202"/>
      <c r="AT37" s="495"/>
      <c r="AU37" s="471"/>
      <c r="AV37" s="508"/>
      <c r="AW37" s="471"/>
      <c r="AX37" s="499"/>
      <c r="AY37" s="505" t="s">
        <v>359</v>
      </c>
      <c r="AZ37" s="506">
        <v>0</v>
      </c>
      <c r="BA37" s="507">
        <v>0.12</v>
      </c>
      <c r="BB37" s="507">
        <v>0.12</v>
      </c>
      <c r="BC37" s="507">
        <v>0.17</v>
      </c>
      <c r="BD37" s="503"/>
      <c r="BE37" s="503"/>
      <c r="BF37" s="503"/>
      <c r="BG37" s="202"/>
      <c r="BH37" s="202"/>
      <c r="BI37" s="202"/>
      <c r="BJ37" s="202"/>
    </row>
    <row r="38" spans="1:62" ht="23">
      <c r="A38" s="159"/>
      <c r="B38" s="487" t="s">
        <v>343</v>
      </c>
      <c r="C38" s="190" t="s">
        <v>344</v>
      </c>
      <c r="D38" s="484">
        <v>0</v>
      </c>
      <c r="E38" s="485">
        <v>0</v>
      </c>
      <c r="F38" s="485">
        <v>0</v>
      </c>
      <c r="G38" s="485">
        <v>0</v>
      </c>
      <c r="H38" s="485">
        <v>0</v>
      </c>
      <c r="I38" s="485">
        <v>0</v>
      </c>
      <c r="J38" s="485">
        <v>0</v>
      </c>
      <c r="K38" s="485">
        <v>0</v>
      </c>
      <c r="L38" s="485">
        <v>0</v>
      </c>
      <c r="M38" s="485">
        <v>0</v>
      </c>
      <c r="N38" s="485">
        <v>0</v>
      </c>
      <c r="O38" s="485">
        <v>0</v>
      </c>
      <c r="P38" s="485">
        <v>0</v>
      </c>
      <c r="Q38" s="485">
        <v>0</v>
      </c>
      <c r="R38" s="485">
        <v>0</v>
      </c>
      <c r="S38" s="485">
        <v>0</v>
      </c>
      <c r="T38" s="485">
        <v>0</v>
      </c>
      <c r="U38" s="485">
        <v>0</v>
      </c>
      <c r="V38" s="486">
        <v>0</v>
      </c>
      <c r="W38" s="159"/>
      <c r="X38" s="487" t="s">
        <v>343</v>
      </c>
      <c r="Y38" s="190" t="s">
        <v>344</v>
      </c>
      <c r="Z38" s="484">
        <v>0</v>
      </c>
      <c r="AA38" s="485">
        <v>0</v>
      </c>
      <c r="AB38" s="485">
        <v>0</v>
      </c>
      <c r="AC38" s="485">
        <v>0</v>
      </c>
      <c r="AD38" s="485">
        <v>0</v>
      </c>
      <c r="AE38" s="485">
        <v>0</v>
      </c>
      <c r="AF38" s="485">
        <v>0</v>
      </c>
      <c r="AG38" s="485">
        <v>0</v>
      </c>
      <c r="AH38" s="485">
        <v>0</v>
      </c>
      <c r="AI38" s="485">
        <v>0</v>
      </c>
      <c r="AJ38" s="485">
        <v>0</v>
      </c>
      <c r="AK38" s="485">
        <v>0</v>
      </c>
      <c r="AL38" s="485">
        <v>0</v>
      </c>
      <c r="AM38" s="485">
        <v>0</v>
      </c>
      <c r="AN38" s="485">
        <v>0</v>
      </c>
      <c r="AO38" s="485">
        <v>0</v>
      </c>
      <c r="AP38" s="485">
        <v>0</v>
      </c>
      <c r="AQ38" s="485">
        <v>0</v>
      </c>
      <c r="AR38" s="486">
        <v>0</v>
      </c>
      <c r="AS38" s="202"/>
      <c r="AT38" s="495"/>
      <c r="AU38" s="471"/>
      <c r="AV38" s="498"/>
      <c r="AW38" s="471"/>
      <c r="AX38" s="499"/>
      <c r="AY38" s="505" t="s">
        <v>360</v>
      </c>
      <c r="AZ38" s="506">
        <v>0</v>
      </c>
      <c r="BA38" s="507">
        <v>7.0000000000000007E-2</v>
      </c>
      <c r="BB38" s="507">
        <v>7.0000000000000007E-2</v>
      </c>
      <c r="BC38" s="507">
        <v>0.15</v>
      </c>
      <c r="BD38" s="503"/>
      <c r="BE38" s="503"/>
      <c r="BF38" s="503"/>
      <c r="BG38" s="202"/>
      <c r="BH38" s="202"/>
      <c r="BI38" s="202"/>
      <c r="BJ38" s="202"/>
    </row>
    <row r="39" spans="1:62" ht="15">
      <c r="A39" s="159"/>
      <c r="B39" s="488"/>
      <c r="C39" s="190" t="s">
        <v>345</v>
      </c>
      <c r="D39" s="489">
        <v>30</v>
      </c>
      <c r="E39" s="188">
        <v>30</v>
      </c>
      <c r="F39" s="188">
        <v>30</v>
      </c>
      <c r="G39" s="188">
        <v>30</v>
      </c>
      <c r="H39" s="188">
        <v>30</v>
      </c>
      <c r="I39" s="188">
        <v>30</v>
      </c>
      <c r="J39" s="188">
        <v>30</v>
      </c>
      <c r="K39" s="188">
        <v>30</v>
      </c>
      <c r="L39" s="188">
        <v>30</v>
      </c>
      <c r="M39" s="188">
        <v>30</v>
      </c>
      <c r="N39" s="188">
        <v>30</v>
      </c>
      <c r="O39" s="188">
        <v>30</v>
      </c>
      <c r="P39" s="188">
        <v>30</v>
      </c>
      <c r="Q39" s="188">
        <v>30</v>
      </c>
      <c r="R39" s="188">
        <v>30</v>
      </c>
      <c r="S39" s="188">
        <v>30</v>
      </c>
      <c r="T39" s="188">
        <v>30</v>
      </c>
      <c r="U39" s="188">
        <v>30</v>
      </c>
      <c r="V39" s="189">
        <v>30</v>
      </c>
      <c r="W39" s="159"/>
      <c r="X39" s="488"/>
      <c r="Y39" s="190" t="s">
        <v>345</v>
      </c>
      <c r="Z39" s="489">
        <v>80</v>
      </c>
      <c r="AA39" s="188">
        <v>80</v>
      </c>
      <c r="AB39" s="188">
        <v>80</v>
      </c>
      <c r="AC39" s="188">
        <v>80</v>
      </c>
      <c r="AD39" s="188">
        <v>80</v>
      </c>
      <c r="AE39" s="188">
        <v>80</v>
      </c>
      <c r="AF39" s="188">
        <v>80</v>
      </c>
      <c r="AG39" s="188">
        <v>80</v>
      </c>
      <c r="AH39" s="188">
        <v>80</v>
      </c>
      <c r="AI39" s="188">
        <v>80</v>
      </c>
      <c r="AJ39" s="188">
        <v>80</v>
      </c>
      <c r="AK39" s="188">
        <v>80</v>
      </c>
      <c r="AL39" s="188">
        <v>80</v>
      </c>
      <c r="AM39" s="188">
        <v>80</v>
      </c>
      <c r="AN39" s="188">
        <v>80</v>
      </c>
      <c r="AO39" s="188">
        <v>80</v>
      </c>
      <c r="AP39" s="188">
        <v>80</v>
      </c>
      <c r="AQ39" s="188">
        <v>80</v>
      </c>
      <c r="AR39" s="189">
        <v>80</v>
      </c>
      <c r="AS39" s="202"/>
      <c r="AT39" s="495"/>
      <c r="AU39" s="471"/>
      <c r="AV39" s="498"/>
      <c r="AW39" s="471"/>
      <c r="AX39" s="499"/>
      <c r="AY39" s="505"/>
      <c r="AZ39" s="509"/>
      <c r="BA39" s="502"/>
      <c r="BB39" s="503"/>
      <c r="BC39" s="503"/>
      <c r="BD39" s="503"/>
      <c r="BE39" s="503"/>
      <c r="BF39" s="503"/>
      <c r="BG39" s="202"/>
      <c r="BH39" s="202"/>
      <c r="BI39" s="202"/>
      <c r="BJ39" s="202"/>
    </row>
    <row r="40" spans="1:62" ht="16" thickBot="1">
      <c r="A40" s="159"/>
      <c r="B40" s="490"/>
      <c r="C40" s="491" t="s">
        <v>346</v>
      </c>
      <c r="D40" s="492">
        <v>71.226449799056127</v>
      </c>
      <c r="E40" s="493">
        <v>71.226449799056127</v>
      </c>
      <c r="F40" s="493">
        <v>71.226449799056127</v>
      </c>
      <c r="G40" s="493">
        <v>71.226449799056127</v>
      </c>
      <c r="H40" s="493">
        <v>71.226449799056127</v>
      </c>
      <c r="I40" s="493">
        <v>71.226449799056127</v>
      </c>
      <c r="J40" s="493">
        <v>71.226449799056127</v>
      </c>
      <c r="K40" s="493">
        <v>71.226449799056127</v>
      </c>
      <c r="L40" s="493">
        <v>71.226449799056127</v>
      </c>
      <c r="M40" s="493">
        <v>71.226449799056127</v>
      </c>
      <c r="N40" s="493">
        <v>71.226449799056127</v>
      </c>
      <c r="O40" s="493">
        <v>71.226449799056127</v>
      </c>
      <c r="P40" s="493">
        <v>71.226449799056127</v>
      </c>
      <c r="Q40" s="493">
        <v>71.226449799056127</v>
      </c>
      <c r="R40" s="493">
        <v>71.226449799056127</v>
      </c>
      <c r="S40" s="493">
        <v>71.226449799056127</v>
      </c>
      <c r="T40" s="493">
        <v>71.226449799056127</v>
      </c>
      <c r="U40" s="493">
        <v>71.226449799056127</v>
      </c>
      <c r="V40" s="494">
        <v>71.226449799056127</v>
      </c>
      <c r="W40" s="159"/>
      <c r="X40" s="490"/>
      <c r="Y40" s="491" t="s">
        <v>346</v>
      </c>
      <c r="Z40" s="492">
        <v>8.1329999999999991</v>
      </c>
      <c r="AA40" s="493">
        <v>8.1329999999999991</v>
      </c>
      <c r="AB40" s="493">
        <v>8.1329999999999991</v>
      </c>
      <c r="AC40" s="493">
        <v>8.1329999999999991</v>
      </c>
      <c r="AD40" s="493">
        <v>8.1329999999999991</v>
      </c>
      <c r="AE40" s="493">
        <v>8.1329999999999991</v>
      </c>
      <c r="AF40" s="493">
        <v>8.1329999999999991</v>
      </c>
      <c r="AG40" s="493">
        <v>8.1329999999999991</v>
      </c>
      <c r="AH40" s="493">
        <v>8.1329999999999991</v>
      </c>
      <c r="AI40" s="493">
        <v>8.1329999999999991</v>
      </c>
      <c r="AJ40" s="493">
        <v>8.1329999999999991</v>
      </c>
      <c r="AK40" s="493">
        <v>8.1329999999999991</v>
      </c>
      <c r="AL40" s="493">
        <v>8.1329999999999991</v>
      </c>
      <c r="AM40" s="493">
        <v>8.1329999999999991</v>
      </c>
      <c r="AN40" s="493">
        <v>8.1329999999999991</v>
      </c>
      <c r="AO40" s="493">
        <v>8.1329999999999991</v>
      </c>
      <c r="AP40" s="493">
        <v>8.1329999999999991</v>
      </c>
      <c r="AQ40" s="493">
        <v>8.1329999999999991</v>
      </c>
      <c r="AR40" s="494">
        <v>8.1329999999999991</v>
      </c>
      <c r="AS40" s="202"/>
      <c r="AT40" s="495"/>
      <c r="AU40" s="471"/>
      <c r="AV40" s="498"/>
      <c r="AW40" s="471"/>
      <c r="AX40" s="499"/>
      <c r="AY40" s="505"/>
      <c r="AZ40" s="509"/>
      <c r="BA40" s="502"/>
      <c r="BB40" s="503"/>
      <c r="BC40" s="503"/>
      <c r="BD40" s="503"/>
      <c r="BE40" s="503"/>
      <c r="BF40" s="503"/>
      <c r="BG40" s="202"/>
      <c r="BH40" s="202"/>
      <c r="BI40" s="202"/>
      <c r="BJ40" s="202"/>
    </row>
    <row r="41" spans="1:62" ht="16" thickBot="1">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202"/>
      <c r="AK41" s="202"/>
      <c r="AL41" s="202"/>
      <c r="AM41" s="202"/>
      <c r="AN41" s="202"/>
      <c r="AO41" s="202"/>
      <c r="AP41" s="202"/>
      <c r="AQ41" s="202"/>
      <c r="AR41" s="202"/>
      <c r="AS41" s="202"/>
      <c r="AT41" s="495"/>
      <c r="AU41" s="471"/>
      <c r="AV41" s="498"/>
      <c r="AW41" s="471"/>
      <c r="AX41" s="499"/>
      <c r="AY41" s="505"/>
      <c r="AZ41" s="509"/>
      <c r="BA41" s="502" t="s">
        <v>361</v>
      </c>
      <c r="BB41" s="503"/>
      <c r="BC41" s="503"/>
      <c r="BD41" s="503"/>
      <c r="BE41" s="503"/>
      <c r="BF41" s="503"/>
      <c r="BG41" s="202"/>
      <c r="BH41" s="202"/>
      <c r="BI41" s="202"/>
      <c r="BJ41" s="202"/>
    </row>
    <row r="42" spans="1:62" ht="15">
      <c r="A42" s="159"/>
      <c r="B42" s="472">
        <f>INDEX($AZ$44:$BC$54,MATCH(B44,$AY$44:$AY$54,0),MATCH($C$6,$AZ$43:$BC$43,0))</f>
        <v>2036</v>
      </c>
      <c r="C42" s="473">
        <f>INDEX($AZ$28:$BC$38,MATCH(B44,$AY$28:$AY$38,0),MATCH($C$6,$AZ$27:$BC$27,0))</f>
        <v>0.37</v>
      </c>
      <c r="D42" s="474">
        <v>2014</v>
      </c>
      <c r="E42" s="475">
        <v>2016</v>
      </c>
      <c r="F42" s="475">
        <v>2018</v>
      </c>
      <c r="G42" s="475">
        <v>2020</v>
      </c>
      <c r="H42" s="475">
        <v>2022</v>
      </c>
      <c r="I42" s="475">
        <v>2024</v>
      </c>
      <c r="J42" s="475">
        <v>2026</v>
      </c>
      <c r="K42" s="475">
        <v>2028</v>
      </c>
      <c r="L42" s="475">
        <v>2030</v>
      </c>
      <c r="M42" s="475">
        <v>2032</v>
      </c>
      <c r="N42" s="475">
        <v>2034</v>
      </c>
      <c r="O42" s="475">
        <v>2036</v>
      </c>
      <c r="P42" s="475">
        <v>2038</v>
      </c>
      <c r="Q42" s="475">
        <v>2040</v>
      </c>
      <c r="R42" s="475">
        <v>2042</v>
      </c>
      <c r="S42" s="475">
        <v>2044</v>
      </c>
      <c r="T42" s="475">
        <v>2046</v>
      </c>
      <c r="U42" s="475">
        <v>2048</v>
      </c>
      <c r="V42" s="476">
        <v>2050</v>
      </c>
      <c r="W42" s="159"/>
      <c r="X42" s="472">
        <f>INDEX($AZ$44:$BC$54,MATCH(X44,$AY$44:$AY$54,0),MATCH($C$6,$AZ$43:$BC$43,0))</f>
        <v>2036</v>
      </c>
      <c r="Y42" s="473">
        <f>INDEX($AZ$28:$BC$38,MATCH(X44,$AY$28:$AY$38,0),MATCH($C$6,$AZ$27:$BC$27,0))</f>
        <v>7.0000000000000007E-2</v>
      </c>
      <c r="Z42" s="474">
        <v>2014</v>
      </c>
      <c r="AA42" s="475">
        <v>2016</v>
      </c>
      <c r="AB42" s="475">
        <v>2018</v>
      </c>
      <c r="AC42" s="475">
        <v>2020</v>
      </c>
      <c r="AD42" s="475">
        <v>2022</v>
      </c>
      <c r="AE42" s="475">
        <v>2024</v>
      </c>
      <c r="AF42" s="475">
        <v>2026</v>
      </c>
      <c r="AG42" s="475">
        <v>2028</v>
      </c>
      <c r="AH42" s="475">
        <v>2030</v>
      </c>
      <c r="AI42" s="475">
        <v>2032</v>
      </c>
      <c r="AJ42" s="475">
        <v>2034</v>
      </c>
      <c r="AK42" s="475">
        <v>2036</v>
      </c>
      <c r="AL42" s="475">
        <v>2038</v>
      </c>
      <c r="AM42" s="475">
        <v>2040</v>
      </c>
      <c r="AN42" s="475">
        <v>2042</v>
      </c>
      <c r="AO42" s="475">
        <v>2044</v>
      </c>
      <c r="AP42" s="475">
        <v>2046</v>
      </c>
      <c r="AQ42" s="475">
        <v>2048</v>
      </c>
      <c r="AR42" s="476">
        <v>2050</v>
      </c>
      <c r="AS42" s="202"/>
      <c r="AT42" s="495"/>
      <c r="AU42" s="471"/>
      <c r="AV42" s="498"/>
      <c r="AW42" s="471"/>
      <c r="AX42" s="499"/>
      <c r="AY42" s="505"/>
      <c r="AZ42" s="501"/>
      <c r="BA42" s="502"/>
      <c r="BB42" s="503"/>
      <c r="BC42" s="503"/>
      <c r="BD42" s="503"/>
      <c r="BE42" s="503"/>
      <c r="BF42" s="503"/>
      <c r="BG42" s="202"/>
      <c r="BH42" s="202"/>
      <c r="BI42" s="202"/>
      <c r="BJ42" s="202"/>
    </row>
    <row r="43" spans="1:62" ht="15">
      <c r="A43" s="159"/>
      <c r="B43" s="477"/>
      <c r="C43" s="478" t="s">
        <v>339</v>
      </c>
      <c r="D43" s="479">
        <v>5857.5744923353368</v>
      </c>
      <c r="E43" s="480">
        <v>5660.5469866840576</v>
      </c>
      <c r="F43" s="480">
        <v>5463.5194810327785</v>
      </c>
      <c r="G43" s="480">
        <v>5266.4919753814993</v>
      </c>
      <c r="H43" s="480">
        <v>5069.4644697302201</v>
      </c>
      <c r="I43" s="480">
        <v>4872.4369640789409</v>
      </c>
      <c r="J43" s="480">
        <v>4675.4094584276618</v>
      </c>
      <c r="K43" s="480">
        <v>4478.3819527763826</v>
      </c>
      <c r="L43" s="480">
        <v>4281.3544471251034</v>
      </c>
      <c r="M43" s="480">
        <v>4084.3269414738238</v>
      </c>
      <c r="N43" s="480">
        <v>3887.2994358225442</v>
      </c>
      <c r="O43" s="480">
        <v>3690.2719301712646</v>
      </c>
      <c r="P43" s="480">
        <v>3690.2719301712646</v>
      </c>
      <c r="Q43" s="480">
        <v>3690.2719301712646</v>
      </c>
      <c r="R43" s="480">
        <v>3690.2719301712646</v>
      </c>
      <c r="S43" s="480">
        <v>3690.2719301712646</v>
      </c>
      <c r="T43" s="480">
        <v>3690.2719301712646</v>
      </c>
      <c r="U43" s="480">
        <v>3690.2719301712646</v>
      </c>
      <c r="V43" s="481">
        <v>3690.2719301712646</v>
      </c>
      <c r="W43" s="159"/>
      <c r="X43" s="477"/>
      <c r="Y43" s="478" t="s">
        <v>339</v>
      </c>
      <c r="Z43" s="479">
        <v>2185.0850513397531</v>
      </c>
      <c r="AA43" s="480">
        <v>2171.1799646494092</v>
      </c>
      <c r="AB43" s="480">
        <v>2157.2748779590652</v>
      </c>
      <c r="AC43" s="480">
        <v>2143.3697912687212</v>
      </c>
      <c r="AD43" s="480">
        <v>2129.4647045783772</v>
      </c>
      <c r="AE43" s="480">
        <v>2115.5596178880332</v>
      </c>
      <c r="AF43" s="480">
        <v>2101.6545311976893</v>
      </c>
      <c r="AG43" s="480">
        <v>2087.7494445073453</v>
      </c>
      <c r="AH43" s="480">
        <v>2073.8443578170013</v>
      </c>
      <c r="AI43" s="480">
        <v>2059.9392711266573</v>
      </c>
      <c r="AJ43" s="480">
        <v>2046.0341844363134</v>
      </c>
      <c r="AK43" s="480">
        <v>2032.1290977459694</v>
      </c>
      <c r="AL43" s="480">
        <v>2032.1290977459694</v>
      </c>
      <c r="AM43" s="480">
        <v>2032.1290977459694</v>
      </c>
      <c r="AN43" s="480">
        <v>2032.1290977459694</v>
      </c>
      <c r="AO43" s="480">
        <v>2032.1290977459694</v>
      </c>
      <c r="AP43" s="480">
        <v>2032.1290977459694</v>
      </c>
      <c r="AQ43" s="480">
        <v>2032.1290977459694</v>
      </c>
      <c r="AR43" s="481">
        <v>2032.1290977459694</v>
      </c>
      <c r="AS43" s="202"/>
      <c r="AT43" s="495"/>
      <c r="AU43" s="471"/>
      <c r="AV43" s="498"/>
      <c r="AW43" s="471"/>
      <c r="AX43" s="499"/>
      <c r="AY43" s="505"/>
      <c r="AZ43" s="501" t="str">
        <f>AZ27</f>
        <v>No Improvement</v>
      </c>
      <c r="BA43" s="501" t="str">
        <f>BA27</f>
        <v>Conservative</v>
      </c>
      <c r="BB43" s="501" t="str">
        <f>BB27</f>
        <v>Reference</v>
      </c>
      <c r="BC43" s="501" t="str">
        <f>BC27</f>
        <v>Aggressive</v>
      </c>
      <c r="BD43" s="503"/>
      <c r="BE43" s="503"/>
      <c r="BF43" s="503"/>
      <c r="BG43" s="202"/>
      <c r="BH43" s="202"/>
      <c r="BI43" s="202"/>
      <c r="BJ43" s="202"/>
    </row>
    <row r="44" spans="1:62" ht="18">
      <c r="A44" s="159"/>
      <c r="B44" s="483" t="s">
        <v>357</v>
      </c>
      <c r="C44" s="190" t="s">
        <v>341</v>
      </c>
      <c r="D44" s="484">
        <v>44.529000000000003</v>
      </c>
      <c r="E44" s="485">
        <v>44.529000000000003</v>
      </c>
      <c r="F44" s="485">
        <v>44.529000000000003</v>
      </c>
      <c r="G44" s="485">
        <v>44.529000000000003</v>
      </c>
      <c r="H44" s="485">
        <v>44.529000000000003</v>
      </c>
      <c r="I44" s="485">
        <v>44.529000000000003</v>
      </c>
      <c r="J44" s="485">
        <v>44.529000000000003</v>
      </c>
      <c r="K44" s="485">
        <v>44.529000000000003</v>
      </c>
      <c r="L44" s="485">
        <v>44.529000000000003</v>
      </c>
      <c r="M44" s="485">
        <v>44.529000000000003</v>
      </c>
      <c r="N44" s="485">
        <v>44.529000000000003</v>
      </c>
      <c r="O44" s="485">
        <v>44.529000000000003</v>
      </c>
      <c r="P44" s="485">
        <v>44.529000000000003</v>
      </c>
      <c r="Q44" s="485">
        <v>44.529000000000003</v>
      </c>
      <c r="R44" s="485">
        <v>44.529000000000003</v>
      </c>
      <c r="S44" s="485">
        <v>44.529000000000003</v>
      </c>
      <c r="T44" s="485">
        <v>44.529000000000003</v>
      </c>
      <c r="U44" s="485">
        <v>44.529000000000003</v>
      </c>
      <c r="V44" s="486">
        <v>44.529000000000003</v>
      </c>
      <c r="W44" s="159"/>
      <c r="X44" s="483" t="s">
        <v>360</v>
      </c>
      <c r="Y44" s="190" t="s">
        <v>341</v>
      </c>
      <c r="Z44" s="484">
        <v>24.229000000000003</v>
      </c>
      <c r="AA44" s="485">
        <v>24.229000000000003</v>
      </c>
      <c r="AB44" s="485">
        <v>24.229000000000003</v>
      </c>
      <c r="AC44" s="485">
        <v>24.229000000000003</v>
      </c>
      <c r="AD44" s="485">
        <v>24.229000000000003</v>
      </c>
      <c r="AE44" s="485">
        <v>24.229000000000003</v>
      </c>
      <c r="AF44" s="485">
        <v>24.229000000000003</v>
      </c>
      <c r="AG44" s="485">
        <v>24.229000000000003</v>
      </c>
      <c r="AH44" s="485">
        <v>24.229000000000003</v>
      </c>
      <c r="AI44" s="485">
        <v>24.229000000000003</v>
      </c>
      <c r="AJ44" s="485">
        <v>24.229000000000003</v>
      </c>
      <c r="AK44" s="485">
        <v>24.229000000000003</v>
      </c>
      <c r="AL44" s="485">
        <v>24.229000000000003</v>
      </c>
      <c r="AM44" s="485">
        <v>24.229000000000003</v>
      </c>
      <c r="AN44" s="485">
        <v>24.229000000000003</v>
      </c>
      <c r="AO44" s="485">
        <v>24.229000000000003</v>
      </c>
      <c r="AP44" s="485">
        <v>24.229000000000003</v>
      </c>
      <c r="AQ44" s="485">
        <v>24.229000000000003</v>
      </c>
      <c r="AR44" s="486">
        <v>24.229000000000003</v>
      </c>
      <c r="AS44" s="202"/>
      <c r="AT44" s="495"/>
      <c r="AU44" s="471"/>
      <c r="AV44" s="498"/>
      <c r="AW44" s="471"/>
      <c r="AX44" s="499"/>
      <c r="AY44" s="505" t="s">
        <v>340</v>
      </c>
      <c r="AZ44" s="510">
        <v>2050</v>
      </c>
      <c r="BA44" s="511">
        <v>2040</v>
      </c>
      <c r="BB44" s="512">
        <v>2036</v>
      </c>
      <c r="BC44" s="512">
        <v>2030</v>
      </c>
      <c r="BD44" s="503"/>
      <c r="BE44" s="503"/>
      <c r="BF44" s="503"/>
      <c r="BG44" s="202"/>
      <c r="BH44" s="202"/>
      <c r="BI44" s="202"/>
      <c r="BJ44" s="202"/>
    </row>
    <row r="45" spans="1:62" ht="18">
      <c r="A45" s="159"/>
      <c r="B45" s="487" t="s">
        <v>343</v>
      </c>
      <c r="C45" s="190" t="s">
        <v>344</v>
      </c>
      <c r="D45" s="484">
        <v>0</v>
      </c>
      <c r="E45" s="485">
        <v>0</v>
      </c>
      <c r="F45" s="485">
        <v>0</v>
      </c>
      <c r="G45" s="485">
        <v>0</v>
      </c>
      <c r="H45" s="485">
        <v>0</v>
      </c>
      <c r="I45" s="485">
        <v>0</v>
      </c>
      <c r="J45" s="485">
        <v>0</v>
      </c>
      <c r="K45" s="485">
        <v>0</v>
      </c>
      <c r="L45" s="485">
        <v>0</v>
      </c>
      <c r="M45" s="485">
        <v>0</v>
      </c>
      <c r="N45" s="485">
        <v>0</v>
      </c>
      <c r="O45" s="485">
        <v>0</v>
      </c>
      <c r="P45" s="485">
        <v>0</v>
      </c>
      <c r="Q45" s="485">
        <v>0</v>
      </c>
      <c r="R45" s="485">
        <v>0</v>
      </c>
      <c r="S45" s="485">
        <v>0</v>
      </c>
      <c r="T45" s="485">
        <v>0</v>
      </c>
      <c r="U45" s="485">
        <v>0</v>
      </c>
      <c r="V45" s="486">
        <v>0</v>
      </c>
      <c r="W45" s="159"/>
      <c r="X45" s="487" t="s">
        <v>343</v>
      </c>
      <c r="Y45" s="190" t="s">
        <v>344</v>
      </c>
      <c r="Z45" s="484">
        <v>0</v>
      </c>
      <c r="AA45" s="485">
        <v>0</v>
      </c>
      <c r="AB45" s="485">
        <v>0</v>
      </c>
      <c r="AC45" s="485">
        <v>0</v>
      </c>
      <c r="AD45" s="485">
        <v>0</v>
      </c>
      <c r="AE45" s="485">
        <v>0</v>
      </c>
      <c r="AF45" s="485">
        <v>0</v>
      </c>
      <c r="AG45" s="485">
        <v>0</v>
      </c>
      <c r="AH45" s="485">
        <v>0</v>
      </c>
      <c r="AI45" s="485">
        <v>0</v>
      </c>
      <c r="AJ45" s="485">
        <v>0</v>
      </c>
      <c r="AK45" s="485">
        <v>0</v>
      </c>
      <c r="AL45" s="485">
        <v>0</v>
      </c>
      <c r="AM45" s="485">
        <v>0</v>
      </c>
      <c r="AN45" s="485">
        <v>0</v>
      </c>
      <c r="AO45" s="485">
        <v>0</v>
      </c>
      <c r="AP45" s="485">
        <v>0</v>
      </c>
      <c r="AQ45" s="485">
        <v>0</v>
      </c>
      <c r="AR45" s="486">
        <v>0</v>
      </c>
      <c r="AS45" s="202"/>
      <c r="AT45" s="495"/>
      <c r="AU45" s="471"/>
      <c r="AV45" s="498"/>
      <c r="AW45" s="471"/>
      <c r="AX45" s="499"/>
      <c r="AY45" s="505" t="s">
        <v>347</v>
      </c>
      <c r="AZ45" s="510">
        <v>2050</v>
      </c>
      <c r="BA45" s="511">
        <v>2040</v>
      </c>
      <c r="BB45" s="512">
        <v>2036</v>
      </c>
      <c r="BC45" s="512">
        <v>2030</v>
      </c>
      <c r="BD45" s="503"/>
      <c r="BE45" s="503"/>
      <c r="BF45" s="503"/>
      <c r="BG45" s="202"/>
      <c r="BH45" s="202"/>
      <c r="BI45" s="202"/>
      <c r="BJ45" s="202"/>
    </row>
    <row r="46" spans="1:62" ht="15">
      <c r="A46" s="159"/>
      <c r="B46" s="488"/>
      <c r="C46" s="190" t="s">
        <v>345</v>
      </c>
      <c r="D46" s="489">
        <v>30</v>
      </c>
      <c r="E46" s="188">
        <v>30</v>
      </c>
      <c r="F46" s="188">
        <v>30</v>
      </c>
      <c r="G46" s="188">
        <v>30</v>
      </c>
      <c r="H46" s="188">
        <v>30</v>
      </c>
      <c r="I46" s="188">
        <v>30</v>
      </c>
      <c r="J46" s="188">
        <v>30</v>
      </c>
      <c r="K46" s="188">
        <v>30</v>
      </c>
      <c r="L46" s="188">
        <v>30</v>
      </c>
      <c r="M46" s="188">
        <v>30</v>
      </c>
      <c r="N46" s="188">
        <v>30</v>
      </c>
      <c r="O46" s="188">
        <v>30</v>
      </c>
      <c r="P46" s="188">
        <v>30</v>
      </c>
      <c r="Q46" s="188">
        <v>30</v>
      </c>
      <c r="R46" s="188">
        <v>30</v>
      </c>
      <c r="S46" s="188">
        <v>30</v>
      </c>
      <c r="T46" s="188">
        <v>30</v>
      </c>
      <c r="U46" s="188">
        <v>30</v>
      </c>
      <c r="V46" s="189">
        <v>30</v>
      </c>
      <c r="W46" s="159"/>
      <c r="X46" s="488"/>
      <c r="Y46" s="190" t="s">
        <v>345</v>
      </c>
      <c r="Z46" s="489">
        <v>80</v>
      </c>
      <c r="AA46" s="188">
        <v>80</v>
      </c>
      <c r="AB46" s="188">
        <v>80</v>
      </c>
      <c r="AC46" s="188">
        <v>80</v>
      </c>
      <c r="AD46" s="188">
        <v>80</v>
      </c>
      <c r="AE46" s="188">
        <v>80</v>
      </c>
      <c r="AF46" s="188">
        <v>80</v>
      </c>
      <c r="AG46" s="188">
        <v>80</v>
      </c>
      <c r="AH46" s="188">
        <v>80</v>
      </c>
      <c r="AI46" s="188">
        <v>80</v>
      </c>
      <c r="AJ46" s="188">
        <v>80</v>
      </c>
      <c r="AK46" s="188">
        <v>80</v>
      </c>
      <c r="AL46" s="188">
        <v>80</v>
      </c>
      <c r="AM46" s="188">
        <v>80</v>
      </c>
      <c r="AN46" s="188">
        <v>80</v>
      </c>
      <c r="AO46" s="188">
        <v>80</v>
      </c>
      <c r="AP46" s="188">
        <v>80</v>
      </c>
      <c r="AQ46" s="188">
        <v>80</v>
      </c>
      <c r="AR46" s="189">
        <v>80</v>
      </c>
      <c r="AS46" s="202"/>
      <c r="AT46" s="495"/>
      <c r="AU46" s="471"/>
      <c r="AV46" s="498"/>
      <c r="AW46" s="471"/>
      <c r="AX46" s="499"/>
      <c r="AY46" s="505" t="s">
        <v>354</v>
      </c>
      <c r="AZ46" s="510">
        <v>2050</v>
      </c>
      <c r="BA46" s="511">
        <v>2040</v>
      </c>
      <c r="BB46" s="512">
        <v>2036</v>
      </c>
      <c r="BC46" s="512">
        <v>2030</v>
      </c>
      <c r="BD46" s="503"/>
      <c r="BE46" s="503"/>
      <c r="BF46" s="503"/>
      <c r="BG46" s="202"/>
      <c r="BH46" s="202"/>
      <c r="BI46" s="202"/>
      <c r="BJ46" s="202"/>
    </row>
    <row r="47" spans="1:62" ht="16" thickBot="1">
      <c r="A47" s="159"/>
      <c r="B47" s="490"/>
      <c r="C47" s="491" t="s">
        <v>346</v>
      </c>
      <c r="D47" s="492">
        <v>15.737704918032783</v>
      </c>
      <c r="E47" s="493">
        <v>15.737704918032783</v>
      </c>
      <c r="F47" s="493">
        <v>15.737704918032783</v>
      </c>
      <c r="G47" s="493">
        <v>15.737704918032783</v>
      </c>
      <c r="H47" s="493">
        <v>15.737704918032783</v>
      </c>
      <c r="I47" s="493">
        <v>15.737704918032783</v>
      </c>
      <c r="J47" s="493">
        <v>15.737704918032783</v>
      </c>
      <c r="K47" s="493">
        <v>15.737704918032783</v>
      </c>
      <c r="L47" s="493">
        <v>15.737704918032783</v>
      </c>
      <c r="M47" s="493">
        <v>15.737704918032783</v>
      </c>
      <c r="N47" s="493">
        <v>15.737704918032783</v>
      </c>
      <c r="O47" s="493">
        <v>15.737704918032783</v>
      </c>
      <c r="P47" s="493">
        <v>15.737704918032783</v>
      </c>
      <c r="Q47" s="493">
        <v>15.737704918032783</v>
      </c>
      <c r="R47" s="493">
        <v>15.737704918032783</v>
      </c>
      <c r="S47" s="493">
        <v>15.737704918032783</v>
      </c>
      <c r="T47" s="493">
        <v>15.737704918032783</v>
      </c>
      <c r="U47" s="493">
        <v>15.737704918032783</v>
      </c>
      <c r="V47" s="494">
        <v>15.737704918032783</v>
      </c>
      <c r="W47" s="159"/>
      <c r="X47" s="490"/>
      <c r="Y47" s="491" t="s">
        <v>346</v>
      </c>
      <c r="Z47" s="492">
        <v>6.3829999999999991</v>
      </c>
      <c r="AA47" s="493">
        <v>6.3829999999999991</v>
      </c>
      <c r="AB47" s="493">
        <v>6.3829999999999991</v>
      </c>
      <c r="AC47" s="493">
        <v>6.3829999999999991</v>
      </c>
      <c r="AD47" s="493">
        <v>6.3829999999999991</v>
      </c>
      <c r="AE47" s="493">
        <v>6.3829999999999991</v>
      </c>
      <c r="AF47" s="493">
        <v>6.3829999999999991</v>
      </c>
      <c r="AG47" s="493">
        <v>6.3829999999999991</v>
      </c>
      <c r="AH47" s="493">
        <v>6.3829999999999991</v>
      </c>
      <c r="AI47" s="493">
        <v>6.3829999999999991</v>
      </c>
      <c r="AJ47" s="493">
        <v>6.3829999999999991</v>
      </c>
      <c r="AK47" s="493">
        <v>6.3829999999999991</v>
      </c>
      <c r="AL47" s="493">
        <v>6.3829999999999991</v>
      </c>
      <c r="AM47" s="493">
        <v>6.3829999999999991</v>
      </c>
      <c r="AN47" s="493">
        <v>6.3829999999999991</v>
      </c>
      <c r="AO47" s="493">
        <v>6.3829999999999991</v>
      </c>
      <c r="AP47" s="493">
        <v>6.3829999999999991</v>
      </c>
      <c r="AQ47" s="493">
        <v>6.3829999999999991</v>
      </c>
      <c r="AR47" s="494">
        <v>6.3829999999999991</v>
      </c>
      <c r="AS47" s="202"/>
      <c r="AT47" s="495"/>
      <c r="AU47" s="471"/>
      <c r="AV47" s="498"/>
      <c r="AW47" s="471"/>
      <c r="AX47" s="499"/>
      <c r="AY47" s="505" t="s">
        <v>356</v>
      </c>
      <c r="AZ47" s="510">
        <v>2050</v>
      </c>
      <c r="BA47" s="511">
        <v>2040</v>
      </c>
      <c r="BB47" s="512">
        <v>2036</v>
      </c>
      <c r="BC47" s="512">
        <v>2030</v>
      </c>
      <c r="BD47" s="503"/>
      <c r="BE47" s="503"/>
      <c r="BF47" s="503"/>
      <c r="BG47" s="202"/>
      <c r="BH47" s="202"/>
      <c r="BI47" s="202"/>
      <c r="BJ47" s="202"/>
    </row>
    <row r="48" spans="1:62" ht="16" thickBot="1">
      <c r="A48" s="159"/>
      <c r="B48" s="159"/>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202"/>
      <c r="AK48" s="202"/>
      <c r="AL48" s="202"/>
      <c r="AM48" s="202"/>
      <c r="AN48" s="202"/>
      <c r="AO48" s="202"/>
      <c r="AP48" s="202"/>
      <c r="AQ48" s="202"/>
      <c r="AR48" s="202"/>
      <c r="AS48" s="202"/>
      <c r="AT48" s="495"/>
      <c r="AU48" s="471"/>
      <c r="AV48" s="498"/>
      <c r="AW48" s="471"/>
      <c r="AX48" s="499"/>
      <c r="AY48" s="505" t="s">
        <v>357</v>
      </c>
      <c r="AZ48" s="510">
        <v>2050</v>
      </c>
      <c r="BA48" s="511">
        <v>2040</v>
      </c>
      <c r="BB48" s="512">
        <v>2036</v>
      </c>
      <c r="BC48" s="512">
        <v>2030</v>
      </c>
      <c r="BD48" s="503"/>
      <c r="BE48" s="503"/>
      <c r="BF48" s="503"/>
      <c r="BG48" s="202"/>
      <c r="BH48" s="202"/>
      <c r="BI48" s="202"/>
      <c r="BJ48" s="202"/>
    </row>
    <row r="49" spans="1:62" ht="15" customHeight="1">
      <c r="A49" s="159"/>
      <c r="B49" s="472">
        <f>INDEX($AZ$44:$BC$54,MATCH(B51,$AY$44:$AY$54,0),MATCH($C$6,$AZ$43:$BC$43,0))</f>
        <v>2036</v>
      </c>
      <c r="C49" s="473">
        <f>INDEX($AZ$28:$BC$38,MATCH(B51,$AY$28:$AY$38,0),MATCH($C$6,$AZ$27:$BC$27,0))</f>
        <v>0.35</v>
      </c>
      <c r="D49" s="474">
        <v>2014</v>
      </c>
      <c r="E49" s="475">
        <v>2016</v>
      </c>
      <c r="F49" s="475">
        <v>2018</v>
      </c>
      <c r="G49" s="475">
        <v>2020</v>
      </c>
      <c r="H49" s="475">
        <v>2022</v>
      </c>
      <c r="I49" s="475">
        <v>2024</v>
      </c>
      <c r="J49" s="475">
        <v>2026</v>
      </c>
      <c r="K49" s="475">
        <v>2028</v>
      </c>
      <c r="L49" s="475">
        <v>2030</v>
      </c>
      <c r="M49" s="475">
        <v>2032</v>
      </c>
      <c r="N49" s="475">
        <v>2034</v>
      </c>
      <c r="O49" s="475">
        <v>2036</v>
      </c>
      <c r="P49" s="475">
        <v>2038</v>
      </c>
      <c r="Q49" s="475">
        <v>2040</v>
      </c>
      <c r="R49" s="475">
        <v>2042</v>
      </c>
      <c r="S49" s="475">
        <v>2044</v>
      </c>
      <c r="T49" s="475">
        <v>2046</v>
      </c>
      <c r="U49" s="475">
        <v>2048</v>
      </c>
      <c r="V49" s="476">
        <v>2050</v>
      </c>
      <c r="W49" s="159"/>
      <c r="X49" s="805" t="s">
        <v>362</v>
      </c>
      <c r="Y49" s="805"/>
      <c r="Z49" s="805"/>
      <c r="AA49" s="805"/>
      <c r="AB49" s="805"/>
      <c r="AC49" s="805"/>
      <c r="AD49" s="805"/>
      <c r="AE49" s="805"/>
      <c r="AF49" s="805"/>
      <c r="AG49" s="805"/>
      <c r="AH49" s="805"/>
      <c r="AI49" s="805"/>
      <c r="AJ49" s="805"/>
      <c r="AK49" s="805"/>
      <c r="AL49" s="805"/>
      <c r="AM49" s="805"/>
      <c r="AN49" s="805"/>
      <c r="AO49" s="805"/>
      <c r="AP49" s="805"/>
      <c r="AQ49" s="805"/>
      <c r="AR49" s="805"/>
      <c r="AS49" s="202"/>
      <c r="AT49" s="495"/>
      <c r="AU49" s="471"/>
      <c r="AV49" s="498"/>
      <c r="AW49" s="471"/>
      <c r="AX49" s="499"/>
      <c r="AY49" s="505" t="s">
        <v>358</v>
      </c>
      <c r="AZ49" s="510">
        <v>2050</v>
      </c>
      <c r="BA49" s="511">
        <v>2040</v>
      </c>
      <c r="BB49" s="512">
        <v>2036</v>
      </c>
      <c r="BC49" s="512">
        <v>2030</v>
      </c>
      <c r="BD49" s="503"/>
      <c r="BE49" s="503"/>
      <c r="BF49" s="503"/>
      <c r="BG49" s="202"/>
      <c r="BH49" s="202"/>
      <c r="BI49" s="202"/>
      <c r="BJ49" s="202"/>
    </row>
    <row r="50" spans="1:62" ht="15">
      <c r="A50" s="159"/>
      <c r="B50" s="477"/>
      <c r="C50" s="478" t="s">
        <v>339</v>
      </c>
      <c r="D50" s="479">
        <v>5402.3847388616205</v>
      </c>
      <c r="E50" s="480">
        <v>5230.4906789887509</v>
      </c>
      <c r="F50" s="480">
        <v>5058.5966191158814</v>
      </c>
      <c r="G50" s="480">
        <v>4886.7025592430118</v>
      </c>
      <c r="H50" s="480">
        <v>4714.8084993701423</v>
      </c>
      <c r="I50" s="480">
        <v>4542.9144394972727</v>
      </c>
      <c r="J50" s="480">
        <v>4371.0203796244032</v>
      </c>
      <c r="K50" s="480">
        <v>4199.1263197515336</v>
      </c>
      <c r="L50" s="480">
        <v>4027.2322598786641</v>
      </c>
      <c r="M50" s="480">
        <v>3855.3382000057945</v>
      </c>
      <c r="N50" s="480">
        <v>3683.444140132925</v>
      </c>
      <c r="O50" s="480">
        <v>3511.5500802600554</v>
      </c>
      <c r="P50" s="480">
        <v>3511.5500802600554</v>
      </c>
      <c r="Q50" s="480">
        <v>3511.5500802600554</v>
      </c>
      <c r="R50" s="480">
        <v>3511.5500802600554</v>
      </c>
      <c r="S50" s="480">
        <v>3511.5500802600554</v>
      </c>
      <c r="T50" s="480">
        <v>3511.5500802600554</v>
      </c>
      <c r="U50" s="480">
        <v>3511.5500802600554</v>
      </c>
      <c r="V50" s="481">
        <v>3511.5500802600554</v>
      </c>
      <c r="W50" s="159"/>
      <c r="X50" s="805"/>
      <c r="Y50" s="805"/>
      <c r="Z50" s="805"/>
      <c r="AA50" s="805"/>
      <c r="AB50" s="805"/>
      <c r="AC50" s="805"/>
      <c r="AD50" s="805"/>
      <c r="AE50" s="805"/>
      <c r="AF50" s="805"/>
      <c r="AG50" s="805"/>
      <c r="AH50" s="805"/>
      <c r="AI50" s="805"/>
      <c r="AJ50" s="805"/>
      <c r="AK50" s="805"/>
      <c r="AL50" s="805"/>
      <c r="AM50" s="805"/>
      <c r="AN50" s="805"/>
      <c r="AO50" s="805"/>
      <c r="AP50" s="805"/>
      <c r="AQ50" s="805"/>
      <c r="AR50" s="805"/>
      <c r="AS50" s="202"/>
      <c r="AT50" s="495"/>
      <c r="AU50" s="471"/>
      <c r="AV50" s="498"/>
      <c r="AW50" s="471"/>
      <c r="AX50" s="499"/>
      <c r="AY50" s="505" t="s">
        <v>342</v>
      </c>
      <c r="AZ50" s="510">
        <v>2050</v>
      </c>
      <c r="BA50" s="511">
        <v>2040</v>
      </c>
      <c r="BB50" s="512">
        <v>2036</v>
      </c>
      <c r="BC50" s="512">
        <v>2030</v>
      </c>
      <c r="BD50" s="503"/>
      <c r="BE50" s="503"/>
      <c r="BF50" s="503"/>
      <c r="BG50" s="202"/>
      <c r="BH50" s="202"/>
      <c r="BI50" s="202"/>
      <c r="BJ50" s="202"/>
    </row>
    <row r="51" spans="1:62" ht="18">
      <c r="A51" s="159"/>
      <c r="B51" s="483" t="s">
        <v>358</v>
      </c>
      <c r="C51" s="190" t="s">
        <v>341</v>
      </c>
      <c r="D51" s="484">
        <v>43.829000000000001</v>
      </c>
      <c r="E51" s="485">
        <v>43.829000000000001</v>
      </c>
      <c r="F51" s="485">
        <v>43.829000000000001</v>
      </c>
      <c r="G51" s="485">
        <v>43.829000000000001</v>
      </c>
      <c r="H51" s="485">
        <v>43.829000000000001</v>
      </c>
      <c r="I51" s="485">
        <v>43.829000000000001</v>
      </c>
      <c r="J51" s="485">
        <v>43.829000000000001</v>
      </c>
      <c r="K51" s="485">
        <v>43.829000000000001</v>
      </c>
      <c r="L51" s="485">
        <v>43.829000000000001</v>
      </c>
      <c r="M51" s="485">
        <v>43.829000000000001</v>
      </c>
      <c r="N51" s="485">
        <v>43.829000000000001</v>
      </c>
      <c r="O51" s="485">
        <v>43.829000000000001</v>
      </c>
      <c r="P51" s="485">
        <v>43.829000000000001</v>
      </c>
      <c r="Q51" s="485">
        <v>43.829000000000001</v>
      </c>
      <c r="R51" s="485">
        <v>43.829000000000001</v>
      </c>
      <c r="S51" s="485">
        <v>43.829000000000001</v>
      </c>
      <c r="T51" s="485">
        <v>43.829000000000001</v>
      </c>
      <c r="U51" s="485">
        <v>43.829000000000001</v>
      </c>
      <c r="V51" s="486">
        <v>43.829000000000001</v>
      </c>
      <c r="W51" s="159"/>
      <c r="X51" s="805"/>
      <c r="Y51" s="805"/>
      <c r="Z51" s="805"/>
      <c r="AA51" s="805"/>
      <c r="AB51" s="805"/>
      <c r="AC51" s="805"/>
      <c r="AD51" s="805"/>
      <c r="AE51" s="805"/>
      <c r="AF51" s="805"/>
      <c r="AG51" s="805"/>
      <c r="AH51" s="805"/>
      <c r="AI51" s="805"/>
      <c r="AJ51" s="805"/>
      <c r="AK51" s="805"/>
      <c r="AL51" s="805"/>
      <c r="AM51" s="805"/>
      <c r="AN51" s="805"/>
      <c r="AO51" s="805"/>
      <c r="AP51" s="805"/>
      <c r="AQ51" s="805"/>
      <c r="AR51" s="805"/>
      <c r="AS51" s="202"/>
      <c r="AT51" s="495"/>
      <c r="AU51" s="471"/>
      <c r="AV51" s="498"/>
      <c r="AW51" s="471"/>
      <c r="AX51" s="499"/>
      <c r="AY51" s="505" t="s">
        <v>348</v>
      </c>
      <c r="AZ51" s="510">
        <v>2050</v>
      </c>
      <c r="BA51" s="511">
        <v>2040</v>
      </c>
      <c r="BB51" s="512">
        <v>2036</v>
      </c>
      <c r="BC51" s="512">
        <v>2030</v>
      </c>
      <c r="BD51" s="503"/>
      <c r="BE51" s="503"/>
      <c r="BF51" s="503"/>
      <c r="BG51" s="202"/>
      <c r="BH51" s="202"/>
      <c r="BI51" s="202"/>
      <c r="BJ51" s="202"/>
    </row>
    <row r="52" spans="1:62" ht="18">
      <c r="A52" s="159"/>
      <c r="B52" s="487" t="s">
        <v>343</v>
      </c>
      <c r="C52" s="190" t="s">
        <v>344</v>
      </c>
      <c r="D52" s="484">
        <v>0</v>
      </c>
      <c r="E52" s="485">
        <v>0</v>
      </c>
      <c r="F52" s="485">
        <v>0</v>
      </c>
      <c r="G52" s="485">
        <v>0</v>
      </c>
      <c r="H52" s="485">
        <v>0</v>
      </c>
      <c r="I52" s="485">
        <v>0</v>
      </c>
      <c r="J52" s="485">
        <v>0</v>
      </c>
      <c r="K52" s="485">
        <v>0</v>
      </c>
      <c r="L52" s="485">
        <v>0</v>
      </c>
      <c r="M52" s="485">
        <v>0</v>
      </c>
      <c r="N52" s="485">
        <v>0</v>
      </c>
      <c r="O52" s="485">
        <v>0</v>
      </c>
      <c r="P52" s="485">
        <v>0</v>
      </c>
      <c r="Q52" s="485">
        <v>0</v>
      </c>
      <c r="R52" s="485">
        <v>0</v>
      </c>
      <c r="S52" s="485">
        <v>0</v>
      </c>
      <c r="T52" s="485">
        <v>0</v>
      </c>
      <c r="U52" s="485">
        <v>0</v>
      </c>
      <c r="V52" s="486">
        <v>0</v>
      </c>
      <c r="W52" s="159"/>
      <c r="X52" s="805"/>
      <c r="Y52" s="805"/>
      <c r="Z52" s="805"/>
      <c r="AA52" s="805"/>
      <c r="AB52" s="805"/>
      <c r="AC52" s="805"/>
      <c r="AD52" s="805"/>
      <c r="AE52" s="805"/>
      <c r="AF52" s="805"/>
      <c r="AG52" s="805"/>
      <c r="AH52" s="805"/>
      <c r="AI52" s="805"/>
      <c r="AJ52" s="805"/>
      <c r="AK52" s="805"/>
      <c r="AL52" s="805"/>
      <c r="AM52" s="805"/>
      <c r="AN52" s="805"/>
      <c r="AO52" s="805"/>
      <c r="AP52" s="805"/>
      <c r="AQ52" s="805"/>
      <c r="AR52" s="805"/>
      <c r="AS52" s="202"/>
      <c r="AT52" s="495"/>
      <c r="AU52" s="471"/>
      <c r="AV52" s="498"/>
      <c r="AW52" s="471"/>
      <c r="AX52" s="499"/>
      <c r="AY52" s="505" t="s">
        <v>355</v>
      </c>
      <c r="AZ52" s="510">
        <v>2050</v>
      </c>
      <c r="BA52" s="511">
        <v>2040</v>
      </c>
      <c r="BB52" s="512">
        <v>2036</v>
      </c>
      <c r="BC52" s="512">
        <v>2030</v>
      </c>
      <c r="BD52" s="503"/>
      <c r="BE52" s="503"/>
      <c r="BF52" s="503"/>
      <c r="BG52" s="202"/>
      <c r="BH52" s="202"/>
      <c r="BI52" s="202"/>
      <c r="BJ52" s="202"/>
    </row>
    <row r="53" spans="1:62" ht="15">
      <c r="A53" s="159"/>
      <c r="B53" s="488"/>
      <c r="C53" s="190" t="s">
        <v>345</v>
      </c>
      <c r="D53" s="489">
        <v>40</v>
      </c>
      <c r="E53" s="188">
        <v>40</v>
      </c>
      <c r="F53" s="188">
        <v>40</v>
      </c>
      <c r="G53" s="188">
        <v>40</v>
      </c>
      <c r="H53" s="188">
        <v>40</v>
      </c>
      <c r="I53" s="188">
        <v>40</v>
      </c>
      <c r="J53" s="188">
        <v>40</v>
      </c>
      <c r="K53" s="188">
        <v>40</v>
      </c>
      <c r="L53" s="188">
        <v>40</v>
      </c>
      <c r="M53" s="188">
        <v>40</v>
      </c>
      <c r="N53" s="188">
        <v>40</v>
      </c>
      <c r="O53" s="188">
        <v>40</v>
      </c>
      <c r="P53" s="188">
        <v>40</v>
      </c>
      <c r="Q53" s="188">
        <v>40</v>
      </c>
      <c r="R53" s="188">
        <v>40</v>
      </c>
      <c r="S53" s="188">
        <v>40</v>
      </c>
      <c r="T53" s="188">
        <v>40</v>
      </c>
      <c r="U53" s="188">
        <v>40</v>
      </c>
      <c r="V53" s="189">
        <v>40</v>
      </c>
      <c r="W53" s="159"/>
      <c r="X53" s="805"/>
      <c r="Y53" s="805"/>
      <c r="Z53" s="805"/>
      <c r="AA53" s="805"/>
      <c r="AB53" s="805"/>
      <c r="AC53" s="805"/>
      <c r="AD53" s="805"/>
      <c r="AE53" s="805"/>
      <c r="AF53" s="805"/>
      <c r="AG53" s="805"/>
      <c r="AH53" s="805"/>
      <c r="AI53" s="805"/>
      <c r="AJ53" s="805"/>
      <c r="AK53" s="805"/>
      <c r="AL53" s="805"/>
      <c r="AM53" s="805"/>
      <c r="AN53" s="805"/>
      <c r="AO53" s="805"/>
      <c r="AP53" s="805"/>
      <c r="AQ53" s="805"/>
      <c r="AR53" s="805"/>
      <c r="AS53" s="202"/>
      <c r="AT53" s="495"/>
      <c r="AU53" s="471"/>
      <c r="AV53" s="498"/>
      <c r="AW53" s="471"/>
      <c r="AX53" s="499"/>
      <c r="AY53" s="505" t="s">
        <v>359</v>
      </c>
      <c r="AZ53" s="510">
        <v>2050</v>
      </c>
      <c r="BA53" s="511">
        <v>2040</v>
      </c>
      <c r="BB53" s="512">
        <v>2036</v>
      </c>
      <c r="BC53" s="512">
        <v>2030</v>
      </c>
      <c r="BD53" s="503"/>
      <c r="BE53" s="503"/>
      <c r="BF53" s="503"/>
      <c r="BG53" s="202"/>
      <c r="BH53" s="202"/>
      <c r="BI53" s="202"/>
      <c r="BJ53" s="202"/>
    </row>
    <row r="54" spans="1:62" ht="16" thickBot="1">
      <c r="A54" s="159"/>
      <c r="B54" s="490"/>
      <c r="C54" s="491" t="s">
        <v>346</v>
      </c>
      <c r="D54" s="492">
        <v>11.282999999999999</v>
      </c>
      <c r="E54" s="493">
        <v>11.282999999999999</v>
      </c>
      <c r="F54" s="493">
        <v>11.282999999999999</v>
      </c>
      <c r="G54" s="493">
        <v>11.282999999999999</v>
      </c>
      <c r="H54" s="493">
        <v>11.282999999999999</v>
      </c>
      <c r="I54" s="493">
        <v>11.282999999999999</v>
      </c>
      <c r="J54" s="493">
        <v>11.282999999999999</v>
      </c>
      <c r="K54" s="493">
        <v>11.282999999999999</v>
      </c>
      <c r="L54" s="493">
        <v>11.282999999999999</v>
      </c>
      <c r="M54" s="493">
        <v>11.282999999999999</v>
      </c>
      <c r="N54" s="493">
        <v>11.282999999999999</v>
      </c>
      <c r="O54" s="493">
        <v>11.282999999999999</v>
      </c>
      <c r="P54" s="493">
        <v>11.282999999999999</v>
      </c>
      <c r="Q54" s="493">
        <v>11.282999999999999</v>
      </c>
      <c r="R54" s="493">
        <v>11.282999999999999</v>
      </c>
      <c r="S54" s="493">
        <v>11.282999999999999</v>
      </c>
      <c r="T54" s="493">
        <v>11.282999999999999</v>
      </c>
      <c r="U54" s="493">
        <v>11.282999999999999</v>
      </c>
      <c r="V54" s="494">
        <v>11.282999999999999</v>
      </c>
      <c r="W54" s="159"/>
      <c r="X54" s="805"/>
      <c r="Y54" s="805"/>
      <c r="Z54" s="805"/>
      <c r="AA54" s="805"/>
      <c r="AB54" s="805"/>
      <c r="AC54" s="805"/>
      <c r="AD54" s="805"/>
      <c r="AE54" s="805"/>
      <c r="AF54" s="805"/>
      <c r="AG54" s="805"/>
      <c r="AH54" s="805"/>
      <c r="AI54" s="805"/>
      <c r="AJ54" s="805"/>
      <c r="AK54" s="805"/>
      <c r="AL54" s="805"/>
      <c r="AM54" s="805"/>
      <c r="AN54" s="805"/>
      <c r="AO54" s="805"/>
      <c r="AP54" s="805"/>
      <c r="AQ54" s="805"/>
      <c r="AR54" s="805"/>
      <c r="AS54" s="202"/>
      <c r="AT54" s="495"/>
      <c r="AU54" s="471"/>
      <c r="AV54" s="498"/>
      <c r="AW54" s="471"/>
      <c r="AX54" s="499"/>
      <c r="AY54" s="505" t="s">
        <v>360</v>
      </c>
      <c r="AZ54" s="510">
        <v>2050</v>
      </c>
      <c r="BA54" s="511">
        <v>2040</v>
      </c>
      <c r="BB54" s="512">
        <v>2036</v>
      </c>
      <c r="BC54" s="512">
        <v>2030</v>
      </c>
      <c r="BD54" s="503"/>
      <c r="BE54" s="503"/>
      <c r="BF54" s="503"/>
      <c r="BG54" s="202"/>
      <c r="BH54" s="202"/>
      <c r="BI54" s="202"/>
      <c r="BJ54" s="202"/>
    </row>
    <row r="55" spans="1:62">
      <c r="A55" s="159"/>
      <c r="B55" s="159"/>
      <c r="C55" s="159"/>
      <c r="D55" s="159"/>
      <c r="E55" s="159"/>
      <c r="F55" s="159"/>
      <c r="G55" s="159"/>
      <c r="H55" s="159"/>
      <c r="I55" s="159"/>
      <c r="J55" s="159"/>
      <c r="K55" s="159"/>
      <c r="L55" s="159"/>
      <c r="M55" s="159"/>
      <c r="N55" s="159"/>
      <c r="O55" s="159"/>
      <c r="P55" s="159"/>
      <c r="Q55" s="159"/>
      <c r="R55" s="159"/>
      <c r="S55" s="159"/>
      <c r="T55" s="159"/>
      <c r="U55" s="159"/>
      <c r="V55" s="159"/>
      <c r="W55" s="159"/>
      <c r="X55" s="159"/>
      <c r="Y55" s="159"/>
      <c r="Z55" s="159"/>
      <c r="AA55" s="159"/>
      <c r="AB55" s="159"/>
      <c r="AC55" s="159"/>
      <c r="AD55" s="159"/>
      <c r="AE55" s="159"/>
      <c r="AF55" s="159"/>
      <c r="AG55" s="159"/>
      <c r="AH55" s="159"/>
      <c r="AI55" s="159"/>
      <c r="AJ55" s="202"/>
      <c r="AK55" s="202"/>
      <c r="AL55" s="202"/>
      <c r="AM55" s="202"/>
      <c r="AN55" s="202"/>
      <c r="AO55" s="202"/>
      <c r="AP55" s="202"/>
      <c r="AQ55" s="202"/>
      <c r="AR55" s="202"/>
      <c r="AS55" s="202"/>
      <c r="AT55" s="495"/>
      <c r="AU55" s="471"/>
      <c r="AV55" s="498"/>
      <c r="AW55" s="471"/>
      <c r="AX55" s="499"/>
      <c r="BD55" s="503"/>
      <c r="BE55" s="503"/>
      <c r="BF55" s="503"/>
      <c r="BG55" s="202"/>
      <c r="BH55" s="202"/>
      <c r="BI55" s="202"/>
      <c r="BJ55" s="202"/>
    </row>
    <row r="56" spans="1:62" ht="18">
      <c r="A56" s="159"/>
      <c r="B56" s="159"/>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c r="AI56" s="159"/>
      <c r="AJ56" s="202"/>
      <c r="AK56" s="202"/>
      <c r="AL56" s="202"/>
      <c r="AM56" s="202"/>
      <c r="AN56" s="202"/>
      <c r="AO56" s="202"/>
      <c r="AP56" s="202"/>
      <c r="AQ56" s="202"/>
      <c r="AR56" s="202"/>
      <c r="AS56" s="202"/>
      <c r="AT56" s="495"/>
      <c r="AU56" s="471"/>
      <c r="AV56" s="498"/>
      <c r="AW56" s="471"/>
      <c r="AX56" s="499"/>
      <c r="AY56" s="513"/>
      <c r="AZ56" s="501"/>
      <c r="BA56" s="502"/>
      <c r="BB56" s="503"/>
      <c r="BC56" s="503"/>
      <c r="BD56" s="503"/>
      <c r="BE56" s="503"/>
      <c r="BF56" s="503"/>
      <c r="BG56" s="202"/>
      <c r="BH56" s="202"/>
      <c r="BI56" s="202"/>
      <c r="BJ56" s="202"/>
    </row>
    <row r="57" spans="1:62" ht="15">
      <c r="A57" s="159"/>
      <c r="B57" s="159"/>
      <c r="C57" s="159"/>
      <c r="D57" s="159"/>
      <c r="E57" s="159"/>
      <c r="F57" s="159"/>
      <c r="G57" s="159"/>
      <c r="H57" s="159"/>
      <c r="I57" s="159"/>
      <c r="J57" s="159"/>
      <c r="K57" s="159"/>
      <c r="L57" s="159"/>
      <c r="M57" s="159"/>
      <c r="N57" s="159"/>
      <c r="O57" s="159"/>
      <c r="P57" s="159"/>
      <c r="Q57" s="159"/>
      <c r="R57" s="159"/>
      <c r="S57" s="159"/>
      <c r="T57" s="159"/>
      <c r="U57" s="159"/>
      <c r="V57" s="159"/>
      <c r="W57" s="159"/>
      <c r="X57" s="159"/>
      <c r="Y57" s="159"/>
      <c r="Z57" s="159"/>
      <c r="AA57" s="159"/>
      <c r="AB57" s="159"/>
      <c r="AC57" s="159"/>
      <c r="AD57" s="159"/>
      <c r="AE57" s="159"/>
      <c r="AF57" s="159"/>
      <c r="AG57" s="159"/>
      <c r="AH57" s="159"/>
      <c r="AI57" s="159"/>
      <c r="AJ57" s="202"/>
      <c r="AK57" s="202"/>
      <c r="AL57" s="202"/>
      <c r="AM57" s="202"/>
      <c r="AN57" s="202"/>
      <c r="AO57" s="202"/>
      <c r="AP57" s="202"/>
      <c r="AQ57" s="202"/>
      <c r="AR57" s="202"/>
      <c r="AS57" s="202"/>
      <c r="AT57" s="495"/>
      <c r="AU57" s="471"/>
      <c r="AV57" s="498"/>
      <c r="AW57" s="471"/>
      <c r="AX57" s="499"/>
      <c r="AY57" s="514"/>
      <c r="AZ57" s="501"/>
      <c r="BA57" s="502"/>
      <c r="BB57" s="503"/>
      <c r="BC57" s="503"/>
      <c r="BD57" s="503"/>
      <c r="BE57" s="503"/>
      <c r="BF57" s="503"/>
      <c r="BG57" s="202"/>
      <c r="BH57" s="202"/>
      <c r="BI57" s="202"/>
      <c r="BJ57" s="202"/>
    </row>
    <row r="58" spans="1:62">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159"/>
      <c r="AJ58" s="202"/>
      <c r="AK58" s="202"/>
      <c r="AL58" s="202"/>
      <c r="AM58" s="202"/>
      <c r="AN58" s="202"/>
      <c r="AO58" s="202"/>
      <c r="AP58" s="202"/>
      <c r="AQ58" s="202"/>
      <c r="AR58" s="202"/>
      <c r="AS58" s="202"/>
      <c r="AT58" s="495"/>
      <c r="AU58" s="471"/>
      <c r="AV58" s="498"/>
      <c r="AW58" s="471"/>
      <c r="AX58" s="499"/>
      <c r="AY58" s="451"/>
      <c r="AZ58" s="501"/>
      <c r="BA58" s="502"/>
      <c r="BB58" s="503"/>
      <c r="BC58" s="503"/>
      <c r="BD58" s="503"/>
      <c r="BE58" s="503"/>
      <c r="BF58" s="503"/>
      <c r="BG58" s="202"/>
      <c r="BH58" s="202"/>
      <c r="BI58" s="202"/>
      <c r="BJ58" s="202"/>
    </row>
    <row r="59" spans="1:62">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159"/>
      <c r="AH59" s="159"/>
      <c r="AI59" s="159"/>
      <c r="AJ59" s="202"/>
      <c r="AK59" s="202"/>
      <c r="AL59" s="202"/>
      <c r="AM59" s="202"/>
      <c r="AN59" s="202"/>
      <c r="AO59" s="202"/>
      <c r="AP59" s="202"/>
      <c r="AQ59" s="202"/>
      <c r="AR59" s="202"/>
      <c r="AS59" s="202"/>
      <c r="AT59" s="495"/>
      <c r="AU59" s="471"/>
      <c r="AV59" s="498"/>
      <c r="AW59" s="471"/>
      <c r="AX59" s="499"/>
      <c r="AY59" s="451"/>
      <c r="AZ59" s="501"/>
      <c r="BA59" s="502"/>
      <c r="BB59" s="503"/>
      <c r="BC59" s="503"/>
      <c r="BD59" s="503"/>
      <c r="BE59" s="503"/>
      <c r="BF59" s="503"/>
      <c r="BG59" s="202"/>
      <c r="BH59" s="202"/>
      <c r="BI59" s="202"/>
      <c r="BJ59" s="202"/>
    </row>
    <row r="60" spans="1:62">
      <c r="A60" s="159"/>
      <c r="B60" s="159"/>
      <c r="C60" s="159"/>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202"/>
      <c r="AK60" s="202"/>
      <c r="AL60" s="202"/>
      <c r="AM60" s="202"/>
      <c r="AN60" s="202"/>
      <c r="AO60" s="202"/>
      <c r="AP60" s="202"/>
      <c r="AQ60" s="202"/>
      <c r="AR60" s="202"/>
      <c r="AS60" s="202"/>
      <c r="AT60" s="495"/>
      <c r="AU60" s="471"/>
      <c r="AV60" s="498"/>
      <c r="AW60" s="471"/>
      <c r="AX60" s="499"/>
      <c r="AY60" s="451"/>
      <c r="AZ60" s="501"/>
      <c r="BA60" s="502"/>
      <c r="BB60" s="503"/>
      <c r="BC60" s="503"/>
      <c r="BD60" s="503"/>
      <c r="BE60" s="503"/>
      <c r="BF60" s="503"/>
      <c r="BG60" s="202"/>
      <c r="BH60" s="202"/>
      <c r="BI60" s="202"/>
      <c r="BJ60" s="202"/>
    </row>
    <row r="61" spans="1:62" ht="15">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202"/>
      <c r="AK61" s="202"/>
      <c r="AL61" s="202"/>
      <c r="AM61" s="202"/>
      <c r="AN61" s="202"/>
      <c r="AO61" s="202"/>
      <c r="AP61" s="202"/>
      <c r="AQ61" s="202"/>
      <c r="AR61" s="202"/>
      <c r="AS61" s="202"/>
      <c r="AT61" s="495"/>
      <c r="AU61" s="471"/>
      <c r="AV61" s="498"/>
      <c r="AW61" s="471"/>
      <c r="AX61" s="499"/>
      <c r="AY61" s="505"/>
      <c r="AZ61" s="501"/>
      <c r="BA61" s="502"/>
      <c r="BB61" s="503"/>
      <c r="BC61" s="503"/>
      <c r="BD61" s="503"/>
      <c r="BE61" s="503"/>
      <c r="BF61" s="503"/>
      <c r="BG61" s="202"/>
      <c r="BH61" s="202"/>
      <c r="BI61" s="202"/>
      <c r="BJ61" s="202"/>
    </row>
    <row r="62" spans="1:62">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202"/>
      <c r="AK62" s="202"/>
      <c r="AL62" s="202"/>
      <c r="AM62" s="202"/>
      <c r="AN62" s="202"/>
      <c r="AO62" s="202"/>
      <c r="AP62" s="202"/>
      <c r="AQ62" s="202"/>
      <c r="AR62" s="202"/>
      <c r="AS62" s="202"/>
      <c r="AT62" s="495"/>
      <c r="AU62" s="471"/>
      <c r="AV62" s="498"/>
      <c r="AW62" s="471"/>
      <c r="AX62" s="499"/>
      <c r="AY62" s="503"/>
      <c r="AZ62" s="501"/>
      <c r="BA62" s="502"/>
      <c r="BB62" s="503"/>
      <c r="BC62" s="503"/>
      <c r="BD62" s="503"/>
      <c r="BE62" s="503"/>
      <c r="BF62" s="503"/>
      <c r="BG62" s="202"/>
      <c r="BH62" s="202"/>
      <c r="BI62" s="202"/>
      <c r="BJ62" s="202"/>
    </row>
    <row r="63" spans="1:62">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202"/>
      <c r="AK63" s="202"/>
      <c r="AL63" s="202"/>
      <c r="AM63" s="202"/>
      <c r="AN63" s="202"/>
      <c r="AO63" s="202"/>
      <c r="AP63" s="202"/>
      <c r="AQ63" s="202"/>
      <c r="AR63" s="202"/>
      <c r="AS63" s="202"/>
      <c r="AT63" s="495"/>
      <c r="AU63" s="471"/>
      <c r="AV63" s="498"/>
      <c r="AW63" s="471"/>
      <c r="AX63" s="499"/>
      <c r="AY63" s="500"/>
      <c r="AZ63" s="501"/>
      <c r="BA63" s="502"/>
      <c r="BB63" s="503"/>
      <c r="BC63" s="503"/>
      <c r="BD63" s="503"/>
      <c r="BE63" s="503"/>
      <c r="BF63" s="503"/>
      <c r="BG63" s="202"/>
      <c r="BH63" s="202"/>
      <c r="BI63" s="202"/>
      <c r="BJ63" s="202"/>
    </row>
    <row r="64" spans="1:62">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202"/>
      <c r="AK64" s="202"/>
      <c r="AL64" s="202"/>
      <c r="AM64" s="202"/>
      <c r="AN64" s="202"/>
      <c r="AO64" s="202"/>
      <c r="AP64" s="202"/>
      <c r="AQ64" s="202"/>
      <c r="AR64" s="202"/>
      <c r="AS64" s="202"/>
      <c r="AT64" s="495"/>
      <c r="AU64" s="471"/>
      <c r="AV64" s="498"/>
      <c r="AW64" s="471"/>
      <c r="AX64" s="499"/>
      <c r="AY64" s="500"/>
      <c r="AZ64" s="501"/>
      <c r="BA64" s="502"/>
      <c r="BB64" s="503"/>
      <c r="BC64" s="503"/>
      <c r="BD64" s="503"/>
      <c r="BE64" s="503"/>
      <c r="BF64" s="503"/>
      <c r="BG64" s="202"/>
      <c r="BH64" s="202"/>
      <c r="BI64" s="202"/>
      <c r="BJ64" s="202"/>
    </row>
    <row r="65" spans="1:62">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202"/>
      <c r="AK65" s="202"/>
      <c r="AL65" s="202"/>
      <c r="AM65" s="202"/>
      <c r="AN65" s="202"/>
      <c r="AO65" s="202"/>
      <c r="AP65" s="202"/>
      <c r="AQ65" s="202"/>
      <c r="AR65" s="202"/>
      <c r="AS65" s="202"/>
      <c r="AT65" s="495"/>
      <c r="AU65" s="471"/>
      <c r="AV65" s="498"/>
      <c r="AW65" s="471"/>
      <c r="AX65" s="499"/>
      <c r="AY65" s="500"/>
      <c r="AZ65" s="501"/>
      <c r="BA65" s="502"/>
      <c r="BB65" s="503"/>
      <c r="BC65" s="503"/>
      <c r="BD65" s="503"/>
      <c r="BE65" s="503"/>
      <c r="BF65" s="503"/>
      <c r="BG65" s="202"/>
      <c r="BH65" s="202"/>
      <c r="BI65" s="202"/>
      <c r="BJ65" s="202"/>
    </row>
    <row r="66" spans="1:62">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59"/>
      <c r="AJ66" s="202"/>
      <c r="AK66" s="202"/>
      <c r="AL66" s="202"/>
      <c r="AM66" s="202"/>
      <c r="AN66" s="202"/>
      <c r="AO66" s="202"/>
      <c r="AP66" s="202"/>
      <c r="AQ66" s="202"/>
      <c r="AR66" s="202"/>
      <c r="AS66" s="202"/>
      <c r="AT66" s="495"/>
      <c r="AU66" s="471"/>
      <c r="AV66" s="471"/>
      <c r="AW66" s="471"/>
      <c r="AX66" s="471"/>
      <c r="AY66" s="500"/>
      <c r="AZ66" s="501"/>
      <c r="BA66" s="502"/>
      <c r="BB66" s="503"/>
      <c r="BC66" s="503"/>
      <c r="BD66" s="503"/>
      <c r="BE66" s="503"/>
      <c r="BF66" s="503"/>
      <c r="BG66" s="202"/>
      <c r="BH66" s="202"/>
      <c r="BI66" s="202"/>
      <c r="BJ66" s="202"/>
    </row>
    <row r="67" spans="1:62">
      <c r="A67" s="159"/>
      <c r="B67" s="159"/>
      <c r="C67" s="159"/>
      <c r="D67" s="159"/>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59"/>
      <c r="AJ67" s="202"/>
      <c r="AK67" s="202"/>
      <c r="AL67" s="202"/>
      <c r="AM67" s="202"/>
      <c r="AN67" s="202"/>
      <c r="AO67" s="202"/>
      <c r="AP67" s="202"/>
      <c r="AQ67" s="202"/>
      <c r="AR67" s="202"/>
      <c r="AS67" s="202"/>
      <c r="AT67" s="495"/>
      <c r="AU67" s="471"/>
      <c r="AV67" s="471"/>
      <c r="AW67" s="471"/>
      <c r="AX67" s="471"/>
      <c r="AY67" s="500"/>
      <c r="AZ67" s="501"/>
      <c r="BA67" s="502"/>
      <c r="BB67" s="503"/>
      <c r="BC67" s="503"/>
      <c r="BD67" s="503"/>
      <c r="BE67" s="503"/>
      <c r="BF67" s="503"/>
      <c r="BG67" s="202"/>
      <c r="BH67" s="202"/>
      <c r="BI67" s="202"/>
      <c r="BJ67" s="202"/>
    </row>
    <row r="68" spans="1:62">
      <c r="A68" s="159"/>
      <c r="B68" s="159"/>
      <c r="C68" s="159"/>
      <c r="D68" s="159"/>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59"/>
      <c r="AJ68" s="202"/>
      <c r="AK68" s="202"/>
      <c r="AL68" s="202"/>
      <c r="AM68" s="202"/>
      <c r="AN68" s="202"/>
      <c r="AO68" s="202"/>
      <c r="AP68" s="202"/>
      <c r="AQ68" s="202"/>
      <c r="AR68" s="202"/>
      <c r="AS68" s="202"/>
      <c r="AT68" s="495"/>
      <c r="AU68" s="471"/>
      <c r="AV68" s="471"/>
      <c r="AW68" s="471"/>
      <c r="AX68" s="471"/>
      <c r="AY68" s="500"/>
      <c r="AZ68" s="501"/>
      <c r="BA68" s="502"/>
      <c r="BB68" s="503"/>
      <c r="BC68" s="503"/>
      <c r="BD68" s="503"/>
      <c r="BE68" s="503"/>
      <c r="BF68" s="503"/>
      <c r="BG68" s="202"/>
      <c r="BH68" s="202"/>
      <c r="BI68" s="202"/>
      <c r="BJ68" s="202"/>
    </row>
    <row r="69" spans="1:62">
      <c r="A69" s="159"/>
      <c r="B69" s="159"/>
      <c r="C69" s="159"/>
      <c r="D69" s="159"/>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59"/>
      <c r="AJ69" s="202"/>
      <c r="AK69" s="202"/>
      <c r="AL69" s="202"/>
      <c r="AM69" s="202"/>
      <c r="AN69" s="202"/>
      <c r="AO69" s="202"/>
      <c r="AP69" s="202"/>
      <c r="AQ69" s="202"/>
      <c r="AR69" s="202"/>
      <c r="AS69" s="202"/>
      <c r="AT69" s="495"/>
      <c r="AU69" s="471"/>
      <c r="AV69" s="471"/>
      <c r="AW69" s="471"/>
      <c r="AX69" s="471"/>
      <c r="AY69" s="471"/>
      <c r="AZ69" s="498"/>
      <c r="BA69" s="499"/>
      <c r="BB69" s="495"/>
      <c r="BC69" s="202"/>
      <c r="BD69" s="202"/>
      <c r="BE69" s="202"/>
      <c r="BF69" s="202"/>
      <c r="BG69" s="202"/>
      <c r="BH69" s="202"/>
      <c r="BI69" s="202"/>
      <c r="BJ69" s="202"/>
    </row>
    <row r="70" spans="1:62">
      <c r="A70" s="159"/>
      <c r="B70" s="159"/>
      <c r="C70" s="159"/>
      <c r="D70" s="159"/>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59"/>
      <c r="AJ70" s="202"/>
      <c r="AK70" s="202"/>
      <c r="AL70" s="202"/>
      <c r="AM70" s="202"/>
      <c r="AN70" s="202"/>
      <c r="AO70" s="202"/>
      <c r="AP70" s="202"/>
      <c r="AQ70" s="202"/>
      <c r="AR70" s="202"/>
      <c r="AS70" s="202"/>
      <c r="AT70" s="495"/>
      <c r="AU70" s="471"/>
      <c r="AV70" s="471"/>
      <c r="AW70" s="471"/>
      <c r="AX70" s="471"/>
      <c r="AY70" s="471"/>
      <c r="AZ70" s="498"/>
      <c r="BA70" s="499"/>
      <c r="BB70" s="495"/>
      <c r="BC70" s="202"/>
      <c r="BD70" s="202"/>
      <c r="BE70" s="202"/>
      <c r="BF70" s="202"/>
      <c r="BG70" s="202"/>
      <c r="BH70" s="202"/>
      <c r="BI70" s="202"/>
      <c r="BJ70" s="202"/>
    </row>
    <row r="71" spans="1:62">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59"/>
      <c r="AJ71" s="202"/>
      <c r="AK71" s="202"/>
      <c r="AL71" s="202"/>
      <c r="AM71" s="202"/>
      <c r="AN71" s="202"/>
      <c r="AO71" s="202"/>
      <c r="AP71" s="202"/>
      <c r="AQ71" s="202"/>
      <c r="AR71" s="202"/>
      <c r="AS71" s="202"/>
      <c r="AT71" s="495"/>
      <c r="AU71" s="471"/>
      <c r="AV71" s="471"/>
      <c r="AW71" s="471"/>
      <c r="AX71" s="471"/>
      <c r="AY71" s="471"/>
      <c r="AZ71" s="498"/>
      <c r="BA71" s="499"/>
      <c r="BB71" s="495"/>
      <c r="BC71" s="202"/>
      <c r="BD71" s="202"/>
      <c r="BE71" s="202"/>
      <c r="BF71" s="202"/>
      <c r="BG71" s="202"/>
      <c r="BH71" s="202"/>
      <c r="BI71" s="202"/>
      <c r="BJ71" s="202"/>
    </row>
    <row r="72" spans="1:62">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202"/>
      <c r="AK72" s="202"/>
      <c r="AL72" s="202"/>
      <c r="AM72" s="202"/>
      <c r="AN72" s="202"/>
      <c r="AO72" s="202"/>
      <c r="AP72" s="202"/>
      <c r="AQ72" s="202"/>
      <c r="AR72" s="202"/>
      <c r="AS72" s="202"/>
      <c r="AT72" s="495"/>
      <c r="AU72" s="471"/>
      <c r="AV72" s="471"/>
      <c r="AW72" s="471"/>
      <c r="AX72" s="471"/>
      <c r="AY72" s="471"/>
      <c r="AZ72" s="498"/>
      <c r="BA72" s="499"/>
      <c r="BB72" s="495"/>
      <c r="BC72" s="202"/>
      <c r="BD72" s="202"/>
      <c r="BE72" s="202"/>
      <c r="BF72" s="202"/>
      <c r="BG72" s="202"/>
      <c r="BH72" s="202"/>
      <c r="BI72" s="202"/>
      <c r="BJ72" s="202"/>
    </row>
    <row r="73" spans="1:62">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202"/>
      <c r="AK73" s="202"/>
      <c r="AL73" s="202"/>
      <c r="AM73" s="202"/>
      <c r="AN73" s="202"/>
      <c r="AO73" s="202"/>
      <c r="AP73" s="202"/>
      <c r="AQ73" s="202"/>
      <c r="AR73" s="202"/>
      <c r="AS73" s="202"/>
      <c r="AT73" s="202"/>
      <c r="AU73" s="452"/>
      <c r="AV73" s="452"/>
      <c r="AW73" s="452"/>
      <c r="AX73" s="452"/>
      <c r="AY73" s="471"/>
      <c r="AZ73" s="498"/>
      <c r="BA73" s="499"/>
      <c r="BB73" s="495"/>
      <c r="BC73" s="202"/>
      <c r="BD73" s="202"/>
      <c r="BE73" s="202"/>
      <c r="BF73" s="202"/>
      <c r="BG73" s="202"/>
      <c r="BH73" s="202"/>
      <c r="BI73" s="202"/>
      <c r="BJ73" s="202"/>
    </row>
    <row r="74" spans="1:62">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202"/>
      <c r="AK74" s="202"/>
      <c r="AL74" s="202"/>
      <c r="AM74" s="202"/>
      <c r="AN74" s="202"/>
      <c r="AO74" s="202"/>
      <c r="AP74" s="202"/>
      <c r="AQ74" s="202"/>
      <c r="AR74" s="202"/>
      <c r="AS74" s="202"/>
      <c r="AT74" s="202"/>
      <c r="AU74" s="452"/>
      <c r="AV74" s="452"/>
      <c r="AW74" s="452"/>
      <c r="AX74" s="452"/>
      <c r="AY74" s="471"/>
      <c r="AZ74" s="498"/>
      <c r="BA74" s="499"/>
      <c r="BB74" s="495"/>
      <c r="BC74" s="202"/>
      <c r="BD74" s="202"/>
      <c r="BE74" s="202"/>
      <c r="BF74" s="202"/>
      <c r="BG74" s="202"/>
      <c r="BH74" s="202"/>
      <c r="BI74" s="202"/>
      <c r="BJ74" s="202"/>
    </row>
    <row r="75" spans="1:62">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202"/>
      <c r="AK75" s="202"/>
      <c r="AL75" s="202"/>
      <c r="AM75" s="202"/>
      <c r="AN75" s="202"/>
      <c r="AO75" s="202"/>
      <c r="AP75" s="202"/>
      <c r="AQ75" s="202"/>
      <c r="AR75" s="202"/>
      <c r="AS75" s="202"/>
      <c r="AT75" s="202"/>
      <c r="AU75" s="452"/>
      <c r="AV75" s="452"/>
      <c r="AW75" s="452"/>
      <c r="AX75" s="452"/>
      <c r="AY75" s="471"/>
      <c r="AZ75" s="498"/>
      <c r="BA75" s="499"/>
      <c r="BB75" s="495"/>
      <c r="BC75" s="202"/>
      <c r="BD75" s="202"/>
      <c r="BE75" s="202"/>
      <c r="BF75" s="202"/>
      <c r="BG75" s="202"/>
      <c r="BH75" s="202"/>
      <c r="BI75" s="202"/>
      <c r="BJ75" s="202"/>
    </row>
    <row r="76" spans="1:62">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202"/>
      <c r="AK76" s="202"/>
      <c r="AL76" s="202"/>
      <c r="AM76" s="202"/>
      <c r="AN76" s="202"/>
      <c r="AO76" s="202"/>
      <c r="AP76" s="202"/>
      <c r="AQ76" s="202"/>
      <c r="AR76" s="202"/>
      <c r="AS76" s="202"/>
      <c r="AT76" s="202"/>
      <c r="AU76" s="452"/>
      <c r="AV76" s="452"/>
      <c r="AW76" s="452"/>
      <c r="AX76" s="452"/>
      <c r="AY76" s="471"/>
      <c r="AZ76" s="498"/>
      <c r="BA76" s="499"/>
      <c r="BB76" s="495"/>
      <c r="BC76" s="202"/>
      <c r="BD76" s="202"/>
      <c r="BE76" s="202"/>
      <c r="BF76" s="202"/>
      <c r="BG76" s="202"/>
      <c r="BH76" s="202"/>
      <c r="BI76" s="202"/>
      <c r="BJ76" s="202"/>
    </row>
    <row r="77" spans="1:62">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202"/>
      <c r="AK77" s="202"/>
      <c r="AL77" s="202"/>
      <c r="AM77" s="202"/>
      <c r="AN77" s="202"/>
      <c r="AO77" s="202"/>
      <c r="AP77" s="202"/>
      <c r="AQ77" s="202"/>
      <c r="AR77" s="202"/>
      <c r="AS77" s="202"/>
      <c r="AT77" s="202"/>
      <c r="AU77" s="452"/>
      <c r="AV77" s="452"/>
      <c r="AW77" s="452"/>
      <c r="AX77" s="452"/>
      <c r="AY77" s="471"/>
      <c r="AZ77" s="498"/>
      <c r="BA77" s="499"/>
      <c r="BB77" s="495"/>
      <c r="BC77" s="202"/>
      <c r="BD77" s="202"/>
      <c r="BE77" s="202"/>
      <c r="BF77" s="202"/>
      <c r="BG77" s="202"/>
      <c r="BH77" s="202"/>
      <c r="BI77" s="202"/>
      <c r="BJ77" s="202"/>
    </row>
    <row r="78" spans="1:62">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202"/>
      <c r="AK78" s="202"/>
      <c r="AL78" s="202"/>
      <c r="AM78" s="202"/>
      <c r="AN78" s="202"/>
      <c r="AO78" s="202"/>
      <c r="AP78" s="202"/>
      <c r="AQ78" s="202"/>
      <c r="AR78" s="202"/>
      <c r="AS78" s="202"/>
      <c r="AT78" s="202"/>
      <c r="AU78" s="452"/>
      <c r="AV78" s="452"/>
      <c r="AW78" s="452"/>
      <c r="AX78" s="452"/>
      <c r="AY78" s="471"/>
      <c r="AZ78" s="498"/>
      <c r="BA78" s="499"/>
      <c r="BB78" s="495"/>
      <c r="BC78" s="202"/>
      <c r="BD78" s="202"/>
      <c r="BE78" s="202"/>
      <c r="BF78" s="202"/>
      <c r="BG78" s="202"/>
      <c r="BH78" s="202"/>
      <c r="BI78" s="202"/>
      <c r="BJ78" s="202"/>
    </row>
    <row r="79" spans="1:62">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202"/>
      <c r="AK79" s="202"/>
      <c r="AL79" s="202"/>
      <c r="AM79" s="202"/>
      <c r="AN79" s="202"/>
      <c r="AO79" s="202"/>
      <c r="AP79" s="202"/>
      <c r="AQ79" s="202"/>
      <c r="AR79" s="202"/>
      <c r="AS79" s="202"/>
      <c r="AT79" s="202"/>
      <c r="AU79" s="452"/>
      <c r="AV79" s="452"/>
      <c r="AW79" s="452"/>
      <c r="AX79" s="452"/>
      <c r="AY79" s="471"/>
      <c r="AZ79" s="498"/>
      <c r="BA79" s="499"/>
      <c r="BB79" s="495"/>
      <c r="BC79" s="202"/>
      <c r="BD79" s="202"/>
      <c r="BE79" s="202"/>
      <c r="BF79" s="202"/>
      <c r="BG79" s="202"/>
      <c r="BH79" s="202"/>
      <c r="BI79" s="202"/>
      <c r="BJ79" s="202"/>
    </row>
    <row r="80" spans="1:62">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202"/>
      <c r="AK80" s="202"/>
      <c r="AL80" s="202"/>
      <c r="AM80" s="202"/>
      <c r="AN80" s="202"/>
      <c r="AO80" s="202"/>
      <c r="AP80" s="202"/>
      <c r="AQ80" s="202"/>
      <c r="AR80" s="202"/>
      <c r="AS80" s="202"/>
      <c r="AT80" s="202"/>
      <c r="AU80" s="452"/>
      <c r="AV80" s="452"/>
      <c r="AW80" s="452"/>
      <c r="AX80" s="452"/>
      <c r="AY80" s="471"/>
      <c r="AZ80" s="498"/>
      <c r="BA80" s="499"/>
      <c r="BB80" s="495"/>
      <c r="BC80" s="202"/>
      <c r="BD80" s="202"/>
      <c r="BE80" s="202"/>
      <c r="BF80" s="202"/>
      <c r="BG80" s="202"/>
      <c r="BH80" s="202"/>
      <c r="BI80" s="202"/>
      <c r="BJ80" s="202"/>
    </row>
    <row r="81" spans="1:62">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495"/>
      <c r="AZ81" s="495"/>
      <c r="BA81" s="495"/>
      <c r="BB81" s="495"/>
      <c r="BC81" s="202"/>
      <c r="BD81" s="202"/>
      <c r="BE81" s="202"/>
      <c r="BF81" s="202"/>
      <c r="BG81" s="202"/>
      <c r="BH81" s="202"/>
      <c r="BI81" s="202"/>
      <c r="BJ81" s="202"/>
    </row>
    <row r="82" spans="1:62">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495"/>
      <c r="AZ82" s="495"/>
      <c r="BA82" s="495"/>
      <c r="BB82" s="495"/>
      <c r="BC82" s="202"/>
      <c r="BD82" s="202"/>
      <c r="BE82" s="202"/>
      <c r="BF82" s="202"/>
      <c r="BG82" s="202"/>
      <c r="BH82" s="202"/>
      <c r="BI82" s="202"/>
      <c r="BJ82" s="202"/>
    </row>
    <row r="83" spans="1:62">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495"/>
      <c r="AZ83" s="495"/>
      <c r="BA83" s="495"/>
      <c r="BB83" s="495"/>
      <c r="BC83" s="202"/>
      <c r="BD83" s="202"/>
      <c r="BE83" s="202"/>
      <c r="BF83" s="202"/>
      <c r="BG83" s="202"/>
      <c r="BH83" s="202"/>
      <c r="BI83" s="202"/>
      <c r="BJ83" s="202"/>
    </row>
    <row r="84" spans="1:62">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495"/>
      <c r="AZ84" s="495"/>
      <c r="BA84" s="495"/>
      <c r="BB84" s="495"/>
      <c r="BC84" s="202"/>
      <c r="BD84" s="202"/>
      <c r="BE84" s="202"/>
      <c r="BF84" s="202"/>
      <c r="BG84" s="202"/>
      <c r="BH84" s="202"/>
      <c r="BI84" s="202"/>
      <c r="BJ84" s="202"/>
    </row>
    <row r="85" spans="1:62">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495"/>
      <c r="AZ85" s="495"/>
      <c r="BA85" s="495"/>
      <c r="BB85" s="495"/>
      <c r="BC85" s="202"/>
      <c r="BD85" s="202"/>
      <c r="BE85" s="202"/>
      <c r="BF85" s="202"/>
      <c r="BG85" s="202"/>
      <c r="BH85" s="202"/>
      <c r="BI85" s="202"/>
      <c r="BJ85" s="202"/>
    </row>
    <row r="86" spans="1:62">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495"/>
      <c r="AZ86" s="495"/>
      <c r="BA86" s="495"/>
      <c r="BB86" s="495"/>
      <c r="BC86" s="202"/>
      <c r="BD86" s="202"/>
      <c r="BE86" s="202"/>
      <c r="BF86" s="202"/>
      <c r="BG86" s="202"/>
      <c r="BH86" s="202"/>
      <c r="BI86" s="202"/>
      <c r="BJ86" s="202"/>
    </row>
    <row r="87" spans="1:62">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495"/>
      <c r="AZ87" s="495"/>
      <c r="BA87" s="495"/>
      <c r="BB87" s="495"/>
      <c r="BC87" s="202"/>
      <c r="BD87" s="202"/>
      <c r="BE87" s="202"/>
      <c r="BF87" s="202"/>
      <c r="BG87" s="202"/>
      <c r="BH87" s="202"/>
      <c r="BI87" s="202"/>
      <c r="BJ87" s="202"/>
    </row>
    <row r="88" spans="1:62">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c r="BG88" s="202"/>
      <c r="BH88" s="202"/>
      <c r="BI88" s="202"/>
      <c r="BJ88" s="202"/>
    </row>
    <row r="89" spans="1:62">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c r="BG89" s="202"/>
      <c r="BH89" s="202"/>
      <c r="BI89" s="202"/>
      <c r="BJ89" s="202"/>
    </row>
    <row r="90" spans="1:62">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c r="BG90" s="202"/>
      <c r="BH90" s="202"/>
      <c r="BI90" s="202"/>
      <c r="BJ90" s="202"/>
    </row>
    <row r="91" spans="1:62">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c r="BG91" s="202"/>
      <c r="BH91" s="202"/>
      <c r="BI91" s="202"/>
      <c r="BJ91" s="202"/>
    </row>
    <row r="92" spans="1:62">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c r="BG92" s="202"/>
      <c r="BH92" s="202"/>
      <c r="BI92" s="202"/>
      <c r="BJ92" s="202"/>
    </row>
    <row r="93" spans="1:62">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c r="BG93" s="202"/>
      <c r="BH93" s="202"/>
      <c r="BI93" s="202"/>
      <c r="BJ93" s="202"/>
    </row>
    <row r="94" spans="1:62">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c r="BG94" s="202"/>
      <c r="BH94" s="202"/>
      <c r="BI94" s="202"/>
      <c r="BJ94" s="202"/>
    </row>
    <row r="95" spans="1:62">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c r="BG95" s="202"/>
      <c r="BH95" s="202"/>
      <c r="BI95" s="202"/>
      <c r="BJ95" s="202"/>
    </row>
    <row r="96" spans="1:62">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c r="BG96" s="202"/>
      <c r="BH96" s="202"/>
      <c r="BI96" s="202"/>
      <c r="BJ96" s="202"/>
    </row>
    <row r="97" spans="1:62">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c r="BG97" s="202"/>
      <c r="BH97" s="202"/>
      <c r="BI97" s="202"/>
      <c r="BJ97" s="202"/>
    </row>
    <row r="98" spans="1:62">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c r="BG98" s="202"/>
      <c r="BH98" s="202"/>
      <c r="BI98" s="202"/>
      <c r="BJ98" s="202"/>
    </row>
    <row r="99" spans="1:62">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c r="BG99" s="202"/>
      <c r="BH99" s="202"/>
      <c r="BI99" s="202"/>
      <c r="BJ99" s="202"/>
    </row>
    <row r="100" spans="1:62">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c r="BG100" s="202"/>
      <c r="BH100" s="202"/>
      <c r="BI100" s="202"/>
      <c r="BJ100" s="202"/>
    </row>
    <row r="101" spans="1:62">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c r="BG101" s="202"/>
      <c r="BH101" s="202"/>
      <c r="BI101" s="202"/>
      <c r="BJ101" s="202"/>
    </row>
    <row r="102" spans="1:62">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c r="BG102" s="202"/>
      <c r="BH102" s="202"/>
      <c r="BI102" s="202"/>
      <c r="BJ102" s="202"/>
    </row>
    <row r="103" spans="1:62">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c r="BG103" s="202"/>
      <c r="BH103" s="202"/>
      <c r="BI103" s="202"/>
      <c r="BJ103" s="202"/>
    </row>
    <row r="104" spans="1:62">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c r="BG104" s="202"/>
      <c r="BH104" s="202"/>
      <c r="BI104" s="202"/>
      <c r="BJ104" s="202"/>
    </row>
    <row r="105" spans="1:62">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c r="BG105" s="202"/>
      <c r="BH105" s="202"/>
      <c r="BI105" s="202"/>
      <c r="BJ105" s="202"/>
    </row>
    <row r="106" spans="1:62">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c r="BG106" s="202"/>
      <c r="BH106" s="202"/>
      <c r="BI106" s="202"/>
      <c r="BJ106" s="202"/>
    </row>
    <row r="107" spans="1:62">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c r="BG107" s="202"/>
      <c r="BH107" s="202"/>
      <c r="BI107" s="202"/>
      <c r="BJ107" s="202"/>
    </row>
    <row r="108" spans="1:62">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c r="BG108" s="202"/>
      <c r="BH108" s="202"/>
      <c r="BI108" s="202"/>
      <c r="BJ108" s="202"/>
    </row>
    <row r="109" spans="1:62">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c r="BG109" s="202"/>
      <c r="BH109" s="202"/>
      <c r="BI109" s="202"/>
      <c r="BJ109" s="202"/>
    </row>
    <row r="110" spans="1:62">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c r="BG110" s="202"/>
      <c r="BH110" s="202"/>
      <c r="BI110" s="202"/>
      <c r="BJ110" s="202"/>
    </row>
    <row r="111" spans="1:62">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c r="BG111" s="202"/>
      <c r="BH111" s="202"/>
      <c r="BI111" s="202"/>
      <c r="BJ111" s="202"/>
    </row>
    <row r="112" spans="1:62">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c r="BG112" s="202"/>
      <c r="BH112" s="202"/>
      <c r="BI112" s="202"/>
      <c r="BJ112" s="202"/>
    </row>
    <row r="113" spans="1:62">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c r="BG113" s="202"/>
      <c r="BH113" s="202"/>
      <c r="BI113" s="202"/>
      <c r="BJ113" s="202"/>
    </row>
    <row r="114" spans="1:62">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c r="BG114" s="202"/>
      <c r="BH114" s="202"/>
      <c r="BI114" s="202"/>
      <c r="BJ114" s="202"/>
    </row>
    <row r="115" spans="1:62">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c r="BG115" s="202"/>
      <c r="BH115" s="202"/>
      <c r="BI115" s="202"/>
      <c r="BJ115" s="202"/>
    </row>
    <row r="116" spans="1:62">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c r="BG116" s="202"/>
      <c r="BH116" s="202"/>
      <c r="BI116" s="202"/>
      <c r="BJ116" s="202"/>
    </row>
    <row r="117" spans="1:62">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c r="BG117" s="202"/>
      <c r="BH117" s="202"/>
      <c r="BI117" s="202"/>
      <c r="BJ117" s="202"/>
    </row>
    <row r="118" spans="1:62">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c r="BG118" s="202"/>
      <c r="BH118" s="202"/>
      <c r="BI118" s="202"/>
      <c r="BJ118" s="202"/>
    </row>
    <row r="119" spans="1:62">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c r="BG119" s="202"/>
      <c r="BH119" s="202"/>
      <c r="BI119" s="202"/>
      <c r="BJ119" s="202"/>
    </row>
    <row r="120" spans="1:62">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c r="BG120" s="202"/>
      <c r="BH120" s="202"/>
      <c r="BI120" s="202"/>
      <c r="BJ120" s="202"/>
    </row>
    <row r="121" spans="1:62">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c r="BG121" s="202"/>
      <c r="BH121" s="202"/>
      <c r="BI121" s="202"/>
      <c r="BJ121" s="202"/>
    </row>
    <row r="122" spans="1:62">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c r="BG122" s="202"/>
      <c r="BH122" s="202"/>
      <c r="BI122" s="202"/>
      <c r="BJ122" s="202"/>
    </row>
    <row r="123" spans="1:62">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c r="BG123" s="202"/>
      <c r="BH123" s="202"/>
      <c r="BI123" s="202"/>
      <c r="BJ123" s="202"/>
    </row>
    <row r="124" spans="1:62">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c r="BG124" s="202"/>
      <c r="BH124" s="202"/>
      <c r="BI124" s="202"/>
      <c r="BJ124" s="202"/>
    </row>
    <row r="125" spans="1:62">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c r="BG125" s="202"/>
      <c r="BH125" s="202"/>
      <c r="BI125" s="202"/>
      <c r="BJ125" s="202"/>
    </row>
    <row r="126" spans="1:62">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c r="BG126" s="202"/>
      <c r="BH126" s="202"/>
      <c r="BI126" s="202"/>
      <c r="BJ126" s="202"/>
    </row>
    <row r="127" spans="1:62">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c r="BG127" s="202"/>
      <c r="BH127" s="202"/>
      <c r="BI127" s="202"/>
      <c r="BJ127" s="202"/>
    </row>
    <row r="128" spans="1:62">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c r="BG128" s="202"/>
      <c r="BH128" s="202"/>
      <c r="BI128" s="202"/>
      <c r="BJ128" s="202"/>
    </row>
    <row r="129" spans="1:62">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c r="BG129" s="202"/>
      <c r="BH129" s="202"/>
      <c r="BI129" s="202"/>
      <c r="BJ129" s="202"/>
    </row>
    <row r="130" spans="1:62">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c r="BG130" s="202"/>
      <c r="BH130" s="202"/>
      <c r="BI130" s="202"/>
      <c r="BJ130" s="202"/>
    </row>
    <row r="131" spans="1:62">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c r="BG131" s="202"/>
      <c r="BH131" s="202"/>
      <c r="BI131" s="202"/>
      <c r="BJ131" s="202"/>
    </row>
    <row r="132" spans="1:62">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c r="BG132" s="202"/>
      <c r="BH132" s="202"/>
      <c r="BI132" s="202"/>
      <c r="BJ132" s="202"/>
    </row>
    <row r="133" spans="1:62">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c r="BG133" s="202"/>
      <c r="BH133" s="202"/>
      <c r="BI133" s="202"/>
      <c r="BJ133" s="202"/>
    </row>
    <row r="134" spans="1:62">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c r="BG134" s="202"/>
      <c r="BH134" s="202"/>
      <c r="BI134" s="202"/>
      <c r="BJ134" s="202"/>
    </row>
    <row r="135" spans="1:62">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c r="BG135" s="202"/>
      <c r="BH135" s="202"/>
      <c r="BI135" s="202"/>
      <c r="BJ135" s="202"/>
    </row>
    <row r="136" spans="1:62">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c r="BG136" s="202"/>
      <c r="BH136" s="202"/>
      <c r="BI136" s="202"/>
      <c r="BJ136" s="202"/>
    </row>
    <row r="137" spans="1:62">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c r="BG137" s="202"/>
      <c r="BH137" s="202"/>
      <c r="BI137" s="202"/>
      <c r="BJ137" s="202"/>
    </row>
    <row r="138" spans="1:62">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c r="BG138" s="202"/>
      <c r="BH138" s="202"/>
      <c r="BI138" s="202"/>
      <c r="BJ138" s="202"/>
    </row>
    <row r="139" spans="1:62">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c r="BG139" s="202"/>
      <c r="BH139" s="202"/>
      <c r="BI139" s="202"/>
      <c r="BJ139" s="202"/>
    </row>
    <row r="140" spans="1:62">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c r="BG140" s="202"/>
      <c r="BH140" s="202"/>
      <c r="BI140" s="202"/>
      <c r="BJ140" s="202"/>
    </row>
    <row r="141" spans="1:62">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c r="BG141" s="202"/>
      <c r="BH141" s="202"/>
      <c r="BI141" s="202"/>
      <c r="BJ141" s="202"/>
    </row>
    <row r="142" spans="1:62">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c r="BG142" s="202"/>
      <c r="BH142" s="202"/>
      <c r="BI142" s="202"/>
      <c r="BJ142" s="202"/>
    </row>
    <row r="143" spans="1:62">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c r="BG143" s="202"/>
      <c r="BH143" s="202"/>
      <c r="BI143" s="202"/>
      <c r="BJ143" s="202"/>
    </row>
    <row r="144" spans="1:62">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c r="BG144" s="202"/>
      <c r="BH144" s="202"/>
      <c r="BI144" s="202"/>
      <c r="BJ144" s="202"/>
    </row>
    <row r="145" spans="1:62">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c r="BG145" s="202"/>
      <c r="BH145" s="202"/>
      <c r="BI145" s="202"/>
      <c r="BJ145" s="202"/>
    </row>
    <row r="146" spans="1:62">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c r="BG146" s="202"/>
      <c r="BH146" s="202"/>
      <c r="BI146" s="202"/>
      <c r="BJ146" s="202"/>
    </row>
    <row r="147" spans="1:62">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c r="BG147" s="202"/>
      <c r="BH147" s="202"/>
      <c r="BI147" s="202"/>
      <c r="BJ147" s="202"/>
    </row>
    <row r="148" spans="1:62">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c r="BG148" s="202"/>
      <c r="BH148" s="202"/>
      <c r="BI148" s="202"/>
      <c r="BJ148" s="202"/>
    </row>
    <row r="149" spans="1:62">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c r="BG149" s="202"/>
      <c r="BH149" s="202"/>
      <c r="BI149" s="202"/>
      <c r="BJ149" s="202"/>
    </row>
    <row r="150" spans="1:62">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c r="BG150" s="202"/>
      <c r="BH150" s="202"/>
      <c r="BI150" s="202"/>
      <c r="BJ150" s="202"/>
    </row>
    <row r="151" spans="1:62">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c r="BG151" s="202"/>
      <c r="BH151" s="202"/>
      <c r="BI151" s="202"/>
      <c r="BJ151" s="202"/>
    </row>
    <row r="152" spans="1:62">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c r="BG152" s="202"/>
      <c r="BH152" s="202"/>
      <c r="BI152" s="202"/>
      <c r="BJ152" s="202"/>
    </row>
    <row r="153" spans="1:62">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c r="BG153" s="202"/>
      <c r="BH153" s="202"/>
      <c r="BI153" s="202"/>
      <c r="BJ153" s="202"/>
    </row>
    <row r="154" spans="1:62">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c r="BG154" s="202"/>
      <c r="BH154" s="202"/>
      <c r="BI154" s="202"/>
      <c r="BJ154" s="202"/>
    </row>
    <row r="155" spans="1:62">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c r="BG155" s="202"/>
      <c r="BH155" s="202"/>
      <c r="BI155" s="202"/>
      <c r="BJ155" s="202"/>
    </row>
    <row r="156" spans="1:62">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c r="BG156" s="202"/>
      <c r="BH156" s="202"/>
      <c r="BI156" s="202"/>
      <c r="BJ156" s="202"/>
    </row>
    <row r="157" spans="1:62">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c r="BG157" s="202"/>
      <c r="BH157" s="202"/>
      <c r="BI157" s="202"/>
      <c r="BJ157" s="202"/>
    </row>
    <row r="158" spans="1:62">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c r="BG158" s="202"/>
      <c r="BH158" s="202"/>
      <c r="BI158" s="202"/>
      <c r="BJ158" s="202"/>
    </row>
    <row r="159" spans="1:62">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c r="BG159" s="202"/>
      <c r="BH159" s="202"/>
      <c r="BI159" s="202"/>
      <c r="BJ159" s="202"/>
    </row>
    <row r="160" spans="1:62">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c r="BG160" s="202"/>
      <c r="BH160" s="202"/>
      <c r="BI160" s="202"/>
      <c r="BJ160" s="202"/>
    </row>
    <row r="161" spans="1:62">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c r="BG161" s="202"/>
      <c r="BH161" s="202"/>
      <c r="BI161" s="202"/>
      <c r="BJ161" s="202"/>
    </row>
    <row r="162" spans="1:62">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c r="BG162" s="202"/>
      <c r="BH162" s="202"/>
      <c r="BI162" s="202"/>
      <c r="BJ162" s="202"/>
    </row>
    <row r="163" spans="1:62">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c r="BG163" s="202"/>
      <c r="BH163" s="202"/>
      <c r="BI163" s="202"/>
      <c r="BJ163" s="202"/>
    </row>
    <row r="164" spans="1:62">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c r="BG164" s="202"/>
      <c r="BH164" s="202"/>
      <c r="BI164" s="202"/>
      <c r="BJ164" s="202"/>
    </row>
    <row r="165" spans="1:62">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c r="BG165" s="202"/>
      <c r="BH165" s="202"/>
      <c r="BI165" s="202"/>
      <c r="BJ165" s="202"/>
    </row>
    <row r="166" spans="1:62">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c r="BG166" s="202"/>
      <c r="BH166" s="202"/>
      <c r="BI166" s="202"/>
      <c r="BJ166" s="202"/>
    </row>
    <row r="167" spans="1:62">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c r="BG167" s="202"/>
      <c r="BH167" s="202"/>
      <c r="BI167" s="202"/>
      <c r="BJ167" s="202"/>
    </row>
    <row r="168" spans="1:62">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c r="BG168" s="202"/>
      <c r="BH168" s="202"/>
      <c r="BI168" s="202"/>
      <c r="BJ168" s="202"/>
    </row>
    <row r="169" spans="1:62">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c r="BG169" s="202"/>
      <c r="BH169" s="202"/>
      <c r="BI169" s="202"/>
      <c r="BJ169" s="202"/>
    </row>
    <row r="170" spans="1:62">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c r="BG170" s="202"/>
      <c r="BH170" s="202"/>
      <c r="BI170" s="202"/>
      <c r="BJ170" s="202"/>
    </row>
    <row r="171" spans="1:62">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c r="BG171" s="202"/>
      <c r="BH171" s="202"/>
      <c r="BI171" s="202"/>
      <c r="BJ171" s="202"/>
    </row>
    <row r="172" spans="1:62">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c r="BG172" s="202"/>
      <c r="BH172" s="202"/>
      <c r="BI172" s="202"/>
      <c r="BJ172" s="202"/>
    </row>
    <row r="173" spans="1:62">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c r="BG173" s="202"/>
      <c r="BH173" s="202"/>
      <c r="BI173" s="202"/>
      <c r="BJ173" s="202"/>
    </row>
    <row r="174" spans="1:62">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c r="BG174" s="202"/>
      <c r="BH174" s="202"/>
      <c r="BI174" s="202"/>
      <c r="BJ174" s="202"/>
    </row>
    <row r="175" spans="1:62">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c r="BG175" s="202"/>
      <c r="BH175" s="202"/>
      <c r="BI175" s="202"/>
      <c r="BJ175" s="202"/>
    </row>
    <row r="176" spans="1:62">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c r="BG176" s="202"/>
      <c r="BH176" s="202"/>
      <c r="BI176" s="202"/>
      <c r="BJ176" s="202"/>
    </row>
    <row r="177" spans="1:62">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c r="BG177" s="202"/>
      <c r="BH177" s="202"/>
      <c r="BI177" s="202"/>
      <c r="BJ177" s="202"/>
    </row>
    <row r="178" spans="1:62">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c r="BG178" s="202"/>
      <c r="BH178" s="202"/>
      <c r="BI178" s="202"/>
      <c r="BJ178" s="202"/>
    </row>
    <row r="179" spans="1:62">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c r="BG179" s="202"/>
      <c r="BH179" s="202"/>
      <c r="BI179" s="202"/>
      <c r="BJ179" s="202"/>
    </row>
    <row r="180" spans="1:62">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c r="BG180" s="202"/>
      <c r="BH180" s="202"/>
      <c r="BI180" s="202"/>
      <c r="BJ180" s="202"/>
    </row>
    <row r="181" spans="1:62">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c r="BG181" s="202"/>
      <c r="BH181" s="202"/>
      <c r="BI181" s="202"/>
      <c r="BJ181" s="202"/>
    </row>
    <row r="182" spans="1:62">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c r="BG182" s="202"/>
      <c r="BH182" s="202"/>
      <c r="BI182" s="202"/>
      <c r="BJ182" s="202"/>
    </row>
    <row r="183" spans="1:62">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c r="BG183" s="202"/>
      <c r="BH183" s="202"/>
      <c r="BI183" s="202"/>
      <c r="BJ183" s="202"/>
    </row>
    <row r="184" spans="1:62">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c r="BG184" s="202"/>
      <c r="BH184" s="202"/>
      <c r="BI184" s="202"/>
      <c r="BJ184" s="202"/>
    </row>
    <row r="185" spans="1:62">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c r="BG185" s="202"/>
      <c r="BH185" s="202"/>
      <c r="BI185" s="202"/>
      <c r="BJ185" s="202"/>
    </row>
    <row r="186" spans="1:62">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c r="BG186" s="202"/>
      <c r="BH186" s="202"/>
      <c r="BI186" s="202"/>
      <c r="BJ186" s="202"/>
    </row>
    <row r="187" spans="1:62">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c r="BG187" s="202"/>
      <c r="BH187" s="202"/>
      <c r="BI187" s="202"/>
      <c r="BJ187" s="202"/>
    </row>
    <row r="188" spans="1:62">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c r="BG188" s="202"/>
      <c r="BH188" s="202"/>
      <c r="BI188" s="202"/>
      <c r="BJ188" s="202"/>
    </row>
    <row r="189" spans="1:62">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c r="BG189" s="202"/>
      <c r="BH189" s="202"/>
      <c r="BI189" s="202"/>
      <c r="BJ189" s="202"/>
    </row>
    <row r="190" spans="1:62">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c r="BG190" s="202"/>
      <c r="BH190" s="202"/>
      <c r="BI190" s="202"/>
      <c r="BJ190" s="202"/>
    </row>
    <row r="191" spans="1:62">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c r="BG191" s="202"/>
      <c r="BH191" s="202"/>
      <c r="BI191" s="202"/>
      <c r="BJ191" s="202"/>
    </row>
    <row r="192" spans="1:62">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c r="BG192" s="202"/>
      <c r="BH192" s="202"/>
      <c r="BI192" s="202"/>
      <c r="BJ192" s="202"/>
    </row>
    <row r="193" spans="1:62">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c r="BG193" s="202"/>
      <c r="BH193" s="202"/>
      <c r="BI193" s="202"/>
      <c r="BJ193" s="202"/>
    </row>
    <row r="194" spans="1:62">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c r="BG194" s="202"/>
      <c r="BH194" s="202"/>
      <c r="BI194" s="202"/>
      <c r="BJ194" s="202"/>
    </row>
    <row r="195" spans="1:62">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c r="BG195" s="202"/>
      <c r="BH195" s="202"/>
      <c r="BI195" s="202"/>
      <c r="BJ195" s="202"/>
    </row>
    <row r="196" spans="1:62">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c r="BG196" s="202"/>
      <c r="BH196" s="202"/>
      <c r="BI196" s="202"/>
      <c r="BJ196" s="202"/>
    </row>
    <row r="197" spans="1:62">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c r="BG197" s="202"/>
      <c r="BH197" s="202"/>
      <c r="BI197" s="202"/>
      <c r="BJ197" s="202"/>
    </row>
    <row r="198" spans="1:62">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c r="BG198" s="202"/>
      <c r="BH198" s="202"/>
      <c r="BI198" s="202"/>
      <c r="BJ198" s="202"/>
    </row>
    <row r="199" spans="1:62">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c r="BG199" s="202"/>
      <c r="BH199" s="202"/>
      <c r="BI199" s="202"/>
      <c r="BJ199" s="202"/>
    </row>
    <row r="200" spans="1:62">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c r="BG200" s="202"/>
      <c r="BH200" s="202"/>
      <c r="BI200" s="202"/>
      <c r="BJ200" s="202"/>
    </row>
    <row r="201" spans="1:62">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c r="BG201" s="202"/>
      <c r="BH201" s="202"/>
      <c r="BI201" s="202"/>
      <c r="BJ201" s="202"/>
    </row>
    <row r="202" spans="1:62">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c r="BG202" s="202"/>
      <c r="BH202" s="202"/>
      <c r="BI202" s="202"/>
      <c r="BJ202" s="202"/>
    </row>
    <row r="203" spans="1:62">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c r="BG203" s="202"/>
      <c r="BH203" s="202"/>
      <c r="BI203" s="202"/>
      <c r="BJ203" s="202"/>
    </row>
    <row r="204" spans="1:62">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c r="BG204" s="202"/>
      <c r="BH204" s="202"/>
      <c r="BI204" s="202"/>
      <c r="BJ204" s="202"/>
    </row>
    <row r="205" spans="1:62">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c r="BG205" s="202"/>
      <c r="BH205" s="202"/>
      <c r="BI205" s="202"/>
      <c r="BJ205" s="202"/>
    </row>
    <row r="206" spans="1:62">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c r="BG206" s="202"/>
      <c r="BH206" s="202"/>
      <c r="BI206" s="202"/>
      <c r="BJ206" s="202"/>
    </row>
    <row r="207" spans="1:62">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c r="BG207" s="202"/>
      <c r="BH207" s="202"/>
      <c r="BI207" s="202"/>
      <c r="BJ207" s="202"/>
    </row>
    <row r="208" spans="1:62">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c r="BG208" s="202"/>
      <c r="BH208" s="202"/>
      <c r="BI208" s="202"/>
      <c r="BJ208" s="202"/>
    </row>
    <row r="209" spans="1:62">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c r="BG209" s="202"/>
      <c r="BH209" s="202"/>
      <c r="BI209" s="202"/>
      <c r="BJ209" s="202"/>
    </row>
    <row r="210" spans="1:62">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c r="BG210" s="202"/>
      <c r="BH210" s="202"/>
      <c r="BI210" s="202"/>
      <c r="BJ210" s="202"/>
    </row>
    <row r="211" spans="1:62">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c r="BG211" s="202"/>
      <c r="BH211" s="202"/>
      <c r="BI211" s="202"/>
      <c r="BJ211" s="202"/>
    </row>
    <row r="212" spans="1:62">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c r="BG212" s="202"/>
      <c r="BH212" s="202"/>
      <c r="BI212" s="202"/>
      <c r="BJ212" s="202"/>
    </row>
    <row r="213" spans="1:62">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c r="BG213" s="202"/>
      <c r="BH213" s="202"/>
      <c r="BI213" s="202"/>
      <c r="BJ213" s="202"/>
    </row>
    <row r="214" spans="1:62">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c r="BG214" s="202"/>
      <c r="BH214" s="202"/>
      <c r="BI214" s="202"/>
      <c r="BJ214" s="202"/>
    </row>
    <row r="215" spans="1:62">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c r="BG215" s="202"/>
      <c r="BH215" s="202"/>
      <c r="BI215" s="202"/>
      <c r="BJ215" s="202"/>
    </row>
    <row r="216" spans="1:62">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c r="BG216" s="202"/>
      <c r="BH216" s="202"/>
      <c r="BI216" s="202"/>
      <c r="BJ216" s="202"/>
    </row>
    <row r="217" spans="1:62">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c r="BG217" s="202"/>
      <c r="BH217" s="202"/>
      <c r="BI217" s="202"/>
      <c r="BJ217" s="202"/>
    </row>
    <row r="218" spans="1:62">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c r="BG218" s="202"/>
      <c r="BH218" s="202"/>
      <c r="BI218" s="202"/>
      <c r="BJ218" s="202"/>
    </row>
    <row r="219" spans="1:62">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c r="BG219" s="202"/>
      <c r="BH219" s="202"/>
      <c r="BI219" s="202"/>
      <c r="BJ219" s="202"/>
    </row>
    <row r="220" spans="1:62">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c r="BG220" s="202"/>
      <c r="BH220" s="202"/>
      <c r="BI220" s="202"/>
      <c r="BJ220" s="202"/>
    </row>
    <row r="221" spans="1:62">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c r="BG221" s="202"/>
      <c r="BH221" s="202"/>
      <c r="BI221" s="202"/>
      <c r="BJ221" s="202"/>
    </row>
    <row r="222" spans="1:62">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c r="BG222" s="202"/>
      <c r="BH222" s="202"/>
      <c r="BI222" s="202"/>
      <c r="BJ222" s="202"/>
    </row>
    <row r="223" spans="1:62">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c r="BG223" s="202"/>
      <c r="BH223" s="202"/>
      <c r="BI223" s="202"/>
      <c r="BJ223" s="202"/>
    </row>
    <row r="224" spans="1:62">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c r="BG224" s="202"/>
      <c r="BH224" s="202"/>
      <c r="BI224" s="202"/>
      <c r="BJ224" s="202"/>
    </row>
    <row r="225" spans="1:62">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c r="BG225" s="202"/>
      <c r="BH225" s="202"/>
      <c r="BI225" s="202"/>
      <c r="BJ225" s="202"/>
    </row>
    <row r="226" spans="1:62">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c r="BG226" s="202"/>
      <c r="BH226" s="202"/>
      <c r="BI226" s="202"/>
      <c r="BJ226" s="202"/>
    </row>
    <row r="227" spans="1:62">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c r="BG227" s="202"/>
      <c r="BH227" s="202"/>
      <c r="BI227" s="202"/>
      <c r="BJ227" s="202"/>
    </row>
    <row r="228" spans="1:62">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c r="BG228" s="202"/>
      <c r="BH228" s="202"/>
      <c r="BI228" s="202"/>
      <c r="BJ228" s="202"/>
    </row>
    <row r="229" spans="1:62">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c r="BG229" s="202"/>
      <c r="BH229" s="202"/>
      <c r="BI229" s="202"/>
      <c r="BJ229" s="202"/>
    </row>
    <row r="230" spans="1:62">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c r="BG230" s="202"/>
      <c r="BH230" s="202"/>
      <c r="BI230" s="202"/>
      <c r="BJ230" s="202"/>
    </row>
    <row r="231" spans="1:62">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c r="BG231" s="202"/>
      <c r="BH231" s="202"/>
      <c r="BI231" s="202"/>
      <c r="BJ231" s="202"/>
    </row>
    <row r="232" spans="1:62">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c r="BG232" s="202"/>
      <c r="BH232" s="202"/>
      <c r="BI232" s="202"/>
      <c r="BJ232" s="202"/>
    </row>
    <row r="233" spans="1:62">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c r="BG233" s="202"/>
      <c r="BH233" s="202"/>
      <c r="BI233" s="202"/>
      <c r="BJ233" s="202"/>
    </row>
    <row r="234" spans="1:62">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c r="BG234" s="202"/>
      <c r="BH234" s="202"/>
      <c r="BI234" s="202"/>
      <c r="BJ234" s="202"/>
    </row>
    <row r="235" spans="1:62">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c r="BG235" s="202"/>
      <c r="BH235" s="202"/>
      <c r="BI235" s="202"/>
      <c r="BJ235" s="202"/>
    </row>
    <row r="236" spans="1:62">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c r="BG236" s="202"/>
      <c r="BH236" s="202"/>
      <c r="BI236" s="202"/>
      <c r="BJ236" s="202"/>
    </row>
    <row r="237" spans="1:62">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c r="BG237" s="202"/>
      <c r="BH237" s="202"/>
      <c r="BI237" s="202"/>
      <c r="BJ237" s="202"/>
    </row>
    <row r="238" spans="1:62">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c r="BG238" s="202"/>
      <c r="BH238" s="202"/>
      <c r="BI238" s="202"/>
      <c r="BJ238" s="202"/>
    </row>
    <row r="239" spans="1:62">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c r="BG239" s="202"/>
      <c r="BH239" s="202"/>
      <c r="BI239" s="202"/>
      <c r="BJ239" s="202"/>
    </row>
    <row r="240" spans="1:62">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c r="BG240" s="202"/>
      <c r="BH240" s="202"/>
      <c r="BI240" s="202"/>
      <c r="BJ240" s="202"/>
    </row>
    <row r="241" spans="1:62">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c r="BG241" s="202"/>
      <c r="BH241" s="202"/>
      <c r="BI241" s="202"/>
      <c r="BJ241" s="202"/>
    </row>
    <row r="242" spans="1:62">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c r="BG242" s="202"/>
      <c r="BH242" s="202"/>
      <c r="BI242" s="202"/>
      <c r="BJ242" s="202"/>
    </row>
    <row r="243" spans="1:62">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c r="BG243" s="202"/>
      <c r="BH243" s="202"/>
      <c r="BI243" s="202"/>
      <c r="BJ243" s="202"/>
    </row>
    <row r="244" spans="1:62">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c r="BG244" s="202"/>
      <c r="BH244" s="202"/>
      <c r="BI244" s="202"/>
      <c r="BJ244" s="202"/>
    </row>
    <row r="245" spans="1:62">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c r="BG245" s="202"/>
      <c r="BH245" s="202"/>
      <c r="BI245" s="202"/>
      <c r="BJ245" s="202"/>
    </row>
    <row r="246" spans="1:62">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c r="BG246" s="202"/>
      <c r="BH246" s="202"/>
      <c r="BI246" s="202"/>
      <c r="BJ246" s="202"/>
    </row>
    <row r="247" spans="1:62">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c r="BG247" s="202"/>
      <c r="BH247" s="202"/>
      <c r="BI247" s="202"/>
      <c r="BJ247" s="202"/>
    </row>
    <row r="248" spans="1:62">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c r="BG248" s="202"/>
      <c r="BH248" s="202"/>
      <c r="BI248" s="202"/>
      <c r="BJ248" s="202"/>
    </row>
    <row r="249" spans="1:62">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c r="BG249" s="202"/>
      <c r="BH249" s="202"/>
      <c r="BI249" s="202"/>
      <c r="BJ249" s="202"/>
    </row>
    <row r="250" spans="1:62">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c r="BG250" s="202"/>
      <c r="BH250" s="202"/>
      <c r="BI250" s="202"/>
      <c r="BJ250" s="202"/>
    </row>
    <row r="251" spans="1:62">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c r="BG251" s="202"/>
      <c r="BH251" s="202"/>
      <c r="BI251" s="202"/>
      <c r="BJ251" s="202"/>
    </row>
    <row r="252" spans="1:62">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c r="BG252" s="202"/>
      <c r="BH252" s="202"/>
      <c r="BI252" s="202"/>
      <c r="BJ252" s="202"/>
    </row>
    <row r="253" spans="1:62">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c r="BG253" s="202"/>
      <c r="BH253" s="202"/>
      <c r="BI253" s="202"/>
      <c r="BJ253" s="202"/>
    </row>
    <row r="254" spans="1:62">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c r="BG254" s="202"/>
      <c r="BH254" s="202"/>
      <c r="BI254" s="202"/>
      <c r="BJ254" s="202"/>
    </row>
    <row r="255" spans="1:62">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c r="BG255" s="202"/>
      <c r="BH255" s="202"/>
      <c r="BI255" s="202"/>
      <c r="BJ255" s="202"/>
    </row>
    <row r="256" spans="1:62">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c r="BG256" s="202"/>
      <c r="BH256" s="202"/>
      <c r="BI256" s="202"/>
      <c r="BJ256" s="202"/>
    </row>
    <row r="257" spans="1:62">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c r="BG257" s="202"/>
      <c r="BH257" s="202"/>
      <c r="BI257" s="202"/>
      <c r="BJ257" s="202"/>
    </row>
    <row r="258" spans="1:62">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c r="BG258" s="202"/>
      <c r="BH258" s="202"/>
      <c r="BI258" s="202"/>
      <c r="BJ258" s="202"/>
    </row>
    <row r="259" spans="1:62">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c r="BG259" s="202"/>
      <c r="BH259" s="202"/>
      <c r="BI259" s="202"/>
      <c r="BJ259" s="202"/>
    </row>
    <row r="260" spans="1:62">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c r="BG260" s="202"/>
      <c r="BH260" s="202"/>
      <c r="BI260" s="202"/>
      <c r="BJ260" s="202"/>
    </row>
    <row r="261" spans="1:62">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c r="BG261" s="202"/>
      <c r="BH261" s="202"/>
      <c r="BI261" s="202"/>
      <c r="BJ261" s="202"/>
    </row>
    <row r="262" spans="1:62">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c r="BG262" s="202"/>
      <c r="BH262" s="202"/>
      <c r="BI262" s="202"/>
      <c r="BJ262" s="202"/>
    </row>
    <row r="263" spans="1:62">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c r="BG263" s="202"/>
      <c r="BH263" s="202"/>
      <c r="BI263" s="202"/>
      <c r="BJ263" s="202"/>
    </row>
    <row r="264" spans="1:62">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c r="BG264" s="202"/>
      <c r="BH264" s="202"/>
      <c r="BI264" s="202"/>
      <c r="BJ264" s="202"/>
    </row>
    <row r="265" spans="1:62">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c r="BG265" s="202"/>
      <c r="BH265" s="202"/>
      <c r="BI265" s="202"/>
      <c r="BJ265" s="202"/>
    </row>
    <row r="266" spans="1:62">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c r="BG266" s="202"/>
      <c r="BH266" s="202"/>
      <c r="BI266" s="202"/>
      <c r="BJ266" s="202"/>
    </row>
    <row r="267" spans="1:62">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c r="BG267" s="202"/>
      <c r="BH267" s="202"/>
      <c r="BI267" s="202"/>
      <c r="BJ267" s="202"/>
    </row>
    <row r="268" spans="1:62">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c r="BG268" s="202"/>
      <c r="BH268" s="202"/>
      <c r="BI268" s="202"/>
      <c r="BJ268" s="202"/>
    </row>
    <row r="269" spans="1:62">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c r="BG269" s="202"/>
      <c r="BH269" s="202"/>
      <c r="BI269" s="202"/>
      <c r="BJ269" s="202"/>
    </row>
    <row r="270" spans="1:62">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c r="BG270" s="202"/>
      <c r="BH270" s="202"/>
      <c r="BI270" s="202"/>
      <c r="BJ270" s="202"/>
    </row>
    <row r="271" spans="1:62">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c r="BG271" s="202"/>
      <c r="BH271" s="202"/>
      <c r="BI271" s="202"/>
      <c r="BJ271" s="202"/>
    </row>
    <row r="272" spans="1:62">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c r="BG272" s="202"/>
      <c r="BH272" s="202"/>
      <c r="BI272" s="202"/>
      <c r="BJ272" s="202"/>
    </row>
    <row r="273" spans="1:62">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c r="BG273" s="202"/>
      <c r="BH273" s="202"/>
      <c r="BI273" s="202"/>
      <c r="BJ273" s="202"/>
    </row>
    <row r="274" spans="1:62">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c r="BG274" s="202"/>
      <c r="BH274" s="202"/>
      <c r="BI274" s="202"/>
      <c r="BJ274" s="202"/>
    </row>
    <row r="275" spans="1:62">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c r="BG275" s="202"/>
      <c r="BH275" s="202"/>
      <c r="BI275" s="202"/>
      <c r="BJ275" s="202"/>
    </row>
    <row r="276" spans="1:62">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c r="BG276" s="202"/>
      <c r="BH276" s="202"/>
      <c r="BI276" s="202"/>
      <c r="BJ276" s="202"/>
    </row>
    <row r="277" spans="1:62">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c r="BG277" s="202"/>
      <c r="BH277" s="202"/>
      <c r="BI277" s="202"/>
      <c r="BJ277" s="202"/>
    </row>
    <row r="278" spans="1:62">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c r="BG278" s="202"/>
      <c r="BH278" s="202"/>
      <c r="BI278" s="202"/>
      <c r="BJ278" s="202"/>
    </row>
    <row r="279" spans="1:62">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c r="BG279" s="202"/>
      <c r="BH279" s="202"/>
      <c r="BI279" s="202"/>
      <c r="BJ279" s="202"/>
    </row>
    <row r="280" spans="1:62">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c r="BG280" s="202"/>
      <c r="BH280" s="202"/>
      <c r="BI280" s="202"/>
      <c r="BJ280" s="202"/>
    </row>
    <row r="281" spans="1:62">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c r="BG281" s="202"/>
      <c r="BH281" s="202"/>
      <c r="BI281" s="202"/>
      <c r="BJ281" s="202"/>
    </row>
    <row r="282" spans="1:62">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c r="BG282" s="202"/>
      <c r="BH282" s="202"/>
      <c r="BI282" s="202"/>
      <c r="BJ282" s="202"/>
    </row>
    <row r="283" spans="1:62">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c r="BG283" s="202"/>
      <c r="BH283" s="202"/>
      <c r="BI283" s="202"/>
      <c r="BJ283" s="202"/>
    </row>
    <row r="284" spans="1:62">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c r="BG284" s="202"/>
      <c r="BH284" s="202"/>
      <c r="BI284" s="202"/>
      <c r="BJ284" s="202"/>
    </row>
    <row r="285" spans="1:62">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c r="BG285" s="202"/>
      <c r="BH285" s="202"/>
      <c r="BI285" s="202"/>
      <c r="BJ285" s="202"/>
    </row>
    <row r="286" spans="1:62">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c r="BG286" s="202"/>
      <c r="BH286" s="202"/>
      <c r="BI286" s="202"/>
      <c r="BJ286" s="202"/>
    </row>
    <row r="287" spans="1:62">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c r="BG287" s="202"/>
      <c r="BH287" s="202"/>
      <c r="BI287" s="202"/>
      <c r="BJ287" s="202"/>
    </row>
    <row r="288" spans="1:62">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c r="BG288" s="202"/>
      <c r="BH288" s="202"/>
      <c r="BI288" s="202"/>
      <c r="BJ288" s="202"/>
    </row>
    <row r="289" spans="1:62">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c r="BG289" s="202"/>
      <c r="BH289" s="202"/>
      <c r="BI289" s="202"/>
      <c r="BJ289" s="202"/>
    </row>
    <row r="290" spans="1:62">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c r="BG290" s="202"/>
      <c r="BH290" s="202"/>
      <c r="BI290" s="202"/>
      <c r="BJ290" s="202"/>
    </row>
    <row r="291" spans="1:62">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c r="BG291" s="202"/>
      <c r="BH291" s="202"/>
      <c r="BI291" s="202"/>
      <c r="BJ291" s="202"/>
    </row>
    <row r="292" spans="1:62">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c r="BG292" s="202"/>
      <c r="BH292" s="202"/>
      <c r="BI292" s="202"/>
      <c r="BJ292" s="202"/>
    </row>
    <row r="293" spans="1:62">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c r="BG293" s="202"/>
      <c r="BH293" s="202"/>
      <c r="BI293" s="202"/>
      <c r="BJ293" s="202"/>
    </row>
    <row r="294" spans="1:62">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c r="BG294" s="202"/>
      <c r="BH294" s="202"/>
      <c r="BI294" s="202"/>
      <c r="BJ294" s="202"/>
    </row>
    <row r="295" spans="1:62">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c r="BG295" s="202"/>
      <c r="BH295" s="202"/>
      <c r="BI295" s="202"/>
      <c r="BJ295" s="202"/>
    </row>
    <row r="296" spans="1:62">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c r="BG296" s="202"/>
      <c r="BH296" s="202"/>
      <c r="BI296" s="202"/>
      <c r="BJ296" s="202"/>
    </row>
    <row r="297" spans="1:62">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c r="BG297" s="202"/>
      <c r="BH297" s="202"/>
      <c r="BI297" s="202"/>
      <c r="BJ297" s="202"/>
    </row>
    <row r="298" spans="1:62">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c r="BG298" s="202"/>
      <c r="BH298" s="202"/>
      <c r="BI298" s="202"/>
      <c r="BJ298" s="202"/>
    </row>
    <row r="299" spans="1:62">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c r="BG299" s="202"/>
      <c r="BH299" s="202"/>
      <c r="BI299" s="202"/>
      <c r="BJ299" s="202"/>
    </row>
    <row r="300" spans="1:62">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c r="BG300" s="202"/>
      <c r="BH300" s="202"/>
      <c r="BI300" s="202"/>
      <c r="BJ300" s="202"/>
    </row>
    <row r="301" spans="1:62">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c r="BG301" s="202"/>
      <c r="BH301" s="202"/>
      <c r="BI301" s="202"/>
      <c r="BJ301" s="202"/>
    </row>
    <row r="302" spans="1:62">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c r="BG302" s="202"/>
      <c r="BH302" s="202"/>
      <c r="BI302" s="202"/>
      <c r="BJ302" s="202"/>
    </row>
    <row r="303" spans="1:62">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c r="BG303" s="202"/>
      <c r="BH303" s="202"/>
      <c r="BI303" s="202"/>
      <c r="BJ303" s="202"/>
    </row>
    <row r="304" spans="1:62">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c r="BG304" s="202"/>
      <c r="BH304" s="202"/>
      <c r="BI304" s="202"/>
      <c r="BJ304" s="202"/>
    </row>
    <row r="305" spans="1:62">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c r="BG305" s="202"/>
      <c r="BH305" s="202"/>
      <c r="BI305" s="202"/>
      <c r="BJ305" s="202"/>
    </row>
    <row r="306" spans="1:62">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c r="BG306" s="202"/>
      <c r="BH306" s="202"/>
      <c r="BI306" s="202"/>
      <c r="BJ306" s="202"/>
    </row>
    <row r="307" spans="1:62">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c r="BG307" s="202"/>
      <c r="BH307" s="202"/>
      <c r="BI307" s="202"/>
      <c r="BJ307" s="202"/>
    </row>
    <row r="308" spans="1:62">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c r="BG308" s="202"/>
      <c r="BH308" s="202"/>
      <c r="BI308" s="202"/>
      <c r="BJ308" s="202"/>
    </row>
    <row r="309" spans="1:62">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c r="BG309" s="202"/>
      <c r="BH309" s="202"/>
      <c r="BI309" s="202"/>
      <c r="BJ309" s="202"/>
    </row>
    <row r="310" spans="1:62">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c r="BG310" s="202"/>
      <c r="BH310" s="202"/>
      <c r="BI310" s="202"/>
      <c r="BJ310" s="202"/>
    </row>
    <row r="311" spans="1:62">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c r="BG311" s="202"/>
      <c r="BH311" s="202"/>
      <c r="BI311" s="202"/>
      <c r="BJ311" s="202"/>
    </row>
    <row r="312" spans="1:62">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c r="BG312" s="202"/>
      <c r="BH312" s="202"/>
      <c r="BI312" s="202"/>
      <c r="BJ312" s="202"/>
    </row>
    <row r="313" spans="1:62">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c r="BG313" s="202"/>
      <c r="BH313" s="202"/>
      <c r="BI313" s="202"/>
      <c r="BJ313" s="202"/>
    </row>
    <row r="314" spans="1:62">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c r="BG314" s="202"/>
      <c r="BH314" s="202"/>
      <c r="BI314" s="202"/>
      <c r="BJ314" s="202"/>
    </row>
    <row r="315" spans="1:62">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c r="BG315" s="202"/>
      <c r="BH315" s="202"/>
      <c r="BI315" s="202"/>
      <c r="BJ315" s="202"/>
    </row>
    <row r="316" spans="1:62">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c r="BG316" s="202"/>
      <c r="BH316" s="202"/>
      <c r="BI316" s="202"/>
      <c r="BJ316" s="202"/>
    </row>
    <row r="317" spans="1:62">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c r="BG317" s="202"/>
      <c r="BH317" s="202"/>
      <c r="BI317" s="202"/>
      <c r="BJ317" s="202"/>
    </row>
    <row r="318" spans="1:62">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c r="BG318" s="202"/>
      <c r="BH318" s="202"/>
      <c r="BI318" s="202"/>
      <c r="BJ318" s="202"/>
    </row>
    <row r="319" spans="1:62">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c r="BG319" s="202"/>
      <c r="BH319" s="202"/>
      <c r="BI319" s="202"/>
      <c r="BJ319" s="202"/>
    </row>
    <row r="320" spans="1:62">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c r="BG320" s="202"/>
      <c r="BH320" s="202"/>
      <c r="BI320" s="202"/>
      <c r="BJ320" s="202"/>
    </row>
    <row r="321" spans="1:62">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c r="BG321" s="202"/>
      <c r="BH321" s="202"/>
      <c r="BI321" s="202"/>
      <c r="BJ321" s="202"/>
    </row>
    <row r="322" spans="1:62">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c r="BG322" s="202"/>
      <c r="BH322" s="202"/>
      <c r="BI322" s="202"/>
      <c r="BJ322" s="202"/>
    </row>
    <row r="323" spans="1:62">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c r="BG323" s="202"/>
      <c r="BH323" s="202"/>
      <c r="BI323" s="202"/>
      <c r="BJ323" s="202"/>
    </row>
    <row r="324" spans="1:62">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c r="BG324" s="202"/>
      <c r="BH324" s="202"/>
      <c r="BI324" s="202"/>
      <c r="BJ324" s="202"/>
    </row>
    <row r="325" spans="1:62">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c r="BG325" s="202"/>
      <c r="BH325" s="202"/>
      <c r="BI325" s="202"/>
      <c r="BJ325" s="202"/>
    </row>
    <row r="326" spans="1:62">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c r="BG326" s="202"/>
      <c r="BH326" s="202"/>
      <c r="BI326" s="202"/>
      <c r="BJ326" s="202"/>
    </row>
    <row r="327" spans="1:62">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c r="BG327" s="202"/>
      <c r="BH327" s="202"/>
      <c r="BI327" s="202"/>
      <c r="BJ327" s="202"/>
    </row>
    <row r="328" spans="1:62">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c r="BG328" s="202"/>
      <c r="BH328" s="202"/>
      <c r="BI328" s="202"/>
      <c r="BJ328" s="202"/>
    </row>
    <row r="329" spans="1:62">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c r="BG329" s="202"/>
      <c r="BH329" s="202"/>
      <c r="BI329" s="202"/>
      <c r="BJ329" s="202"/>
    </row>
    <row r="330" spans="1:62">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c r="BG330" s="202"/>
      <c r="BH330" s="202"/>
      <c r="BI330" s="202"/>
      <c r="BJ330" s="202"/>
    </row>
    <row r="331" spans="1:62">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c r="BG331" s="202"/>
      <c r="BH331" s="202"/>
      <c r="BI331" s="202"/>
      <c r="BJ331" s="202"/>
    </row>
    <row r="332" spans="1:62">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c r="BG332" s="202"/>
      <c r="BH332" s="202"/>
      <c r="BI332" s="202"/>
      <c r="BJ332" s="202"/>
    </row>
    <row r="333" spans="1:62">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c r="BG333" s="202"/>
      <c r="BH333" s="202"/>
      <c r="BI333" s="202"/>
      <c r="BJ333" s="202"/>
    </row>
    <row r="334" spans="1:62">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c r="BG334" s="202"/>
      <c r="BH334" s="202"/>
      <c r="BI334" s="202"/>
      <c r="BJ334" s="202"/>
    </row>
    <row r="335" spans="1:62">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c r="BG335" s="202"/>
      <c r="BH335" s="202"/>
      <c r="BI335" s="202"/>
      <c r="BJ335" s="202"/>
    </row>
    <row r="336" spans="1:62">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c r="BG336" s="202"/>
      <c r="BH336" s="202"/>
      <c r="BI336" s="202"/>
      <c r="BJ336" s="202"/>
    </row>
    <row r="337" spans="1:62">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c r="BG337" s="202"/>
      <c r="BH337" s="202"/>
      <c r="BI337" s="202"/>
      <c r="BJ337" s="202"/>
    </row>
    <row r="338" spans="1:62">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c r="BG338" s="202"/>
      <c r="BH338" s="202"/>
      <c r="BI338" s="202"/>
      <c r="BJ338" s="202"/>
    </row>
    <row r="339" spans="1:62">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c r="BG339" s="202"/>
      <c r="BH339" s="202"/>
      <c r="BI339" s="202"/>
      <c r="BJ339" s="202"/>
    </row>
    <row r="340" spans="1:62">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c r="BG340" s="202"/>
      <c r="BH340" s="202"/>
      <c r="BI340" s="202"/>
      <c r="BJ340" s="202"/>
    </row>
    <row r="341" spans="1:62">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c r="BG341" s="202"/>
      <c r="BH341" s="202"/>
      <c r="BI341" s="202"/>
      <c r="BJ341" s="202"/>
    </row>
    <row r="342" spans="1:62">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c r="BG342" s="202"/>
      <c r="BH342" s="202"/>
      <c r="BI342" s="202"/>
      <c r="BJ342" s="202"/>
    </row>
    <row r="343" spans="1:62">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c r="BG343" s="202"/>
      <c r="BH343" s="202"/>
      <c r="BI343" s="202"/>
      <c r="BJ343" s="202"/>
    </row>
    <row r="344" spans="1:62">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c r="BG344" s="202"/>
      <c r="BH344" s="202"/>
      <c r="BI344" s="202"/>
      <c r="BJ344" s="202"/>
    </row>
    <row r="345" spans="1:62">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c r="BG345" s="202"/>
      <c r="BH345" s="202"/>
      <c r="BI345" s="202"/>
      <c r="BJ345" s="202"/>
    </row>
    <row r="346" spans="1:62">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c r="BG346" s="202"/>
      <c r="BH346" s="202"/>
      <c r="BI346" s="202"/>
      <c r="BJ346" s="202"/>
    </row>
    <row r="347" spans="1:62">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c r="BG347" s="202"/>
      <c r="BH347" s="202"/>
      <c r="BI347" s="202"/>
      <c r="BJ347" s="202"/>
    </row>
    <row r="348" spans="1:62">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c r="BG348" s="202"/>
      <c r="BH348" s="202"/>
      <c r="BI348" s="202"/>
      <c r="BJ348" s="202"/>
    </row>
    <row r="349" spans="1:62">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c r="BG349" s="202"/>
      <c r="BH349" s="202"/>
      <c r="BI349" s="202"/>
      <c r="BJ349" s="202"/>
    </row>
    <row r="350" spans="1:62">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c r="BG350" s="202"/>
      <c r="BH350" s="202"/>
      <c r="BI350" s="202"/>
      <c r="BJ350" s="202"/>
    </row>
    <row r="351" spans="1:62">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c r="BG351" s="202"/>
      <c r="BH351" s="202"/>
      <c r="BI351" s="202"/>
      <c r="BJ351" s="202"/>
    </row>
    <row r="352" spans="1:62">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c r="BG352" s="202"/>
      <c r="BH352" s="202"/>
      <c r="BI352" s="202"/>
      <c r="BJ352" s="202"/>
    </row>
    <row r="353" spans="1:62">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c r="BG353" s="202"/>
      <c r="BH353" s="202"/>
      <c r="BI353" s="202"/>
      <c r="BJ353" s="202"/>
    </row>
    <row r="354" spans="1:62">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c r="BG354" s="202"/>
      <c r="BH354" s="202"/>
      <c r="BI354" s="202"/>
      <c r="BJ354" s="202"/>
    </row>
    <row r="355" spans="1:62">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c r="BG355" s="202"/>
      <c r="BH355" s="202"/>
      <c r="BI355" s="202"/>
      <c r="BJ355" s="202"/>
    </row>
    <row r="356" spans="1:62">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c r="BG356" s="202"/>
      <c r="BH356" s="202"/>
      <c r="BI356" s="202"/>
      <c r="BJ356" s="202"/>
    </row>
    <row r="357" spans="1:62">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c r="BG357" s="202"/>
      <c r="BH357" s="202"/>
      <c r="BI357" s="202"/>
      <c r="BJ357" s="202"/>
    </row>
    <row r="358" spans="1:62">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c r="BG358" s="202"/>
      <c r="BH358" s="202"/>
      <c r="BI358" s="202"/>
      <c r="BJ358" s="202"/>
    </row>
    <row r="359" spans="1:62">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c r="BG359" s="202"/>
      <c r="BH359" s="202"/>
      <c r="BI359" s="202"/>
      <c r="BJ359" s="202"/>
    </row>
    <row r="360" spans="1:62">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c r="BG360" s="202"/>
      <c r="BH360" s="202"/>
      <c r="BI360" s="202"/>
      <c r="BJ360" s="202"/>
    </row>
    <row r="361" spans="1:62">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c r="BG361" s="202"/>
      <c r="BH361" s="202"/>
      <c r="BI361" s="202"/>
      <c r="BJ361" s="202"/>
    </row>
    <row r="362" spans="1:62">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c r="BG362" s="202"/>
      <c r="BH362" s="202"/>
      <c r="BI362" s="202"/>
      <c r="BJ362" s="202"/>
    </row>
    <row r="363" spans="1:62">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c r="BG363" s="202"/>
      <c r="BH363" s="202"/>
      <c r="BI363" s="202"/>
      <c r="BJ363" s="202"/>
    </row>
    <row r="364" spans="1:62">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c r="BG364" s="202"/>
      <c r="BH364" s="202"/>
      <c r="BI364" s="202"/>
      <c r="BJ364" s="202"/>
    </row>
    <row r="365" spans="1:62">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c r="BG365" s="202"/>
      <c r="BH365" s="202"/>
      <c r="BI365" s="202"/>
      <c r="BJ365" s="202"/>
    </row>
    <row r="366" spans="1:62">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c r="BG366" s="202"/>
      <c r="BH366" s="202"/>
      <c r="BI366" s="202"/>
      <c r="BJ366" s="202"/>
    </row>
    <row r="367" spans="1:62">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c r="BG367" s="202"/>
      <c r="BH367" s="202"/>
      <c r="BI367" s="202"/>
      <c r="BJ367" s="202"/>
    </row>
    <row r="368" spans="1:62">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c r="BG368" s="202"/>
      <c r="BH368" s="202"/>
      <c r="BI368" s="202"/>
      <c r="BJ368" s="202"/>
    </row>
    <row r="369" spans="1:62">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c r="BG369" s="202"/>
      <c r="BH369" s="202"/>
      <c r="BI369" s="202"/>
      <c r="BJ369" s="202"/>
    </row>
    <row r="370" spans="1:62">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c r="BG370" s="202"/>
      <c r="BH370" s="202"/>
      <c r="BI370" s="202"/>
      <c r="BJ370" s="202"/>
    </row>
    <row r="371" spans="1:62">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c r="BG371" s="202"/>
      <c r="BH371" s="202"/>
      <c r="BI371" s="202"/>
      <c r="BJ371" s="202"/>
    </row>
    <row r="372" spans="1:62">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c r="BG372" s="202"/>
      <c r="BH372" s="202"/>
      <c r="BI372" s="202"/>
      <c r="BJ372" s="202"/>
    </row>
    <row r="373" spans="1:62">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c r="BG373" s="202"/>
      <c r="BH373" s="202"/>
      <c r="BI373" s="202"/>
      <c r="BJ373" s="202"/>
    </row>
    <row r="374" spans="1:62">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c r="BG374" s="202"/>
      <c r="BH374" s="202"/>
      <c r="BI374" s="202"/>
      <c r="BJ374" s="202"/>
    </row>
    <row r="375" spans="1:62">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c r="BG375" s="202"/>
      <c r="BH375" s="202"/>
      <c r="BI375" s="202"/>
      <c r="BJ375" s="202"/>
    </row>
    <row r="376" spans="1:62">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c r="BG376" s="202"/>
      <c r="BH376" s="202"/>
      <c r="BI376" s="202"/>
      <c r="BJ376" s="202"/>
    </row>
    <row r="377" spans="1:62">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c r="BG377" s="202"/>
      <c r="BH377" s="202"/>
      <c r="BI377" s="202"/>
      <c r="BJ377" s="202"/>
    </row>
    <row r="378" spans="1:62">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c r="BG378" s="202"/>
      <c r="BH378" s="202"/>
      <c r="BI378" s="202"/>
      <c r="BJ378" s="202"/>
    </row>
    <row r="379" spans="1:62">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c r="BG379" s="202"/>
      <c r="BH379" s="202"/>
      <c r="BI379" s="202"/>
      <c r="BJ379" s="202"/>
    </row>
    <row r="380" spans="1:62">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c r="BG380" s="202"/>
      <c r="BH380" s="202"/>
      <c r="BI380" s="202"/>
      <c r="BJ380" s="202"/>
    </row>
    <row r="381" spans="1:62">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c r="BG381" s="202"/>
      <c r="BH381" s="202"/>
      <c r="BI381" s="202"/>
      <c r="BJ381" s="202"/>
    </row>
    <row r="382" spans="1:62">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c r="BG382" s="202"/>
      <c r="BH382" s="202"/>
      <c r="BI382" s="202"/>
      <c r="BJ382" s="202"/>
    </row>
    <row r="383" spans="1:62">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c r="BG383" s="202"/>
      <c r="BH383" s="202"/>
      <c r="BI383" s="202"/>
      <c r="BJ383" s="202"/>
    </row>
    <row r="384" spans="1:62">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c r="BG384" s="202"/>
      <c r="BH384" s="202"/>
      <c r="BI384" s="202"/>
      <c r="BJ384" s="202"/>
    </row>
    <row r="385" spans="1:62">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c r="BG385" s="202"/>
      <c r="BH385" s="202"/>
      <c r="BI385" s="202"/>
      <c r="BJ385" s="202"/>
    </row>
    <row r="386" spans="1:62">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c r="BG386" s="202"/>
      <c r="BH386" s="202"/>
      <c r="BI386" s="202"/>
      <c r="BJ386" s="202"/>
    </row>
    <row r="387" spans="1:62">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c r="BG387" s="202"/>
      <c r="BH387" s="202"/>
      <c r="BI387" s="202"/>
      <c r="BJ387" s="202"/>
    </row>
    <row r="388" spans="1:62">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c r="BG388" s="202"/>
      <c r="BH388" s="202"/>
      <c r="BI388" s="202"/>
      <c r="BJ388" s="202"/>
    </row>
    <row r="389" spans="1:62">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c r="BG389" s="202"/>
      <c r="BH389" s="202"/>
      <c r="BI389" s="202"/>
      <c r="BJ389" s="202"/>
    </row>
    <row r="390" spans="1:62">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c r="BG390" s="202"/>
      <c r="BH390" s="202"/>
      <c r="BI390" s="202"/>
      <c r="BJ390" s="202"/>
    </row>
    <row r="391" spans="1:62">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c r="BG391" s="202"/>
      <c r="BH391" s="202"/>
      <c r="BI391" s="202"/>
      <c r="BJ391" s="202"/>
    </row>
    <row r="392" spans="1:62">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c r="BG392" s="202"/>
      <c r="BH392" s="202"/>
      <c r="BI392" s="202"/>
      <c r="BJ392" s="202"/>
    </row>
    <row r="393" spans="1:62">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c r="BG393" s="202"/>
      <c r="BH393" s="202"/>
      <c r="BI393" s="202"/>
      <c r="BJ393" s="202"/>
    </row>
    <row r="394" spans="1:62">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c r="BG394" s="202"/>
      <c r="BH394" s="202"/>
      <c r="BI394" s="202"/>
      <c r="BJ394" s="202"/>
    </row>
    <row r="395" spans="1:62">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c r="BG395" s="202"/>
      <c r="BH395" s="202"/>
      <c r="BI395" s="202"/>
      <c r="BJ395" s="202"/>
    </row>
    <row r="396" spans="1:62">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c r="BG396" s="202"/>
      <c r="BH396" s="202"/>
      <c r="BI396" s="202"/>
      <c r="BJ396" s="202"/>
    </row>
    <row r="397" spans="1:62">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c r="BG397" s="202"/>
      <c r="BH397" s="202"/>
      <c r="BI397" s="202"/>
      <c r="BJ397" s="202"/>
    </row>
    <row r="398" spans="1:62">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c r="BG398" s="202"/>
      <c r="BH398" s="202"/>
      <c r="BI398" s="202"/>
      <c r="BJ398" s="202"/>
    </row>
    <row r="399" spans="1:62">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c r="BG399" s="202"/>
      <c r="BH399" s="202"/>
      <c r="BI399" s="202"/>
      <c r="BJ399" s="202"/>
    </row>
    <row r="400" spans="1:62">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c r="BG400" s="202"/>
      <c r="BH400" s="202"/>
      <c r="BI400" s="202"/>
      <c r="BJ400" s="202"/>
    </row>
    <row r="401" spans="1:62">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c r="BG401" s="202"/>
      <c r="BH401" s="202"/>
      <c r="BI401" s="202"/>
      <c r="BJ401" s="202"/>
    </row>
    <row r="402" spans="1:62">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c r="BG402" s="202"/>
      <c r="BH402" s="202"/>
      <c r="BI402" s="202"/>
      <c r="BJ402" s="202"/>
    </row>
    <row r="403" spans="1:62">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c r="BG403" s="202"/>
      <c r="BH403" s="202"/>
      <c r="BI403" s="202"/>
      <c r="BJ403" s="202"/>
    </row>
    <row r="404" spans="1:62">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c r="BG404" s="202"/>
      <c r="BH404" s="202"/>
      <c r="BI404" s="202"/>
      <c r="BJ404" s="202"/>
    </row>
    <row r="405" spans="1:62">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c r="BG405" s="202"/>
      <c r="BH405" s="202"/>
      <c r="BI405" s="202"/>
      <c r="BJ405" s="202"/>
    </row>
    <row r="406" spans="1:62">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c r="BG406" s="202"/>
      <c r="BH406" s="202"/>
      <c r="BI406" s="202"/>
      <c r="BJ406" s="202"/>
    </row>
    <row r="407" spans="1:62">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c r="BG407" s="202"/>
      <c r="BH407" s="202"/>
      <c r="BI407" s="202"/>
      <c r="BJ407" s="202"/>
    </row>
    <row r="408" spans="1:62">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c r="BG408" s="202"/>
      <c r="BH408" s="202"/>
      <c r="BI408" s="202"/>
      <c r="BJ408" s="202"/>
    </row>
    <row r="409" spans="1:62">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c r="BG409" s="202"/>
      <c r="BH409" s="202"/>
      <c r="BI409" s="202"/>
      <c r="BJ409" s="202"/>
    </row>
    <row r="410" spans="1:62">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c r="BG410" s="202"/>
      <c r="BH410" s="202"/>
      <c r="BI410" s="202"/>
      <c r="BJ410" s="202"/>
    </row>
    <row r="411" spans="1:62">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c r="BG411" s="202"/>
      <c r="BH411" s="202"/>
      <c r="BI411" s="202"/>
      <c r="BJ411" s="202"/>
    </row>
    <row r="412" spans="1:62">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c r="BG412" s="202"/>
      <c r="BH412" s="202"/>
      <c r="BI412" s="202"/>
      <c r="BJ412" s="202"/>
    </row>
    <row r="413" spans="1:62">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c r="BG413" s="202"/>
      <c r="BH413" s="202"/>
      <c r="BI413" s="202"/>
      <c r="BJ413" s="202"/>
    </row>
    <row r="414" spans="1:62">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c r="BG414" s="202"/>
      <c r="BH414" s="202"/>
      <c r="BI414" s="202"/>
      <c r="BJ414" s="202"/>
    </row>
    <row r="415" spans="1:62">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c r="BG415" s="202"/>
      <c r="BH415" s="202"/>
      <c r="BI415" s="202"/>
      <c r="BJ415" s="202"/>
    </row>
    <row r="416" spans="1:62">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c r="BG416" s="202"/>
      <c r="BH416" s="202"/>
      <c r="BI416" s="202"/>
      <c r="BJ416" s="202"/>
    </row>
    <row r="417" spans="1:62">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c r="BG417" s="202"/>
      <c r="BH417" s="202"/>
      <c r="BI417" s="202"/>
      <c r="BJ417" s="202"/>
    </row>
    <row r="418" spans="1:62">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c r="BG418" s="202"/>
      <c r="BH418" s="202"/>
      <c r="BI418" s="202"/>
      <c r="BJ418" s="202"/>
    </row>
    <row r="419" spans="1:62">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c r="BG419" s="202"/>
      <c r="BH419" s="202"/>
      <c r="BI419" s="202"/>
      <c r="BJ419" s="202"/>
    </row>
    <row r="420" spans="1:62">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c r="BG420" s="202"/>
      <c r="BH420" s="202"/>
      <c r="BI420" s="202"/>
      <c r="BJ420" s="202"/>
    </row>
    <row r="421" spans="1:62">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c r="BG421" s="202"/>
      <c r="BH421" s="202"/>
      <c r="BI421" s="202"/>
      <c r="BJ421" s="202"/>
    </row>
    <row r="422" spans="1:62">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c r="BG422" s="202"/>
      <c r="BH422" s="202"/>
      <c r="BI422" s="202"/>
      <c r="BJ422" s="202"/>
    </row>
    <row r="423" spans="1:62">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c r="BG423" s="202"/>
      <c r="BH423" s="202"/>
      <c r="BI423" s="202"/>
      <c r="BJ423" s="202"/>
    </row>
    <row r="424" spans="1:62">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c r="BG424" s="202"/>
      <c r="BH424" s="202"/>
      <c r="BI424" s="202"/>
      <c r="BJ424" s="202"/>
    </row>
    <row r="425" spans="1:62">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c r="BG425" s="202"/>
      <c r="BH425" s="202"/>
      <c r="BI425" s="202"/>
      <c r="BJ425" s="202"/>
    </row>
    <row r="426" spans="1:62">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c r="BG426" s="202"/>
      <c r="BH426" s="202"/>
      <c r="BI426" s="202"/>
      <c r="BJ426" s="202"/>
    </row>
    <row r="427" spans="1:62">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c r="BG427" s="202"/>
      <c r="BH427" s="202"/>
      <c r="BI427" s="202"/>
      <c r="BJ427" s="202"/>
    </row>
    <row r="428" spans="1:62">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c r="BG428" s="202"/>
      <c r="BH428" s="202"/>
      <c r="BI428" s="202"/>
      <c r="BJ428" s="202"/>
    </row>
    <row r="429" spans="1:62">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c r="BG429" s="202"/>
      <c r="BH429" s="202"/>
      <c r="BI429" s="202"/>
      <c r="BJ429" s="202"/>
    </row>
    <row r="430" spans="1:62">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c r="BG430" s="202"/>
      <c r="BH430" s="202"/>
      <c r="BI430" s="202"/>
      <c r="BJ430" s="202"/>
    </row>
    <row r="431" spans="1:62">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c r="BG431" s="202"/>
      <c r="BH431" s="202"/>
      <c r="BI431" s="202"/>
      <c r="BJ431" s="202"/>
    </row>
    <row r="432" spans="1:62">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c r="BG432" s="202"/>
      <c r="BH432" s="202"/>
      <c r="BI432" s="202"/>
      <c r="BJ432" s="202"/>
    </row>
    <row r="433" spans="1:62">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c r="BG433" s="202"/>
      <c r="BH433" s="202"/>
      <c r="BI433" s="202"/>
      <c r="BJ433" s="202"/>
    </row>
    <row r="434" spans="1:62">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c r="BG434" s="202"/>
      <c r="BH434" s="202"/>
      <c r="BI434" s="202"/>
      <c r="BJ434" s="202"/>
    </row>
    <row r="435" spans="1:62">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c r="BG435" s="202"/>
      <c r="BH435" s="202"/>
      <c r="BI435" s="202"/>
      <c r="BJ435" s="202"/>
    </row>
    <row r="436" spans="1:62">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c r="BG436" s="202"/>
      <c r="BH436" s="202"/>
      <c r="BI436" s="202"/>
      <c r="BJ436" s="202"/>
    </row>
    <row r="437" spans="1:62">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c r="BG437" s="202"/>
      <c r="BH437" s="202"/>
      <c r="BI437" s="202"/>
      <c r="BJ437" s="202"/>
    </row>
    <row r="438" spans="1:62">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c r="BG438" s="202"/>
      <c r="BH438" s="202"/>
      <c r="BI438" s="202"/>
      <c r="BJ438" s="202"/>
    </row>
    <row r="439" spans="1:62">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c r="BG439" s="202"/>
      <c r="BH439" s="202"/>
      <c r="BI439" s="202"/>
      <c r="BJ439" s="202"/>
    </row>
    <row r="440" spans="1:62">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c r="BG440" s="202"/>
      <c r="BH440" s="202"/>
      <c r="BI440" s="202"/>
      <c r="BJ440" s="202"/>
    </row>
    <row r="441" spans="1:62">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c r="BG441" s="202"/>
      <c r="BH441" s="202"/>
      <c r="BI441" s="202"/>
      <c r="BJ441" s="202"/>
    </row>
    <row r="442" spans="1:62">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c r="BG442" s="202"/>
      <c r="BH442" s="202"/>
      <c r="BI442" s="202"/>
      <c r="BJ442" s="202"/>
    </row>
    <row r="443" spans="1:62">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c r="BG443" s="202"/>
      <c r="BH443" s="202"/>
      <c r="BI443" s="202"/>
      <c r="BJ443" s="202"/>
    </row>
    <row r="444" spans="1:62">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c r="BG444" s="202"/>
      <c r="BH444" s="202"/>
      <c r="BI444" s="202"/>
      <c r="BJ444" s="202"/>
    </row>
    <row r="445" spans="1:62">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c r="BG445" s="202"/>
      <c r="BH445" s="202"/>
      <c r="BI445" s="202"/>
      <c r="BJ445" s="202"/>
    </row>
    <row r="446" spans="1:62">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c r="BG446" s="202"/>
      <c r="BH446" s="202"/>
      <c r="BI446" s="202"/>
      <c r="BJ446" s="202"/>
    </row>
    <row r="447" spans="1:62">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c r="BG447" s="202"/>
      <c r="BH447" s="202"/>
      <c r="BI447" s="202"/>
      <c r="BJ447" s="202"/>
    </row>
    <row r="448" spans="1:62">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c r="BG448" s="202"/>
      <c r="BH448" s="202"/>
      <c r="BI448" s="202"/>
      <c r="BJ448" s="202"/>
    </row>
    <row r="449" spans="1:62">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c r="BG449" s="202"/>
      <c r="BH449" s="202"/>
      <c r="BI449" s="202"/>
      <c r="BJ449" s="202"/>
    </row>
    <row r="450" spans="1:62">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c r="BG450" s="202"/>
      <c r="BH450" s="202"/>
      <c r="BI450" s="202"/>
      <c r="BJ450" s="202"/>
    </row>
    <row r="451" spans="1:62">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c r="BG451" s="202"/>
      <c r="BH451" s="202"/>
      <c r="BI451" s="202"/>
      <c r="BJ451" s="202"/>
    </row>
    <row r="452" spans="1:62">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c r="BG452" s="202"/>
      <c r="BH452" s="202"/>
      <c r="BI452" s="202"/>
      <c r="BJ452" s="202"/>
    </row>
    <row r="453" spans="1:62">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c r="BG453" s="202"/>
      <c r="BH453" s="202"/>
      <c r="BI453" s="202"/>
      <c r="BJ453" s="202"/>
    </row>
    <row r="454" spans="1:62">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c r="BG454" s="202"/>
      <c r="BH454" s="202"/>
      <c r="BI454" s="202"/>
      <c r="BJ454" s="202"/>
    </row>
    <row r="455" spans="1:62">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c r="BG455" s="202"/>
      <c r="BH455" s="202"/>
      <c r="BI455" s="202"/>
      <c r="BJ455" s="202"/>
    </row>
    <row r="456" spans="1:62">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c r="BG456" s="202"/>
      <c r="BH456" s="202"/>
      <c r="BI456" s="202"/>
      <c r="BJ456" s="202"/>
    </row>
    <row r="457" spans="1:62">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c r="BG457" s="202"/>
      <c r="BH457" s="202"/>
      <c r="BI457" s="202"/>
      <c r="BJ457" s="202"/>
    </row>
    <row r="458" spans="1:62">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c r="BG458" s="202"/>
      <c r="BH458" s="202"/>
      <c r="BI458" s="202"/>
      <c r="BJ458" s="202"/>
    </row>
    <row r="459" spans="1:62">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c r="BG459" s="202"/>
      <c r="BH459" s="202"/>
      <c r="BI459" s="202"/>
      <c r="BJ459" s="202"/>
    </row>
    <row r="460" spans="1:62">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c r="BG460" s="202"/>
      <c r="BH460" s="202"/>
      <c r="BI460" s="202"/>
      <c r="BJ460" s="202"/>
    </row>
    <row r="461" spans="1:62">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c r="BG461" s="202"/>
      <c r="BH461" s="202"/>
      <c r="BI461" s="202"/>
      <c r="BJ461" s="202"/>
    </row>
    <row r="462" spans="1:62">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c r="BG462" s="202"/>
      <c r="BH462" s="202"/>
      <c r="BI462" s="202"/>
      <c r="BJ462" s="202"/>
    </row>
    <row r="463" spans="1:62">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c r="BG463" s="202"/>
      <c r="BH463" s="202"/>
      <c r="BI463" s="202"/>
      <c r="BJ463" s="202"/>
    </row>
    <row r="464" spans="1:62">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c r="BG464" s="202"/>
      <c r="BH464" s="202"/>
      <c r="BI464" s="202"/>
      <c r="BJ464" s="202"/>
    </row>
    <row r="465" spans="1:62">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c r="BG465" s="202"/>
      <c r="BH465" s="202"/>
      <c r="BI465" s="202"/>
      <c r="BJ465" s="202"/>
    </row>
    <row r="466" spans="1:62">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c r="BG466" s="202"/>
      <c r="BH466" s="202"/>
      <c r="BI466" s="202"/>
      <c r="BJ466" s="202"/>
    </row>
    <row r="467" spans="1:62">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c r="BG467" s="202"/>
      <c r="BH467" s="202"/>
      <c r="BI467" s="202"/>
      <c r="BJ467" s="202"/>
    </row>
    <row r="468" spans="1:62">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c r="BG468" s="202"/>
      <c r="BH468" s="202"/>
      <c r="BI468" s="202"/>
      <c r="BJ468" s="202"/>
    </row>
    <row r="469" spans="1:62">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c r="BG469" s="202"/>
      <c r="BH469" s="202"/>
      <c r="BI469" s="202"/>
      <c r="BJ469" s="202"/>
    </row>
    <row r="470" spans="1:62">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c r="BG470" s="202"/>
      <c r="BH470" s="202"/>
      <c r="BI470" s="202"/>
      <c r="BJ470" s="202"/>
    </row>
    <row r="471" spans="1:62">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c r="BG471" s="202"/>
      <c r="BH471" s="202"/>
      <c r="BI471" s="202"/>
      <c r="BJ471" s="202"/>
    </row>
    <row r="472" spans="1:62">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c r="BG472" s="202"/>
      <c r="BH472" s="202"/>
      <c r="BI472" s="202"/>
      <c r="BJ472" s="202"/>
    </row>
    <row r="473" spans="1:62">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c r="BG473" s="202"/>
      <c r="BH473" s="202"/>
      <c r="BI473" s="202"/>
      <c r="BJ473" s="202"/>
    </row>
    <row r="474" spans="1:62">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c r="BG474" s="202"/>
      <c r="BH474" s="202"/>
      <c r="BI474" s="202"/>
      <c r="BJ474" s="202"/>
    </row>
    <row r="475" spans="1:62">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c r="BG475" s="202"/>
      <c r="BH475" s="202"/>
      <c r="BI475" s="202"/>
      <c r="BJ475" s="202"/>
    </row>
    <row r="476" spans="1:62">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c r="BG476" s="202"/>
      <c r="BH476" s="202"/>
      <c r="BI476" s="202"/>
      <c r="BJ476" s="202"/>
    </row>
    <row r="477" spans="1:62">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c r="BG477" s="202"/>
      <c r="BH477" s="202"/>
      <c r="BI477" s="202"/>
      <c r="BJ477" s="202"/>
    </row>
    <row r="478" spans="1:62">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c r="BG478" s="202"/>
      <c r="BH478" s="202"/>
      <c r="BI478" s="202"/>
      <c r="BJ478" s="202"/>
    </row>
    <row r="479" spans="1:62">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c r="BG479" s="202"/>
      <c r="BH479" s="202"/>
      <c r="BI479" s="202"/>
      <c r="BJ479" s="202"/>
    </row>
    <row r="480" spans="1:62">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c r="BG480" s="202"/>
      <c r="BH480" s="202"/>
      <c r="BI480" s="202"/>
      <c r="BJ480" s="202"/>
    </row>
    <row r="481" spans="1:62">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c r="BG481" s="202"/>
      <c r="BH481" s="202"/>
      <c r="BI481" s="202"/>
      <c r="BJ481" s="202"/>
    </row>
    <row r="482" spans="1:62">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c r="BG482" s="202"/>
      <c r="BH482" s="202"/>
      <c r="BI482" s="202"/>
      <c r="BJ482" s="202"/>
    </row>
    <row r="483" spans="1:62">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c r="BG483" s="202"/>
      <c r="BH483" s="202"/>
      <c r="BI483" s="202"/>
      <c r="BJ483" s="202"/>
    </row>
    <row r="484" spans="1:62">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c r="BG484" s="202"/>
      <c r="BH484" s="202"/>
      <c r="BI484" s="202"/>
      <c r="BJ484" s="202"/>
    </row>
    <row r="485" spans="1:62">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c r="BG485" s="202"/>
      <c r="BH485" s="202"/>
      <c r="BI485" s="202"/>
      <c r="BJ485" s="202"/>
    </row>
    <row r="486" spans="1:62">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c r="BG486" s="202"/>
      <c r="BH486" s="202"/>
      <c r="BI486" s="202"/>
      <c r="BJ486" s="202"/>
    </row>
    <row r="487" spans="1:62">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c r="BG487" s="202"/>
      <c r="BH487" s="202"/>
      <c r="BI487" s="202"/>
      <c r="BJ487" s="202"/>
    </row>
    <row r="488" spans="1:62">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c r="BG488" s="202"/>
      <c r="BH488" s="202"/>
      <c r="BI488" s="202"/>
      <c r="BJ488" s="202"/>
    </row>
    <row r="489" spans="1:62">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c r="BG489" s="202"/>
      <c r="BH489" s="202"/>
      <c r="BI489" s="202"/>
      <c r="BJ489" s="202"/>
    </row>
    <row r="490" spans="1:62">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c r="BG490" s="202"/>
      <c r="BH490" s="202"/>
      <c r="BI490" s="202"/>
      <c r="BJ490" s="202"/>
    </row>
    <row r="491" spans="1:62">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c r="BG491" s="202"/>
      <c r="BH491" s="202"/>
      <c r="BI491" s="202"/>
      <c r="BJ491" s="202"/>
    </row>
    <row r="492" spans="1:62">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c r="BG492" s="202"/>
      <c r="BH492" s="202"/>
      <c r="BI492" s="202"/>
      <c r="BJ492" s="202"/>
    </row>
    <row r="493" spans="1:62">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c r="BG493" s="202"/>
      <c r="BH493" s="202"/>
      <c r="BI493" s="202"/>
      <c r="BJ493" s="202"/>
    </row>
    <row r="494" spans="1:62">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c r="BG494" s="202"/>
      <c r="BH494" s="202"/>
      <c r="BI494" s="202"/>
      <c r="BJ494" s="202"/>
    </row>
    <row r="495" spans="1:62">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c r="BG495" s="202"/>
      <c r="BH495" s="202"/>
      <c r="BI495" s="202"/>
      <c r="BJ495" s="202"/>
    </row>
    <row r="496" spans="1:62">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c r="BG496" s="202"/>
      <c r="BH496" s="202"/>
      <c r="BI496" s="202"/>
      <c r="BJ496" s="202"/>
    </row>
    <row r="497" spans="1:62">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c r="BG497" s="202"/>
      <c r="BH497" s="202"/>
      <c r="BI497" s="202"/>
      <c r="BJ497" s="202"/>
    </row>
    <row r="498" spans="1:62">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c r="BG498" s="202"/>
      <c r="BH498" s="202"/>
      <c r="BI498" s="202"/>
      <c r="BJ498" s="202"/>
    </row>
    <row r="499" spans="1:62">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c r="BG499" s="202"/>
      <c r="BH499" s="202"/>
      <c r="BI499" s="202"/>
      <c r="BJ499" s="202"/>
    </row>
    <row r="500" spans="1:62">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c r="BG500" s="202"/>
      <c r="BH500" s="202"/>
      <c r="BI500" s="202"/>
      <c r="BJ500" s="202"/>
    </row>
    <row r="501" spans="1:62">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c r="BG501" s="202"/>
      <c r="BH501" s="202"/>
      <c r="BI501" s="202"/>
      <c r="BJ501" s="202"/>
    </row>
    <row r="502" spans="1:62">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c r="BG502" s="202"/>
      <c r="BH502" s="202"/>
      <c r="BI502" s="202"/>
      <c r="BJ502" s="202"/>
    </row>
    <row r="503" spans="1:62">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c r="BG503" s="202"/>
      <c r="BH503" s="202"/>
      <c r="BI503" s="202"/>
      <c r="BJ503" s="202"/>
    </row>
    <row r="504" spans="1:62">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c r="BG504" s="202"/>
      <c r="BH504" s="202"/>
      <c r="BI504" s="202"/>
      <c r="BJ504" s="202"/>
    </row>
    <row r="505" spans="1:62">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c r="BG505" s="202"/>
      <c r="BH505" s="202"/>
      <c r="BI505" s="202"/>
      <c r="BJ505" s="202"/>
    </row>
    <row r="506" spans="1:62">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c r="BG506" s="202"/>
      <c r="BH506" s="202"/>
      <c r="BI506" s="202"/>
      <c r="BJ506" s="202"/>
    </row>
    <row r="507" spans="1:62">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c r="BG507" s="202"/>
      <c r="BH507" s="202"/>
      <c r="BI507" s="202"/>
      <c r="BJ507" s="202"/>
    </row>
    <row r="508" spans="1:62">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c r="BG508" s="202"/>
      <c r="BH508" s="202"/>
      <c r="BI508" s="202"/>
      <c r="BJ508" s="202"/>
    </row>
    <row r="509" spans="1:62">
      <c r="A509" s="159"/>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c r="BG509" s="202"/>
      <c r="BH509" s="202"/>
      <c r="BI509" s="202"/>
      <c r="BJ509" s="202"/>
    </row>
    <row r="510" spans="1:62">
      <c r="A510" s="159"/>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c r="BG510" s="202"/>
      <c r="BH510" s="202"/>
      <c r="BI510" s="202"/>
      <c r="BJ510" s="202"/>
    </row>
    <row r="511" spans="1:62">
      <c r="A511" s="159"/>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c r="BG511" s="202"/>
      <c r="BH511" s="202"/>
      <c r="BI511" s="202"/>
      <c r="BJ511" s="202"/>
    </row>
    <row r="512" spans="1:62">
      <c r="A512" s="159"/>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c r="BG512" s="202"/>
      <c r="BH512" s="202"/>
      <c r="BI512" s="202"/>
      <c r="BJ512" s="202"/>
    </row>
    <row r="513" spans="1:62">
      <c r="A513" s="159"/>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c r="BG513" s="202"/>
      <c r="BH513" s="202"/>
      <c r="BI513" s="202"/>
      <c r="BJ513" s="202"/>
    </row>
    <row r="514" spans="1:62">
      <c r="A514" s="159"/>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c r="BG514" s="202"/>
      <c r="BH514" s="202"/>
      <c r="BI514" s="202"/>
      <c r="BJ514" s="202"/>
    </row>
    <row r="515" spans="1:62">
      <c r="A515" s="159"/>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c r="BG515" s="202"/>
      <c r="BH515" s="202"/>
      <c r="BI515" s="202"/>
      <c r="BJ515" s="202"/>
    </row>
    <row r="516" spans="1:62">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c r="BG516" s="202"/>
      <c r="BH516" s="202"/>
      <c r="BI516" s="202"/>
      <c r="BJ516" s="202"/>
    </row>
    <row r="517" spans="1:62">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c r="BG517" s="202"/>
      <c r="BH517" s="202"/>
      <c r="BI517" s="202"/>
      <c r="BJ517" s="202"/>
    </row>
    <row r="518" spans="1:62">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159"/>
      <c r="AD518" s="159"/>
      <c r="AE518" s="159"/>
      <c r="AF518" s="159"/>
      <c r="AG518" s="159"/>
      <c r="AH518" s="159"/>
      <c r="AI518" s="159"/>
      <c r="AJ518" s="202"/>
      <c r="AK518" s="202"/>
      <c r="AL518" s="202"/>
      <c r="AM518" s="202"/>
      <c r="AN518" s="202"/>
      <c r="AO518" s="202"/>
      <c r="AP518" s="202"/>
      <c r="AQ518" s="202"/>
      <c r="AR518" s="202"/>
      <c r="AS518" s="202"/>
      <c r="AT518" s="202"/>
      <c r="AU518" s="452"/>
      <c r="AV518" s="452"/>
      <c r="AW518" s="452"/>
      <c r="AX518" s="452"/>
      <c r="AY518" s="202"/>
      <c r="AZ518" s="202"/>
      <c r="BA518" s="202"/>
      <c r="BB518" s="202"/>
      <c r="BC518" s="202"/>
      <c r="BD518" s="202"/>
      <c r="BE518" s="202"/>
      <c r="BF518" s="202"/>
      <c r="BG518" s="202"/>
      <c r="BH518" s="202"/>
      <c r="BI518" s="202"/>
      <c r="BJ518" s="202"/>
    </row>
    <row r="519" spans="1:62">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159"/>
      <c r="AD519" s="159"/>
      <c r="AE519" s="159"/>
      <c r="AF519" s="159"/>
      <c r="AG519" s="159"/>
      <c r="AH519" s="159"/>
      <c r="AI519" s="159"/>
      <c r="AJ519" s="202"/>
      <c r="AK519" s="202"/>
      <c r="AL519" s="202"/>
      <c r="AM519" s="202"/>
      <c r="AN519" s="202"/>
      <c r="AO519" s="202"/>
      <c r="AP519" s="202"/>
      <c r="AQ519" s="202"/>
      <c r="AR519" s="202"/>
      <c r="AS519" s="202"/>
      <c r="AT519" s="202"/>
      <c r="AU519" s="452"/>
      <c r="AV519" s="452"/>
      <c r="AW519" s="452"/>
      <c r="AX519" s="452"/>
      <c r="AY519" s="202"/>
      <c r="AZ519" s="202"/>
      <c r="BA519" s="202"/>
      <c r="BB519" s="202"/>
      <c r="BC519" s="202"/>
      <c r="BD519" s="202"/>
      <c r="BE519" s="202"/>
      <c r="BF519" s="202"/>
      <c r="BG519" s="202"/>
      <c r="BH519" s="202"/>
      <c r="BI519" s="202"/>
      <c r="BJ519" s="202"/>
    </row>
    <row r="520" spans="1:62">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159"/>
      <c r="AD520" s="159"/>
      <c r="AE520" s="159"/>
      <c r="AF520" s="159"/>
      <c r="AG520" s="159"/>
      <c r="AH520" s="159"/>
      <c r="AI520" s="159"/>
      <c r="AJ520" s="202"/>
      <c r="AK520" s="202"/>
      <c r="AL520" s="202"/>
      <c r="AM520" s="202"/>
      <c r="AN520" s="202"/>
      <c r="AO520" s="202"/>
      <c r="AP520" s="202"/>
      <c r="AQ520" s="202"/>
      <c r="AR520" s="202"/>
      <c r="AS520" s="202"/>
      <c r="AT520" s="202"/>
      <c r="AU520" s="452"/>
      <c r="AV520" s="452"/>
      <c r="AW520" s="452"/>
      <c r="AX520" s="452"/>
      <c r="AY520" s="202"/>
      <c r="AZ520" s="202"/>
      <c r="BA520" s="202"/>
      <c r="BB520" s="202"/>
      <c r="BC520" s="202"/>
      <c r="BD520" s="202"/>
      <c r="BE520" s="202"/>
      <c r="BF520" s="202"/>
      <c r="BG520" s="202"/>
      <c r="BH520" s="202"/>
      <c r="BI520" s="202"/>
      <c r="BJ520" s="202"/>
    </row>
    <row r="521" spans="1:62">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159"/>
      <c r="AD521" s="159"/>
      <c r="AE521" s="159"/>
      <c r="AF521" s="159"/>
      <c r="AG521" s="159"/>
      <c r="AH521" s="159"/>
      <c r="AI521" s="159"/>
      <c r="AJ521" s="202"/>
      <c r="AK521" s="202"/>
      <c r="AL521" s="202"/>
      <c r="AM521" s="202"/>
      <c r="AN521" s="202"/>
      <c r="AO521" s="202"/>
      <c r="AP521" s="202"/>
      <c r="AQ521" s="202"/>
      <c r="AR521" s="202"/>
      <c r="AS521" s="202"/>
      <c r="AT521" s="202"/>
      <c r="AU521" s="452"/>
      <c r="AV521" s="452"/>
      <c r="AW521" s="452"/>
      <c r="AX521" s="452"/>
      <c r="AY521" s="202"/>
      <c r="AZ521" s="202"/>
      <c r="BA521" s="202"/>
      <c r="BB521" s="202"/>
      <c r="BC521" s="202"/>
      <c r="BD521" s="202"/>
      <c r="BE521" s="202"/>
      <c r="BF521" s="202"/>
      <c r="BG521" s="202"/>
      <c r="BH521" s="202"/>
      <c r="BI521" s="202"/>
      <c r="BJ521" s="202"/>
    </row>
    <row r="522" spans="1:62">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159"/>
      <c r="AD522" s="159"/>
      <c r="AE522" s="159"/>
      <c r="AF522" s="159"/>
      <c r="AG522" s="159"/>
      <c r="AH522" s="159"/>
      <c r="AI522" s="159"/>
      <c r="AJ522" s="202"/>
      <c r="AK522" s="202"/>
      <c r="AL522" s="202"/>
      <c r="AM522" s="202"/>
      <c r="AN522" s="202"/>
      <c r="AO522" s="202"/>
      <c r="AP522" s="202"/>
      <c r="AQ522" s="202"/>
      <c r="AR522" s="202"/>
      <c r="AS522" s="202"/>
      <c r="AT522" s="202"/>
      <c r="AU522" s="452"/>
      <c r="AV522" s="452"/>
      <c r="AW522" s="452"/>
      <c r="AX522" s="452"/>
      <c r="AY522" s="202"/>
      <c r="AZ522" s="202"/>
      <c r="BA522" s="202"/>
      <c r="BB522" s="202"/>
      <c r="BC522" s="202"/>
      <c r="BD522" s="202"/>
      <c r="BE522" s="202"/>
      <c r="BF522" s="202"/>
      <c r="BG522" s="202"/>
      <c r="BH522" s="202"/>
      <c r="BI522" s="202"/>
      <c r="BJ522" s="202"/>
    </row>
    <row r="523" spans="1:62">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159"/>
      <c r="AD523" s="159"/>
      <c r="AE523" s="159"/>
      <c r="AF523" s="159"/>
      <c r="AG523" s="159"/>
      <c r="AH523" s="159"/>
      <c r="AI523" s="159"/>
      <c r="AJ523" s="202"/>
      <c r="AK523" s="202"/>
      <c r="AL523" s="202"/>
      <c r="AM523" s="202"/>
      <c r="AN523" s="202"/>
      <c r="AO523" s="202"/>
      <c r="AP523" s="202"/>
      <c r="AQ523" s="202"/>
      <c r="AR523" s="202"/>
      <c r="AS523" s="202"/>
      <c r="AT523" s="202"/>
      <c r="AU523" s="452"/>
      <c r="AV523" s="452"/>
      <c r="AW523" s="452"/>
      <c r="AX523" s="452"/>
      <c r="AY523" s="202"/>
      <c r="AZ523" s="202"/>
      <c r="BA523" s="202"/>
      <c r="BB523" s="202"/>
      <c r="BC523" s="202"/>
      <c r="BD523" s="202"/>
      <c r="BE523" s="202"/>
      <c r="BF523" s="202"/>
      <c r="BG523" s="202"/>
      <c r="BH523" s="202"/>
      <c r="BI523" s="202"/>
      <c r="BJ523" s="202"/>
    </row>
    <row r="524" spans="1:62">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159"/>
      <c r="AD524" s="159"/>
      <c r="AE524" s="159"/>
      <c r="AF524" s="159"/>
      <c r="AG524" s="159"/>
      <c r="AH524" s="159"/>
      <c r="AI524" s="159"/>
      <c r="AJ524" s="202"/>
      <c r="AK524" s="202"/>
      <c r="AL524" s="202"/>
      <c r="AM524" s="202"/>
      <c r="AN524" s="202"/>
      <c r="AO524" s="202"/>
      <c r="AP524" s="202"/>
      <c r="AQ524" s="202"/>
      <c r="AR524" s="202"/>
      <c r="AS524" s="202"/>
      <c r="AT524" s="202"/>
      <c r="AU524" s="452"/>
      <c r="AV524" s="452"/>
      <c r="AW524" s="452"/>
      <c r="AX524" s="452"/>
      <c r="AY524" s="202"/>
      <c r="AZ524" s="202"/>
      <c r="BA524" s="202"/>
      <c r="BB524" s="202"/>
      <c r="BC524" s="202"/>
      <c r="BD524" s="202"/>
      <c r="BE524" s="202"/>
      <c r="BF524" s="202"/>
      <c r="BG524" s="202"/>
      <c r="BH524" s="202"/>
      <c r="BI524" s="202"/>
      <c r="BJ524" s="202"/>
    </row>
    <row r="525" spans="1:62">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62">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62">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62">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159"/>
      <c r="Z622" s="159"/>
      <c r="AA622" s="159"/>
      <c r="AB622" s="159"/>
      <c r="AC622" s="515"/>
      <c r="AD622" s="515"/>
      <c r="AE622" s="515"/>
      <c r="AF622" s="515"/>
      <c r="AG622" s="515"/>
      <c r="AH622" s="515"/>
      <c r="AI622" s="515"/>
    </row>
    <row r="623" spans="1:35">
      <c r="A623" s="515"/>
      <c r="B623" s="159"/>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159"/>
      <c r="Z623" s="159"/>
      <c r="AA623" s="159"/>
      <c r="AB623" s="159"/>
      <c r="AC623" s="515"/>
      <c r="AD623" s="515"/>
      <c r="AE623" s="515"/>
      <c r="AF623" s="515"/>
      <c r="AG623" s="515"/>
      <c r="AH623" s="515"/>
      <c r="AI623" s="515"/>
    </row>
    <row r="624" spans="1:35">
      <c r="A624" s="515"/>
      <c r="B624" s="159"/>
      <c r="C624" s="159"/>
      <c r="D624" s="159"/>
      <c r="E624" s="159"/>
      <c r="F624" s="159"/>
      <c r="G624" s="159"/>
      <c r="H624" s="159"/>
      <c r="I624" s="159"/>
      <c r="J624" s="159"/>
      <c r="K624" s="159"/>
      <c r="L624" s="159"/>
      <c r="M624" s="159"/>
      <c r="N624" s="159"/>
      <c r="O624" s="159"/>
      <c r="P624" s="159"/>
      <c r="Q624" s="159"/>
      <c r="R624" s="159"/>
      <c r="S624" s="159"/>
      <c r="T624" s="159"/>
      <c r="U624" s="159"/>
      <c r="V624" s="159"/>
      <c r="W624" s="159"/>
      <c r="X624" s="159"/>
      <c r="Y624" s="159"/>
      <c r="Z624" s="159"/>
      <c r="AA624" s="159"/>
      <c r="AB624" s="159"/>
      <c r="AC624" s="515"/>
      <c r="AD624" s="515"/>
      <c r="AE624" s="515"/>
      <c r="AF624" s="515"/>
      <c r="AG624" s="515"/>
      <c r="AH624" s="515"/>
      <c r="AI624" s="515"/>
    </row>
    <row r="625" spans="1:35">
      <c r="A625" s="515"/>
      <c r="B625" s="159"/>
      <c r="C625" s="159"/>
      <c r="D625" s="159"/>
      <c r="E625" s="159"/>
      <c r="F625" s="159"/>
      <c r="G625" s="159"/>
      <c r="H625" s="159"/>
      <c r="I625" s="159"/>
      <c r="J625" s="159"/>
      <c r="K625" s="159"/>
      <c r="L625" s="159"/>
      <c r="M625" s="159"/>
      <c r="N625" s="159"/>
      <c r="O625" s="159"/>
      <c r="P625" s="159"/>
      <c r="Q625" s="159"/>
      <c r="R625" s="159"/>
      <c r="S625" s="159"/>
      <c r="T625" s="159"/>
      <c r="U625" s="159"/>
      <c r="V625" s="159"/>
      <c r="W625" s="159"/>
      <c r="X625" s="159"/>
      <c r="Y625" s="159"/>
      <c r="Z625" s="159"/>
      <c r="AA625" s="159"/>
      <c r="AB625" s="159"/>
      <c r="AC625" s="515"/>
      <c r="AD625" s="515"/>
      <c r="AE625" s="515"/>
      <c r="AF625" s="515"/>
      <c r="AG625" s="515"/>
      <c r="AH625" s="515"/>
      <c r="AI625" s="515"/>
    </row>
    <row r="626" spans="1:35">
      <c r="A626" s="515"/>
      <c r="B626" s="159"/>
      <c r="C626" s="159"/>
      <c r="D626" s="159"/>
      <c r="E626" s="159"/>
      <c r="F626" s="159"/>
      <c r="G626" s="159"/>
      <c r="H626" s="159"/>
      <c r="I626" s="159"/>
      <c r="J626" s="159"/>
      <c r="K626" s="159"/>
      <c r="L626" s="159"/>
      <c r="M626" s="159"/>
      <c r="N626" s="159"/>
      <c r="O626" s="159"/>
      <c r="P626" s="159"/>
      <c r="Q626" s="159"/>
      <c r="R626" s="159"/>
      <c r="S626" s="159"/>
      <c r="T626" s="159"/>
      <c r="U626" s="159"/>
      <c r="V626" s="159"/>
      <c r="W626" s="159"/>
      <c r="X626" s="159"/>
      <c r="Y626" s="159"/>
      <c r="Z626" s="159"/>
      <c r="AA626" s="159"/>
      <c r="AB626" s="159"/>
      <c r="AC626" s="515"/>
      <c r="AD626" s="515"/>
      <c r="AE626" s="515"/>
      <c r="AF626" s="515"/>
      <c r="AG626" s="515"/>
      <c r="AH626" s="515"/>
      <c r="AI626" s="515"/>
    </row>
    <row r="627" spans="1:35">
      <c r="A627" s="515"/>
      <c r="B627" s="159"/>
      <c r="C627" s="159"/>
      <c r="D627" s="159"/>
      <c r="E627" s="159"/>
      <c r="F627" s="159"/>
      <c r="G627" s="159"/>
      <c r="H627" s="159"/>
      <c r="I627" s="159"/>
      <c r="J627" s="159"/>
      <c r="K627" s="159"/>
      <c r="L627" s="159"/>
      <c r="M627" s="159"/>
      <c r="N627" s="159"/>
      <c r="O627" s="159"/>
      <c r="P627" s="159"/>
      <c r="Q627" s="159"/>
      <c r="R627" s="159"/>
      <c r="S627" s="159"/>
      <c r="T627" s="159"/>
      <c r="U627" s="159"/>
      <c r="V627" s="159"/>
      <c r="W627" s="159"/>
      <c r="X627" s="159"/>
      <c r="Y627" s="159"/>
      <c r="Z627" s="159"/>
      <c r="AA627" s="159"/>
      <c r="AB627" s="159"/>
      <c r="AC627" s="515"/>
      <c r="AD627" s="515"/>
      <c r="AE627" s="515"/>
      <c r="AF627" s="515"/>
      <c r="AG627" s="515"/>
      <c r="AH627" s="515"/>
      <c r="AI627" s="515"/>
    </row>
    <row r="628" spans="1:35">
      <c r="A628" s="515"/>
      <c r="B628" s="159"/>
      <c r="C628" s="159"/>
      <c r="D628" s="159"/>
      <c r="E628" s="159"/>
      <c r="F628" s="159"/>
      <c r="G628" s="159"/>
      <c r="H628" s="159"/>
      <c r="I628" s="159"/>
      <c r="J628" s="159"/>
      <c r="K628" s="159"/>
      <c r="L628" s="159"/>
      <c r="M628" s="159"/>
      <c r="N628" s="159"/>
      <c r="O628" s="159"/>
      <c r="P628" s="159"/>
      <c r="Q628" s="159"/>
      <c r="R628" s="159"/>
      <c r="S628" s="159"/>
      <c r="T628" s="159"/>
      <c r="U628" s="159"/>
      <c r="V628" s="159"/>
      <c r="W628" s="159"/>
      <c r="X628" s="159"/>
      <c r="Y628" s="159"/>
      <c r="Z628" s="159"/>
      <c r="AA628" s="159"/>
      <c r="AB628" s="159"/>
      <c r="AC628" s="515"/>
      <c r="AD628" s="515"/>
      <c r="AE628" s="515"/>
      <c r="AF628" s="515"/>
      <c r="AG628" s="515"/>
      <c r="AH628" s="515"/>
      <c r="AI628" s="515"/>
    </row>
    <row r="629" spans="1:35">
      <c r="A629" s="515"/>
      <c r="B629" s="515"/>
      <c r="C629" s="159"/>
      <c r="D629" s="159"/>
      <c r="E629" s="159"/>
      <c r="F629" s="159"/>
      <c r="G629" s="159"/>
      <c r="H629" s="159"/>
      <c r="I629" s="159"/>
      <c r="J629" s="159"/>
      <c r="K629" s="159"/>
      <c r="L629" s="159"/>
      <c r="M629" s="159"/>
      <c r="N629" s="159"/>
      <c r="O629" s="159"/>
      <c r="P629" s="159"/>
      <c r="Q629" s="159"/>
      <c r="R629" s="159"/>
      <c r="S629" s="159"/>
      <c r="T629" s="159"/>
      <c r="U629" s="159"/>
      <c r="V629" s="159"/>
      <c r="W629" s="159"/>
      <c r="X629" s="159"/>
      <c r="Y629" s="515"/>
      <c r="Z629" s="515"/>
      <c r="AA629" s="515"/>
      <c r="AB629" s="515"/>
      <c r="AC629" s="515"/>
      <c r="AD629" s="515"/>
      <c r="AE629" s="515"/>
      <c r="AF629" s="515"/>
      <c r="AG629" s="515"/>
      <c r="AH629" s="515"/>
      <c r="AI629" s="515"/>
    </row>
    <row r="630" spans="1:35">
      <c r="A630" s="515"/>
      <c r="B630" s="515"/>
      <c r="C630" s="159"/>
      <c r="D630" s="159"/>
      <c r="E630" s="159"/>
      <c r="F630" s="159"/>
      <c r="G630" s="159"/>
      <c r="H630" s="159"/>
      <c r="I630" s="159"/>
      <c r="J630" s="159"/>
      <c r="K630" s="159"/>
      <c r="L630" s="159"/>
      <c r="M630" s="159"/>
      <c r="N630" s="159"/>
      <c r="O630" s="159"/>
      <c r="P630" s="159"/>
      <c r="Q630" s="159"/>
      <c r="R630" s="159"/>
      <c r="S630" s="159"/>
      <c r="T630" s="159"/>
      <c r="U630" s="159"/>
      <c r="V630" s="159"/>
      <c r="W630" s="159"/>
      <c r="X630" s="159"/>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A794" s="51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c r="Y794" s="515"/>
      <c r="Z794" s="515"/>
      <c r="AA794" s="515"/>
      <c r="AB794" s="515"/>
      <c r="AC794" s="515"/>
      <c r="AD794" s="515"/>
      <c r="AE794" s="515"/>
      <c r="AF794" s="515"/>
      <c r="AG794" s="515"/>
      <c r="AH794" s="515"/>
      <c r="AI794" s="515"/>
    </row>
    <row r="795" spans="1:35">
      <c r="A795" s="515"/>
      <c r="B795" s="51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c r="Y795" s="515"/>
      <c r="Z795" s="515"/>
      <c r="AA795" s="515"/>
      <c r="AB795" s="515"/>
      <c r="AC795" s="515"/>
      <c r="AD795" s="515"/>
      <c r="AE795" s="515"/>
      <c r="AF795" s="515"/>
      <c r="AG795" s="515"/>
      <c r="AH795" s="515"/>
      <c r="AI795" s="515"/>
    </row>
    <row r="796" spans="1:35">
      <c r="A796" s="515"/>
      <c r="B796" s="515"/>
      <c r="C796" s="515"/>
      <c r="D796" s="515"/>
      <c r="E796" s="515"/>
      <c r="F796" s="515"/>
      <c r="G796" s="515"/>
      <c r="H796" s="515"/>
      <c r="I796" s="515"/>
      <c r="J796" s="515"/>
      <c r="K796" s="515"/>
      <c r="L796" s="515"/>
      <c r="M796" s="515"/>
      <c r="N796" s="515"/>
      <c r="O796" s="515"/>
      <c r="P796" s="515"/>
      <c r="Q796" s="515"/>
      <c r="R796" s="515"/>
      <c r="S796" s="515"/>
      <c r="T796" s="515"/>
      <c r="U796" s="515"/>
      <c r="V796" s="515"/>
      <c r="W796" s="515"/>
      <c r="X796" s="515"/>
      <c r="Y796" s="515"/>
      <c r="Z796" s="515"/>
      <c r="AA796" s="515"/>
      <c r="AB796" s="515"/>
      <c r="AC796" s="515"/>
      <c r="AD796" s="515"/>
      <c r="AE796" s="515"/>
      <c r="AF796" s="515"/>
      <c r="AG796" s="515"/>
      <c r="AH796" s="515"/>
      <c r="AI796" s="515"/>
    </row>
    <row r="797" spans="1:35">
      <c r="A797" s="515"/>
      <c r="B797" s="515"/>
      <c r="C797" s="515"/>
      <c r="D797" s="515"/>
      <c r="E797" s="515"/>
      <c r="F797" s="515"/>
      <c r="G797" s="515"/>
      <c r="H797" s="515"/>
      <c r="I797" s="515"/>
      <c r="J797" s="515"/>
      <c r="K797" s="515"/>
      <c r="L797" s="515"/>
      <c r="M797" s="515"/>
      <c r="N797" s="515"/>
      <c r="O797" s="515"/>
      <c r="P797" s="515"/>
      <c r="Q797" s="515"/>
      <c r="R797" s="515"/>
      <c r="S797" s="515"/>
      <c r="T797" s="515"/>
      <c r="U797" s="515"/>
      <c r="V797" s="515"/>
      <c r="W797" s="515"/>
      <c r="X797" s="515"/>
      <c r="Y797" s="515"/>
      <c r="Z797" s="515"/>
      <c r="AA797" s="515"/>
      <c r="AB797" s="515"/>
      <c r="AC797" s="515"/>
      <c r="AD797" s="515"/>
      <c r="AE797" s="515"/>
      <c r="AF797" s="515"/>
      <c r="AG797" s="515"/>
      <c r="AH797" s="515"/>
      <c r="AI797" s="515"/>
    </row>
    <row r="798" spans="1:35">
      <c r="A798" s="515"/>
      <c r="B798" s="515"/>
      <c r="C798" s="515"/>
      <c r="D798" s="515"/>
      <c r="E798" s="515"/>
      <c r="F798" s="515"/>
      <c r="G798" s="515"/>
      <c r="H798" s="515"/>
      <c r="I798" s="515"/>
      <c r="J798" s="515"/>
      <c r="K798" s="515"/>
      <c r="L798" s="515"/>
      <c r="M798" s="515"/>
      <c r="N798" s="515"/>
      <c r="O798" s="515"/>
      <c r="P798" s="515"/>
      <c r="Q798" s="515"/>
      <c r="R798" s="515"/>
      <c r="S798" s="515"/>
      <c r="T798" s="515"/>
      <c r="U798" s="515"/>
      <c r="V798" s="515"/>
      <c r="W798" s="515"/>
      <c r="X798" s="515"/>
      <c r="Y798" s="515"/>
      <c r="Z798" s="515"/>
      <c r="AA798" s="515"/>
      <c r="AB798" s="515"/>
      <c r="AC798" s="515"/>
      <c r="AD798" s="515"/>
      <c r="AE798" s="515"/>
      <c r="AF798" s="515"/>
      <c r="AG798" s="515"/>
      <c r="AH798" s="515"/>
      <c r="AI798" s="515"/>
    </row>
    <row r="799" spans="1:35">
      <c r="A799" s="515"/>
      <c r="B799" s="515"/>
      <c r="C799" s="515"/>
      <c r="D799" s="515"/>
      <c r="E799" s="515"/>
      <c r="F799" s="515"/>
      <c r="G799" s="515"/>
      <c r="H799" s="515"/>
      <c r="I799" s="515"/>
      <c r="J799" s="515"/>
      <c r="K799" s="515"/>
      <c r="L799" s="515"/>
      <c r="M799" s="515"/>
      <c r="N799" s="515"/>
      <c r="O799" s="515"/>
      <c r="P799" s="515"/>
      <c r="Q799" s="515"/>
      <c r="R799" s="515"/>
      <c r="S799" s="515"/>
      <c r="T799" s="515"/>
      <c r="U799" s="515"/>
      <c r="V799" s="515"/>
      <c r="W799" s="515"/>
      <c r="X799" s="515"/>
      <c r="Y799" s="515"/>
      <c r="Z799" s="515"/>
      <c r="AA799" s="515"/>
      <c r="AB799" s="515"/>
      <c r="AC799" s="515"/>
      <c r="AD799" s="515"/>
      <c r="AE799" s="515"/>
      <c r="AF799" s="515"/>
      <c r="AG799" s="515"/>
      <c r="AH799" s="515"/>
      <c r="AI799" s="515"/>
    </row>
    <row r="800" spans="1:35">
      <c r="A800" s="515"/>
      <c r="B800" s="515"/>
      <c r="C800" s="515"/>
      <c r="D800" s="515"/>
      <c r="E800" s="515"/>
      <c r="F800" s="515"/>
      <c r="G800" s="515"/>
      <c r="H800" s="515"/>
      <c r="I800" s="515"/>
      <c r="J800" s="515"/>
      <c r="K800" s="515"/>
      <c r="L800" s="515"/>
      <c r="M800" s="515"/>
      <c r="N800" s="515"/>
      <c r="O800" s="515"/>
      <c r="P800" s="515"/>
      <c r="Q800" s="515"/>
      <c r="R800" s="515"/>
      <c r="S800" s="515"/>
      <c r="T800" s="515"/>
      <c r="U800" s="515"/>
      <c r="V800" s="515"/>
      <c r="W800" s="515"/>
      <c r="X800" s="515"/>
      <c r="Y800" s="515"/>
      <c r="Z800" s="515"/>
      <c r="AA800" s="515"/>
      <c r="AB800" s="515"/>
      <c r="AC800" s="515"/>
      <c r="AD800" s="515"/>
      <c r="AE800" s="515"/>
      <c r="AF800" s="515"/>
      <c r="AG800" s="515"/>
      <c r="AH800" s="515"/>
      <c r="AI800" s="515"/>
    </row>
    <row r="801" spans="3:24">
      <c r="C801" s="515"/>
      <c r="D801" s="515"/>
      <c r="E801" s="515"/>
      <c r="F801" s="515"/>
      <c r="G801" s="515"/>
      <c r="H801" s="515"/>
      <c r="I801" s="515"/>
      <c r="J801" s="515"/>
      <c r="K801" s="515"/>
      <c r="L801" s="515"/>
      <c r="M801" s="515"/>
      <c r="N801" s="515"/>
      <c r="O801" s="515"/>
      <c r="P801" s="515"/>
      <c r="Q801" s="515"/>
      <c r="R801" s="515"/>
      <c r="S801" s="515"/>
      <c r="T801" s="515"/>
      <c r="U801" s="515"/>
      <c r="V801" s="515"/>
      <c r="W801" s="515"/>
      <c r="X801" s="515"/>
    </row>
    <row r="802" spans="3:24">
      <c r="C802" s="515"/>
      <c r="D802" s="515"/>
      <c r="E802" s="515"/>
      <c r="F802" s="515"/>
      <c r="G802" s="515"/>
      <c r="H802" s="515"/>
      <c r="I802" s="515"/>
      <c r="J802" s="515"/>
      <c r="K802" s="515"/>
      <c r="L802" s="515"/>
      <c r="M802" s="515"/>
      <c r="N802" s="515"/>
      <c r="O802" s="515"/>
      <c r="P802" s="515"/>
      <c r="Q802" s="515"/>
      <c r="R802" s="515"/>
      <c r="S802" s="515"/>
      <c r="T802" s="515"/>
      <c r="U802" s="515"/>
      <c r="V802" s="515"/>
      <c r="W802" s="515"/>
      <c r="X802" s="515"/>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N21" sqref="N21"/>
    </sheetView>
  </sheetViews>
  <sheetFormatPr baseColWidth="10" defaultColWidth="9.1640625" defaultRowHeight="14" x14ac:dyDescent="0"/>
  <cols>
    <col min="1" max="1" width="4.83203125" style="453" customWidth="1"/>
    <col min="2" max="2" width="14.1640625" style="453" customWidth="1"/>
    <col min="3" max="3" width="17.6640625" style="453" customWidth="1"/>
    <col min="4" max="6" width="13.1640625" style="453" customWidth="1"/>
    <col min="7" max="7" width="8.5" style="453" customWidth="1"/>
    <col min="8" max="8" width="7.6640625" style="453" customWidth="1"/>
    <col min="9" max="9" width="7.83203125" style="453" customWidth="1"/>
    <col min="10" max="10" width="14.83203125" style="453" customWidth="1"/>
    <col min="11" max="11" width="7" style="453" customWidth="1"/>
    <col min="12" max="12" width="7.5" style="453" customWidth="1"/>
    <col min="13" max="13" width="6.83203125" style="453" customWidth="1"/>
    <col min="14" max="14" width="6.5" style="453" customWidth="1"/>
    <col min="15" max="15" width="12.6640625" style="453" customWidth="1"/>
    <col min="16" max="18" width="6.5" style="453" customWidth="1"/>
    <col min="19" max="19" width="6.6640625" style="453" customWidth="1"/>
    <col min="20" max="20" width="7" style="453" customWidth="1"/>
    <col min="21" max="21" width="6.5" style="453" customWidth="1"/>
    <col min="22" max="23" width="6.6640625" style="453" customWidth="1"/>
    <col min="24" max="24" width="6.83203125" style="453" customWidth="1"/>
    <col min="25" max="25" width="6.6640625" style="453" customWidth="1"/>
    <col min="26" max="26" width="6.5" style="453" customWidth="1"/>
    <col min="27" max="27" width="18.83203125" style="453" customWidth="1"/>
    <col min="28" max="28" width="70" style="453" customWidth="1"/>
    <col min="29" max="29" width="6.33203125" style="453" customWidth="1"/>
    <col min="30" max="30" width="12.1640625" style="453" customWidth="1"/>
    <col min="31" max="31" width="11.83203125" style="453" customWidth="1"/>
    <col min="32" max="34" width="6.1640625" style="453" bestFit="1" customWidth="1"/>
    <col min="35" max="39" width="6.5" style="453" bestFit="1" customWidth="1"/>
    <col min="40" max="40" width="6.83203125" style="453" customWidth="1"/>
    <col min="41" max="41" width="6.5" style="453" customWidth="1"/>
    <col min="42" max="46" width="6.5" style="453" bestFit="1" customWidth="1"/>
    <col min="47" max="50" width="6.5" style="516" bestFit="1" customWidth="1"/>
    <col min="51" max="51" width="14.1640625" style="453" customWidth="1"/>
    <col min="52" max="52" width="18.33203125" style="453" customWidth="1"/>
    <col min="53" max="53" width="16.83203125" style="453" customWidth="1"/>
    <col min="54" max="58" width="9.1640625" style="453"/>
    <col min="59" max="121" width="9.1640625" style="226"/>
    <col min="122" max="16384" width="9.1640625" style="453"/>
  </cols>
  <sheetData>
    <row r="1" spans="1:58">
      <c r="A1" s="159"/>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202"/>
      <c r="AK1" s="202"/>
      <c r="AL1" s="202"/>
      <c r="AM1" s="202"/>
      <c r="AN1" s="202"/>
      <c r="AO1" s="202"/>
      <c r="AP1" s="202"/>
      <c r="AQ1" s="202"/>
      <c r="AR1" s="202"/>
      <c r="AS1" s="202"/>
      <c r="AT1" s="452"/>
      <c r="AU1" s="452"/>
      <c r="AV1" s="452"/>
      <c r="AW1" s="452"/>
      <c r="AX1" s="202"/>
      <c r="AY1" s="202"/>
      <c r="AZ1" s="202"/>
      <c r="BA1" s="202"/>
      <c r="BB1" s="202"/>
      <c r="BC1" s="202"/>
      <c r="BD1" s="202"/>
      <c r="BE1" s="202"/>
      <c r="BF1" s="202"/>
    </row>
    <row r="2" spans="1:58" ht="33" customHeight="1">
      <c r="A2" s="159"/>
      <c r="B2" s="159"/>
      <c r="C2" s="159"/>
      <c r="D2" s="517" t="s">
        <v>363</v>
      </c>
      <c r="E2" s="202"/>
      <c r="F2" s="159"/>
      <c r="G2" s="159"/>
      <c r="H2" s="159"/>
      <c r="I2" s="159"/>
      <c r="J2" s="159"/>
      <c r="K2" s="159"/>
      <c r="L2" s="159"/>
      <c r="M2" s="518"/>
      <c r="N2" s="202"/>
      <c r="O2" s="159"/>
      <c r="P2" s="159"/>
      <c r="Q2" s="159"/>
      <c r="R2" s="159"/>
      <c r="S2" s="159"/>
      <c r="T2" s="159"/>
      <c r="U2" s="159"/>
      <c r="V2" s="159"/>
      <c r="W2" s="159"/>
      <c r="X2" s="159"/>
      <c r="Y2" s="159"/>
      <c r="Z2" s="159"/>
      <c r="AA2" s="159"/>
      <c r="AB2" s="159"/>
      <c r="AC2" s="159"/>
      <c r="AD2" s="159"/>
      <c r="AE2" s="159"/>
      <c r="AF2" s="159"/>
      <c r="AG2" s="159"/>
      <c r="AH2" s="159"/>
      <c r="AI2" s="159"/>
      <c r="AJ2" s="202"/>
      <c r="AK2" s="202"/>
      <c r="AL2" s="202"/>
      <c r="AM2" s="202"/>
      <c r="AN2" s="519" t="s">
        <v>364</v>
      </c>
      <c r="AO2" s="202"/>
      <c r="AP2" s="202"/>
      <c r="AQ2" s="202"/>
      <c r="AR2" s="202"/>
      <c r="AS2" s="202"/>
      <c r="AT2" s="202"/>
      <c r="AU2" s="452"/>
      <c r="AV2" s="452"/>
      <c r="AW2" s="452"/>
      <c r="AX2" s="452"/>
      <c r="AY2" s="202"/>
      <c r="AZ2" s="202"/>
      <c r="BA2" s="202"/>
      <c r="BB2" s="202"/>
      <c r="BC2" s="202"/>
      <c r="BD2" s="202"/>
      <c r="BE2" s="202"/>
      <c r="BF2" s="202"/>
    </row>
    <row r="3" spans="1:58" ht="29.25" customHeight="1" thickBot="1">
      <c r="A3" s="159"/>
      <c r="B3" s="520" t="s">
        <v>365</v>
      </c>
      <c r="C3" s="159"/>
      <c r="D3" s="159"/>
      <c r="E3" s="159"/>
      <c r="F3" s="159"/>
      <c r="G3" s="159"/>
      <c r="H3" s="159"/>
      <c r="I3" s="159"/>
      <c r="J3" s="159"/>
      <c r="K3" s="521"/>
      <c r="L3" s="159"/>
      <c r="M3" s="159"/>
      <c r="N3" s="159"/>
      <c r="O3" s="159"/>
      <c r="P3" s="159"/>
      <c r="Q3" s="159"/>
      <c r="R3" s="159"/>
      <c r="S3" s="159"/>
      <c r="T3" s="159"/>
      <c r="U3" s="159"/>
      <c r="V3" s="159"/>
      <c r="W3" s="159"/>
      <c r="X3" s="159"/>
      <c r="Y3" s="159"/>
      <c r="Z3" s="159"/>
      <c r="AA3" s="159"/>
      <c r="AB3" s="159"/>
      <c r="AC3" s="159"/>
      <c r="AD3" s="159"/>
      <c r="AE3" s="223"/>
      <c r="AF3" s="223"/>
      <c r="AG3" s="223"/>
      <c r="AH3" s="223"/>
      <c r="AI3" s="223"/>
      <c r="AJ3" s="226"/>
      <c r="AK3" s="226"/>
      <c r="AL3" s="226"/>
      <c r="AM3" s="202"/>
      <c r="AN3" s="202"/>
      <c r="AO3" s="202"/>
      <c r="AP3" s="202"/>
      <c r="AQ3" s="202"/>
      <c r="AR3" s="202"/>
      <c r="AS3" s="202"/>
      <c r="AT3" s="202"/>
      <c r="AU3" s="452"/>
      <c r="AV3" s="452"/>
      <c r="AW3" s="452"/>
      <c r="AX3" s="452"/>
      <c r="AY3" s="202"/>
      <c r="AZ3" s="202"/>
      <c r="BA3" s="202"/>
      <c r="BB3" s="202"/>
      <c r="BC3" s="202"/>
      <c r="BD3" s="202"/>
      <c r="BE3" s="202"/>
      <c r="BF3" s="202"/>
    </row>
    <row r="4" spans="1:58" ht="24.75" customHeight="1" thickTop="1" thickBot="1">
      <c r="A4" s="159"/>
      <c r="B4" s="520"/>
      <c r="C4" s="159"/>
      <c r="D4" s="159"/>
      <c r="E4" s="159"/>
      <c r="F4" s="159"/>
      <c r="G4" s="159"/>
      <c r="H4" s="159"/>
      <c r="I4" s="159"/>
      <c r="J4" s="159"/>
      <c r="K4" s="521"/>
      <c r="L4" s="159"/>
      <c r="M4" s="159"/>
      <c r="N4" s="159"/>
      <c r="O4" s="159"/>
      <c r="P4" s="159"/>
      <c r="Q4" s="159"/>
      <c r="R4" s="159"/>
      <c r="S4" s="159"/>
      <c r="T4" s="159"/>
      <c r="U4" s="159"/>
      <c r="V4" s="159"/>
      <c r="W4" s="159"/>
      <c r="X4" s="159"/>
      <c r="Y4" s="159"/>
      <c r="Z4" s="159"/>
      <c r="AA4" s="159"/>
      <c r="AB4" s="159"/>
      <c r="AC4" s="159"/>
      <c r="AD4" s="522"/>
      <c r="AE4" s="523"/>
      <c r="AF4" s="524">
        <v>2014</v>
      </c>
      <c r="AG4" s="525">
        <v>2016</v>
      </c>
      <c r="AH4" s="525">
        <v>2018</v>
      </c>
      <c r="AI4" s="525">
        <v>2020</v>
      </c>
      <c r="AJ4" s="525">
        <v>2022</v>
      </c>
      <c r="AK4" s="525">
        <v>2024</v>
      </c>
      <c r="AL4" s="525">
        <v>2026</v>
      </c>
      <c r="AM4" s="525">
        <v>2028</v>
      </c>
      <c r="AN4" s="525">
        <v>2030</v>
      </c>
      <c r="AO4" s="525">
        <v>2032</v>
      </c>
      <c r="AP4" s="525">
        <v>2034</v>
      </c>
      <c r="AQ4" s="525">
        <v>2036</v>
      </c>
      <c r="AR4" s="525">
        <v>2038</v>
      </c>
      <c r="AS4" s="525">
        <v>2040</v>
      </c>
      <c r="AT4" s="525">
        <v>2042</v>
      </c>
      <c r="AU4" s="525">
        <v>2044</v>
      </c>
      <c r="AV4" s="525">
        <v>2046</v>
      </c>
      <c r="AW4" s="525">
        <v>2048</v>
      </c>
      <c r="AX4" s="526">
        <v>2050</v>
      </c>
      <c r="AY4" s="202"/>
      <c r="AZ4" s="202"/>
      <c r="BA4" s="202"/>
      <c r="BB4" s="202"/>
      <c r="BC4" s="202"/>
      <c r="BD4" s="202"/>
      <c r="BE4" s="202"/>
      <c r="BF4" s="202"/>
    </row>
    <row r="5" spans="1:58" ht="17" thickTop="1" thickBot="1">
      <c r="A5" s="161"/>
      <c r="B5" s="161"/>
      <c r="C5" s="161"/>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527" t="s">
        <v>340</v>
      </c>
      <c r="AE5" s="528" t="s">
        <v>366</v>
      </c>
      <c r="AF5" s="771">
        <v>1</v>
      </c>
      <c r="AG5" s="771">
        <v>1</v>
      </c>
      <c r="AH5" s="771">
        <v>1</v>
      </c>
      <c r="AI5" s="771">
        <v>1</v>
      </c>
      <c r="AJ5" s="771">
        <v>1</v>
      </c>
      <c r="AK5" s="771">
        <v>1</v>
      </c>
      <c r="AL5" s="771">
        <v>1</v>
      </c>
      <c r="AM5" s="771">
        <v>1</v>
      </c>
      <c r="AN5" s="771">
        <v>1</v>
      </c>
      <c r="AO5" s="771">
        <v>1</v>
      </c>
      <c r="AP5" s="771">
        <v>1</v>
      </c>
      <c r="AQ5" s="771">
        <v>1</v>
      </c>
      <c r="AR5" s="771">
        <v>1</v>
      </c>
      <c r="AS5" s="771">
        <v>1</v>
      </c>
      <c r="AT5" s="771">
        <v>1</v>
      </c>
      <c r="AU5" s="771">
        <v>1</v>
      </c>
      <c r="AV5" s="771">
        <v>1</v>
      </c>
      <c r="AW5" s="771">
        <v>1</v>
      </c>
      <c r="AX5" s="771">
        <v>1</v>
      </c>
      <c r="AY5" s="159"/>
      <c r="AZ5" s="159"/>
      <c r="BA5" s="159"/>
      <c r="BB5" s="159"/>
      <c r="BC5" s="202"/>
      <c r="BD5" s="202"/>
      <c r="BE5" s="202"/>
      <c r="BF5" s="202"/>
    </row>
    <row r="6" spans="1:58" ht="20" thickTop="1" thickBot="1">
      <c r="A6" s="161"/>
      <c r="B6" s="177"/>
      <c r="C6" s="161"/>
      <c r="D6" s="357" t="s">
        <v>367</v>
      </c>
      <c r="E6" s="159"/>
      <c r="F6" s="159"/>
      <c r="G6" s="159"/>
      <c r="H6" s="159"/>
      <c r="I6" s="159"/>
      <c r="J6" s="159"/>
      <c r="K6" s="159"/>
      <c r="L6" s="159"/>
      <c r="M6" s="159"/>
      <c r="N6" s="159"/>
      <c r="O6" s="159"/>
      <c r="P6" s="159"/>
      <c r="Q6" s="159"/>
      <c r="R6" s="159"/>
      <c r="S6" s="159"/>
      <c r="T6" s="159"/>
      <c r="U6" s="159"/>
      <c r="V6" s="159"/>
      <c r="W6" s="159"/>
      <c r="X6" s="357" t="s">
        <v>368</v>
      </c>
      <c r="Y6" s="451"/>
      <c r="Z6" s="451"/>
      <c r="AA6" s="451"/>
      <c r="AB6" s="451"/>
      <c r="AC6" s="159"/>
      <c r="AD6" s="527" t="s">
        <v>347</v>
      </c>
      <c r="AE6" s="528" t="s">
        <v>366</v>
      </c>
      <c r="AF6" s="771">
        <v>1</v>
      </c>
      <c r="AG6" s="771">
        <v>1</v>
      </c>
      <c r="AH6" s="771">
        <v>1</v>
      </c>
      <c r="AI6" s="771">
        <v>1</v>
      </c>
      <c r="AJ6" s="771">
        <v>1</v>
      </c>
      <c r="AK6" s="771">
        <v>1</v>
      </c>
      <c r="AL6" s="771">
        <v>1</v>
      </c>
      <c r="AM6" s="771">
        <v>1</v>
      </c>
      <c r="AN6" s="771">
        <v>1</v>
      </c>
      <c r="AO6" s="771">
        <v>1</v>
      </c>
      <c r="AP6" s="771">
        <v>1</v>
      </c>
      <c r="AQ6" s="771">
        <v>1</v>
      </c>
      <c r="AR6" s="771">
        <v>1</v>
      </c>
      <c r="AS6" s="771">
        <v>1</v>
      </c>
      <c r="AT6" s="771">
        <v>1</v>
      </c>
      <c r="AU6" s="771">
        <v>1</v>
      </c>
      <c r="AV6" s="771">
        <v>1</v>
      </c>
      <c r="AW6" s="771">
        <v>1</v>
      </c>
      <c r="AX6" s="771">
        <v>1</v>
      </c>
      <c r="AY6" s="159"/>
      <c r="AZ6" s="159"/>
      <c r="BA6" s="159"/>
      <c r="BB6" s="159"/>
      <c r="BC6" s="202"/>
      <c r="BD6" s="202"/>
      <c r="BE6" s="202"/>
      <c r="BF6" s="202"/>
    </row>
    <row r="7" spans="1:58" ht="17" thickTop="1" thickBot="1">
      <c r="A7" s="161"/>
      <c r="B7" s="719"/>
      <c r="C7" s="721" t="s">
        <v>409</v>
      </c>
      <c r="D7" s="716">
        <v>2014</v>
      </c>
      <c r="E7" s="717">
        <v>2016</v>
      </c>
      <c r="F7" s="717">
        <v>2018</v>
      </c>
      <c r="G7" s="717">
        <v>2020</v>
      </c>
      <c r="H7" s="717">
        <v>2022</v>
      </c>
      <c r="I7" s="717">
        <v>2024</v>
      </c>
      <c r="J7" s="717">
        <v>2026</v>
      </c>
      <c r="K7" s="717">
        <v>2028</v>
      </c>
      <c r="L7" s="717">
        <v>2030</v>
      </c>
      <c r="M7" s="717">
        <v>2032</v>
      </c>
      <c r="N7" s="717">
        <v>2034</v>
      </c>
      <c r="O7" s="717">
        <v>2036</v>
      </c>
      <c r="P7" s="717">
        <v>2038</v>
      </c>
      <c r="Q7" s="717">
        <v>2040</v>
      </c>
      <c r="R7" s="717">
        <v>2042</v>
      </c>
      <c r="S7" s="717">
        <v>2044</v>
      </c>
      <c r="T7" s="717">
        <v>2046</v>
      </c>
      <c r="U7" s="717">
        <v>2048</v>
      </c>
      <c r="V7" s="718">
        <v>2050</v>
      </c>
      <c r="W7" s="159"/>
      <c r="X7" s="533" t="s">
        <v>369</v>
      </c>
      <c r="Y7" s="534" t="s">
        <v>370</v>
      </c>
      <c r="Z7" s="534"/>
      <c r="AA7" s="535"/>
      <c r="AB7" s="535"/>
      <c r="AC7" s="159"/>
      <c r="AD7" s="536" t="s">
        <v>354</v>
      </c>
      <c r="AE7" s="537" t="s">
        <v>366</v>
      </c>
      <c r="AF7" s="771">
        <v>1</v>
      </c>
      <c r="AG7" s="771">
        <v>1</v>
      </c>
      <c r="AH7" s="771">
        <v>1</v>
      </c>
      <c r="AI7" s="771">
        <v>1</v>
      </c>
      <c r="AJ7" s="771">
        <v>1</v>
      </c>
      <c r="AK7" s="771">
        <v>1</v>
      </c>
      <c r="AL7" s="771">
        <v>1</v>
      </c>
      <c r="AM7" s="771">
        <v>1</v>
      </c>
      <c r="AN7" s="771">
        <v>1</v>
      </c>
      <c r="AO7" s="771">
        <v>1</v>
      </c>
      <c r="AP7" s="771">
        <v>1</v>
      </c>
      <c r="AQ7" s="771">
        <v>1</v>
      </c>
      <c r="AR7" s="771">
        <v>1</v>
      </c>
      <c r="AS7" s="771">
        <v>1</v>
      </c>
      <c r="AT7" s="771">
        <v>1</v>
      </c>
      <c r="AU7" s="771">
        <v>1</v>
      </c>
      <c r="AV7" s="771">
        <v>1</v>
      </c>
      <c r="AW7" s="771">
        <v>1</v>
      </c>
      <c r="AX7" s="771">
        <v>1</v>
      </c>
      <c r="AY7" s="159"/>
      <c r="AZ7" s="159"/>
      <c r="BA7" s="159"/>
      <c r="BB7" s="159"/>
      <c r="BC7" s="202"/>
      <c r="BD7" s="202"/>
      <c r="BE7" s="202"/>
      <c r="BF7" s="202"/>
    </row>
    <row r="8" spans="1:58" ht="17" thickTop="1" thickBot="1">
      <c r="A8" s="161"/>
      <c r="B8" s="720"/>
      <c r="C8" s="538">
        <v>2.5</v>
      </c>
      <c r="D8" s="531">
        <v>1</v>
      </c>
      <c r="E8" s="531">
        <v>1</v>
      </c>
      <c r="F8" s="531">
        <v>5</v>
      </c>
      <c r="G8" s="531">
        <v>5</v>
      </c>
      <c r="H8" s="531">
        <v>5</v>
      </c>
      <c r="I8" s="531">
        <v>6</v>
      </c>
      <c r="J8" s="531">
        <v>6</v>
      </c>
      <c r="K8" s="531">
        <v>6</v>
      </c>
      <c r="L8" s="531">
        <v>6</v>
      </c>
      <c r="M8" s="531">
        <v>6</v>
      </c>
      <c r="N8" s="531">
        <v>6</v>
      </c>
      <c r="O8" s="531">
        <v>6</v>
      </c>
      <c r="P8" s="531">
        <v>6</v>
      </c>
      <c r="Q8" s="531">
        <v>6</v>
      </c>
      <c r="R8" s="531">
        <v>6</v>
      </c>
      <c r="S8" s="531">
        <v>6</v>
      </c>
      <c r="T8" s="531">
        <v>6</v>
      </c>
      <c r="U8" s="531">
        <v>6</v>
      </c>
      <c r="V8" s="539">
        <v>6</v>
      </c>
      <c r="W8" s="159"/>
      <c r="X8" s="540">
        <v>1</v>
      </c>
      <c r="Y8" s="541" t="s">
        <v>371</v>
      </c>
      <c r="Z8" s="542"/>
      <c r="AA8" s="542"/>
      <c r="AB8" s="543"/>
      <c r="AC8" s="159"/>
      <c r="AD8" s="536" t="s">
        <v>356</v>
      </c>
      <c r="AE8" s="537" t="s">
        <v>366</v>
      </c>
      <c r="AF8" s="771">
        <v>1</v>
      </c>
      <c r="AG8" s="771">
        <v>1</v>
      </c>
      <c r="AH8" s="771">
        <v>1</v>
      </c>
      <c r="AI8" s="771">
        <v>1</v>
      </c>
      <c r="AJ8" s="771">
        <v>1</v>
      </c>
      <c r="AK8" s="771">
        <v>1</v>
      </c>
      <c r="AL8" s="771">
        <v>1</v>
      </c>
      <c r="AM8" s="771">
        <v>1</v>
      </c>
      <c r="AN8" s="771">
        <v>1</v>
      </c>
      <c r="AO8" s="771">
        <v>1</v>
      </c>
      <c r="AP8" s="771">
        <v>1</v>
      </c>
      <c r="AQ8" s="771">
        <v>1</v>
      </c>
      <c r="AR8" s="771">
        <v>1</v>
      </c>
      <c r="AS8" s="771">
        <v>1</v>
      </c>
      <c r="AT8" s="771">
        <v>1</v>
      </c>
      <c r="AU8" s="771">
        <v>1</v>
      </c>
      <c r="AV8" s="771">
        <v>1</v>
      </c>
      <c r="AW8" s="771">
        <v>1</v>
      </c>
      <c r="AX8" s="771">
        <v>1</v>
      </c>
      <c r="AY8" s="159"/>
      <c r="AZ8" s="159"/>
      <c r="BA8" s="159"/>
      <c r="BB8" s="159"/>
      <c r="BC8" s="202"/>
      <c r="BD8" s="202"/>
      <c r="BE8" s="202"/>
      <c r="BF8" s="202"/>
    </row>
    <row r="9" spans="1:58" ht="16" thickTop="1">
      <c r="A9" s="161"/>
      <c r="B9" s="720"/>
      <c r="C9" s="538">
        <v>5</v>
      </c>
      <c r="D9" s="531">
        <v>1</v>
      </c>
      <c r="E9" s="531">
        <v>1</v>
      </c>
      <c r="F9" s="531">
        <v>5</v>
      </c>
      <c r="G9" s="531">
        <v>5</v>
      </c>
      <c r="H9" s="531">
        <v>5</v>
      </c>
      <c r="I9" s="531">
        <v>6</v>
      </c>
      <c r="J9" s="531">
        <v>6</v>
      </c>
      <c r="K9" s="531">
        <v>6</v>
      </c>
      <c r="L9" s="531">
        <v>6</v>
      </c>
      <c r="M9" s="531">
        <v>6</v>
      </c>
      <c r="N9" s="531">
        <v>6</v>
      </c>
      <c r="O9" s="531">
        <v>6</v>
      </c>
      <c r="P9" s="531">
        <v>6</v>
      </c>
      <c r="Q9" s="531">
        <v>6</v>
      </c>
      <c r="R9" s="531">
        <v>6</v>
      </c>
      <c r="S9" s="531">
        <v>6</v>
      </c>
      <c r="T9" s="531">
        <v>6</v>
      </c>
      <c r="U9" s="531">
        <v>6</v>
      </c>
      <c r="V9" s="539">
        <v>6</v>
      </c>
      <c r="W9" s="159"/>
      <c r="X9" s="544">
        <v>2</v>
      </c>
      <c r="Y9" s="545" t="s">
        <v>372</v>
      </c>
      <c r="Z9" s="546"/>
      <c r="AA9" s="546"/>
      <c r="AB9" s="547"/>
      <c r="AC9" s="159"/>
      <c r="AD9" s="536" t="s">
        <v>357</v>
      </c>
      <c r="AE9" s="537" t="s">
        <v>366</v>
      </c>
      <c r="AF9" s="771">
        <v>2</v>
      </c>
      <c r="AG9" s="771">
        <v>2</v>
      </c>
      <c r="AH9" s="771">
        <v>2</v>
      </c>
      <c r="AI9" s="771">
        <v>2</v>
      </c>
      <c r="AJ9" s="771">
        <v>2</v>
      </c>
      <c r="AK9" s="771">
        <v>2</v>
      </c>
      <c r="AL9" s="771">
        <v>2</v>
      </c>
      <c r="AM9" s="771">
        <v>2</v>
      </c>
      <c r="AN9" s="771">
        <v>2</v>
      </c>
      <c r="AO9" s="771">
        <v>2</v>
      </c>
      <c r="AP9" s="771">
        <v>2</v>
      </c>
      <c r="AQ9" s="771">
        <v>2</v>
      </c>
      <c r="AR9" s="771">
        <v>2</v>
      </c>
      <c r="AS9" s="771">
        <v>2</v>
      </c>
      <c r="AT9" s="771">
        <v>2</v>
      </c>
      <c r="AU9" s="771">
        <v>2</v>
      </c>
      <c r="AV9" s="771">
        <v>2</v>
      </c>
      <c r="AW9" s="771">
        <v>2</v>
      </c>
      <c r="AX9" s="771">
        <v>2</v>
      </c>
      <c r="AY9" s="159"/>
      <c r="AZ9" s="159"/>
      <c r="BA9" s="159"/>
      <c r="BB9" s="159"/>
      <c r="BC9" s="202"/>
      <c r="BD9" s="202"/>
      <c r="BE9" s="202"/>
      <c r="BF9" s="202"/>
    </row>
    <row r="10" spans="1:58" ht="15">
      <c r="A10" s="161"/>
      <c r="B10" s="720"/>
      <c r="C10" s="548">
        <v>10</v>
      </c>
      <c r="D10" s="531">
        <v>1</v>
      </c>
      <c r="E10" s="531">
        <v>1</v>
      </c>
      <c r="F10" s="531">
        <v>5</v>
      </c>
      <c r="G10" s="531">
        <v>5</v>
      </c>
      <c r="H10" s="531">
        <v>5</v>
      </c>
      <c r="I10" s="531">
        <v>6</v>
      </c>
      <c r="J10" s="531">
        <v>6</v>
      </c>
      <c r="K10" s="531">
        <v>6</v>
      </c>
      <c r="L10" s="531">
        <v>6</v>
      </c>
      <c r="M10" s="531">
        <v>6</v>
      </c>
      <c r="N10" s="531">
        <v>6</v>
      </c>
      <c r="O10" s="531">
        <v>6</v>
      </c>
      <c r="P10" s="531">
        <v>6</v>
      </c>
      <c r="Q10" s="531">
        <v>6</v>
      </c>
      <c r="R10" s="531">
        <v>6</v>
      </c>
      <c r="S10" s="531">
        <v>6</v>
      </c>
      <c r="T10" s="531">
        <v>6</v>
      </c>
      <c r="U10" s="531">
        <v>6</v>
      </c>
      <c r="V10" s="539">
        <v>6</v>
      </c>
      <c r="W10" s="159"/>
      <c r="X10" s="549">
        <v>3</v>
      </c>
      <c r="Y10" s="545" t="s">
        <v>373</v>
      </c>
      <c r="Z10" s="546"/>
      <c r="AA10" s="550"/>
      <c r="AB10" s="551"/>
      <c r="AC10" s="159"/>
      <c r="AD10" s="536" t="s">
        <v>358</v>
      </c>
      <c r="AE10" s="537" t="s">
        <v>366</v>
      </c>
      <c r="AF10" s="771">
        <v>2</v>
      </c>
      <c r="AG10" s="771">
        <v>2</v>
      </c>
      <c r="AH10" s="771">
        <v>2</v>
      </c>
      <c r="AI10" s="771">
        <v>2</v>
      </c>
      <c r="AJ10" s="771">
        <v>2</v>
      </c>
      <c r="AK10" s="771">
        <v>2</v>
      </c>
      <c r="AL10" s="771">
        <v>2</v>
      </c>
      <c r="AM10" s="771">
        <v>2</v>
      </c>
      <c r="AN10" s="771">
        <v>2</v>
      </c>
      <c r="AO10" s="771">
        <v>2</v>
      </c>
      <c r="AP10" s="771">
        <v>2</v>
      </c>
      <c r="AQ10" s="771">
        <v>2</v>
      </c>
      <c r="AR10" s="771">
        <v>2</v>
      </c>
      <c r="AS10" s="771">
        <v>2</v>
      </c>
      <c r="AT10" s="771">
        <v>2</v>
      </c>
      <c r="AU10" s="771">
        <v>2</v>
      </c>
      <c r="AV10" s="771">
        <v>2</v>
      </c>
      <c r="AW10" s="771">
        <v>2</v>
      </c>
      <c r="AX10" s="771">
        <v>2</v>
      </c>
      <c r="AY10" s="159"/>
      <c r="AZ10" s="159"/>
      <c r="BA10" s="159"/>
      <c r="BB10" s="159"/>
      <c r="BC10" s="202"/>
      <c r="BD10" s="202"/>
      <c r="BE10" s="202"/>
      <c r="BF10" s="202"/>
    </row>
    <row r="11" spans="1:58" ht="15">
      <c r="A11" s="161"/>
      <c r="B11" s="720"/>
      <c r="C11" s="548">
        <v>20</v>
      </c>
      <c r="D11" s="531">
        <v>1</v>
      </c>
      <c r="E11" s="531">
        <v>1</v>
      </c>
      <c r="F11" s="531">
        <v>5</v>
      </c>
      <c r="G11" s="531">
        <v>5</v>
      </c>
      <c r="H11" s="531">
        <v>5</v>
      </c>
      <c r="I11" s="531">
        <v>6</v>
      </c>
      <c r="J11" s="531">
        <v>6</v>
      </c>
      <c r="K11" s="531">
        <v>6</v>
      </c>
      <c r="L11" s="531">
        <v>6</v>
      </c>
      <c r="M11" s="531">
        <v>6</v>
      </c>
      <c r="N11" s="531">
        <v>6</v>
      </c>
      <c r="O11" s="531">
        <v>6</v>
      </c>
      <c r="P11" s="531">
        <v>6</v>
      </c>
      <c r="Q11" s="531">
        <v>6</v>
      </c>
      <c r="R11" s="552">
        <v>6</v>
      </c>
      <c r="S11" s="531">
        <v>6</v>
      </c>
      <c r="T11" s="531">
        <v>6</v>
      </c>
      <c r="U11" s="531">
        <v>6</v>
      </c>
      <c r="V11" s="539">
        <v>6</v>
      </c>
      <c r="W11" s="159"/>
      <c r="X11" s="549">
        <v>4</v>
      </c>
      <c r="Y11" s="545" t="s">
        <v>416</v>
      </c>
      <c r="Z11" s="546"/>
      <c r="AA11" s="550"/>
      <c r="AB11" s="551"/>
      <c r="AC11" s="159"/>
      <c r="AD11" s="536" t="s">
        <v>342</v>
      </c>
      <c r="AE11" s="537" t="s">
        <v>366</v>
      </c>
      <c r="AF11" s="771">
        <v>3</v>
      </c>
      <c r="AG11" s="771">
        <v>3</v>
      </c>
      <c r="AH11" s="771">
        <v>3</v>
      </c>
      <c r="AI11" s="771">
        <v>3</v>
      </c>
      <c r="AJ11" s="771">
        <v>3</v>
      </c>
      <c r="AK11" s="771">
        <v>3</v>
      </c>
      <c r="AL11" s="771">
        <v>3</v>
      </c>
      <c r="AM11" s="771">
        <v>3</v>
      </c>
      <c r="AN11" s="771">
        <v>3</v>
      </c>
      <c r="AO11" s="771">
        <v>3</v>
      </c>
      <c r="AP11" s="771">
        <v>3</v>
      </c>
      <c r="AQ11" s="771">
        <v>3</v>
      </c>
      <c r="AR11" s="771">
        <v>3</v>
      </c>
      <c r="AS11" s="771">
        <v>3</v>
      </c>
      <c r="AT11" s="771">
        <v>3</v>
      </c>
      <c r="AU11" s="771">
        <v>3</v>
      </c>
      <c r="AV11" s="771">
        <v>3</v>
      </c>
      <c r="AW11" s="771">
        <v>3</v>
      </c>
      <c r="AX11" s="771">
        <v>3</v>
      </c>
      <c r="AY11" s="159"/>
      <c r="AZ11" s="159"/>
      <c r="BA11" s="159"/>
      <c r="BB11" s="159"/>
      <c r="BC11" s="202"/>
      <c r="BD11" s="202"/>
      <c r="BE11" s="202"/>
      <c r="BF11" s="202"/>
    </row>
    <row r="12" spans="1:58" ht="15">
      <c r="A12" s="161"/>
      <c r="B12" s="720"/>
      <c r="C12" s="548">
        <v>50</v>
      </c>
      <c r="D12" s="531">
        <v>2</v>
      </c>
      <c r="E12" s="531">
        <v>2</v>
      </c>
      <c r="F12" s="531">
        <v>2</v>
      </c>
      <c r="G12" s="531">
        <v>7</v>
      </c>
      <c r="H12" s="531">
        <v>7</v>
      </c>
      <c r="I12" s="531">
        <v>7</v>
      </c>
      <c r="J12" s="531">
        <v>7</v>
      </c>
      <c r="K12" s="531">
        <v>8</v>
      </c>
      <c r="L12" s="531">
        <v>8</v>
      </c>
      <c r="M12" s="531">
        <v>8</v>
      </c>
      <c r="N12" s="531">
        <v>8</v>
      </c>
      <c r="O12" s="531">
        <v>8</v>
      </c>
      <c r="P12" s="531">
        <v>8</v>
      </c>
      <c r="Q12" s="531">
        <v>8</v>
      </c>
      <c r="R12" s="531">
        <v>8</v>
      </c>
      <c r="S12" s="531">
        <v>8</v>
      </c>
      <c r="T12" s="531">
        <v>8</v>
      </c>
      <c r="U12" s="531">
        <v>8</v>
      </c>
      <c r="V12" s="539">
        <v>8</v>
      </c>
      <c r="W12" s="159"/>
      <c r="X12" s="549">
        <v>5</v>
      </c>
      <c r="Y12" s="545" t="s">
        <v>374</v>
      </c>
      <c r="Z12" s="546"/>
      <c r="AA12" s="550"/>
      <c r="AB12" s="551"/>
      <c r="AC12" s="159"/>
      <c r="AD12" s="536" t="s">
        <v>348</v>
      </c>
      <c r="AE12" s="537" t="s">
        <v>366</v>
      </c>
      <c r="AF12" s="771">
        <v>3</v>
      </c>
      <c r="AG12" s="771">
        <v>3</v>
      </c>
      <c r="AH12" s="771">
        <v>3</v>
      </c>
      <c r="AI12" s="771">
        <v>3</v>
      </c>
      <c r="AJ12" s="771">
        <v>3</v>
      </c>
      <c r="AK12" s="771">
        <v>3</v>
      </c>
      <c r="AL12" s="771">
        <v>3</v>
      </c>
      <c r="AM12" s="771">
        <v>3</v>
      </c>
      <c r="AN12" s="771">
        <v>3</v>
      </c>
      <c r="AO12" s="771">
        <v>3</v>
      </c>
      <c r="AP12" s="771">
        <v>3</v>
      </c>
      <c r="AQ12" s="771">
        <v>3</v>
      </c>
      <c r="AR12" s="771">
        <v>3</v>
      </c>
      <c r="AS12" s="771">
        <v>3</v>
      </c>
      <c r="AT12" s="771">
        <v>3</v>
      </c>
      <c r="AU12" s="771">
        <v>3</v>
      </c>
      <c r="AV12" s="771">
        <v>3</v>
      </c>
      <c r="AW12" s="771">
        <v>3</v>
      </c>
      <c r="AX12" s="771">
        <v>3</v>
      </c>
      <c r="AY12" s="159"/>
      <c r="AZ12" s="159"/>
      <c r="BA12" s="159"/>
      <c r="BB12" s="159"/>
      <c r="BC12" s="202"/>
      <c r="BD12" s="202"/>
      <c r="BE12" s="202"/>
      <c r="BF12" s="202"/>
    </row>
    <row r="13" spans="1:58" ht="15">
      <c r="A13" s="161"/>
      <c r="B13" s="720"/>
      <c r="C13" s="548">
        <v>100</v>
      </c>
      <c r="D13" s="531">
        <v>2</v>
      </c>
      <c r="E13" s="531">
        <v>2</v>
      </c>
      <c r="F13" s="531">
        <v>2</v>
      </c>
      <c r="G13" s="531">
        <v>7</v>
      </c>
      <c r="H13" s="531">
        <v>7</v>
      </c>
      <c r="I13" s="531">
        <v>7</v>
      </c>
      <c r="J13" s="531">
        <v>7</v>
      </c>
      <c r="K13" s="531">
        <v>8</v>
      </c>
      <c r="L13" s="531">
        <v>8</v>
      </c>
      <c r="M13" s="531">
        <v>8</v>
      </c>
      <c r="N13" s="531">
        <v>8</v>
      </c>
      <c r="O13" s="531">
        <v>8</v>
      </c>
      <c r="P13" s="531">
        <v>8</v>
      </c>
      <c r="Q13" s="531">
        <v>8</v>
      </c>
      <c r="R13" s="531">
        <v>8</v>
      </c>
      <c r="S13" s="531">
        <v>8</v>
      </c>
      <c r="T13" s="531">
        <v>8</v>
      </c>
      <c r="U13" s="531">
        <v>8</v>
      </c>
      <c r="V13" s="539">
        <v>8</v>
      </c>
      <c r="W13" s="159"/>
      <c r="X13" s="549">
        <v>6</v>
      </c>
      <c r="Y13" s="545" t="s">
        <v>417</v>
      </c>
      <c r="Z13" s="546"/>
      <c r="AA13" s="550"/>
      <c r="AB13" s="551"/>
      <c r="AC13" s="159"/>
      <c r="AD13" s="536" t="s">
        <v>355</v>
      </c>
      <c r="AE13" s="537" t="s">
        <v>366</v>
      </c>
      <c r="AF13" s="771">
        <v>3</v>
      </c>
      <c r="AG13" s="771">
        <v>3</v>
      </c>
      <c r="AH13" s="771">
        <v>3</v>
      </c>
      <c r="AI13" s="771">
        <v>3</v>
      </c>
      <c r="AJ13" s="771">
        <v>3</v>
      </c>
      <c r="AK13" s="771">
        <v>3</v>
      </c>
      <c r="AL13" s="771">
        <v>3</v>
      </c>
      <c r="AM13" s="771">
        <v>3</v>
      </c>
      <c r="AN13" s="771">
        <v>3</v>
      </c>
      <c r="AO13" s="771">
        <v>3</v>
      </c>
      <c r="AP13" s="771">
        <v>3</v>
      </c>
      <c r="AQ13" s="771">
        <v>3</v>
      </c>
      <c r="AR13" s="771">
        <v>3</v>
      </c>
      <c r="AS13" s="771">
        <v>3</v>
      </c>
      <c r="AT13" s="771">
        <v>3</v>
      </c>
      <c r="AU13" s="771">
        <v>3</v>
      </c>
      <c r="AV13" s="771">
        <v>3</v>
      </c>
      <c r="AW13" s="771">
        <v>3</v>
      </c>
      <c r="AX13" s="771">
        <v>3</v>
      </c>
      <c r="AY13" s="159"/>
      <c r="AZ13" s="159"/>
      <c r="BA13" s="159"/>
      <c r="BB13" s="159"/>
      <c r="BC13" s="202"/>
      <c r="BD13" s="202"/>
      <c r="BE13" s="202"/>
      <c r="BF13" s="202"/>
    </row>
    <row r="14" spans="1:58" ht="15">
      <c r="A14" s="161"/>
      <c r="B14" s="720"/>
      <c r="C14" s="548">
        <v>250</v>
      </c>
      <c r="D14" s="531">
        <v>3</v>
      </c>
      <c r="E14" s="531">
        <v>3</v>
      </c>
      <c r="F14" s="531">
        <v>7</v>
      </c>
      <c r="G14" s="531">
        <v>7</v>
      </c>
      <c r="H14" s="531">
        <v>7</v>
      </c>
      <c r="I14" s="531">
        <v>7</v>
      </c>
      <c r="J14" s="531">
        <v>7</v>
      </c>
      <c r="K14" s="531">
        <v>7</v>
      </c>
      <c r="L14" s="531">
        <v>8</v>
      </c>
      <c r="M14" s="531">
        <v>8</v>
      </c>
      <c r="N14" s="531">
        <v>8</v>
      </c>
      <c r="O14" s="531">
        <v>8</v>
      </c>
      <c r="P14" s="531">
        <v>8</v>
      </c>
      <c r="Q14" s="531">
        <v>8</v>
      </c>
      <c r="R14" s="531">
        <v>8</v>
      </c>
      <c r="S14" s="531">
        <v>8</v>
      </c>
      <c r="T14" s="531">
        <v>8</v>
      </c>
      <c r="U14" s="531">
        <v>8</v>
      </c>
      <c r="V14" s="539">
        <v>8</v>
      </c>
      <c r="W14" s="159"/>
      <c r="X14" s="549">
        <v>7</v>
      </c>
      <c r="Y14" s="545" t="s">
        <v>418</v>
      </c>
      <c r="Z14" s="546"/>
      <c r="AA14" s="550"/>
      <c r="AB14" s="551"/>
      <c r="AC14" s="159"/>
      <c r="AD14" s="536" t="s">
        <v>359</v>
      </c>
      <c r="AE14" s="537" t="s">
        <v>366</v>
      </c>
      <c r="AF14" s="771">
        <v>3</v>
      </c>
      <c r="AG14" s="771">
        <v>3</v>
      </c>
      <c r="AH14" s="771">
        <v>3</v>
      </c>
      <c r="AI14" s="771">
        <v>3</v>
      </c>
      <c r="AJ14" s="771">
        <v>3</v>
      </c>
      <c r="AK14" s="771">
        <v>3</v>
      </c>
      <c r="AL14" s="771">
        <v>3</v>
      </c>
      <c r="AM14" s="771">
        <v>3</v>
      </c>
      <c r="AN14" s="771">
        <v>3</v>
      </c>
      <c r="AO14" s="771">
        <v>3</v>
      </c>
      <c r="AP14" s="771">
        <v>3</v>
      </c>
      <c r="AQ14" s="771">
        <v>3</v>
      </c>
      <c r="AR14" s="771">
        <v>3</v>
      </c>
      <c r="AS14" s="771">
        <v>3</v>
      </c>
      <c r="AT14" s="771">
        <v>3</v>
      </c>
      <c r="AU14" s="771">
        <v>3</v>
      </c>
      <c r="AV14" s="771">
        <v>3</v>
      </c>
      <c r="AW14" s="771">
        <v>3</v>
      </c>
      <c r="AX14" s="771">
        <v>3</v>
      </c>
      <c r="AY14" s="159"/>
      <c r="AZ14" s="159"/>
      <c r="BA14" s="159"/>
      <c r="BB14" s="159"/>
      <c r="BC14" s="202"/>
      <c r="BD14" s="202"/>
      <c r="BE14" s="202"/>
      <c r="BF14" s="202"/>
    </row>
    <row r="15" spans="1:58" ht="16" thickBot="1">
      <c r="A15" s="161"/>
      <c r="B15" s="720"/>
      <c r="C15" s="548">
        <v>500</v>
      </c>
      <c r="D15" s="531">
        <v>3</v>
      </c>
      <c r="E15" s="531">
        <v>3</v>
      </c>
      <c r="F15" s="531">
        <v>7</v>
      </c>
      <c r="G15" s="531">
        <v>7</v>
      </c>
      <c r="H15" s="531">
        <v>7</v>
      </c>
      <c r="I15" s="531">
        <v>7</v>
      </c>
      <c r="J15" s="531">
        <v>7</v>
      </c>
      <c r="K15" s="531">
        <v>7</v>
      </c>
      <c r="L15" s="531">
        <v>8</v>
      </c>
      <c r="M15" s="531">
        <v>8</v>
      </c>
      <c r="N15" s="531">
        <v>8</v>
      </c>
      <c r="O15" s="531">
        <v>8</v>
      </c>
      <c r="P15" s="531">
        <v>8</v>
      </c>
      <c r="Q15" s="531">
        <v>8</v>
      </c>
      <c r="R15" s="531">
        <v>8</v>
      </c>
      <c r="S15" s="531">
        <v>8</v>
      </c>
      <c r="T15" s="531">
        <v>8</v>
      </c>
      <c r="U15" s="531">
        <v>8</v>
      </c>
      <c r="V15" s="539">
        <v>8</v>
      </c>
      <c r="W15" s="159"/>
      <c r="X15" s="553">
        <v>8</v>
      </c>
      <c r="Y15" s="554" t="s">
        <v>419</v>
      </c>
      <c r="Z15" s="555"/>
      <c r="AA15" s="556"/>
      <c r="AB15" s="557"/>
      <c r="AC15" s="159"/>
      <c r="AD15" s="558" t="s">
        <v>360</v>
      </c>
      <c r="AE15" s="559" t="s">
        <v>366</v>
      </c>
      <c r="AF15" s="772">
        <v>4</v>
      </c>
      <c r="AG15" s="772">
        <v>4</v>
      </c>
      <c r="AH15" s="772">
        <v>4</v>
      </c>
      <c r="AI15" s="772">
        <v>4</v>
      </c>
      <c r="AJ15" s="772">
        <v>4</v>
      </c>
      <c r="AK15" s="772">
        <v>4</v>
      </c>
      <c r="AL15" s="772">
        <v>4</v>
      </c>
      <c r="AM15" s="772">
        <v>4</v>
      </c>
      <c r="AN15" s="772">
        <v>4</v>
      </c>
      <c r="AO15" s="772">
        <v>4</v>
      </c>
      <c r="AP15" s="772">
        <v>4</v>
      </c>
      <c r="AQ15" s="772">
        <v>4</v>
      </c>
      <c r="AR15" s="772">
        <v>4</v>
      </c>
      <c r="AS15" s="772">
        <v>4</v>
      </c>
      <c r="AT15" s="772">
        <v>4</v>
      </c>
      <c r="AU15" s="772">
        <v>4</v>
      </c>
      <c r="AV15" s="772">
        <v>4</v>
      </c>
      <c r="AW15" s="772">
        <v>4</v>
      </c>
      <c r="AX15" s="772">
        <v>4</v>
      </c>
      <c r="AY15" s="159"/>
      <c r="AZ15" s="159"/>
      <c r="BA15" s="159"/>
      <c r="BB15" s="159"/>
      <c r="BC15" s="202"/>
      <c r="BD15" s="202"/>
      <c r="BE15" s="202"/>
      <c r="BF15" s="202"/>
    </row>
    <row r="16" spans="1:58" ht="21" customHeight="1" thickTop="1" thickBot="1">
      <c r="A16" s="161"/>
      <c r="B16" s="720"/>
      <c r="C16" s="548">
        <v>750</v>
      </c>
      <c r="D16" s="531">
        <v>3</v>
      </c>
      <c r="E16" s="531">
        <v>3</v>
      </c>
      <c r="F16" s="531">
        <v>7</v>
      </c>
      <c r="G16" s="531">
        <v>7</v>
      </c>
      <c r="H16" s="531">
        <v>7</v>
      </c>
      <c r="I16" s="531">
        <v>7</v>
      </c>
      <c r="J16" s="531">
        <v>7</v>
      </c>
      <c r="K16" s="531">
        <v>7</v>
      </c>
      <c r="L16" s="531">
        <v>8</v>
      </c>
      <c r="M16" s="531">
        <v>8</v>
      </c>
      <c r="N16" s="531">
        <v>8</v>
      </c>
      <c r="O16" s="531">
        <v>8</v>
      </c>
      <c r="P16" s="531">
        <v>8</v>
      </c>
      <c r="Q16" s="531">
        <v>8</v>
      </c>
      <c r="R16" s="531">
        <v>8</v>
      </c>
      <c r="S16" s="531">
        <v>8</v>
      </c>
      <c r="T16" s="531">
        <v>8</v>
      </c>
      <c r="U16" s="531">
        <v>8</v>
      </c>
      <c r="V16" s="539">
        <v>8</v>
      </c>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202"/>
      <c r="BD16" s="202"/>
      <c r="BE16" s="202"/>
      <c r="BF16" s="202"/>
    </row>
    <row r="17" spans="1:121" ht="24" thickBot="1">
      <c r="A17" s="161"/>
      <c r="B17" s="720"/>
      <c r="C17" s="548">
        <v>1000</v>
      </c>
      <c r="D17" s="531">
        <v>3</v>
      </c>
      <c r="E17" s="531">
        <v>3</v>
      </c>
      <c r="F17" s="531">
        <v>3</v>
      </c>
      <c r="G17" s="531">
        <v>7</v>
      </c>
      <c r="H17" s="531">
        <v>7</v>
      </c>
      <c r="I17" s="531">
        <v>7</v>
      </c>
      <c r="J17" s="531">
        <v>7</v>
      </c>
      <c r="K17" s="531">
        <v>7</v>
      </c>
      <c r="L17" s="531">
        <v>8</v>
      </c>
      <c r="M17" s="531">
        <v>8</v>
      </c>
      <c r="N17" s="531">
        <v>8</v>
      </c>
      <c r="O17" s="531">
        <v>8</v>
      </c>
      <c r="P17" s="531">
        <v>8</v>
      </c>
      <c r="Q17" s="531">
        <v>8</v>
      </c>
      <c r="R17" s="531">
        <v>8</v>
      </c>
      <c r="S17" s="531">
        <v>8</v>
      </c>
      <c r="T17" s="531">
        <v>8</v>
      </c>
      <c r="U17" s="531">
        <v>8</v>
      </c>
      <c r="V17" s="539">
        <v>8</v>
      </c>
      <c r="W17" s="159"/>
      <c r="X17" s="561" t="s">
        <v>263</v>
      </c>
      <c r="Y17" s="562"/>
      <c r="Z17" s="562"/>
      <c r="AA17" s="562"/>
      <c r="AB17" s="563" t="s">
        <v>264</v>
      </c>
      <c r="AC17" s="159"/>
      <c r="AD17" s="159"/>
      <c r="AE17" s="159"/>
      <c r="AF17" s="159"/>
      <c r="AG17" s="159"/>
      <c r="AH17" s="159"/>
      <c r="AI17" s="159"/>
      <c r="AJ17" s="202"/>
      <c r="AK17" s="202"/>
      <c r="AL17" s="202"/>
      <c r="AM17" s="202"/>
      <c r="AN17" s="519" t="s">
        <v>375</v>
      </c>
      <c r="AO17" s="202"/>
      <c r="AP17" s="202"/>
      <c r="AQ17" s="202"/>
      <c r="AR17" s="202"/>
      <c r="AS17" s="202"/>
      <c r="AT17" s="202"/>
      <c r="AU17" s="452"/>
      <c r="AV17" s="452"/>
      <c r="AW17" s="452"/>
      <c r="AX17" s="452"/>
      <c r="AY17" s="159"/>
      <c r="AZ17" s="159"/>
      <c r="BA17" s="159"/>
      <c r="BB17" s="159"/>
      <c r="BC17" s="202"/>
      <c r="BD17" s="202"/>
      <c r="BE17" s="202"/>
      <c r="BF17" s="202"/>
    </row>
    <row r="18" spans="1:121" ht="16" thickBot="1">
      <c r="A18" s="159"/>
      <c r="B18" s="720"/>
      <c r="C18" s="564">
        <v>1500</v>
      </c>
      <c r="D18" s="565">
        <v>4</v>
      </c>
      <c r="E18" s="565">
        <v>4</v>
      </c>
      <c r="F18" s="565">
        <v>4</v>
      </c>
      <c r="G18" s="565">
        <v>4</v>
      </c>
      <c r="H18" s="565">
        <v>8</v>
      </c>
      <c r="I18" s="565">
        <v>8</v>
      </c>
      <c r="J18" s="565">
        <v>8</v>
      </c>
      <c r="K18" s="565">
        <v>8</v>
      </c>
      <c r="L18" s="565">
        <v>8</v>
      </c>
      <c r="M18" s="565">
        <v>8</v>
      </c>
      <c r="N18" s="565">
        <v>8</v>
      </c>
      <c r="O18" s="565">
        <v>8</v>
      </c>
      <c r="P18" s="565">
        <v>8</v>
      </c>
      <c r="Q18" s="565">
        <v>8</v>
      </c>
      <c r="R18" s="565">
        <v>8</v>
      </c>
      <c r="S18" s="565">
        <v>8</v>
      </c>
      <c r="T18" s="565">
        <v>8</v>
      </c>
      <c r="U18" s="565">
        <v>8</v>
      </c>
      <c r="V18" s="566">
        <v>8</v>
      </c>
      <c r="W18" s="159"/>
      <c r="X18" s="159"/>
      <c r="Y18" s="159"/>
      <c r="Z18" s="159"/>
      <c r="AA18" s="159"/>
      <c r="AB18" s="159"/>
      <c r="AC18" s="159"/>
      <c r="AD18" s="159"/>
      <c r="AE18" s="223"/>
      <c r="AF18" s="223"/>
      <c r="AG18" s="223"/>
      <c r="AH18" s="223"/>
      <c r="AI18" s="223"/>
      <c r="AJ18" s="226"/>
      <c r="AK18" s="226"/>
      <c r="AL18" s="226"/>
      <c r="AM18" s="202"/>
      <c r="AN18" s="202"/>
      <c r="AO18" s="202"/>
      <c r="AP18" s="202"/>
      <c r="AQ18" s="202"/>
      <c r="AR18" s="202"/>
      <c r="AS18" s="202"/>
      <c r="AT18" s="202"/>
      <c r="AU18" s="452"/>
      <c r="AV18" s="452"/>
      <c r="AW18" s="452"/>
      <c r="AX18" s="452"/>
      <c r="AY18" s="159"/>
      <c r="AZ18" s="159"/>
      <c r="BA18" s="159"/>
      <c r="BB18" s="159"/>
      <c r="BC18" s="202"/>
      <c r="BD18" s="202"/>
      <c r="BE18" s="202"/>
      <c r="BF18" s="202"/>
    </row>
    <row r="19" spans="1:121" ht="16" thickTop="1" thickBot="1">
      <c r="A19" s="159"/>
      <c r="B19" s="88"/>
      <c r="C19" s="88"/>
      <c r="D19" s="88"/>
      <c r="E19" s="88"/>
      <c r="F19" s="88"/>
      <c r="G19" s="88"/>
      <c r="H19" s="88"/>
      <c r="I19" s="88"/>
      <c r="J19" s="88"/>
      <c r="K19" s="88"/>
      <c r="L19" s="88"/>
      <c r="M19" s="88"/>
      <c r="N19" s="88"/>
      <c r="O19" s="88"/>
      <c r="P19" s="88"/>
      <c r="Q19" s="88"/>
      <c r="R19" s="88"/>
      <c r="S19" s="88"/>
      <c r="T19" s="88"/>
      <c r="U19" s="88"/>
      <c r="V19" s="88"/>
      <c r="W19" s="201"/>
      <c r="X19" s="159"/>
      <c r="Y19" s="159"/>
      <c r="Z19" s="159"/>
      <c r="AA19" s="159"/>
      <c r="AB19" s="159"/>
      <c r="AC19" s="159"/>
      <c r="AD19" s="522"/>
      <c r="AE19" s="523"/>
      <c r="AF19" s="524">
        <v>2014</v>
      </c>
      <c r="AG19" s="525">
        <v>2016</v>
      </c>
      <c r="AH19" s="525">
        <v>2018</v>
      </c>
      <c r="AI19" s="525">
        <v>2020</v>
      </c>
      <c r="AJ19" s="525">
        <v>2022</v>
      </c>
      <c r="AK19" s="525">
        <v>2024</v>
      </c>
      <c r="AL19" s="525">
        <v>2026</v>
      </c>
      <c r="AM19" s="525">
        <v>2028</v>
      </c>
      <c r="AN19" s="525">
        <v>2030</v>
      </c>
      <c r="AO19" s="525">
        <v>2032</v>
      </c>
      <c r="AP19" s="525">
        <v>2034</v>
      </c>
      <c r="AQ19" s="525">
        <v>2036</v>
      </c>
      <c r="AR19" s="525">
        <v>2038</v>
      </c>
      <c r="AS19" s="525">
        <v>2040</v>
      </c>
      <c r="AT19" s="525">
        <v>2042</v>
      </c>
      <c r="AU19" s="525">
        <v>2044</v>
      </c>
      <c r="AV19" s="525">
        <v>2046</v>
      </c>
      <c r="AW19" s="525">
        <v>2048</v>
      </c>
      <c r="AX19" s="526">
        <v>2050</v>
      </c>
      <c r="AY19" s="159"/>
      <c r="AZ19" s="159"/>
      <c r="BA19" s="159"/>
      <c r="BB19" s="159"/>
      <c r="BC19" s="202"/>
      <c r="BD19" s="202"/>
      <c r="BE19" s="202"/>
      <c r="BF19" s="202"/>
    </row>
    <row r="20" spans="1:121" s="573" customFormat="1" ht="21" customHeight="1" thickTop="1" thickBot="1">
      <c r="A20" s="567"/>
      <c r="B20" s="159"/>
      <c r="C20" s="568"/>
      <c r="D20" s="201"/>
      <c r="E20" s="201"/>
      <c r="F20" s="201"/>
      <c r="G20" s="201"/>
      <c r="H20" s="201"/>
      <c r="I20" s="201"/>
      <c r="J20" s="201"/>
      <c r="K20" s="201"/>
      <c r="L20" s="201"/>
      <c r="M20" s="201"/>
      <c r="N20" s="201"/>
      <c r="O20" s="201"/>
      <c r="P20" s="201"/>
      <c r="Q20" s="201"/>
      <c r="R20" s="201"/>
      <c r="S20" s="201"/>
      <c r="T20" s="201"/>
      <c r="U20" s="201"/>
      <c r="V20" s="201"/>
      <c r="W20" s="569"/>
      <c r="X20" s="569"/>
      <c r="Y20" s="569"/>
      <c r="Z20" s="567"/>
      <c r="AA20" s="567"/>
      <c r="AB20" s="567"/>
      <c r="AC20" s="567"/>
      <c r="AD20" s="527" t="s">
        <v>340</v>
      </c>
      <c r="AE20" s="528" t="s">
        <v>366</v>
      </c>
      <c r="AF20" s="529">
        <v>1</v>
      </c>
      <c r="AG20" s="529">
        <v>1</v>
      </c>
      <c r="AH20" s="529">
        <v>1</v>
      </c>
      <c r="AI20" s="529">
        <v>5</v>
      </c>
      <c r="AJ20" s="529">
        <v>5</v>
      </c>
      <c r="AK20" s="529">
        <v>5</v>
      </c>
      <c r="AL20" s="529">
        <v>5</v>
      </c>
      <c r="AM20" s="529">
        <v>5</v>
      </c>
      <c r="AN20" s="529">
        <v>5</v>
      </c>
      <c r="AO20" s="529">
        <v>5</v>
      </c>
      <c r="AP20" s="529">
        <v>5</v>
      </c>
      <c r="AQ20" s="529">
        <v>5</v>
      </c>
      <c r="AR20" s="529">
        <v>5</v>
      </c>
      <c r="AS20" s="529">
        <v>6</v>
      </c>
      <c r="AT20" s="529">
        <v>6</v>
      </c>
      <c r="AU20" s="529">
        <v>6</v>
      </c>
      <c r="AV20" s="529">
        <v>6</v>
      </c>
      <c r="AW20" s="529">
        <v>6</v>
      </c>
      <c r="AX20" s="530">
        <v>6</v>
      </c>
      <c r="AY20" s="159"/>
      <c r="AZ20" s="159"/>
      <c r="BA20" s="159"/>
      <c r="BB20" s="159"/>
      <c r="BC20" s="570"/>
      <c r="BD20" s="571"/>
      <c r="BE20" s="571"/>
      <c r="BF20" s="571"/>
      <c r="BG20" s="572"/>
      <c r="BH20" s="572"/>
      <c r="BI20" s="572"/>
      <c r="BJ20" s="572"/>
      <c r="BK20" s="572"/>
      <c r="BL20" s="572"/>
      <c r="BM20" s="572"/>
      <c r="BN20" s="572"/>
      <c r="BO20" s="572"/>
      <c r="BP20" s="572"/>
      <c r="BQ20" s="572"/>
      <c r="BR20" s="572"/>
      <c r="BS20" s="572"/>
      <c r="BT20" s="572"/>
      <c r="BU20" s="572"/>
      <c r="BV20" s="572"/>
      <c r="BW20" s="572"/>
      <c r="BX20" s="572"/>
      <c r="BY20" s="572"/>
      <c r="BZ20" s="572"/>
      <c r="CA20" s="572"/>
      <c r="CB20" s="572"/>
      <c r="CC20" s="572"/>
      <c r="CD20" s="572"/>
      <c r="CE20" s="572"/>
      <c r="CF20" s="572"/>
      <c r="CG20" s="572"/>
      <c r="CH20" s="572"/>
      <c r="CI20" s="572"/>
      <c r="CJ20" s="572"/>
      <c r="CK20" s="572"/>
      <c r="CL20" s="572"/>
      <c r="CM20" s="572"/>
      <c r="CN20" s="572"/>
      <c r="CO20" s="572"/>
      <c r="CP20" s="572"/>
      <c r="CQ20" s="572"/>
      <c r="CR20" s="572"/>
      <c r="CS20" s="572"/>
      <c r="CT20" s="572"/>
      <c r="CU20" s="572"/>
      <c r="CV20" s="572"/>
      <c r="CW20" s="572"/>
      <c r="CX20" s="572"/>
      <c r="CY20" s="572"/>
      <c r="CZ20" s="572"/>
      <c r="DA20" s="572"/>
      <c r="DB20" s="572"/>
      <c r="DC20" s="572"/>
      <c r="DD20" s="572"/>
      <c r="DE20" s="572"/>
      <c r="DF20" s="572"/>
      <c r="DG20" s="572"/>
      <c r="DH20" s="572"/>
      <c r="DI20" s="572"/>
      <c r="DJ20" s="572"/>
      <c r="DK20" s="572"/>
      <c r="DL20" s="572"/>
      <c r="DM20" s="572"/>
      <c r="DN20" s="572"/>
      <c r="DO20" s="572"/>
      <c r="DP20" s="572"/>
      <c r="DQ20" s="572"/>
    </row>
    <row r="21" spans="1:121" ht="27.75" customHeight="1" thickTop="1">
      <c r="A21" s="159"/>
      <c r="B21" s="357" t="s">
        <v>376</v>
      </c>
      <c r="C21" s="574"/>
      <c r="D21" s="569"/>
      <c r="E21" s="569"/>
      <c r="F21" s="569"/>
      <c r="G21" s="569"/>
      <c r="H21" s="569"/>
      <c r="I21" s="569"/>
      <c r="J21" s="569"/>
      <c r="K21" s="569"/>
      <c r="L21" s="569"/>
      <c r="M21" s="569"/>
      <c r="N21" s="569"/>
      <c r="O21" s="569"/>
      <c r="P21" s="569"/>
      <c r="Q21" s="569"/>
      <c r="R21" s="569"/>
      <c r="S21" s="569"/>
      <c r="T21" s="569"/>
      <c r="U21" s="569"/>
      <c r="V21" s="569"/>
      <c r="W21" s="159"/>
      <c r="X21" s="159"/>
      <c r="Y21" s="159"/>
      <c r="Z21" s="159"/>
      <c r="AA21" s="159"/>
      <c r="AB21" s="159"/>
      <c r="AC21" s="159"/>
      <c r="AD21" s="527" t="s">
        <v>347</v>
      </c>
      <c r="AE21" s="528" t="s">
        <v>366</v>
      </c>
      <c r="AF21" s="531">
        <v>1</v>
      </c>
      <c r="AG21" s="531">
        <v>1</v>
      </c>
      <c r="AH21" s="531">
        <v>1</v>
      </c>
      <c r="AI21" s="531">
        <v>5</v>
      </c>
      <c r="AJ21" s="531">
        <v>5</v>
      </c>
      <c r="AK21" s="531">
        <v>5</v>
      </c>
      <c r="AL21" s="531">
        <v>5</v>
      </c>
      <c r="AM21" s="531">
        <v>5</v>
      </c>
      <c r="AN21" s="531">
        <v>5</v>
      </c>
      <c r="AO21" s="531">
        <v>5</v>
      </c>
      <c r="AP21" s="531">
        <v>5</v>
      </c>
      <c r="AQ21" s="531">
        <v>5</v>
      </c>
      <c r="AR21" s="531">
        <v>5</v>
      </c>
      <c r="AS21" s="531">
        <v>6</v>
      </c>
      <c r="AT21" s="531">
        <v>6</v>
      </c>
      <c r="AU21" s="531">
        <v>6</v>
      </c>
      <c r="AV21" s="531">
        <v>6</v>
      </c>
      <c r="AW21" s="531">
        <v>6</v>
      </c>
      <c r="AX21" s="532">
        <v>6</v>
      </c>
      <c r="AY21" s="159"/>
      <c r="AZ21" s="159"/>
      <c r="BA21" s="159"/>
      <c r="BB21" s="159"/>
      <c r="BC21" s="498"/>
      <c r="BD21" s="499"/>
      <c r="BE21" s="495"/>
      <c r="BF21" s="202"/>
    </row>
    <row r="22" spans="1:121" ht="24" customHeight="1" thickBot="1">
      <c r="A22" s="451"/>
      <c r="B22" s="575" t="s">
        <v>377</v>
      </c>
      <c r="C22" s="226"/>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536" t="s">
        <v>354</v>
      </c>
      <c r="AE22" s="537" t="s">
        <v>366</v>
      </c>
      <c r="AF22" s="531">
        <v>1</v>
      </c>
      <c r="AG22" s="531">
        <v>1</v>
      </c>
      <c r="AH22" s="531">
        <v>1</v>
      </c>
      <c r="AI22" s="531">
        <v>5</v>
      </c>
      <c r="AJ22" s="531">
        <v>5</v>
      </c>
      <c r="AK22" s="531">
        <v>5</v>
      </c>
      <c r="AL22" s="531">
        <v>5</v>
      </c>
      <c r="AM22" s="531">
        <v>5</v>
      </c>
      <c r="AN22" s="531">
        <v>5</v>
      </c>
      <c r="AO22" s="531">
        <v>5</v>
      </c>
      <c r="AP22" s="531">
        <v>5</v>
      </c>
      <c r="AQ22" s="531">
        <v>5</v>
      </c>
      <c r="AR22" s="531">
        <v>5</v>
      </c>
      <c r="AS22" s="531">
        <v>6</v>
      </c>
      <c r="AT22" s="531">
        <v>6</v>
      </c>
      <c r="AU22" s="531">
        <v>6</v>
      </c>
      <c r="AV22" s="531">
        <v>6</v>
      </c>
      <c r="AW22" s="531">
        <v>6</v>
      </c>
      <c r="AX22" s="532">
        <v>6</v>
      </c>
      <c r="AY22" s="159"/>
      <c r="AZ22" s="159"/>
      <c r="BA22" s="159"/>
      <c r="BB22" s="159"/>
      <c r="BC22" s="499"/>
      <c r="BD22" s="495"/>
      <c r="BE22" s="202"/>
      <c r="BF22" s="202"/>
    </row>
    <row r="23" spans="1:121" ht="33" customHeight="1" thickTop="1" thickBot="1">
      <c r="A23" s="451"/>
      <c r="B23" s="576"/>
      <c r="C23" s="577"/>
      <c r="D23" s="578" t="s">
        <v>378</v>
      </c>
      <c r="E23" s="579"/>
      <c r="F23" s="579"/>
      <c r="G23" s="579"/>
      <c r="H23" s="579"/>
      <c r="I23" s="579"/>
      <c r="J23" s="580"/>
      <c r="K23" s="581"/>
      <c r="L23" s="159"/>
      <c r="M23" s="159"/>
      <c r="N23" s="159"/>
      <c r="O23" s="159"/>
      <c r="P23" s="159"/>
      <c r="Q23" s="159"/>
      <c r="R23" s="159"/>
      <c r="S23" s="159"/>
      <c r="T23" s="159"/>
      <c r="U23" s="159"/>
      <c r="V23" s="159"/>
      <c r="W23" s="159"/>
      <c r="X23" s="159"/>
      <c r="Y23" s="159"/>
      <c r="Z23" s="159"/>
      <c r="AA23" s="159"/>
      <c r="AB23" s="159"/>
      <c r="AC23" s="159"/>
      <c r="AD23" s="536" t="s">
        <v>356</v>
      </c>
      <c r="AE23" s="537" t="s">
        <v>366</v>
      </c>
      <c r="AF23" s="531">
        <v>1</v>
      </c>
      <c r="AG23" s="531">
        <v>1</v>
      </c>
      <c r="AH23" s="531">
        <v>1</v>
      </c>
      <c r="AI23" s="531">
        <v>5</v>
      </c>
      <c r="AJ23" s="531">
        <v>5</v>
      </c>
      <c r="AK23" s="531">
        <v>5</v>
      </c>
      <c r="AL23" s="531">
        <v>5</v>
      </c>
      <c r="AM23" s="531">
        <v>5</v>
      </c>
      <c r="AN23" s="531">
        <v>5</v>
      </c>
      <c r="AO23" s="531">
        <v>5</v>
      </c>
      <c r="AP23" s="531">
        <v>5</v>
      </c>
      <c r="AQ23" s="531">
        <v>5</v>
      </c>
      <c r="AR23" s="531">
        <v>5</v>
      </c>
      <c r="AS23" s="531">
        <v>6</v>
      </c>
      <c r="AT23" s="552">
        <v>6</v>
      </c>
      <c r="AU23" s="531">
        <v>6</v>
      </c>
      <c r="AV23" s="531">
        <v>6</v>
      </c>
      <c r="AW23" s="531">
        <v>6</v>
      </c>
      <c r="AX23" s="532">
        <v>6</v>
      </c>
      <c r="AY23" s="159"/>
      <c r="AZ23" s="159"/>
      <c r="BA23" s="159"/>
      <c r="BB23" s="159"/>
      <c r="BC23" s="499"/>
      <c r="BD23" s="495"/>
      <c r="BE23" s="202"/>
      <c r="BF23" s="202"/>
    </row>
    <row r="24" spans="1:121" ht="62" thickTop="1" thickBot="1">
      <c r="A24" s="451"/>
      <c r="B24" s="669" t="s">
        <v>379</v>
      </c>
      <c r="C24" s="673">
        <v>1</v>
      </c>
      <c r="D24" s="674">
        <v>2</v>
      </c>
      <c r="E24" s="674">
        <v>3</v>
      </c>
      <c r="F24" s="674">
        <v>4</v>
      </c>
      <c r="G24" s="674">
        <v>5</v>
      </c>
      <c r="H24" s="674">
        <v>6</v>
      </c>
      <c r="I24" s="674">
        <v>7</v>
      </c>
      <c r="J24" s="675">
        <v>8</v>
      </c>
      <c r="K24" s="582" t="s">
        <v>379</v>
      </c>
      <c r="L24" s="159"/>
      <c r="M24" s="159"/>
      <c r="N24" s="159"/>
      <c r="O24" s="159"/>
      <c r="P24" s="159"/>
      <c r="Q24" s="159"/>
      <c r="R24" s="159"/>
      <c r="S24" s="159"/>
      <c r="T24" s="159"/>
      <c r="U24" s="159"/>
      <c r="V24" s="159"/>
      <c r="W24" s="159"/>
      <c r="X24" s="159"/>
      <c r="Y24" s="159"/>
      <c r="Z24" s="159"/>
      <c r="AA24" s="159"/>
      <c r="AB24" s="159"/>
      <c r="AC24" s="159"/>
      <c r="AD24" s="536" t="s">
        <v>357</v>
      </c>
      <c r="AE24" s="537" t="s">
        <v>366</v>
      </c>
      <c r="AF24" s="531">
        <v>2</v>
      </c>
      <c r="AG24" s="531">
        <v>2</v>
      </c>
      <c r="AH24" s="531">
        <v>2</v>
      </c>
      <c r="AI24" s="531">
        <v>7</v>
      </c>
      <c r="AJ24" s="531">
        <v>7</v>
      </c>
      <c r="AK24" s="531">
        <v>7</v>
      </c>
      <c r="AL24" s="531">
        <v>7</v>
      </c>
      <c r="AM24" s="531">
        <v>7</v>
      </c>
      <c r="AN24" s="531">
        <v>7</v>
      </c>
      <c r="AO24" s="531">
        <v>7</v>
      </c>
      <c r="AP24" s="531">
        <v>7</v>
      </c>
      <c r="AQ24" s="531">
        <v>7</v>
      </c>
      <c r="AR24" s="531">
        <v>7</v>
      </c>
      <c r="AS24" s="531">
        <v>8</v>
      </c>
      <c r="AT24" s="531">
        <v>8</v>
      </c>
      <c r="AU24" s="531">
        <v>8</v>
      </c>
      <c r="AV24" s="531">
        <v>8</v>
      </c>
      <c r="AW24" s="531">
        <v>8</v>
      </c>
      <c r="AX24" s="532">
        <v>8</v>
      </c>
      <c r="AY24" s="159"/>
      <c r="AZ24" s="159"/>
      <c r="BA24" s="159"/>
      <c r="BB24" s="159"/>
      <c r="BC24" s="499"/>
      <c r="BD24" s="495"/>
      <c r="BE24" s="202"/>
      <c r="BF24" s="202"/>
    </row>
    <row r="25" spans="1:121" ht="16" thickTop="1">
      <c r="A25" s="451"/>
      <c r="B25" s="670">
        <v>1</v>
      </c>
      <c r="C25" s="583">
        <v>0</v>
      </c>
      <c r="D25" s="584">
        <v>0</v>
      </c>
      <c r="E25" s="584">
        <v>0</v>
      </c>
      <c r="F25" s="584">
        <v>0</v>
      </c>
      <c r="G25" s="584">
        <v>0</v>
      </c>
      <c r="H25" s="584">
        <v>0</v>
      </c>
      <c r="I25" s="584">
        <v>0</v>
      </c>
      <c r="J25" s="676">
        <v>0</v>
      </c>
      <c r="K25" s="585">
        <v>1</v>
      </c>
      <c r="L25" s="159"/>
      <c r="M25" s="159"/>
      <c r="N25" s="159"/>
      <c r="O25" s="159"/>
      <c r="P25" s="159"/>
      <c r="Q25" s="159"/>
      <c r="R25" s="159"/>
      <c r="S25" s="159"/>
      <c r="T25" s="159"/>
      <c r="U25" s="159"/>
      <c r="V25" s="159"/>
      <c r="W25" s="159"/>
      <c r="X25" s="159"/>
      <c r="Y25" s="159"/>
      <c r="Z25" s="159"/>
      <c r="AA25" s="159"/>
      <c r="AB25" s="159"/>
      <c r="AC25" s="159"/>
      <c r="AD25" s="536" t="s">
        <v>358</v>
      </c>
      <c r="AE25" s="537" t="s">
        <v>366</v>
      </c>
      <c r="AF25" s="531">
        <v>2</v>
      </c>
      <c r="AG25" s="531">
        <v>2</v>
      </c>
      <c r="AH25" s="531">
        <v>2</v>
      </c>
      <c r="AI25" s="531">
        <v>7</v>
      </c>
      <c r="AJ25" s="531">
        <v>7</v>
      </c>
      <c r="AK25" s="531">
        <v>7</v>
      </c>
      <c r="AL25" s="531">
        <v>7</v>
      </c>
      <c r="AM25" s="531">
        <v>7</v>
      </c>
      <c r="AN25" s="531">
        <v>7</v>
      </c>
      <c r="AO25" s="531">
        <v>7</v>
      </c>
      <c r="AP25" s="531">
        <v>7</v>
      </c>
      <c r="AQ25" s="531">
        <v>7</v>
      </c>
      <c r="AR25" s="531">
        <v>7</v>
      </c>
      <c r="AS25" s="531">
        <v>8</v>
      </c>
      <c r="AT25" s="531">
        <v>8</v>
      </c>
      <c r="AU25" s="531">
        <v>8</v>
      </c>
      <c r="AV25" s="531">
        <v>8</v>
      </c>
      <c r="AW25" s="531">
        <v>8</v>
      </c>
      <c r="AX25" s="532">
        <v>8</v>
      </c>
      <c r="AY25" s="159"/>
      <c r="AZ25" s="159"/>
      <c r="BA25" s="159"/>
      <c r="BB25" s="159"/>
      <c r="BC25" s="499"/>
      <c r="BD25" s="495"/>
      <c r="BE25" s="202"/>
      <c r="BF25" s="202"/>
    </row>
    <row r="26" spans="1:121" ht="15">
      <c r="A26" s="451"/>
      <c r="B26" s="670">
        <v>2</v>
      </c>
      <c r="C26" s="583">
        <v>0</v>
      </c>
      <c r="D26" s="584">
        <v>0</v>
      </c>
      <c r="E26" s="584">
        <v>0</v>
      </c>
      <c r="F26" s="584">
        <v>0</v>
      </c>
      <c r="G26" s="584">
        <v>0</v>
      </c>
      <c r="H26" s="584">
        <v>0</v>
      </c>
      <c r="I26" s="584">
        <v>0</v>
      </c>
      <c r="J26" s="676">
        <v>0</v>
      </c>
      <c r="K26" s="585">
        <v>2</v>
      </c>
      <c r="L26" s="159"/>
      <c r="M26" s="159"/>
      <c r="N26" s="159"/>
      <c r="O26" s="159"/>
      <c r="P26" s="159"/>
      <c r="Q26" s="159"/>
      <c r="R26" s="159"/>
      <c r="S26" s="159"/>
      <c r="T26" s="159"/>
      <c r="U26" s="159"/>
      <c r="V26" s="159"/>
      <c r="W26" s="159"/>
      <c r="X26" s="159"/>
      <c r="Y26" s="159"/>
      <c r="Z26" s="159"/>
      <c r="AA26" s="159"/>
      <c r="AB26" s="159"/>
      <c r="AC26" s="159"/>
      <c r="AD26" s="536" t="s">
        <v>342</v>
      </c>
      <c r="AE26" s="537" t="s">
        <v>366</v>
      </c>
      <c r="AF26" s="531">
        <v>3</v>
      </c>
      <c r="AG26" s="531">
        <v>3</v>
      </c>
      <c r="AH26" s="531">
        <v>3</v>
      </c>
      <c r="AI26" s="531">
        <v>7</v>
      </c>
      <c r="AJ26" s="531">
        <v>7</v>
      </c>
      <c r="AK26" s="531">
        <v>7</v>
      </c>
      <c r="AL26" s="531">
        <v>7</v>
      </c>
      <c r="AM26" s="531">
        <v>7</v>
      </c>
      <c r="AN26" s="531">
        <v>7</v>
      </c>
      <c r="AO26" s="531">
        <v>7</v>
      </c>
      <c r="AP26" s="531">
        <v>7</v>
      </c>
      <c r="AQ26" s="531">
        <v>7</v>
      </c>
      <c r="AR26" s="531">
        <v>7</v>
      </c>
      <c r="AS26" s="531">
        <v>8</v>
      </c>
      <c r="AT26" s="531">
        <v>8</v>
      </c>
      <c r="AU26" s="531">
        <v>8</v>
      </c>
      <c r="AV26" s="531">
        <v>8</v>
      </c>
      <c r="AW26" s="531">
        <v>8</v>
      </c>
      <c r="AX26" s="532">
        <v>8</v>
      </c>
      <c r="AY26" s="159"/>
      <c r="AZ26" s="159"/>
      <c r="BA26" s="159"/>
      <c r="BB26" s="159"/>
      <c r="BC26" s="499"/>
      <c r="BD26" s="495"/>
      <c r="BE26" s="202"/>
      <c r="BF26" s="202"/>
    </row>
    <row r="27" spans="1:121" ht="15">
      <c r="A27" s="451"/>
      <c r="B27" s="670">
        <v>3</v>
      </c>
      <c r="C27" s="583">
        <v>1.4723336250000002E-2</v>
      </c>
      <c r="D27" s="584">
        <v>3.0387656250000006E-2</v>
      </c>
      <c r="E27" s="584">
        <v>2.1531825000000004E-2</v>
      </c>
      <c r="F27" s="584">
        <v>3.1197993750000007E-2</v>
      </c>
      <c r="G27" s="584">
        <v>2.6873437500000007E-2</v>
      </c>
      <c r="H27" s="584">
        <v>4.2890006250000008E-2</v>
      </c>
      <c r="I27" s="584">
        <v>3.9590775000000009E-2</v>
      </c>
      <c r="J27" s="676">
        <v>4.6189237500000015E-2</v>
      </c>
      <c r="K27" s="585">
        <v>3</v>
      </c>
      <c r="L27" s="159"/>
      <c r="M27" s="159"/>
      <c r="N27" s="159"/>
      <c r="O27" s="159"/>
      <c r="P27" s="159"/>
      <c r="Q27" s="159"/>
      <c r="R27" s="159"/>
      <c r="S27" s="159"/>
      <c r="T27" s="159"/>
      <c r="U27" s="159"/>
      <c r="V27" s="159"/>
      <c r="W27" s="159"/>
      <c r="X27" s="159"/>
      <c r="Y27" s="159"/>
      <c r="Z27" s="159"/>
      <c r="AA27" s="159"/>
      <c r="AB27" s="159"/>
      <c r="AC27" s="159"/>
      <c r="AD27" s="536" t="s">
        <v>348</v>
      </c>
      <c r="AE27" s="537" t="s">
        <v>366</v>
      </c>
      <c r="AF27" s="531">
        <v>3</v>
      </c>
      <c r="AG27" s="531">
        <v>3</v>
      </c>
      <c r="AH27" s="531">
        <v>3</v>
      </c>
      <c r="AI27" s="531">
        <v>7</v>
      </c>
      <c r="AJ27" s="531">
        <v>7</v>
      </c>
      <c r="AK27" s="531">
        <v>7</v>
      </c>
      <c r="AL27" s="531">
        <v>7</v>
      </c>
      <c r="AM27" s="531">
        <v>7</v>
      </c>
      <c r="AN27" s="531">
        <v>7</v>
      </c>
      <c r="AO27" s="531">
        <v>7</v>
      </c>
      <c r="AP27" s="531">
        <v>7</v>
      </c>
      <c r="AQ27" s="531">
        <v>7</v>
      </c>
      <c r="AR27" s="531">
        <v>7</v>
      </c>
      <c r="AS27" s="531">
        <v>8</v>
      </c>
      <c r="AT27" s="531">
        <v>8</v>
      </c>
      <c r="AU27" s="531">
        <v>8</v>
      </c>
      <c r="AV27" s="531">
        <v>8</v>
      </c>
      <c r="AW27" s="531">
        <v>8</v>
      </c>
      <c r="AX27" s="532">
        <v>8</v>
      </c>
      <c r="AY27" s="159"/>
      <c r="AZ27" s="499"/>
      <c r="BA27" s="471"/>
      <c r="BB27" s="498"/>
      <c r="BC27" s="499"/>
      <c r="BD27" s="495"/>
      <c r="BE27" s="202"/>
      <c r="BF27" s="202"/>
    </row>
    <row r="28" spans="1:121" ht="15">
      <c r="A28" s="451"/>
      <c r="B28" s="670">
        <v>4</v>
      </c>
      <c r="C28" s="583">
        <v>3.4899760000000002E-2</v>
      </c>
      <c r="D28" s="584">
        <v>7.2030000000000011E-2</v>
      </c>
      <c r="E28" s="584">
        <v>5.1038400000000012E-2</v>
      </c>
      <c r="F28" s="584">
        <v>7.3950800000000011E-2</v>
      </c>
      <c r="G28" s="584">
        <v>6.3700000000000007E-2</v>
      </c>
      <c r="H28" s="584">
        <v>0.10166520000000001</v>
      </c>
      <c r="I28" s="584">
        <v>9.384480000000002E-2</v>
      </c>
      <c r="J28" s="676">
        <v>0.10948560000000002</v>
      </c>
      <c r="K28" s="585">
        <v>4</v>
      </c>
      <c r="L28" s="159"/>
      <c r="M28" s="159"/>
      <c r="N28" s="159"/>
      <c r="O28" s="159"/>
      <c r="P28" s="159"/>
      <c r="Q28" s="159"/>
      <c r="R28" s="159"/>
      <c r="S28" s="159"/>
      <c r="T28" s="159"/>
      <c r="U28" s="159"/>
      <c r="V28" s="159"/>
      <c r="W28" s="159"/>
      <c r="X28" s="159"/>
      <c r="Y28" s="159"/>
      <c r="Z28" s="159"/>
      <c r="AA28" s="159"/>
      <c r="AB28" s="159"/>
      <c r="AC28" s="159"/>
      <c r="AD28" s="536" t="s">
        <v>355</v>
      </c>
      <c r="AE28" s="537" t="s">
        <v>366</v>
      </c>
      <c r="AF28" s="531">
        <v>3</v>
      </c>
      <c r="AG28" s="531">
        <v>3</v>
      </c>
      <c r="AH28" s="531">
        <v>3</v>
      </c>
      <c r="AI28" s="531">
        <v>7</v>
      </c>
      <c r="AJ28" s="531">
        <v>7</v>
      </c>
      <c r="AK28" s="531">
        <v>7</v>
      </c>
      <c r="AL28" s="531">
        <v>7</v>
      </c>
      <c r="AM28" s="531">
        <v>7</v>
      </c>
      <c r="AN28" s="531">
        <v>7</v>
      </c>
      <c r="AO28" s="531">
        <v>7</v>
      </c>
      <c r="AP28" s="531">
        <v>7</v>
      </c>
      <c r="AQ28" s="531">
        <v>7</v>
      </c>
      <c r="AR28" s="531">
        <v>7</v>
      </c>
      <c r="AS28" s="531">
        <v>8</v>
      </c>
      <c r="AT28" s="531">
        <v>8</v>
      </c>
      <c r="AU28" s="531">
        <v>8</v>
      </c>
      <c r="AV28" s="531">
        <v>8</v>
      </c>
      <c r="AW28" s="531">
        <v>8</v>
      </c>
      <c r="AX28" s="532">
        <v>8</v>
      </c>
      <c r="AY28" s="159"/>
      <c r="AZ28" s="499"/>
      <c r="BA28" s="471"/>
      <c r="BB28" s="498"/>
      <c r="BC28" s="499"/>
      <c r="BD28" s="495"/>
      <c r="BE28" s="202"/>
      <c r="BF28" s="202"/>
    </row>
    <row r="29" spans="1:121" ht="15">
      <c r="A29" s="451"/>
      <c r="B29" s="670">
        <v>5</v>
      </c>
      <c r="C29" s="583">
        <v>6.8163593750000001E-2</v>
      </c>
      <c r="D29" s="584">
        <v>0.14068359375000003</v>
      </c>
      <c r="E29" s="584">
        <v>9.9684375000000019E-2</v>
      </c>
      <c r="F29" s="584">
        <v>0.14443515625000003</v>
      </c>
      <c r="G29" s="584">
        <v>0.12441406250000002</v>
      </c>
      <c r="H29" s="584">
        <v>0.19856484375000003</v>
      </c>
      <c r="I29" s="584">
        <v>0.18329062500000004</v>
      </c>
      <c r="J29" s="676">
        <v>0.21383906250000004</v>
      </c>
      <c r="K29" s="585">
        <v>5</v>
      </c>
      <c r="L29" s="159"/>
      <c r="M29" s="159"/>
      <c r="N29" s="159"/>
      <c r="O29" s="159"/>
      <c r="P29" s="159"/>
      <c r="Q29" s="159"/>
      <c r="R29" s="159"/>
      <c r="S29" s="159"/>
      <c r="T29" s="159"/>
      <c r="U29" s="159"/>
      <c r="V29" s="159"/>
      <c r="W29" s="159"/>
      <c r="X29" s="159"/>
      <c r="Y29" s="159"/>
      <c r="Z29" s="159"/>
      <c r="AA29" s="159"/>
      <c r="AB29" s="159"/>
      <c r="AC29" s="159"/>
      <c r="AD29" s="536" t="s">
        <v>359</v>
      </c>
      <c r="AE29" s="537" t="s">
        <v>366</v>
      </c>
      <c r="AF29" s="531">
        <v>3</v>
      </c>
      <c r="AG29" s="531">
        <v>3</v>
      </c>
      <c r="AH29" s="531">
        <v>3</v>
      </c>
      <c r="AI29" s="531">
        <v>7</v>
      </c>
      <c r="AJ29" s="586">
        <v>7</v>
      </c>
      <c r="AK29" s="531">
        <v>7</v>
      </c>
      <c r="AL29" s="531">
        <v>7</v>
      </c>
      <c r="AM29" s="531">
        <v>7</v>
      </c>
      <c r="AN29" s="531">
        <v>7</v>
      </c>
      <c r="AO29" s="531">
        <v>7</v>
      </c>
      <c r="AP29" s="531">
        <v>7</v>
      </c>
      <c r="AQ29" s="531">
        <v>7</v>
      </c>
      <c r="AR29" s="531">
        <v>7</v>
      </c>
      <c r="AS29" s="552">
        <v>8</v>
      </c>
      <c r="AT29" s="552">
        <v>8</v>
      </c>
      <c r="AU29" s="552">
        <v>8</v>
      </c>
      <c r="AV29" s="552">
        <v>8</v>
      </c>
      <c r="AW29" s="552">
        <v>8</v>
      </c>
      <c r="AX29" s="587">
        <v>8</v>
      </c>
      <c r="AY29" s="159"/>
      <c r="AZ29" s="499"/>
      <c r="BA29" s="471"/>
      <c r="BB29" s="498"/>
      <c r="BC29" s="499"/>
      <c r="BD29" s="495"/>
      <c r="BE29" s="202"/>
      <c r="BF29" s="202"/>
    </row>
    <row r="30" spans="1:121" ht="16" thickBot="1">
      <c r="A30" s="451"/>
      <c r="B30" s="670">
        <v>6</v>
      </c>
      <c r="C30" s="583">
        <v>0.11778669000000001</v>
      </c>
      <c r="D30" s="584">
        <v>0.24310125000000005</v>
      </c>
      <c r="E30" s="584">
        <v>0.17225460000000004</v>
      </c>
      <c r="F30" s="584">
        <v>0.24958395000000005</v>
      </c>
      <c r="G30" s="584">
        <v>0.21498750000000005</v>
      </c>
      <c r="H30" s="584">
        <v>0.34312005000000007</v>
      </c>
      <c r="I30" s="584">
        <v>0.31672620000000007</v>
      </c>
      <c r="J30" s="676">
        <v>0.36951390000000012</v>
      </c>
      <c r="K30" s="585">
        <v>6</v>
      </c>
      <c r="L30" s="159"/>
      <c r="M30" s="159"/>
      <c r="N30" s="159"/>
      <c r="O30" s="159"/>
      <c r="P30" s="159"/>
      <c r="Q30" s="159"/>
      <c r="R30" s="159"/>
      <c r="S30" s="159"/>
      <c r="T30" s="159"/>
      <c r="U30" s="159"/>
      <c r="V30" s="159"/>
      <c r="W30" s="159"/>
      <c r="X30" s="159"/>
      <c r="Y30" s="159"/>
      <c r="Z30" s="159"/>
      <c r="AA30" s="159"/>
      <c r="AB30" s="159"/>
      <c r="AC30" s="159"/>
      <c r="AD30" s="558" t="s">
        <v>360</v>
      </c>
      <c r="AE30" s="559" t="s">
        <v>366</v>
      </c>
      <c r="AF30" s="560">
        <v>4</v>
      </c>
      <c r="AG30" s="560">
        <v>4</v>
      </c>
      <c r="AH30" s="560">
        <v>4</v>
      </c>
      <c r="AI30" s="560">
        <v>7</v>
      </c>
      <c r="AJ30" s="588">
        <v>7</v>
      </c>
      <c r="AK30" s="560">
        <v>7</v>
      </c>
      <c r="AL30" s="560">
        <v>7</v>
      </c>
      <c r="AM30" s="560">
        <v>7</v>
      </c>
      <c r="AN30" s="560">
        <v>7</v>
      </c>
      <c r="AO30" s="560">
        <v>7</v>
      </c>
      <c r="AP30" s="560">
        <v>7</v>
      </c>
      <c r="AQ30" s="560">
        <v>7</v>
      </c>
      <c r="AR30" s="560">
        <v>7</v>
      </c>
      <c r="AS30" s="589">
        <v>8</v>
      </c>
      <c r="AT30" s="589">
        <v>8</v>
      </c>
      <c r="AU30" s="589">
        <v>8</v>
      </c>
      <c r="AV30" s="589">
        <v>8</v>
      </c>
      <c r="AW30" s="589">
        <v>8</v>
      </c>
      <c r="AX30" s="590">
        <v>8</v>
      </c>
      <c r="AY30" s="159"/>
      <c r="AZ30" s="499"/>
      <c r="BA30" s="471"/>
      <c r="BB30" s="498"/>
      <c r="BC30" s="499"/>
      <c r="BD30" s="495"/>
      <c r="BE30" s="202"/>
      <c r="BF30" s="202"/>
    </row>
    <row r="31" spans="1:121" ht="15" thickTop="1">
      <c r="A31" s="451"/>
      <c r="B31" s="670">
        <v>7</v>
      </c>
      <c r="C31" s="583">
        <v>0.18704090125</v>
      </c>
      <c r="D31" s="584">
        <v>0.38603578125000004</v>
      </c>
      <c r="E31" s="584">
        <v>0.27353392500000007</v>
      </c>
      <c r="F31" s="584">
        <v>0.39633006875000004</v>
      </c>
      <c r="G31" s="584">
        <v>0.34139218750000005</v>
      </c>
      <c r="H31" s="584">
        <v>0.54486193125000015</v>
      </c>
      <c r="I31" s="584">
        <v>0.50294947500000009</v>
      </c>
      <c r="J31" s="676">
        <v>0.58677438750000011</v>
      </c>
      <c r="K31" s="585">
        <v>7</v>
      </c>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499"/>
      <c r="BA31" s="471"/>
      <c r="BB31" s="498"/>
      <c r="BC31" s="499"/>
      <c r="BD31" s="495"/>
      <c r="BE31" s="202"/>
      <c r="BF31" s="202"/>
    </row>
    <row r="32" spans="1:121" ht="18">
      <c r="A32" s="451"/>
      <c r="B32" s="670">
        <v>8</v>
      </c>
      <c r="C32" s="583">
        <v>0.27919808000000002</v>
      </c>
      <c r="D32" s="584">
        <v>0.57624000000000009</v>
      </c>
      <c r="E32" s="584">
        <v>0.40830720000000009</v>
      </c>
      <c r="F32" s="584">
        <v>0.59160640000000009</v>
      </c>
      <c r="G32" s="584">
        <v>0.50960000000000005</v>
      </c>
      <c r="H32" s="584">
        <v>0.81332160000000009</v>
      </c>
      <c r="I32" s="584">
        <v>0.75075840000000016</v>
      </c>
      <c r="J32" s="676">
        <v>0.87588480000000013</v>
      </c>
      <c r="K32" s="585">
        <v>8</v>
      </c>
      <c r="L32" s="159"/>
      <c r="M32" s="159"/>
      <c r="N32" s="159"/>
      <c r="O32" s="159"/>
      <c r="P32" s="159"/>
      <c r="Q32" s="159"/>
      <c r="R32" s="159"/>
      <c r="S32" s="159"/>
      <c r="T32" s="159"/>
      <c r="U32" s="159"/>
      <c r="V32" s="159"/>
      <c r="W32" s="159"/>
      <c r="X32" s="159"/>
      <c r="Y32" s="159"/>
      <c r="Z32" s="159"/>
      <c r="AA32" s="159"/>
      <c r="AB32" s="159"/>
      <c r="AC32" s="159"/>
      <c r="AD32" s="159"/>
      <c r="AE32" s="223"/>
      <c r="AF32" s="223"/>
      <c r="AG32" s="223"/>
      <c r="AH32" s="223"/>
      <c r="AI32" s="223"/>
      <c r="AJ32" s="223"/>
      <c r="AK32" s="223"/>
      <c r="AL32" s="223"/>
      <c r="AM32" s="159"/>
      <c r="AN32" s="159"/>
      <c r="AO32" s="591" t="s">
        <v>380</v>
      </c>
      <c r="AP32" s="159"/>
      <c r="AQ32" s="159"/>
      <c r="AR32" s="159"/>
      <c r="AS32" s="159"/>
      <c r="AT32" s="159"/>
      <c r="AU32" s="159"/>
      <c r="AV32" s="159"/>
      <c r="AW32" s="159"/>
      <c r="AX32" s="159"/>
      <c r="AY32" s="159"/>
      <c r="AZ32" s="499"/>
      <c r="BA32" s="471"/>
      <c r="BB32" s="498"/>
      <c r="BC32" s="499"/>
      <c r="BD32" s="495"/>
      <c r="BE32" s="202"/>
      <c r="BF32" s="202"/>
    </row>
    <row r="33" spans="1:58" ht="15" thickBot="1">
      <c r="A33" s="451"/>
      <c r="B33" s="670">
        <v>9</v>
      </c>
      <c r="C33" s="583">
        <v>0.39753007875000002</v>
      </c>
      <c r="D33" s="584">
        <v>0.8204667187500001</v>
      </c>
      <c r="E33" s="584">
        <v>0.58135927500000018</v>
      </c>
      <c r="F33" s="584">
        <v>0.84234583125000018</v>
      </c>
      <c r="G33" s="584">
        <v>0.72558281250000012</v>
      </c>
      <c r="H33" s="584">
        <v>1</v>
      </c>
      <c r="I33" s="584">
        <v>1</v>
      </c>
      <c r="J33" s="676">
        <v>1</v>
      </c>
      <c r="K33" s="585">
        <v>9</v>
      </c>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499"/>
      <c r="BA33" s="471"/>
      <c r="BB33" s="508"/>
      <c r="BC33" s="499"/>
      <c r="BD33" s="495"/>
      <c r="BE33" s="202"/>
      <c r="BF33" s="202"/>
    </row>
    <row r="34" spans="1:58" ht="16" thickTop="1" thickBot="1">
      <c r="A34" s="451"/>
      <c r="B34" s="670">
        <v>10</v>
      </c>
      <c r="C34" s="583">
        <v>0.54530875000000001</v>
      </c>
      <c r="D34" s="584">
        <v>1</v>
      </c>
      <c r="E34" s="584">
        <v>0.79747500000000016</v>
      </c>
      <c r="F34" s="584">
        <v>1</v>
      </c>
      <c r="G34" s="584">
        <v>0.99531250000000016</v>
      </c>
      <c r="H34" s="584">
        <v>1</v>
      </c>
      <c r="I34" s="584">
        <v>1</v>
      </c>
      <c r="J34" s="676">
        <v>1</v>
      </c>
      <c r="K34" s="585">
        <v>10</v>
      </c>
      <c r="L34" s="159"/>
      <c r="M34" s="159"/>
      <c r="N34" s="159"/>
      <c r="O34" s="159"/>
      <c r="P34" s="159"/>
      <c r="Q34" s="159"/>
      <c r="R34" s="159"/>
      <c r="S34" s="159"/>
      <c r="T34" s="159"/>
      <c r="U34" s="159"/>
      <c r="V34" s="159"/>
      <c r="W34" s="159"/>
      <c r="X34" s="159"/>
      <c r="Y34" s="159"/>
      <c r="Z34" s="159"/>
      <c r="AA34" s="159"/>
      <c r="AB34" s="159"/>
      <c r="AC34" s="159"/>
      <c r="AD34" s="522"/>
      <c r="AE34" s="523"/>
      <c r="AF34" s="524">
        <v>2014</v>
      </c>
      <c r="AG34" s="525">
        <v>2016</v>
      </c>
      <c r="AH34" s="525">
        <v>2018</v>
      </c>
      <c r="AI34" s="525">
        <v>2020</v>
      </c>
      <c r="AJ34" s="525">
        <v>2022</v>
      </c>
      <c r="AK34" s="525">
        <v>2024</v>
      </c>
      <c r="AL34" s="525">
        <v>2026</v>
      </c>
      <c r="AM34" s="525">
        <v>2028</v>
      </c>
      <c r="AN34" s="525">
        <v>2030</v>
      </c>
      <c r="AO34" s="525">
        <v>2032</v>
      </c>
      <c r="AP34" s="525">
        <v>2034</v>
      </c>
      <c r="AQ34" s="525">
        <v>2036</v>
      </c>
      <c r="AR34" s="525">
        <v>2038</v>
      </c>
      <c r="AS34" s="525">
        <v>2040</v>
      </c>
      <c r="AT34" s="525">
        <v>2042</v>
      </c>
      <c r="AU34" s="525">
        <v>2044</v>
      </c>
      <c r="AV34" s="525">
        <v>2046</v>
      </c>
      <c r="AW34" s="525">
        <v>2048</v>
      </c>
      <c r="AX34" s="526">
        <v>2050</v>
      </c>
      <c r="AY34" s="159"/>
      <c r="AZ34" s="499"/>
      <c r="BA34" s="471"/>
      <c r="BB34" s="508"/>
      <c r="BC34" s="499"/>
      <c r="BD34" s="495"/>
      <c r="BE34" s="202"/>
      <c r="BF34" s="202"/>
    </row>
    <row r="35" spans="1:58" ht="17" thickTop="1" thickBot="1">
      <c r="A35" s="451"/>
      <c r="B35" s="670">
        <v>11</v>
      </c>
      <c r="C35" s="583">
        <v>0.72580594625000006</v>
      </c>
      <c r="D35" s="584">
        <v>1</v>
      </c>
      <c r="E35" s="584">
        <v>1</v>
      </c>
      <c r="F35" s="584">
        <v>1</v>
      </c>
      <c r="G35" s="584">
        <v>1</v>
      </c>
      <c r="H35" s="584">
        <v>1</v>
      </c>
      <c r="I35" s="584">
        <v>1</v>
      </c>
      <c r="J35" s="676">
        <v>1</v>
      </c>
      <c r="K35" s="585">
        <v>11</v>
      </c>
      <c r="L35" s="159"/>
      <c r="M35" s="159"/>
      <c r="N35" s="159"/>
      <c r="O35" s="159"/>
      <c r="P35" s="159"/>
      <c r="Q35" s="159"/>
      <c r="R35" s="159"/>
      <c r="S35" s="159"/>
      <c r="T35" s="159"/>
      <c r="U35" s="159"/>
      <c r="V35" s="159"/>
      <c r="W35" s="159"/>
      <c r="X35" s="159"/>
      <c r="Y35" s="159"/>
      <c r="Z35" s="159"/>
      <c r="AA35" s="159"/>
      <c r="AB35" s="159"/>
      <c r="AC35" s="159"/>
      <c r="AD35" s="527" t="s">
        <v>340</v>
      </c>
      <c r="AE35" s="528" t="s">
        <v>366</v>
      </c>
      <c r="AF35" s="529">
        <v>1</v>
      </c>
      <c r="AG35" s="529">
        <v>1</v>
      </c>
      <c r="AH35" s="529">
        <v>5</v>
      </c>
      <c r="AI35" s="529">
        <v>5</v>
      </c>
      <c r="AJ35" s="529">
        <v>5</v>
      </c>
      <c r="AK35" s="529">
        <v>6</v>
      </c>
      <c r="AL35" s="529">
        <v>6</v>
      </c>
      <c r="AM35" s="529">
        <v>6</v>
      </c>
      <c r="AN35" s="529">
        <v>6</v>
      </c>
      <c r="AO35" s="529">
        <v>6</v>
      </c>
      <c r="AP35" s="529">
        <v>6</v>
      </c>
      <c r="AQ35" s="529">
        <v>6</v>
      </c>
      <c r="AR35" s="529">
        <v>6</v>
      </c>
      <c r="AS35" s="529">
        <v>6</v>
      </c>
      <c r="AT35" s="529">
        <v>6</v>
      </c>
      <c r="AU35" s="529">
        <v>6</v>
      </c>
      <c r="AV35" s="529">
        <v>6</v>
      </c>
      <c r="AW35" s="529">
        <v>6</v>
      </c>
      <c r="AX35" s="530">
        <v>6</v>
      </c>
      <c r="AY35" s="471"/>
      <c r="AZ35" s="499"/>
      <c r="BA35" s="471"/>
      <c r="BB35" s="508"/>
      <c r="BC35" s="499"/>
      <c r="BD35" s="495"/>
      <c r="BE35" s="202"/>
      <c r="BF35" s="202"/>
    </row>
    <row r="36" spans="1:58" ht="16" thickTop="1">
      <c r="A36" s="451"/>
      <c r="B36" s="670">
        <v>12</v>
      </c>
      <c r="C36" s="583">
        <v>0.94229352000000011</v>
      </c>
      <c r="D36" s="584">
        <v>1</v>
      </c>
      <c r="E36" s="584">
        <v>1</v>
      </c>
      <c r="F36" s="584">
        <v>1</v>
      </c>
      <c r="G36" s="584">
        <v>1</v>
      </c>
      <c r="H36" s="584">
        <v>1</v>
      </c>
      <c r="I36" s="584">
        <v>1</v>
      </c>
      <c r="J36" s="676">
        <v>1</v>
      </c>
      <c r="K36" s="585">
        <v>12</v>
      </c>
      <c r="L36" s="159"/>
      <c r="M36" s="159"/>
      <c r="N36" s="159"/>
      <c r="O36" s="159"/>
      <c r="P36" s="159"/>
      <c r="Q36" s="159"/>
      <c r="R36" s="159"/>
      <c r="S36" s="159"/>
      <c r="T36" s="159"/>
      <c r="U36" s="159"/>
      <c r="V36" s="159"/>
      <c r="W36" s="159"/>
      <c r="X36" s="159"/>
      <c r="Y36" s="159"/>
      <c r="Z36" s="159"/>
      <c r="AA36" s="159"/>
      <c r="AB36" s="159"/>
      <c r="AC36" s="159"/>
      <c r="AD36" s="527" t="s">
        <v>347</v>
      </c>
      <c r="AE36" s="528" t="s">
        <v>366</v>
      </c>
      <c r="AF36" s="531">
        <v>1</v>
      </c>
      <c r="AG36" s="531">
        <v>1</v>
      </c>
      <c r="AH36" s="531">
        <v>5</v>
      </c>
      <c r="AI36" s="531">
        <v>5</v>
      </c>
      <c r="AJ36" s="531">
        <v>5</v>
      </c>
      <c r="AK36" s="531">
        <v>6</v>
      </c>
      <c r="AL36" s="531">
        <v>6</v>
      </c>
      <c r="AM36" s="531">
        <v>6</v>
      </c>
      <c r="AN36" s="531">
        <v>6</v>
      </c>
      <c r="AO36" s="531">
        <v>6</v>
      </c>
      <c r="AP36" s="531">
        <v>6</v>
      </c>
      <c r="AQ36" s="531">
        <v>6</v>
      </c>
      <c r="AR36" s="531">
        <v>6</v>
      </c>
      <c r="AS36" s="531">
        <v>6</v>
      </c>
      <c r="AT36" s="531">
        <v>6</v>
      </c>
      <c r="AU36" s="531">
        <v>6</v>
      </c>
      <c r="AV36" s="531">
        <v>6</v>
      </c>
      <c r="AW36" s="531">
        <v>6</v>
      </c>
      <c r="AX36" s="532">
        <v>6</v>
      </c>
      <c r="AY36" s="471"/>
      <c r="AZ36" s="499"/>
      <c r="BA36" s="471"/>
      <c r="BB36" s="508"/>
      <c r="BC36" s="499"/>
      <c r="BD36" s="495"/>
      <c r="BE36" s="202"/>
      <c r="BF36" s="202"/>
    </row>
    <row r="37" spans="1:58" ht="15">
      <c r="A37" s="451"/>
      <c r="B37" s="670">
        <v>13</v>
      </c>
      <c r="C37" s="583">
        <v>1</v>
      </c>
      <c r="D37" s="584">
        <v>1</v>
      </c>
      <c r="E37" s="584">
        <v>1</v>
      </c>
      <c r="F37" s="584">
        <v>1</v>
      </c>
      <c r="G37" s="584">
        <v>1</v>
      </c>
      <c r="H37" s="584">
        <v>1</v>
      </c>
      <c r="I37" s="584">
        <v>1</v>
      </c>
      <c r="J37" s="676">
        <v>1</v>
      </c>
      <c r="K37" s="585">
        <v>13</v>
      </c>
      <c r="L37" s="159"/>
      <c r="M37" s="159"/>
      <c r="N37" s="159"/>
      <c r="O37" s="159"/>
      <c r="P37" s="159"/>
      <c r="Q37" s="159"/>
      <c r="R37" s="159"/>
      <c r="S37" s="159"/>
      <c r="T37" s="159"/>
      <c r="U37" s="159"/>
      <c r="V37" s="159"/>
      <c r="W37" s="159"/>
      <c r="X37" s="159"/>
      <c r="Y37" s="159"/>
      <c r="Z37" s="159"/>
      <c r="AA37" s="159"/>
      <c r="AB37" s="159"/>
      <c r="AC37" s="159"/>
      <c r="AD37" s="536" t="s">
        <v>354</v>
      </c>
      <c r="AE37" s="537" t="s">
        <v>366</v>
      </c>
      <c r="AF37" s="531">
        <v>1</v>
      </c>
      <c r="AG37" s="531">
        <v>1</v>
      </c>
      <c r="AH37" s="531">
        <v>5</v>
      </c>
      <c r="AI37" s="531">
        <v>5</v>
      </c>
      <c r="AJ37" s="531">
        <v>5</v>
      </c>
      <c r="AK37" s="531">
        <v>6</v>
      </c>
      <c r="AL37" s="531">
        <v>6</v>
      </c>
      <c r="AM37" s="531">
        <v>6</v>
      </c>
      <c r="AN37" s="531">
        <v>6</v>
      </c>
      <c r="AO37" s="531">
        <v>6</v>
      </c>
      <c r="AP37" s="531">
        <v>6</v>
      </c>
      <c r="AQ37" s="531">
        <v>6</v>
      </c>
      <c r="AR37" s="531">
        <v>6</v>
      </c>
      <c r="AS37" s="531">
        <v>6</v>
      </c>
      <c r="AT37" s="531">
        <v>6</v>
      </c>
      <c r="AU37" s="531">
        <v>6</v>
      </c>
      <c r="AV37" s="531">
        <v>6</v>
      </c>
      <c r="AW37" s="531">
        <v>6</v>
      </c>
      <c r="AX37" s="532">
        <v>6</v>
      </c>
      <c r="AY37" s="471"/>
      <c r="AZ37" s="499"/>
      <c r="BA37" s="471"/>
      <c r="BB37" s="498"/>
      <c r="BC37" s="499"/>
      <c r="BD37" s="495"/>
      <c r="BE37" s="202"/>
      <c r="BF37" s="202"/>
    </row>
    <row r="38" spans="1:58" ht="15">
      <c r="A38" s="451"/>
      <c r="B38" s="670">
        <v>14</v>
      </c>
      <c r="C38" s="583">
        <v>1</v>
      </c>
      <c r="D38" s="584">
        <v>1</v>
      </c>
      <c r="E38" s="584">
        <v>1</v>
      </c>
      <c r="F38" s="584">
        <v>1</v>
      </c>
      <c r="G38" s="584">
        <v>1</v>
      </c>
      <c r="H38" s="584">
        <v>1</v>
      </c>
      <c r="I38" s="584">
        <v>1</v>
      </c>
      <c r="J38" s="676">
        <v>1</v>
      </c>
      <c r="K38" s="585">
        <v>14</v>
      </c>
      <c r="L38" s="159"/>
      <c r="M38" s="159"/>
      <c r="N38" s="159"/>
      <c r="O38" s="159"/>
      <c r="P38" s="159"/>
      <c r="Q38" s="159"/>
      <c r="R38" s="159"/>
      <c r="S38" s="159"/>
      <c r="T38" s="159"/>
      <c r="U38" s="159"/>
      <c r="V38" s="159"/>
      <c r="W38" s="159"/>
      <c r="X38" s="159"/>
      <c r="Y38" s="159"/>
      <c r="Z38" s="159"/>
      <c r="AA38" s="159"/>
      <c r="AB38" s="159"/>
      <c r="AC38" s="159"/>
      <c r="AD38" s="536" t="s">
        <v>356</v>
      </c>
      <c r="AE38" s="537" t="s">
        <v>366</v>
      </c>
      <c r="AF38" s="531">
        <v>1</v>
      </c>
      <c r="AG38" s="531">
        <v>1</v>
      </c>
      <c r="AH38" s="531">
        <v>5</v>
      </c>
      <c r="AI38" s="531">
        <v>5</v>
      </c>
      <c r="AJ38" s="531">
        <v>5</v>
      </c>
      <c r="AK38" s="531">
        <v>6</v>
      </c>
      <c r="AL38" s="531">
        <v>6</v>
      </c>
      <c r="AM38" s="531">
        <v>6</v>
      </c>
      <c r="AN38" s="531">
        <v>6</v>
      </c>
      <c r="AO38" s="531">
        <v>6</v>
      </c>
      <c r="AP38" s="531">
        <v>6</v>
      </c>
      <c r="AQ38" s="531">
        <v>6</v>
      </c>
      <c r="AR38" s="531">
        <v>6</v>
      </c>
      <c r="AS38" s="531">
        <v>6</v>
      </c>
      <c r="AT38" s="552">
        <v>6</v>
      </c>
      <c r="AU38" s="531">
        <v>6</v>
      </c>
      <c r="AV38" s="531">
        <v>6</v>
      </c>
      <c r="AW38" s="531">
        <v>6</v>
      </c>
      <c r="AX38" s="532">
        <v>6</v>
      </c>
      <c r="AY38" s="471"/>
      <c r="AZ38" s="499"/>
      <c r="BA38" s="471"/>
      <c r="BB38" s="498"/>
      <c r="BC38" s="499"/>
      <c r="BD38" s="495"/>
      <c r="BE38" s="202"/>
      <c r="BF38" s="202"/>
    </row>
    <row r="39" spans="1:58" ht="15">
      <c r="A39" s="451"/>
      <c r="B39" s="670">
        <v>15</v>
      </c>
      <c r="C39" s="583">
        <v>1</v>
      </c>
      <c r="D39" s="584">
        <v>1</v>
      </c>
      <c r="E39" s="584">
        <v>1</v>
      </c>
      <c r="F39" s="584">
        <v>1</v>
      </c>
      <c r="G39" s="584">
        <v>1</v>
      </c>
      <c r="H39" s="584">
        <v>1</v>
      </c>
      <c r="I39" s="584">
        <v>1</v>
      </c>
      <c r="J39" s="676">
        <v>1</v>
      </c>
      <c r="K39" s="585">
        <v>15</v>
      </c>
      <c r="L39" s="159"/>
      <c r="M39" s="159"/>
      <c r="N39" s="159"/>
      <c r="O39" s="159"/>
      <c r="P39" s="159"/>
      <c r="Q39" s="159"/>
      <c r="R39" s="159"/>
      <c r="S39" s="159"/>
      <c r="T39" s="159"/>
      <c r="U39" s="159"/>
      <c r="V39" s="159"/>
      <c r="W39" s="159"/>
      <c r="X39" s="159"/>
      <c r="Y39" s="159"/>
      <c r="Z39" s="159"/>
      <c r="AA39" s="159"/>
      <c r="AB39" s="159"/>
      <c r="AC39" s="159"/>
      <c r="AD39" s="536" t="s">
        <v>357</v>
      </c>
      <c r="AE39" s="537" t="s">
        <v>366</v>
      </c>
      <c r="AF39" s="531">
        <v>2</v>
      </c>
      <c r="AG39" s="531">
        <v>2</v>
      </c>
      <c r="AH39" s="531">
        <v>2</v>
      </c>
      <c r="AI39" s="531">
        <v>7</v>
      </c>
      <c r="AJ39" s="531">
        <v>7</v>
      </c>
      <c r="AK39" s="531">
        <v>7</v>
      </c>
      <c r="AL39" s="531">
        <v>7</v>
      </c>
      <c r="AM39" s="531">
        <v>8</v>
      </c>
      <c r="AN39" s="531">
        <v>8</v>
      </c>
      <c r="AO39" s="531">
        <v>8</v>
      </c>
      <c r="AP39" s="531">
        <v>8</v>
      </c>
      <c r="AQ39" s="531">
        <v>8</v>
      </c>
      <c r="AR39" s="531">
        <v>8</v>
      </c>
      <c r="AS39" s="531">
        <v>8</v>
      </c>
      <c r="AT39" s="531">
        <v>8</v>
      </c>
      <c r="AU39" s="531">
        <v>8</v>
      </c>
      <c r="AV39" s="531">
        <v>8</v>
      </c>
      <c r="AW39" s="531">
        <v>8</v>
      </c>
      <c r="AX39" s="532">
        <v>8</v>
      </c>
      <c r="AY39" s="471"/>
      <c r="AZ39" s="499"/>
      <c r="BA39" s="471"/>
      <c r="BB39" s="498"/>
      <c r="BC39" s="499"/>
      <c r="BD39" s="495"/>
      <c r="BE39" s="202"/>
      <c r="BF39" s="202"/>
    </row>
    <row r="40" spans="1:58" ht="15">
      <c r="A40" s="451"/>
      <c r="B40" s="670">
        <v>16</v>
      </c>
      <c r="C40" s="583">
        <v>1</v>
      </c>
      <c r="D40" s="584">
        <v>1</v>
      </c>
      <c r="E40" s="584">
        <v>1</v>
      </c>
      <c r="F40" s="584">
        <v>1</v>
      </c>
      <c r="G40" s="584">
        <v>1</v>
      </c>
      <c r="H40" s="584">
        <v>1</v>
      </c>
      <c r="I40" s="584">
        <v>1</v>
      </c>
      <c r="J40" s="676">
        <v>1</v>
      </c>
      <c r="K40" s="585">
        <v>16</v>
      </c>
      <c r="L40" s="159"/>
      <c r="M40" s="159"/>
      <c r="N40" s="159"/>
      <c r="O40" s="159"/>
      <c r="P40" s="159"/>
      <c r="Q40" s="159"/>
      <c r="R40" s="159"/>
      <c r="S40" s="159"/>
      <c r="T40" s="159"/>
      <c r="U40" s="159"/>
      <c r="V40" s="159"/>
      <c r="W40" s="159"/>
      <c r="X40" s="159"/>
      <c r="Y40" s="159"/>
      <c r="Z40" s="159"/>
      <c r="AA40" s="159"/>
      <c r="AB40" s="159"/>
      <c r="AC40" s="159"/>
      <c r="AD40" s="536" t="s">
        <v>358</v>
      </c>
      <c r="AE40" s="537" t="s">
        <v>366</v>
      </c>
      <c r="AF40" s="531">
        <v>2</v>
      </c>
      <c r="AG40" s="531">
        <v>2</v>
      </c>
      <c r="AH40" s="531">
        <v>2</v>
      </c>
      <c r="AI40" s="531">
        <v>7</v>
      </c>
      <c r="AJ40" s="531">
        <v>7</v>
      </c>
      <c r="AK40" s="531">
        <v>7</v>
      </c>
      <c r="AL40" s="531">
        <v>7</v>
      </c>
      <c r="AM40" s="531">
        <v>8</v>
      </c>
      <c r="AN40" s="531">
        <v>8</v>
      </c>
      <c r="AO40" s="531">
        <v>8</v>
      </c>
      <c r="AP40" s="531">
        <v>8</v>
      </c>
      <c r="AQ40" s="531">
        <v>8</v>
      </c>
      <c r="AR40" s="531">
        <v>8</v>
      </c>
      <c r="AS40" s="531">
        <v>8</v>
      </c>
      <c r="AT40" s="531">
        <v>8</v>
      </c>
      <c r="AU40" s="531">
        <v>8</v>
      </c>
      <c r="AV40" s="531">
        <v>8</v>
      </c>
      <c r="AW40" s="531">
        <v>8</v>
      </c>
      <c r="AX40" s="532">
        <v>8</v>
      </c>
      <c r="AY40" s="471"/>
      <c r="AZ40" s="499"/>
      <c r="BA40" s="471"/>
      <c r="BB40" s="498"/>
      <c r="BC40" s="499"/>
      <c r="BD40" s="495"/>
      <c r="BE40" s="202"/>
      <c r="BF40" s="202"/>
    </row>
    <row r="41" spans="1:58" ht="15">
      <c r="A41" s="451"/>
      <c r="B41" s="670">
        <v>17</v>
      </c>
      <c r="C41" s="583">
        <v>1</v>
      </c>
      <c r="D41" s="584">
        <v>1</v>
      </c>
      <c r="E41" s="584">
        <v>1</v>
      </c>
      <c r="F41" s="584">
        <v>1</v>
      </c>
      <c r="G41" s="584">
        <v>1</v>
      </c>
      <c r="H41" s="584">
        <v>1</v>
      </c>
      <c r="I41" s="584">
        <v>1</v>
      </c>
      <c r="J41" s="676">
        <v>1</v>
      </c>
      <c r="K41" s="585">
        <v>17</v>
      </c>
      <c r="L41" s="159"/>
      <c r="M41" s="159"/>
      <c r="N41" s="159"/>
      <c r="O41" s="159"/>
      <c r="P41" s="159"/>
      <c r="Q41" s="159"/>
      <c r="R41" s="159"/>
      <c r="S41" s="159"/>
      <c r="T41" s="159"/>
      <c r="U41" s="159"/>
      <c r="V41" s="159"/>
      <c r="W41" s="159"/>
      <c r="X41" s="159"/>
      <c r="Y41" s="159"/>
      <c r="Z41" s="159"/>
      <c r="AA41" s="159"/>
      <c r="AB41" s="159"/>
      <c r="AC41" s="159"/>
      <c r="AD41" s="536" t="s">
        <v>342</v>
      </c>
      <c r="AE41" s="537" t="s">
        <v>366</v>
      </c>
      <c r="AF41" s="531">
        <v>3</v>
      </c>
      <c r="AG41" s="531">
        <v>3</v>
      </c>
      <c r="AH41" s="531">
        <v>7</v>
      </c>
      <c r="AI41" s="531">
        <v>7</v>
      </c>
      <c r="AJ41" s="531">
        <v>7</v>
      </c>
      <c r="AK41" s="531">
        <v>7</v>
      </c>
      <c r="AL41" s="531">
        <v>7</v>
      </c>
      <c r="AM41" s="531">
        <v>7</v>
      </c>
      <c r="AN41" s="531">
        <v>8</v>
      </c>
      <c r="AO41" s="531">
        <v>8</v>
      </c>
      <c r="AP41" s="531">
        <v>8</v>
      </c>
      <c r="AQ41" s="531">
        <v>8</v>
      </c>
      <c r="AR41" s="531">
        <v>8</v>
      </c>
      <c r="AS41" s="531">
        <v>8</v>
      </c>
      <c r="AT41" s="531">
        <v>8</v>
      </c>
      <c r="AU41" s="531">
        <v>8</v>
      </c>
      <c r="AV41" s="531">
        <v>8</v>
      </c>
      <c r="AW41" s="531">
        <v>8</v>
      </c>
      <c r="AX41" s="532">
        <v>8</v>
      </c>
      <c r="AY41" s="471"/>
      <c r="AZ41" s="499"/>
      <c r="BA41" s="471"/>
      <c r="BB41" s="498"/>
      <c r="BC41" s="499"/>
      <c r="BD41" s="495"/>
      <c r="BE41" s="202"/>
      <c r="BF41" s="202"/>
    </row>
    <row r="42" spans="1:58" ht="16" thickBot="1">
      <c r="A42" s="451"/>
      <c r="B42" s="671">
        <v>18</v>
      </c>
      <c r="C42" s="677">
        <v>1</v>
      </c>
      <c r="D42" s="678">
        <v>1</v>
      </c>
      <c r="E42" s="678">
        <v>1</v>
      </c>
      <c r="F42" s="678">
        <v>1</v>
      </c>
      <c r="G42" s="678">
        <v>1</v>
      </c>
      <c r="H42" s="678">
        <v>1</v>
      </c>
      <c r="I42" s="678">
        <v>1</v>
      </c>
      <c r="J42" s="679">
        <v>1</v>
      </c>
      <c r="K42" s="672">
        <v>18</v>
      </c>
      <c r="L42" s="159"/>
      <c r="M42" s="159"/>
      <c r="N42" s="159"/>
      <c r="O42" s="159"/>
      <c r="P42" s="159"/>
      <c r="Q42" s="159"/>
      <c r="R42" s="159"/>
      <c r="S42" s="159"/>
      <c r="T42" s="159"/>
      <c r="U42" s="159"/>
      <c r="V42" s="159"/>
      <c r="W42" s="159"/>
      <c r="X42" s="159"/>
      <c r="Y42" s="159"/>
      <c r="Z42" s="159"/>
      <c r="AA42" s="159"/>
      <c r="AB42" s="159"/>
      <c r="AC42" s="159"/>
      <c r="AD42" s="536" t="s">
        <v>348</v>
      </c>
      <c r="AE42" s="537" t="s">
        <v>366</v>
      </c>
      <c r="AF42" s="531">
        <v>3</v>
      </c>
      <c r="AG42" s="531">
        <v>3</v>
      </c>
      <c r="AH42" s="531">
        <v>7</v>
      </c>
      <c r="AI42" s="531">
        <v>7</v>
      </c>
      <c r="AJ42" s="531">
        <v>7</v>
      </c>
      <c r="AK42" s="531">
        <v>7</v>
      </c>
      <c r="AL42" s="531">
        <v>7</v>
      </c>
      <c r="AM42" s="531">
        <v>7</v>
      </c>
      <c r="AN42" s="531">
        <v>8</v>
      </c>
      <c r="AO42" s="531">
        <v>8</v>
      </c>
      <c r="AP42" s="531">
        <v>8</v>
      </c>
      <c r="AQ42" s="531">
        <v>8</v>
      </c>
      <c r="AR42" s="531">
        <v>8</v>
      </c>
      <c r="AS42" s="531">
        <v>8</v>
      </c>
      <c r="AT42" s="531">
        <v>8</v>
      </c>
      <c r="AU42" s="531">
        <v>8</v>
      </c>
      <c r="AV42" s="531">
        <v>8</v>
      </c>
      <c r="AW42" s="531">
        <v>8</v>
      </c>
      <c r="AX42" s="532">
        <v>8</v>
      </c>
      <c r="AY42" s="471"/>
      <c r="AZ42" s="499"/>
      <c r="BA42" s="471"/>
      <c r="BB42" s="498"/>
      <c r="BC42" s="499"/>
      <c r="BD42" s="495"/>
      <c r="BE42" s="202"/>
      <c r="BF42" s="202"/>
    </row>
    <row r="43" spans="1:58" ht="16" thickTop="1">
      <c r="A43" s="451"/>
      <c r="B43" s="451"/>
      <c r="C43" s="451"/>
      <c r="D43" s="451"/>
      <c r="E43" s="451"/>
      <c r="F43" s="451"/>
      <c r="G43" s="451"/>
      <c r="H43" s="451"/>
      <c r="I43" s="451"/>
      <c r="J43" s="451"/>
      <c r="K43" s="451"/>
      <c r="L43" s="159"/>
      <c r="M43" s="159"/>
      <c r="N43" s="159"/>
      <c r="O43" s="159"/>
      <c r="P43" s="159"/>
      <c r="Q43" s="159"/>
      <c r="R43" s="159"/>
      <c r="S43" s="159"/>
      <c r="T43" s="159"/>
      <c r="U43" s="159"/>
      <c r="V43" s="159"/>
      <c r="W43" s="159"/>
      <c r="X43" s="159"/>
      <c r="Y43" s="159"/>
      <c r="Z43" s="159"/>
      <c r="AA43" s="159"/>
      <c r="AB43" s="159"/>
      <c r="AC43" s="159"/>
      <c r="AD43" s="536" t="s">
        <v>355</v>
      </c>
      <c r="AE43" s="537" t="s">
        <v>366</v>
      </c>
      <c r="AF43" s="531">
        <v>3</v>
      </c>
      <c r="AG43" s="531">
        <v>3</v>
      </c>
      <c r="AH43" s="531">
        <v>7</v>
      </c>
      <c r="AI43" s="531">
        <v>7</v>
      </c>
      <c r="AJ43" s="531">
        <v>7</v>
      </c>
      <c r="AK43" s="531">
        <v>7</v>
      </c>
      <c r="AL43" s="531">
        <v>7</v>
      </c>
      <c r="AM43" s="531">
        <v>7</v>
      </c>
      <c r="AN43" s="531">
        <v>8</v>
      </c>
      <c r="AO43" s="531">
        <v>8</v>
      </c>
      <c r="AP43" s="531">
        <v>8</v>
      </c>
      <c r="AQ43" s="531">
        <v>8</v>
      </c>
      <c r="AR43" s="531">
        <v>8</v>
      </c>
      <c r="AS43" s="531">
        <v>8</v>
      </c>
      <c r="AT43" s="531">
        <v>8</v>
      </c>
      <c r="AU43" s="531">
        <v>8</v>
      </c>
      <c r="AV43" s="531">
        <v>8</v>
      </c>
      <c r="AW43" s="531">
        <v>8</v>
      </c>
      <c r="AX43" s="532">
        <v>8</v>
      </c>
      <c r="AY43" s="471"/>
      <c r="AZ43" s="499"/>
      <c r="BA43" s="471"/>
      <c r="BB43" s="498"/>
      <c r="BC43" s="499"/>
      <c r="BD43" s="495"/>
      <c r="BE43" s="202"/>
      <c r="BF43" s="202"/>
    </row>
    <row r="44" spans="1:58" ht="15">
      <c r="A44" s="451"/>
      <c r="B44" s="451"/>
      <c r="C44" s="451"/>
      <c r="D44" s="451"/>
      <c r="E44" s="451"/>
      <c r="F44" s="451"/>
      <c r="G44" s="451"/>
      <c r="H44" s="451"/>
      <c r="I44" s="451"/>
      <c r="J44" s="451"/>
      <c r="K44" s="451"/>
      <c r="L44" s="159"/>
      <c r="M44" s="159"/>
      <c r="N44" s="159"/>
      <c r="O44" s="159"/>
      <c r="P44" s="159"/>
      <c r="Q44" s="159"/>
      <c r="R44" s="159"/>
      <c r="S44" s="159"/>
      <c r="T44" s="159"/>
      <c r="U44" s="159"/>
      <c r="V44" s="159"/>
      <c r="W44" s="159"/>
      <c r="X44" s="159"/>
      <c r="Y44" s="223"/>
      <c r="Z44" s="592"/>
      <c r="AA44" s="592"/>
      <c r="AB44" s="592"/>
      <c r="AC44" s="592"/>
      <c r="AD44" s="536" t="s">
        <v>359</v>
      </c>
      <c r="AE44" s="537" t="s">
        <v>366</v>
      </c>
      <c r="AF44" s="531">
        <v>3</v>
      </c>
      <c r="AG44" s="531">
        <v>3</v>
      </c>
      <c r="AH44" s="531">
        <v>3</v>
      </c>
      <c r="AI44" s="531">
        <v>7</v>
      </c>
      <c r="AJ44" s="586">
        <v>7</v>
      </c>
      <c r="AK44" s="531">
        <v>7</v>
      </c>
      <c r="AL44" s="531">
        <v>7</v>
      </c>
      <c r="AM44" s="531">
        <v>7</v>
      </c>
      <c r="AN44" s="552">
        <v>8</v>
      </c>
      <c r="AO44" s="552">
        <v>8</v>
      </c>
      <c r="AP44" s="552">
        <v>8</v>
      </c>
      <c r="AQ44" s="552">
        <v>8</v>
      </c>
      <c r="AR44" s="552">
        <v>8</v>
      </c>
      <c r="AS44" s="552">
        <v>8</v>
      </c>
      <c r="AT44" s="552">
        <v>8</v>
      </c>
      <c r="AU44" s="552">
        <v>8</v>
      </c>
      <c r="AV44" s="552">
        <v>8</v>
      </c>
      <c r="AW44" s="552">
        <v>8</v>
      </c>
      <c r="AX44" s="587">
        <v>8</v>
      </c>
      <c r="AY44" s="471"/>
      <c r="AZ44" s="498"/>
      <c r="BA44" s="471"/>
      <c r="BB44" s="499"/>
      <c r="BC44" s="471"/>
      <c r="BD44" s="498"/>
      <c r="BE44" s="499"/>
      <c r="BF44" s="495"/>
    </row>
    <row r="45" spans="1:58" ht="19" thickBot="1">
      <c r="A45" s="451"/>
      <c r="B45" s="159"/>
      <c r="C45" s="202"/>
      <c r="D45" s="357" t="s">
        <v>381</v>
      </c>
      <c r="E45" s="159"/>
      <c r="F45" s="159"/>
      <c r="G45" s="159"/>
      <c r="H45" s="159"/>
      <c r="I45" s="159"/>
      <c r="J45" s="159"/>
      <c r="K45" s="159"/>
      <c r="L45" s="159"/>
      <c r="M45" s="159"/>
      <c r="N45" s="159"/>
      <c r="O45" s="159"/>
      <c r="P45" s="159"/>
      <c r="Q45" s="159"/>
      <c r="R45" s="159"/>
      <c r="S45" s="159"/>
      <c r="T45" s="159"/>
      <c r="U45" s="159"/>
      <c r="V45" s="159"/>
      <c r="W45" s="159"/>
      <c r="X45" s="159"/>
      <c r="Y45" s="223"/>
      <c r="Z45" s="593"/>
      <c r="AA45" s="593"/>
      <c r="AB45" s="593"/>
      <c r="AC45" s="593"/>
      <c r="AD45" s="558" t="s">
        <v>360</v>
      </c>
      <c r="AE45" s="559" t="s">
        <v>366</v>
      </c>
      <c r="AF45" s="560">
        <v>4</v>
      </c>
      <c r="AG45" s="560">
        <v>4</v>
      </c>
      <c r="AH45" s="560">
        <v>4</v>
      </c>
      <c r="AI45" s="560">
        <v>4</v>
      </c>
      <c r="AJ45" s="589">
        <v>8</v>
      </c>
      <c r="AK45" s="589">
        <v>8</v>
      </c>
      <c r="AL45" s="589">
        <v>8</v>
      </c>
      <c r="AM45" s="589">
        <v>8</v>
      </c>
      <c r="AN45" s="589">
        <v>8</v>
      </c>
      <c r="AO45" s="589">
        <v>8</v>
      </c>
      <c r="AP45" s="589">
        <v>8</v>
      </c>
      <c r="AQ45" s="589">
        <v>8</v>
      </c>
      <c r="AR45" s="589">
        <v>8</v>
      </c>
      <c r="AS45" s="589">
        <v>8</v>
      </c>
      <c r="AT45" s="589">
        <v>8</v>
      </c>
      <c r="AU45" s="589">
        <v>8</v>
      </c>
      <c r="AV45" s="589">
        <v>8</v>
      </c>
      <c r="AW45" s="589">
        <v>8</v>
      </c>
      <c r="AX45" s="590">
        <v>8</v>
      </c>
      <c r="AY45" s="471"/>
      <c r="AZ45" s="499"/>
      <c r="BA45" s="471"/>
      <c r="BB45" s="508"/>
      <c r="BC45" s="499"/>
      <c r="BD45" s="495"/>
      <c r="BE45" s="202"/>
      <c r="BF45" s="202"/>
    </row>
    <row r="46" spans="1:58" ht="16" thickTop="1" thickBot="1">
      <c r="A46" s="451"/>
      <c r="B46" s="159"/>
      <c r="C46" s="721" t="s">
        <v>409</v>
      </c>
      <c r="D46" s="594">
        <v>2014</v>
      </c>
      <c r="E46" s="595">
        <v>2016</v>
      </c>
      <c r="F46" s="595">
        <v>2018</v>
      </c>
      <c r="G46" s="595">
        <v>2020</v>
      </c>
      <c r="H46" s="595">
        <v>2022</v>
      </c>
      <c r="I46" s="595">
        <v>2024</v>
      </c>
      <c r="J46" s="595">
        <v>2026</v>
      </c>
      <c r="K46" s="595">
        <v>2028</v>
      </c>
      <c r="L46" s="595">
        <v>2030</v>
      </c>
      <c r="M46" s="595">
        <v>2032</v>
      </c>
      <c r="N46" s="595">
        <v>2034</v>
      </c>
      <c r="O46" s="595">
        <v>2036</v>
      </c>
      <c r="P46" s="595">
        <v>2038</v>
      </c>
      <c r="Q46" s="595">
        <v>2040</v>
      </c>
      <c r="R46" s="595">
        <v>2042</v>
      </c>
      <c r="S46" s="595">
        <v>2044</v>
      </c>
      <c r="T46" s="595">
        <v>2046</v>
      </c>
      <c r="U46" s="595">
        <v>2048</v>
      </c>
      <c r="V46" s="596">
        <v>2050</v>
      </c>
      <c r="W46" s="159"/>
      <c r="X46" s="159"/>
      <c r="Y46" s="223"/>
      <c r="Z46" s="593"/>
      <c r="AA46" s="593"/>
      <c r="AB46" s="593"/>
      <c r="AC46" s="593"/>
      <c r="AD46" s="226"/>
      <c r="AE46" s="226"/>
      <c r="AF46" s="226"/>
      <c r="AG46" s="226"/>
      <c r="AH46" s="226"/>
      <c r="AI46" s="226"/>
      <c r="AJ46" s="226"/>
      <c r="AK46" s="226"/>
      <c r="AL46" s="226"/>
      <c r="AM46" s="226"/>
      <c r="AN46" s="226"/>
      <c r="AO46" s="226"/>
      <c r="AP46" s="226"/>
      <c r="AQ46" s="226"/>
      <c r="AR46" s="226"/>
      <c r="AS46" s="226"/>
      <c r="AT46" s="226"/>
      <c r="AU46" s="597"/>
      <c r="AV46" s="597"/>
      <c r="AW46" s="597"/>
      <c r="AX46" s="597"/>
      <c r="AY46" s="498"/>
      <c r="AZ46" s="471"/>
      <c r="BA46" s="499"/>
      <c r="BB46" s="471"/>
      <c r="BC46" s="508"/>
      <c r="BD46" s="499"/>
      <c r="BE46" s="495"/>
      <c r="BF46" s="202"/>
    </row>
    <row r="47" spans="1:58" ht="20" thickTop="1" thickBot="1">
      <c r="A47" s="451"/>
      <c r="B47" s="159"/>
      <c r="C47" s="538">
        <v>2.5</v>
      </c>
      <c r="D47" s="586">
        <v>0.85</v>
      </c>
      <c r="E47" s="586">
        <v>0.85</v>
      </c>
      <c r="F47" s="586">
        <v>0.85</v>
      </c>
      <c r="G47" s="586">
        <v>0.85</v>
      </c>
      <c r="H47" s="586">
        <v>0.85</v>
      </c>
      <c r="I47" s="586">
        <v>0.85</v>
      </c>
      <c r="J47" s="586">
        <v>0.85</v>
      </c>
      <c r="K47" s="586">
        <v>0.85</v>
      </c>
      <c r="L47" s="586">
        <v>0.85</v>
      </c>
      <c r="M47" s="586">
        <v>0.85</v>
      </c>
      <c r="N47" s="586">
        <v>0.85</v>
      </c>
      <c r="O47" s="586">
        <v>0.85</v>
      </c>
      <c r="P47" s="586">
        <v>0.85</v>
      </c>
      <c r="Q47" s="586">
        <v>0.85</v>
      </c>
      <c r="R47" s="586">
        <v>0.85</v>
      </c>
      <c r="S47" s="586">
        <v>0.85</v>
      </c>
      <c r="T47" s="586">
        <v>0.85</v>
      </c>
      <c r="U47" s="586">
        <v>0.85</v>
      </c>
      <c r="V47" s="598">
        <v>0.85</v>
      </c>
      <c r="W47" s="159"/>
      <c r="X47" s="159"/>
      <c r="Y47" s="223"/>
      <c r="Z47" s="593"/>
      <c r="AA47" s="593"/>
      <c r="AB47" s="593"/>
      <c r="AC47" s="593"/>
      <c r="AD47" s="159"/>
      <c r="AE47" s="223"/>
      <c r="AF47" s="223"/>
      <c r="AG47" s="223"/>
      <c r="AH47" s="223"/>
      <c r="AI47" s="223"/>
      <c r="AJ47" s="223"/>
      <c r="AK47" s="223"/>
      <c r="AL47" s="223"/>
      <c r="AM47" s="159"/>
      <c r="AN47" s="159"/>
      <c r="AO47" s="591" t="s">
        <v>382</v>
      </c>
      <c r="AP47" s="159"/>
      <c r="AQ47" s="159"/>
      <c r="AR47" s="159"/>
      <c r="AS47" s="159"/>
      <c r="AT47" s="159"/>
      <c r="AU47" s="159"/>
      <c r="AV47" s="159"/>
      <c r="AW47" s="159"/>
      <c r="AX47" s="159"/>
      <c r="AY47" s="471"/>
      <c r="AZ47" s="498"/>
      <c r="BA47" s="499"/>
      <c r="BB47" s="495"/>
      <c r="BC47" s="202"/>
      <c r="BD47" s="202"/>
      <c r="BE47" s="202"/>
      <c r="BF47" s="202"/>
    </row>
    <row r="48" spans="1:58" ht="17" thickTop="1" thickBot="1">
      <c r="A48" s="451"/>
      <c r="B48" s="159"/>
      <c r="C48" s="538">
        <v>5</v>
      </c>
      <c r="D48" s="586">
        <v>0.85</v>
      </c>
      <c r="E48" s="586">
        <v>0.85</v>
      </c>
      <c r="F48" s="586">
        <v>0.85</v>
      </c>
      <c r="G48" s="586">
        <v>0.85</v>
      </c>
      <c r="H48" s="586">
        <v>0.85</v>
      </c>
      <c r="I48" s="586">
        <v>0.85</v>
      </c>
      <c r="J48" s="586">
        <v>0.85</v>
      </c>
      <c r="K48" s="586">
        <v>0.85</v>
      </c>
      <c r="L48" s="586">
        <v>0.85</v>
      </c>
      <c r="M48" s="586">
        <v>0.85</v>
      </c>
      <c r="N48" s="586">
        <v>0.85</v>
      </c>
      <c r="O48" s="586">
        <v>0.85</v>
      </c>
      <c r="P48" s="586">
        <v>0.85</v>
      </c>
      <c r="Q48" s="586">
        <v>0.85</v>
      </c>
      <c r="R48" s="586">
        <v>0.85</v>
      </c>
      <c r="S48" s="586">
        <v>0.85</v>
      </c>
      <c r="T48" s="586">
        <v>0.85</v>
      </c>
      <c r="U48" s="586">
        <v>0.85</v>
      </c>
      <c r="V48" s="598">
        <v>0.85</v>
      </c>
      <c r="W48" s="159"/>
      <c r="X48" s="159"/>
      <c r="Y48" s="223"/>
      <c r="Z48" s="593"/>
      <c r="AA48" s="593"/>
      <c r="AB48" s="593"/>
      <c r="AC48" s="593"/>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498"/>
      <c r="AZ48" s="499"/>
      <c r="BA48" s="495"/>
      <c r="BB48" s="202"/>
      <c r="BC48" s="202"/>
      <c r="BD48" s="202"/>
      <c r="BE48" s="202"/>
      <c r="BF48" s="202"/>
    </row>
    <row r="49" spans="1:58" ht="17" thickTop="1" thickBot="1">
      <c r="A49" s="159"/>
      <c r="B49" s="159"/>
      <c r="C49" s="548">
        <v>10</v>
      </c>
      <c r="D49" s="586">
        <v>0.85</v>
      </c>
      <c r="E49" s="586">
        <v>0.85</v>
      </c>
      <c r="F49" s="586">
        <v>0.85</v>
      </c>
      <c r="G49" s="586">
        <v>0.85</v>
      </c>
      <c r="H49" s="586">
        <v>0.85</v>
      </c>
      <c r="I49" s="586">
        <v>0.85</v>
      </c>
      <c r="J49" s="586">
        <v>0.85</v>
      </c>
      <c r="K49" s="586">
        <v>0.85</v>
      </c>
      <c r="L49" s="586">
        <v>0.85</v>
      </c>
      <c r="M49" s="586">
        <v>0.85</v>
      </c>
      <c r="N49" s="586">
        <v>0.85</v>
      </c>
      <c r="O49" s="586">
        <v>0.85</v>
      </c>
      <c r="P49" s="586">
        <v>0.85</v>
      </c>
      <c r="Q49" s="586">
        <v>0.85</v>
      </c>
      <c r="R49" s="586">
        <v>0.85</v>
      </c>
      <c r="S49" s="586">
        <v>0.85</v>
      </c>
      <c r="T49" s="586">
        <v>0.85</v>
      </c>
      <c r="U49" s="586">
        <v>0.85</v>
      </c>
      <c r="V49" s="598">
        <v>0.85</v>
      </c>
      <c r="W49" s="159"/>
      <c r="X49" s="159"/>
      <c r="Y49" s="223"/>
      <c r="Z49" s="593"/>
      <c r="AA49" s="593"/>
      <c r="AB49" s="593"/>
      <c r="AC49" s="593"/>
      <c r="AD49" s="522"/>
      <c r="AE49" s="523"/>
      <c r="AF49" s="524">
        <v>2014</v>
      </c>
      <c r="AG49" s="525">
        <v>2016</v>
      </c>
      <c r="AH49" s="525">
        <v>2018</v>
      </c>
      <c r="AI49" s="525">
        <v>2020</v>
      </c>
      <c r="AJ49" s="525">
        <v>2022</v>
      </c>
      <c r="AK49" s="525">
        <v>2024</v>
      </c>
      <c r="AL49" s="525">
        <v>2026</v>
      </c>
      <c r="AM49" s="525">
        <v>2028</v>
      </c>
      <c r="AN49" s="525">
        <v>2030</v>
      </c>
      <c r="AO49" s="525">
        <v>2032</v>
      </c>
      <c r="AP49" s="525">
        <v>2034</v>
      </c>
      <c r="AQ49" s="525">
        <v>2036</v>
      </c>
      <c r="AR49" s="525">
        <v>2038</v>
      </c>
      <c r="AS49" s="525">
        <v>2040</v>
      </c>
      <c r="AT49" s="525">
        <v>2042</v>
      </c>
      <c r="AU49" s="525">
        <v>2044</v>
      </c>
      <c r="AV49" s="525">
        <v>2046</v>
      </c>
      <c r="AW49" s="525">
        <v>2048</v>
      </c>
      <c r="AX49" s="526">
        <v>2050</v>
      </c>
      <c r="AY49" s="498"/>
      <c r="AZ49" s="499"/>
      <c r="BA49" s="495"/>
      <c r="BB49" s="202"/>
      <c r="BC49" s="202"/>
      <c r="BD49" s="202"/>
      <c r="BE49" s="202"/>
      <c r="BF49" s="202"/>
    </row>
    <row r="50" spans="1:58" ht="17" thickTop="1" thickBot="1">
      <c r="A50" s="159"/>
      <c r="B50" s="159"/>
      <c r="C50" s="548">
        <v>20</v>
      </c>
      <c r="D50" s="586">
        <v>0.85</v>
      </c>
      <c r="E50" s="586">
        <v>0.85</v>
      </c>
      <c r="F50" s="586">
        <v>0.85</v>
      </c>
      <c r="G50" s="586">
        <v>0.85</v>
      </c>
      <c r="H50" s="586">
        <v>0.85</v>
      </c>
      <c r="I50" s="586">
        <v>0.85</v>
      </c>
      <c r="J50" s="586">
        <v>0.85</v>
      </c>
      <c r="K50" s="586">
        <v>0.85</v>
      </c>
      <c r="L50" s="586">
        <v>0.85</v>
      </c>
      <c r="M50" s="586">
        <v>0.85</v>
      </c>
      <c r="N50" s="586">
        <v>0.85</v>
      </c>
      <c r="O50" s="586">
        <v>0.85</v>
      </c>
      <c r="P50" s="586">
        <v>0.85</v>
      </c>
      <c r="Q50" s="586">
        <v>0.85</v>
      </c>
      <c r="R50" s="599">
        <v>0.85</v>
      </c>
      <c r="S50" s="586">
        <v>0.85</v>
      </c>
      <c r="T50" s="586">
        <v>0.85</v>
      </c>
      <c r="U50" s="586">
        <v>0.85</v>
      </c>
      <c r="V50" s="598">
        <v>0.85</v>
      </c>
      <c r="W50" s="159"/>
      <c r="X50" s="159"/>
      <c r="Y50" s="223"/>
      <c r="Z50" s="593"/>
      <c r="AA50" s="593"/>
      <c r="AB50" s="593"/>
      <c r="AC50" s="593"/>
      <c r="AD50" s="527" t="s">
        <v>340</v>
      </c>
      <c r="AE50" s="528" t="s">
        <v>366</v>
      </c>
      <c r="AF50" s="529">
        <v>1</v>
      </c>
      <c r="AG50" s="529">
        <v>1</v>
      </c>
      <c r="AH50" s="529">
        <v>5</v>
      </c>
      <c r="AI50" s="529">
        <v>6</v>
      </c>
      <c r="AJ50" s="529">
        <v>6</v>
      </c>
      <c r="AK50" s="529">
        <v>6</v>
      </c>
      <c r="AL50" s="529">
        <v>6</v>
      </c>
      <c r="AM50" s="529">
        <v>6</v>
      </c>
      <c r="AN50" s="529">
        <v>6</v>
      </c>
      <c r="AO50" s="529">
        <v>6</v>
      </c>
      <c r="AP50" s="529">
        <v>6</v>
      </c>
      <c r="AQ50" s="529">
        <v>6</v>
      </c>
      <c r="AR50" s="529">
        <v>6</v>
      </c>
      <c r="AS50" s="529">
        <v>6</v>
      </c>
      <c r="AT50" s="529">
        <v>6</v>
      </c>
      <c r="AU50" s="529">
        <v>6</v>
      </c>
      <c r="AV50" s="529">
        <v>6</v>
      </c>
      <c r="AW50" s="529">
        <v>6</v>
      </c>
      <c r="AX50" s="530">
        <v>6</v>
      </c>
      <c r="AY50" s="498"/>
      <c r="AZ50" s="499"/>
      <c r="BA50" s="495"/>
      <c r="BB50" s="202"/>
      <c r="BC50" s="202"/>
      <c r="BD50" s="202"/>
      <c r="BE50" s="202"/>
      <c r="BF50" s="202"/>
    </row>
    <row r="51" spans="1:58" ht="16" thickTop="1">
      <c r="A51" s="159"/>
      <c r="B51" s="159"/>
      <c r="C51" s="548">
        <v>50</v>
      </c>
      <c r="D51" s="586">
        <v>0.85</v>
      </c>
      <c r="E51" s="586">
        <v>0.85</v>
      </c>
      <c r="F51" s="586">
        <v>0.85</v>
      </c>
      <c r="G51" s="586">
        <v>0.85</v>
      </c>
      <c r="H51" s="586">
        <v>0.85</v>
      </c>
      <c r="I51" s="586">
        <v>0.85</v>
      </c>
      <c r="J51" s="586">
        <v>0.85</v>
      </c>
      <c r="K51" s="586">
        <v>0.85</v>
      </c>
      <c r="L51" s="586">
        <v>0.85</v>
      </c>
      <c r="M51" s="586">
        <v>0.85</v>
      </c>
      <c r="N51" s="586">
        <v>0.85</v>
      </c>
      <c r="O51" s="586">
        <v>0.85</v>
      </c>
      <c r="P51" s="586">
        <v>0.85</v>
      </c>
      <c r="Q51" s="586">
        <v>0.85</v>
      </c>
      <c r="R51" s="586">
        <v>0.85</v>
      </c>
      <c r="S51" s="586">
        <v>0.85</v>
      </c>
      <c r="T51" s="586">
        <v>0.85</v>
      </c>
      <c r="U51" s="586">
        <v>0.85</v>
      </c>
      <c r="V51" s="598">
        <v>0.85</v>
      </c>
      <c r="W51" s="159"/>
      <c r="X51" s="159"/>
      <c r="Y51" s="223"/>
      <c r="Z51" s="593"/>
      <c r="AA51" s="593"/>
      <c r="AB51" s="593"/>
      <c r="AC51" s="593"/>
      <c r="AD51" s="527" t="s">
        <v>347</v>
      </c>
      <c r="AE51" s="528" t="s">
        <v>366</v>
      </c>
      <c r="AF51" s="531">
        <v>1</v>
      </c>
      <c r="AG51" s="531">
        <v>1</v>
      </c>
      <c r="AH51" s="531">
        <v>5</v>
      </c>
      <c r="AI51" s="531">
        <v>6</v>
      </c>
      <c r="AJ51" s="531">
        <v>6</v>
      </c>
      <c r="AK51" s="531">
        <v>6</v>
      </c>
      <c r="AL51" s="531">
        <v>6</v>
      </c>
      <c r="AM51" s="531">
        <v>6</v>
      </c>
      <c r="AN51" s="531">
        <v>6</v>
      </c>
      <c r="AO51" s="531">
        <v>6</v>
      </c>
      <c r="AP51" s="531">
        <v>6</v>
      </c>
      <c r="AQ51" s="531">
        <v>6</v>
      </c>
      <c r="AR51" s="531">
        <v>6</v>
      </c>
      <c r="AS51" s="531">
        <v>6</v>
      </c>
      <c r="AT51" s="531">
        <v>6</v>
      </c>
      <c r="AU51" s="531">
        <v>6</v>
      </c>
      <c r="AV51" s="531">
        <v>6</v>
      </c>
      <c r="AW51" s="531">
        <v>6</v>
      </c>
      <c r="AX51" s="532">
        <v>6</v>
      </c>
      <c r="AY51" s="498"/>
      <c r="AZ51" s="499"/>
      <c r="BA51" s="495"/>
      <c r="BB51" s="202"/>
      <c r="BC51" s="202"/>
      <c r="BD51" s="202"/>
      <c r="BE51" s="202"/>
      <c r="BF51" s="202"/>
    </row>
    <row r="52" spans="1:58" ht="15">
      <c r="A52" s="159"/>
      <c r="B52" s="159"/>
      <c r="C52" s="548">
        <v>100</v>
      </c>
      <c r="D52" s="586">
        <v>0.85</v>
      </c>
      <c r="E52" s="586">
        <v>0.85</v>
      </c>
      <c r="F52" s="586">
        <v>0.85</v>
      </c>
      <c r="G52" s="586">
        <v>0.85</v>
      </c>
      <c r="H52" s="586">
        <v>0.85</v>
      </c>
      <c r="I52" s="586">
        <v>0.85</v>
      </c>
      <c r="J52" s="586">
        <v>0.85</v>
      </c>
      <c r="K52" s="586">
        <v>0.85</v>
      </c>
      <c r="L52" s="586">
        <v>0.85</v>
      </c>
      <c r="M52" s="586">
        <v>0.85</v>
      </c>
      <c r="N52" s="586">
        <v>0.85</v>
      </c>
      <c r="O52" s="586">
        <v>0.85</v>
      </c>
      <c r="P52" s="586">
        <v>0.85</v>
      </c>
      <c r="Q52" s="586">
        <v>0.85</v>
      </c>
      <c r="R52" s="586">
        <v>0.85</v>
      </c>
      <c r="S52" s="586">
        <v>0.85</v>
      </c>
      <c r="T52" s="586">
        <v>0.85</v>
      </c>
      <c r="U52" s="586">
        <v>0.85</v>
      </c>
      <c r="V52" s="598">
        <v>0.85</v>
      </c>
      <c r="W52" s="159"/>
      <c r="X52" s="159"/>
      <c r="Y52" s="223"/>
      <c r="Z52" s="593"/>
      <c r="AA52" s="593"/>
      <c r="AB52" s="593"/>
      <c r="AC52" s="593"/>
      <c r="AD52" s="536" t="s">
        <v>354</v>
      </c>
      <c r="AE52" s="537" t="s">
        <v>366</v>
      </c>
      <c r="AF52" s="531">
        <v>1</v>
      </c>
      <c r="AG52" s="531">
        <v>1</v>
      </c>
      <c r="AH52" s="531">
        <v>5</v>
      </c>
      <c r="AI52" s="531">
        <v>6</v>
      </c>
      <c r="AJ52" s="531">
        <v>6</v>
      </c>
      <c r="AK52" s="531">
        <v>6</v>
      </c>
      <c r="AL52" s="531">
        <v>6</v>
      </c>
      <c r="AM52" s="531">
        <v>6</v>
      </c>
      <c r="AN52" s="531">
        <v>6</v>
      </c>
      <c r="AO52" s="531">
        <v>6</v>
      </c>
      <c r="AP52" s="531">
        <v>6</v>
      </c>
      <c r="AQ52" s="531">
        <v>6</v>
      </c>
      <c r="AR52" s="531">
        <v>6</v>
      </c>
      <c r="AS52" s="531">
        <v>6</v>
      </c>
      <c r="AT52" s="531">
        <v>6</v>
      </c>
      <c r="AU52" s="531">
        <v>6</v>
      </c>
      <c r="AV52" s="531">
        <v>6</v>
      </c>
      <c r="AW52" s="531">
        <v>6</v>
      </c>
      <c r="AX52" s="532">
        <v>6</v>
      </c>
      <c r="AY52" s="498"/>
      <c r="AZ52" s="499"/>
      <c r="BA52" s="495"/>
      <c r="BB52" s="202"/>
      <c r="BC52" s="202"/>
      <c r="BD52" s="202"/>
      <c r="BE52" s="202"/>
      <c r="BF52" s="202"/>
    </row>
    <row r="53" spans="1:58" ht="15">
      <c r="A53" s="159"/>
      <c r="B53" s="159"/>
      <c r="C53" s="548">
        <v>250</v>
      </c>
      <c r="D53" s="586">
        <v>0.85</v>
      </c>
      <c r="E53" s="586">
        <v>0.85</v>
      </c>
      <c r="F53" s="586">
        <v>0.85</v>
      </c>
      <c r="G53" s="586">
        <v>0.85</v>
      </c>
      <c r="H53" s="586">
        <v>0.85</v>
      </c>
      <c r="I53" s="586">
        <v>0.85</v>
      </c>
      <c r="J53" s="586">
        <v>0.85</v>
      </c>
      <c r="K53" s="586">
        <v>0.85</v>
      </c>
      <c r="L53" s="586">
        <v>0.85</v>
      </c>
      <c r="M53" s="586">
        <v>0.85</v>
      </c>
      <c r="N53" s="586">
        <v>0.85</v>
      </c>
      <c r="O53" s="586">
        <v>0.85</v>
      </c>
      <c r="P53" s="586">
        <v>0.85</v>
      </c>
      <c r="Q53" s="586">
        <v>0.85</v>
      </c>
      <c r="R53" s="586">
        <v>0.85</v>
      </c>
      <c r="S53" s="586">
        <v>0.85</v>
      </c>
      <c r="T53" s="586">
        <v>0.85</v>
      </c>
      <c r="U53" s="586">
        <v>0.85</v>
      </c>
      <c r="V53" s="598">
        <v>0.85</v>
      </c>
      <c r="W53" s="159"/>
      <c r="X53" s="159"/>
      <c r="Y53" s="223"/>
      <c r="Z53" s="593"/>
      <c r="AA53" s="593"/>
      <c r="AB53" s="593"/>
      <c r="AC53" s="593"/>
      <c r="AD53" s="536" t="s">
        <v>356</v>
      </c>
      <c r="AE53" s="537" t="s">
        <v>366</v>
      </c>
      <c r="AF53" s="531">
        <v>1</v>
      </c>
      <c r="AG53" s="531">
        <v>1</v>
      </c>
      <c r="AH53" s="531">
        <v>5</v>
      </c>
      <c r="AI53" s="531">
        <v>6</v>
      </c>
      <c r="AJ53" s="531">
        <v>6</v>
      </c>
      <c r="AK53" s="531">
        <v>6</v>
      </c>
      <c r="AL53" s="531">
        <v>6</v>
      </c>
      <c r="AM53" s="531">
        <v>6</v>
      </c>
      <c r="AN53" s="531">
        <v>6</v>
      </c>
      <c r="AO53" s="531">
        <v>6</v>
      </c>
      <c r="AP53" s="531">
        <v>6</v>
      </c>
      <c r="AQ53" s="531">
        <v>6</v>
      </c>
      <c r="AR53" s="531">
        <v>6</v>
      </c>
      <c r="AS53" s="531">
        <v>6</v>
      </c>
      <c r="AT53" s="552">
        <v>6</v>
      </c>
      <c r="AU53" s="531">
        <v>6</v>
      </c>
      <c r="AV53" s="531">
        <v>6</v>
      </c>
      <c r="AW53" s="531">
        <v>6</v>
      </c>
      <c r="AX53" s="532">
        <v>6</v>
      </c>
      <c r="AY53" s="498"/>
      <c r="AZ53" s="499"/>
      <c r="BA53" s="495"/>
      <c r="BB53" s="202"/>
      <c r="BC53" s="202"/>
      <c r="BD53" s="202"/>
      <c r="BE53" s="202"/>
      <c r="BF53" s="202"/>
    </row>
    <row r="54" spans="1:58" ht="15">
      <c r="A54" s="159"/>
      <c r="B54" s="159"/>
      <c r="C54" s="548">
        <v>500</v>
      </c>
      <c r="D54" s="586">
        <v>0.85</v>
      </c>
      <c r="E54" s="586">
        <v>0.85</v>
      </c>
      <c r="F54" s="586">
        <v>0.85</v>
      </c>
      <c r="G54" s="586">
        <v>0.85</v>
      </c>
      <c r="H54" s="586">
        <v>0.85</v>
      </c>
      <c r="I54" s="586">
        <v>0.85</v>
      </c>
      <c r="J54" s="586">
        <v>0.85</v>
      </c>
      <c r="K54" s="586">
        <v>0.85</v>
      </c>
      <c r="L54" s="586">
        <v>0.85</v>
      </c>
      <c r="M54" s="586">
        <v>0.85</v>
      </c>
      <c r="N54" s="586">
        <v>0.85</v>
      </c>
      <c r="O54" s="586">
        <v>0.85</v>
      </c>
      <c r="P54" s="586">
        <v>0.85</v>
      </c>
      <c r="Q54" s="586">
        <v>0.85</v>
      </c>
      <c r="R54" s="586">
        <v>0.85</v>
      </c>
      <c r="S54" s="586">
        <v>0.85</v>
      </c>
      <c r="T54" s="586">
        <v>0.85</v>
      </c>
      <c r="U54" s="586">
        <v>0.85</v>
      </c>
      <c r="V54" s="598">
        <v>0.85</v>
      </c>
      <c r="W54" s="159"/>
      <c r="X54" s="159"/>
      <c r="Y54" s="223"/>
      <c r="Z54" s="592"/>
      <c r="AA54" s="592"/>
      <c r="AB54" s="592"/>
      <c r="AC54" s="592"/>
      <c r="AD54" s="536" t="s">
        <v>357</v>
      </c>
      <c r="AE54" s="537" t="s">
        <v>366</v>
      </c>
      <c r="AF54" s="531">
        <v>2</v>
      </c>
      <c r="AG54" s="531">
        <v>2</v>
      </c>
      <c r="AH54" s="531">
        <v>7</v>
      </c>
      <c r="AI54" s="531">
        <v>8</v>
      </c>
      <c r="AJ54" s="531">
        <v>8</v>
      </c>
      <c r="AK54" s="531">
        <v>8</v>
      </c>
      <c r="AL54" s="531">
        <v>8</v>
      </c>
      <c r="AM54" s="531">
        <v>8</v>
      </c>
      <c r="AN54" s="531">
        <v>8</v>
      </c>
      <c r="AO54" s="531">
        <v>8</v>
      </c>
      <c r="AP54" s="531">
        <v>8</v>
      </c>
      <c r="AQ54" s="531">
        <v>8</v>
      </c>
      <c r="AR54" s="531">
        <v>8</v>
      </c>
      <c r="AS54" s="531">
        <v>8</v>
      </c>
      <c r="AT54" s="531">
        <v>8</v>
      </c>
      <c r="AU54" s="531">
        <v>8</v>
      </c>
      <c r="AV54" s="531">
        <v>8</v>
      </c>
      <c r="AW54" s="531">
        <v>8</v>
      </c>
      <c r="AX54" s="532">
        <v>8</v>
      </c>
      <c r="AY54" s="498"/>
      <c r="AZ54" s="499"/>
      <c r="BA54" s="495"/>
      <c r="BB54" s="202"/>
      <c r="BC54" s="202"/>
      <c r="BD54" s="202"/>
      <c r="BE54" s="202"/>
      <c r="BF54" s="202"/>
    </row>
    <row r="55" spans="1:58" ht="15">
      <c r="A55" s="159"/>
      <c r="B55" s="159"/>
      <c r="C55" s="548">
        <v>750</v>
      </c>
      <c r="D55" s="586">
        <v>0.85</v>
      </c>
      <c r="E55" s="586">
        <v>0.85</v>
      </c>
      <c r="F55" s="586">
        <v>0.85</v>
      </c>
      <c r="G55" s="586">
        <v>0.85</v>
      </c>
      <c r="H55" s="586">
        <v>0.85</v>
      </c>
      <c r="I55" s="586">
        <v>0.85</v>
      </c>
      <c r="J55" s="586">
        <v>0.85</v>
      </c>
      <c r="K55" s="586">
        <v>0.85</v>
      </c>
      <c r="L55" s="586">
        <v>0.85</v>
      </c>
      <c r="M55" s="586">
        <v>0.85</v>
      </c>
      <c r="N55" s="586">
        <v>0.85</v>
      </c>
      <c r="O55" s="586">
        <v>0.85</v>
      </c>
      <c r="P55" s="586">
        <v>0.85</v>
      </c>
      <c r="Q55" s="586">
        <v>0.85</v>
      </c>
      <c r="R55" s="586">
        <v>0.85</v>
      </c>
      <c r="S55" s="586">
        <v>0.85</v>
      </c>
      <c r="T55" s="586">
        <v>0.85</v>
      </c>
      <c r="U55" s="586">
        <v>0.85</v>
      </c>
      <c r="V55" s="598">
        <v>0.85</v>
      </c>
      <c r="W55" s="159"/>
      <c r="X55" s="159"/>
      <c r="Y55" s="223"/>
      <c r="Z55" s="592"/>
      <c r="AA55" s="592"/>
      <c r="AB55" s="592"/>
      <c r="AC55" s="592"/>
      <c r="AD55" s="536" t="s">
        <v>358</v>
      </c>
      <c r="AE55" s="537" t="s">
        <v>366</v>
      </c>
      <c r="AF55" s="531">
        <v>2</v>
      </c>
      <c r="AG55" s="531">
        <v>2</v>
      </c>
      <c r="AH55" s="531">
        <v>7</v>
      </c>
      <c r="AI55" s="531">
        <v>8</v>
      </c>
      <c r="AJ55" s="531">
        <v>8</v>
      </c>
      <c r="AK55" s="531">
        <v>8</v>
      </c>
      <c r="AL55" s="531">
        <v>8</v>
      </c>
      <c r="AM55" s="531">
        <v>8</v>
      </c>
      <c r="AN55" s="531">
        <v>8</v>
      </c>
      <c r="AO55" s="531">
        <v>8</v>
      </c>
      <c r="AP55" s="531">
        <v>8</v>
      </c>
      <c r="AQ55" s="531">
        <v>8</v>
      </c>
      <c r="AR55" s="531">
        <v>8</v>
      </c>
      <c r="AS55" s="531">
        <v>8</v>
      </c>
      <c r="AT55" s="531">
        <v>8</v>
      </c>
      <c r="AU55" s="531">
        <v>8</v>
      </c>
      <c r="AV55" s="531">
        <v>8</v>
      </c>
      <c r="AW55" s="531">
        <v>8</v>
      </c>
      <c r="AX55" s="532">
        <v>8</v>
      </c>
      <c r="AY55" s="498"/>
      <c r="AZ55" s="499"/>
      <c r="BA55" s="495"/>
      <c r="BB55" s="202"/>
      <c r="BC55" s="202"/>
      <c r="BD55" s="202"/>
      <c r="BE55" s="202"/>
      <c r="BF55" s="202"/>
    </row>
    <row r="56" spans="1:58" ht="15">
      <c r="A56" s="159"/>
      <c r="B56" s="159"/>
      <c r="C56" s="548">
        <v>1000</v>
      </c>
      <c r="D56" s="586">
        <v>0.85</v>
      </c>
      <c r="E56" s="586">
        <v>0.85</v>
      </c>
      <c r="F56" s="586">
        <v>0.85</v>
      </c>
      <c r="G56" s="586">
        <v>0.85</v>
      </c>
      <c r="H56" s="586">
        <v>0.85</v>
      </c>
      <c r="I56" s="586">
        <v>0.85</v>
      </c>
      <c r="J56" s="586">
        <v>0.85</v>
      </c>
      <c r="K56" s="586">
        <v>0.85</v>
      </c>
      <c r="L56" s="586">
        <v>0.85</v>
      </c>
      <c r="M56" s="586">
        <v>0.85</v>
      </c>
      <c r="N56" s="586">
        <v>0.85</v>
      </c>
      <c r="O56" s="586">
        <v>0.85</v>
      </c>
      <c r="P56" s="586">
        <v>0.85</v>
      </c>
      <c r="Q56" s="586">
        <v>0.85</v>
      </c>
      <c r="R56" s="586">
        <v>0.85</v>
      </c>
      <c r="S56" s="586">
        <v>0.85</v>
      </c>
      <c r="T56" s="586">
        <v>0.85</v>
      </c>
      <c r="U56" s="586">
        <v>0.85</v>
      </c>
      <c r="V56" s="598">
        <v>0.85</v>
      </c>
      <c r="W56" s="159"/>
      <c r="X56" s="159"/>
      <c r="Y56" s="223"/>
      <c r="Z56" s="592"/>
      <c r="AA56" s="592"/>
      <c r="AB56" s="592"/>
      <c r="AC56" s="592"/>
      <c r="AD56" s="536" t="s">
        <v>342</v>
      </c>
      <c r="AE56" s="537" t="s">
        <v>366</v>
      </c>
      <c r="AF56" s="531">
        <v>3</v>
      </c>
      <c r="AG56" s="531">
        <v>3</v>
      </c>
      <c r="AH56" s="531">
        <v>7</v>
      </c>
      <c r="AI56" s="531">
        <v>8</v>
      </c>
      <c r="AJ56" s="531">
        <v>8</v>
      </c>
      <c r="AK56" s="531">
        <v>8</v>
      </c>
      <c r="AL56" s="531">
        <v>8</v>
      </c>
      <c r="AM56" s="531">
        <v>8</v>
      </c>
      <c r="AN56" s="531">
        <v>8</v>
      </c>
      <c r="AO56" s="531">
        <v>8</v>
      </c>
      <c r="AP56" s="531">
        <v>8</v>
      </c>
      <c r="AQ56" s="531">
        <v>8</v>
      </c>
      <c r="AR56" s="531">
        <v>8</v>
      </c>
      <c r="AS56" s="531">
        <v>8</v>
      </c>
      <c r="AT56" s="531">
        <v>8</v>
      </c>
      <c r="AU56" s="531">
        <v>8</v>
      </c>
      <c r="AV56" s="531">
        <v>8</v>
      </c>
      <c r="AW56" s="531">
        <v>8</v>
      </c>
      <c r="AX56" s="532">
        <v>8</v>
      </c>
      <c r="AY56" s="498"/>
      <c r="AZ56" s="499"/>
      <c r="BA56" s="495"/>
      <c r="BB56" s="202"/>
      <c r="BC56" s="202"/>
      <c r="BD56" s="202"/>
      <c r="BE56" s="202"/>
      <c r="BF56" s="202"/>
    </row>
    <row r="57" spans="1:58" ht="16" thickBot="1">
      <c r="A57" s="159"/>
      <c r="B57" s="159"/>
      <c r="C57" s="564">
        <v>1500</v>
      </c>
      <c r="D57" s="600">
        <v>0.85</v>
      </c>
      <c r="E57" s="600">
        <v>0.85</v>
      </c>
      <c r="F57" s="600">
        <v>0.85</v>
      </c>
      <c r="G57" s="600">
        <v>0.85</v>
      </c>
      <c r="H57" s="600">
        <v>0.85</v>
      </c>
      <c r="I57" s="600">
        <v>0.85</v>
      </c>
      <c r="J57" s="600">
        <v>0.85</v>
      </c>
      <c r="K57" s="600">
        <v>0.85</v>
      </c>
      <c r="L57" s="600">
        <v>0.85</v>
      </c>
      <c r="M57" s="600">
        <v>0.85</v>
      </c>
      <c r="N57" s="600">
        <v>0.85</v>
      </c>
      <c r="O57" s="600">
        <v>0.85</v>
      </c>
      <c r="P57" s="600">
        <v>0.85</v>
      </c>
      <c r="Q57" s="600">
        <v>0.85</v>
      </c>
      <c r="R57" s="600">
        <v>0.85</v>
      </c>
      <c r="S57" s="600">
        <v>0.85</v>
      </c>
      <c r="T57" s="600">
        <v>0.85</v>
      </c>
      <c r="U57" s="600">
        <v>0.85</v>
      </c>
      <c r="V57" s="601">
        <v>0.85</v>
      </c>
      <c r="W57" s="159"/>
      <c r="X57" s="159"/>
      <c r="Y57" s="223"/>
      <c r="Z57" s="592"/>
      <c r="AA57" s="592"/>
      <c r="AB57" s="592"/>
      <c r="AC57" s="592"/>
      <c r="AD57" s="536" t="s">
        <v>348</v>
      </c>
      <c r="AE57" s="537" t="s">
        <v>366</v>
      </c>
      <c r="AF57" s="531">
        <v>3</v>
      </c>
      <c r="AG57" s="531">
        <v>3</v>
      </c>
      <c r="AH57" s="531">
        <v>7</v>
      </c>
      <c r="AI57" s="531">
        <v>8</v>
      </c>
      <c r="AJ57" s="531">
        <v>8</v>
      </c>
      <c r="AK57" s="531">
        <v>8</v>
      </c>
      <c r="AL57" s="531">
        <v>8</v>
      </c>
      <c r="AM57" s="531">
        <v>8</v>
      </c>
      <c r="AN57" s="531">
        <v>8</v>
      </c>
      <c r="AO57" s="531">
        <v>8</v>
      </c>
      <c r="AP57" s="531">
        <v>8</v>
      </c>
      <c r="AQ57" s="531">
        <v>8</v>
      </c>
      <c r="AR57" s="531">
        <v>8</v>
      </c>
      <c r="AS57" s="531">
        <v>8</v>
      </c>
      <c r="AT57" s="531">
        <v>8</v>
      </c>
      <c r="AU57" s="531">
        <v>8</v>
      </c>
      <c r="AV57" s="531">
        <v>8</v>
      </c>
      <c r="AW57" s="531">
        <v>8</v>
      </c>
      <c r="AX57" s="532">
        <v>8</v>
      </c>
      <c r="AY57" s="498"/>
      <c r="AZ57" s="499"/>
      <c r="BA57" s="495"/>
      <c r="BB57" s="202"/>
      <c r="BC57" s="202"/>
      <c r="BD57" s="202"/>
      <c r="BE57" s="202"/>
      <c r="BF57" s="202"/>
    </row>
    <row r="58" spans="1:58" ht="15">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223"/>
      <c r="Z58" s="592"/>
      <c r="AA58" s="592"/>
      <c r="AB58" s="592"/>
      <c r="AC58" s="592"/>
      <c r="AD58" s="536" t="s">
        <v>355</v>
      </c>
      <c r="AE58" s="537" t="s">
        <v>366</v>
      </c>
      <c r="AF58" s="531">
        <v>3</v>
      </c>
      <c r="AG58" s="531">
        <v>3</v>
      </c>
      <c r="AH58" s="531">
        <v>7</v>
      </c>
      <c r="AI58" s="531">
        <v>8</v>
      </c>
      <c r="AJ58" s="531">
        <v>8</v>
      </c>
      <c r="AK58" s="531">
        <v>8</v>
      </c>
      <c r="AL58" s="531">
        <v>8</v>
      </c>
      <c r="AM58" s="531">
        <v>8</v>
      </c>
      <c r="AN58" s="531">
        <v>8</v>
      </c>
      <c r="AO58" s="531">
        <v>8</v>
      </c>
      <c r="AP58" s="531">
        <v>8</v>
      </c>
      <c r="AQ58" s="531">
        <v>8</v>
      </c>
      <c r="AR58" s="531">
        <v>8</v>
      </c>
      <c r="AS58" s="531">
        <v>8</v>
      </c>
      <c r="AT58" s="531">
        <v>8</v>
      </c>
      <c r="AU58" s="531">
        <v>8</v>
      </c>
      <c r="AV58" s="531">
        <v>8</v>
      </c>
      <c r="AW58" s="531">
        <v>8</v>
      </c>
      <c r="AX58" s="532">
        <v>8</v>
      </c>
      <c r="AY58" s="498"/>
      <c r="AZ58" s="499"/>
      <c r="BA58" s="495"/>
      <c r="BB58" s="202"/>
      <c r="BC58" s="202"/>
      <c r="BD58" s="202"/>
      <c r="BE58" s="202"/>
      <c r="BF58" s="202"/>
    </row>
    <row r="59" spans="1:58" ht="15">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223"/>
      <c r="Z59" s="592"/>
      <c r="AA59" s="592"/>
      <c r="AB59" s="592"/>
      <c r="AC59" s="592"/>
      <c r="AD59" s="536" t="s">
        <v>359</v>
      </c>
      <c r="AE59" s="537" t="s">
        <v>366</v>
      </c>
      <c r="AF59" s="531">
        <v>3</v>
      </c>
      <c r="AG59" s="531">
        <v>3</v>
      </c>
      <c r="AH59" s="531">
        <v>7</v>
      </c>
      <c r="AI59" s="552">
        <v>8</v>
      </c>
      <c r="AJ59" s="552">
        <v>8</v>
      </c>
      <c r="AK59" s="552">
        <v>8</v>
      </c>
      <c r="AL59" s="552">
        <v>8</v>
      </c>
      <c r="AM59" s="552">
        <v>8</v>
      </c>
      <c r="AN59" s="552">
        <v>8</v>
      </c>
      <c r="AO59" s="552">
        <v>8</v>
      </c>
      <c r="AP59" s="552">
        <v>8</v>
      </c>
      <c r="AQ59" s="552">
        <v>8</v>
      </c>
      <c r="AR59" s="552">
        <v>8</v>
      </c>
      <c r="AS59" s="552">
        <v>8</v>
      </c>
      <c r="AT59" s="552">
        <v>8</v>
      </c>
      <c r="AU59" s="552">
        <v>8</v>
      </c>
      <c r="AV59" s="552">
        <v>8</v>
      </c>
      <c r="AW59" s="552">
        <v>8</v>
      </c>
      <c r="AX59" s="587">
        <v>8</v>
      </c>
      <c r="AY59" s="498"/>
      <c r="AZ59" s="499"/>
      <c r="BA59" s="495"/>
      <c r="BB59" s="202"/>
      <c r="BC59" s="202"/>
      <c r="BD59" s="202"/>
      <c r="BE59" s="202"/>
      <c r="BF59" s="202"/>
    </row>
    <row r="60" spans="1:58" ht="19" thickBot="1">
      <c r="A60" s="159"/>
      <c r="B60" s="357" t="s">
        <v>274</v>
      </c>
      <c r="C60" s="159"/>
      <c r="D60" s="159"/>
      <c r="E60" s="226"/>
      <c r="F60" s="226"/>
      <c r="G60" s="159"/>
      <c r="H60" s="159"/>
      <c r="I60" s="159"/>
      <c r="J60" s="159"/>
      <c r="K60" s="159"/>
      <c r="L60" s="159"/>
      <c r="M60" s="159"/>
      <c r="N60" s="159"/>
      <c r="O60" s="159"/>
      <c r="P60" s="159"/>
      <c r="Q60" s="159"/>
      <c r="R60" s="159"/>
      <c r="S60" s="159"/>
      <c r="T60" s="159"/>
      <c r="U60" s="159"/>
      <c r="V60" s="159"/>
      <c r="W60" s="159"/>
      <c r="X60" s="159"/>
      <c r="Y60" s="159"/>
      <c r="Z60" s="602"/>
      <c r="AA60" s="602"/>
      <c r="AB60" s="602"/>
      <c r="AC60" s="602"/>
      <c r="AD60" s="558" t="s">
        <v>360</v>
      </c>
      <c r="AE60" s="559" t="s">
        <v>366</v>
      </c>
      <c r="AF60" s="560">
        <v>4</v>
      </c>
      <c r="AG60" s="560">
        <v>4</v>
      </c>
      <c r="AH60" s="560">
        <v>7</v>
      </c>
      <c r="AI60" s="589">
        <v>8</v>
      </c>
      <c r="AJ60" s="589">
        <v>8</v>
      </c>
      <c r="AK60" s="589">
        <v>8</v>
      </c>
      <c r="AL60" s="589">
        <v>8</v>
      </c>
      <c r="AM60" s="589">
        <v>8</v>
      </c>
      <c r="AN60" s="589">
        <v>8</v>
      </c>
      <c r="AO60" s="589">
        <v>8</v>
      </c>
      <c r="AP60" s="589">
        <v>8</v>
      </c>
      <c r="AQ60" s="589">
        <v>8</v>
      </c>
      <c r="AR60" s="589">
        <v>8</v>
      </c>
      <c r="AS60" s="589">
        <v>8</v>
      </c>
      <c r="AT60" s="589">
        <v>8</v>
      </c>
      <c r="AU60" s="589">
        <v>8</v>
      </c>
      <c r="AV60" s="589">
        <v>8</v>
      </c>
      <c r="AW60" s="589">
        <v>8</v>
      </c>
      <c r="AX60" s="590">
        <v>8</v>
      </c>
      <c r="AY60" s="498"/>
      <c r="AZ60" s="499"/>
      <c r="BA60" s="495"/>
      <c r="BB60" s="202"/>
      <c r="BC60" s="202"/>
      <c r="BD60" s="202"/>
      <c r="BE60" s="202"/>
      <c r="BF60" s="202"/>
    </row>
    <row r="61" spans="1:58" ht="16" thickTop="1" thickBot="1">
      <c r="A61" s="223"/>
      <c r="B61" s="226"/>
      <c r="C61" s="226"/>
      <c r="D61" s="226"/>
      <c r="E61" s="226"/>
      <c r="F61" s="226"/>
      <c r="G61" s="223"/>
      <c r="H61" s="223"/>
      <c r="I61" s="223"/>
      <c r="J61" s="223"/>
      <c r="K61" s="223"/>
      <c r="L61" s="159"/>
      <c r="M61" s="159"/>
      <c r="N61" s="159"/>
      <c r="O61" s="159"/>
      <c r="P61" s="159"/>
      <c r="Q61" s="159"/>
      <c r="R61" s="159"/>
      <c r="S61" s="159"/>
      <c r="T61" s="159"/>
      <c r="U61" s="159"/>
      <c r="V61" s="159"/>
      <c r="W61" s="159"/>
      <c r="X61" s="159"/>
      <c r="Y61" s="159"/>
      <c r="Z61" s="159"/>
      <c r="AA61" s="159"/>
      <c r="AB61" s="159"/>
      <c r="AC61" s="159"/>
      <c r="AD61" s="226"/>
      <c r="AE61" s="226"/>
      <c r="AF61" s="226"/>
      <c r="AG61" s="226"/>
      <c r="AH61" s="226"/>
      <c r="AI61" s="226"/>
      <c r="AJ61" s="226"/>
      <c r="AK61" s="226"/>
      <c r="AL61" s="226"/>
      <c r="AM61" s="226"/>
      <c r="AN61" s="226"/>
      <c r="AO61" s="226"/>
      <c r="AP61" s="226"/>
      <c r="AQ61" s="226"/>
      <c r="AR61" s="226"/>
      <c r="AS61" s="226"/>
      <c r="AT61" s="226"/>
      <c r="AU61" s="597"/>
      <c r="AV61" s="597"/>
      <c r="AW61" s="597"/>
      <c r="AX61" s="597"/>
      <c r="AY61" s="498"/>
      <c r="AZ61" s="499"/>
      <c r="BA61" s="495"/>
      <c r="BB61" s="202"/>
      <c r="BC61" s="202"/>
      <c r="BD61" s="202"/>
      <c r="BE61" s="202"/>
      <c r="BF61" s="202"/>
    </row>
    <row r="62" spans="1:58" ht="14" customHeight="1">
      <c r="A62" s="159"/>
      <c r="B62" s="226"/>
      <c r="C62" s="806" t="s">
        <v>383</v>
      </c>
      <c r="D62" s="807"/>
      <c r="E62" s="807" t="s">
        <v>384</v>
      </c>
      <c r="F62" s="808"/>
      <c r="G62" s="223"/>
      <c r="H62" s="809" t="s">
        <v>385</v>
      </c>
      <c r="I62" s="809"/>
      <c r="J62" s="809"/>
      <c r="K62" s="809"/>
      <c r="L62" s="809"/>
      <c r="M62" s="809"/>
      <c r="N62" s="159"/>
      <c r="O62" s="159"/>
      <c r="P62" s="159"/>
      <c r="Q62" s="159"/>
      <c r="R62" s="159"/>
      <c r="S62" s="159"/>
      <c r="T62" s="159"/>
      <c r="U62" s="159"/>
      <c r="V62" s="159"/>
      <c r="W62" s="159"/>
      <c r="X62" s="159"/>
      <c r="Y62" s="159"/>
      <c r="Z62" s="159"/>
      <c r="AA62" s="159"/>
      <c r="AB62" s="159"/>
      <c r="AC62" s="159"/>
      <c r="AD62" s="226"/>
      <c r="AE62" s="226"/>
      <c r="AF62" s="226"/>
      <c r="AG62" s="226"/>
      <c r="AH62" s="226"/>
      <c r="AI62" s="226"/>
      <c r="AJ62" s="226"/>
      <c r="AK62" s="226"/>
      <c r="AL62" s="226"/>
      <c r="AM62" s="226"/>
      <c r="AN62" s="226"/>
      <c r="AO62" s="226"/>
      <c r="AP62" s="226"/>
      <c r="AQ62" s="226"/>
      <c r="AR62" s="226"/>
      <c r="AS62" s="226"/>
      <c r="AT62" s="226"/>
      <c r="AU62" s="597"/>
      <c r="AV62" s="597"/>
      <c r="AW62" s="597"/>
      <c r="AX62" s="597"/>
      <c r="AY62" s="498"/>
      <c r="AZ62" s="499"/>
      <c r="BA62" s="495"/>
      <c r="BB62" s="202"/>
      <c r="BC62" s="202"/>
      <c r="BD62" s="202"/>
      <c r="BE62" s="202"/>
      <c r="BF62" s="202"/>
    </row>
    <row r="63" spans="1:58" ht="15" customHeight="1" thickBot="1">
      <c r="A63" s="159"/>
      <c r="B63" s="159"/>
      <c r="C63" s="603" t="s">
        <v>386</v>
      </c>
      <c r="D63" s="604" t="s">
        <v>387</v>
      </c>
      <c r="E63" s="603" t="s">
        <v>386</v>
      </c>
      <c r="F63" s="605" t="s">
        <v>387</v>
      </c>
      <c r="G63" s="226"/>
      <c r="H63" s="809"/>
      <c r="I63" s="809"/>
      <c r="J63" s="809"/>
      <c r="K63" s="809"/>
      <c r="L63" s="809"/>
      <c r="M63" s="809"/>
      <c r="N63" s="606"/>
      <c r="O63" s="606"/>
      <c r="P63" s="606"/>
      <c r="Q63" s="606"/>
      <c r="R63" s="159"/>
      <c r="S63" s="159"/>
      <c r="T63" s="159"/>
      <c r="U63" s="159"/>
      <c r="V63" s="159"/>
      <c r="W63" s="159"/>
      <c r="X63" s="159"/>
      <c r="Y63" s="159"/>
      <c r="Z63" s="159"/>
      <c r="AA63" s="159"/>
      <c r="AB63" s="159"/>
      <c r="AC63" s="159"/>
      <c r="AD63" s="159"/>
      <c r="AE63" s="159"/>
      <c r="AF63" s="159"/>
      <c r="AG63" s="159"/>
      <c r="AH63" s="159"/>
      <c r="AI63" s="202"/>
      <c r="AJ63" s="202"/>
      <c r="AK63" s="202"/>
      <c r="AL63" s="202"/>
      <c r="AM63" s="202"/>
      <c r="AN63" s="202"/>
      <c r="AO63" s="202"/>
      <c r="AP63" s="202"/>
      <c r="AQ63" s="202"/>
      <c r="AR63" s="202"/>
      <c r="AS63" s="495"/>
      <c r="AT63" s="471"/>
      <c r="AU63" s="471"/>
      <c r="AV63" s="471"/>
      <c r="AW63" s="471"/>
      <c r="AX63" s="471"/>
      <c r="AY63" s="498"/>
      <c r="AZ63" s="499"/>
      <c r="BA63" s="495"/>
      <c r="BB63" s="202"/>
      <c r="BC63" s="202"/>
      <c r="BD63" s="202"/>
      <c r="BE63" s="202"/>
      <c r="BF63" s="202"/>
    </row>
    <row r="64" spans="1:58" ht="15">
      <c r="A64" s="159"/>
      <c r="B64" s="607" t="s">
        <v>150</v>
      </c>
      <c r="C64" s="608">
        <v>0.75</v>
      </c>
      <c r="D64" s="608">
        <v>1.05</v>
      </c>
      <c r="E64" s="608">
        <v>0.5</v>
      </c>
      <c r="F64" s="609">
        <v>1</v>
      </c>
      <c r="G64" s="226"/>
      <c r="H64" s="809"/>
      <c r="I64" s="809"/>
      <c r="J64" s="809"/>
      <c r="K64" s="809"/>
      <c r="L64" s="809"/>
      <c r="M64" s="809"/>
      <c r="N64" s="606"/>
      <c r="O64" s="606"/>
      <c r="P64" s="606"/>
      <c r="Q64" s="606"/>
      <c r="R64" s="159"/>
      <c r="S64" s="159"/>
      <c r="T64" s="159"/>
      <c r="U64" s="159"/>
      <c r="V64" s="159"/>
      <c r="W64" s="159"/>
      <c r="X64" s="159"/>
      <c r="Y64" s="159"/>
      <c r="Z64" s="159"/>
      <c r="AA64" s="159"/>
      <c r="AB64" s="159"/>
      <c r="AC64" s="159"/>
      <c r="AD64" s="159"/>
      <c r="AE64" s="159"/>
      <c r="AF64" s="159"/>
      <c r="AG64" s="159"/>
      <c r="AH64" s="159"/>
      <c r="AI64" s="202"/>
      <c r="AJ64" s="202"/>
      <c r="AK64" s="202"/>
      <c r="AL64" s="202"/>
      <c r="AM64" s="202"/>
      <c r="AN64" s="202"/>
      <c r="AO64" s="202"/>
      <c r="AP64" s="202"/>
      <c r="AQ64" s="202"/>
      <c r="AR64" s="202"/>
      <c r="AS64" s="495"/>
      <c r="AT64" s="471"/>
      <c r="AU64" s="471"/>
      <c r="AV64" s="471"/>
      <c r="AW64" s="471"/>
      <c r="AX64" s="471"/>
      <c r="AY64" s="498"/>
      <c r="AZ64" s="499"/>
      <c r="BA64" s="495"/>
      <c r="BB64" s="202"/>
      <c r="BC64" s="202"/>
      <c r="BD64" s="202"/>
      <c r="BE64" s="202"/>
      <c r="BF64" s="202"/>
    </row>
    <row r="65" spans="1:58" ht="15">
      <c r="A65" s="159"/>
      <c r="B65" s="610" t="s">
        <v>218</v>
      </c>
      <c r="C65" s="611">
        <v>0.75</v>
      </c>
      <c r="D65" s="611">
        <v>1.05</v>
      </c>
      <c r="E65" s="611">
        <v>0.5</v>
      </c>
      <c r="F65" s="612">
        <v>1</v>
      </c>
      <c r="G65" s="226"/>
      <c r="H65" s="809"/>
      <c r="I65" s="809"/>
      <c r="J65" s="809"/>
      <c r="K65" s="809"/>
      <c r="L65" s="809"/>
      <c r="M65" s="809"/>
      <c r="N65" s="606"/>
      <c r="O65" s="606"/>
      <c r="P65" s="606"/>
      <c r="Q65" s="606"/>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499"/>
      <c r="BA65" s="495"/>
      <c r="BB65" s="202"/>
      <c r="BC65" s="202"/>
      <c r="BD65" s="202"/>
      <c r="BE65" s="202"/>
      <c r="BF65" s="202"/>
    </row>
    <row r="66" spans="1:58" ht="16" thickBot="1">
      <c r="A66" s="159"/>
      <c r="B66" s="613" t="s">
        <v>219</v>
      </c>
      <c r="C66" s="614">
        <v>0.75</v>
      </c>
      <c r="D66" s="614">
        <v>1.05</v>
      </c>
      <c r="E66" s="614">
        <v>0.5</v>
      </c>
      <c r="F66" s="615">
        <v>1</v>
      </c>
      <c r="G66" s="226"/>
      <c r="H66" s="809"/>
      <c r="I66" s="809"/>
      <c r="J66" s="809"/>
      <c r="K66" s="809"/>
      <c r="L66" s="809"/>
      <c r="M66" s="809"/>
      <c r="N66" s="606"/>
      <c r="O66" s="606"/>
      <c r="P66" s="606"/>
      <c r="Q66" s="606"/>
      <c r="R66" s="159"/>
      <c r="S66" s="159"/>
      <c r="T66" s="159"/>
      <c r="U66" s="159"/>
      <c r="V66" s="159"/>
      <c r="W66" s="159"/>
      <c r="X66" s="159"/>
      <c r="Y66" s="159"/>
      <c r="Z66" s="159"/>
      <c r="AA66" s="159"/>
      <c r="AB66" s="159"/>
      <c r="AC66" s="159"/>
      <c r="AD66" s="159"/>
      <c r="AE66" s="159"/>
      <c r="AF66" s="159"/>
      <c r="AG66" s="159"/>
      <c r="AH66" s="159"/>
      <c r="AI66" s="159"/>
      <c r="AJ66" s="159"/>
      <c r="AK66" s="159"/>
      <c r="AL66" s="159"/>
      <c r="AM66" s="159"/>
      <c r="AN66" s="159"/>
      <c r="AO66" s="159"/>
      <c r="AP66" s="159"/>
      <c r="AQ66" s="159"/>
      <c r="AR66" s="159"/>
      <c r="AS66" s="159"/>
      <c r="AT66" s="159"/>
      <c r="AU66" s="159"/>
      <c r="AV66" s="159"/>
      <c r="AW66" s="159"/>
      <c r="AX66" s="159"/>
      <c r="AY66" s="159"/>
      <c r="AZ66" s="499"/>
      <c r="BA66" s="495"/>
      <c r="BB66" s="202"/>
      <c r="BC66" s="202"/>
      <c r="BD66" s="202"/>
      <c r="BE66" s="202"/>
      <c r="BF66" s="202"/>
    </row>
    <row r="67" spans="1:58">
      <c r="A67" s="88"/>
      <c r="B67" s="88"/>
      <c r="C67" s="88"/>
      <c r="D67" s="88"/>
      <c r="E67" s="88"/>
      <c r="F67" s="226"/>
      <c r="G67" s="226"/>
      <c r="H67" s="809"/>
      <c r="I67" s="809"/>
      <c r="J67" s="809"/>
      <c r="K67" s="809"/>
      <c r="L67" s="809"/>
      <c r="M67" s="809"/>
      <c r="N67" s="606"/>
      <c r="O67" s="606"/>
      <c r="P67" s="606"/>
      <c r="Q67" s="606"/>
      <c r="R67" s="159"/>
      <c r="S67" s="159"/>
      <c r="T67" s="159"/>
      <c r="U67" s="159"/>
      <c r="V67" s="159"/>
      <c r="W67" s="159"/>
      <c r="X67" s="159"/>
      <c r="Y67" s="159"/>
      <c r="Z67" s="159"/>
      <c r="AA67" s="159"/>
      <c r="AB67" s="159"/>
      <c r="AC67" s="159"/>
      <c r="AD67" s="159"/>
      <c r="AE67" s="159"/>
      <c r="AF67" s="159"/>
      <c r="AG67" s="159"/>
      <c r="AH67" s="159"/>
      <c r="AI67" s="159"/>
      <c r="AJ67" s="159"/>
      <c r="AK67" s="159"/>
      <c r="AL67" s="159"/>
      <c r="AM67" s="159"/>
      <c r="AN67" s="159"/>
      <c r="AO67" s="159"/>
      <c r="AP67" s="159"/>
      <c r="AQ67" s="159"/>
      <c r="AR67" s="159"/>
      <c r="AS67" s="159"/>
      <c r="AT67" s="159"/>
      <c r="AU67" s="159"/>
      <c r="AV67" s="159"/>
      <c r="AW67" s="159"/>
      <c r="AX67" s="159"/>
      <c r="AY67" s="159"/>
      <c r="AZ67" s="499"/>
      <c r="BA67" s="495"/>
      <c r="BB67" s="202"/>
      <c r="BC67" s="202"/>
      <c r="BD67" s="202"/>
      <c r="BE67" s="202"/>
      <c r="BF67" s="202"/>
    </row>
    <row r="68" spans="1:58">
      <c r="A68" s="88"/>
      <c r="B68" s="88"/>
      <c r="C68" s="88"/>
      <c r="D68" s="88"/>
      <c r="E68" s="88"/>
      <c r="F68" s="226"/>
      <c r="G68" s="226"/>
      <c r="H68" s="809"/>
      <c r="I68" s="809"/>
      <c r="J68" s="809"/>
      <c r="K68" s="809"/>
      <c r="L68" s="809"/>
      <c r="M68" s="809"/>
      <c r="N68" s="606"/>
      <c r="O68" s="606"/>
      <c r="P68" s="606"/>
      <c r="Q68" s="606"/>
      <c r="R68" s="159"/>
      <c r="S68" s="159"/>
      <c r="T68" s="159"/>
      <c r="U68" s="159"/>
      <c r="V68" s="159"/>
      <c r="W68" s="159"/>
      <c r="X68" s="159"/>
      <c r="Y68" s="159"/>
      <c r="Z68" s="159"/>
      <c r="AA68" s="159"/>
      <c r="AB68" s="159"/>
      <c r="AC68" s="159"/>
      <c r="AD68" s="159"/>
      <c r="AE68" s="159"/>
      <c r="AF68" s="159"/>
      <c r="AG68" s="159"/>
      <c r="AH68" s="159"/>
      <c r="AI68" s="159"/>
      <c r="AJ68" s="159"/>
      <c r="AK68" s="159"/>
      <c r="AL68" s="159"/>
      <c r="AM68" s="159"/>
      <c r="AN68" s="159"/>
      <c r="AO68" s="159"/>
      <c r="AP68" s="159"/>
      <c r="AQ68" s="159"/>
      <c r="AR68" s="159"/>
      <c r="AS68" s="159"/>
      <c r="AT68" s="159"/>
      <c r="AU68" s="159"/>
      <c r="AV68" s="159"/>
      <c r="AW68" s="159"/>
      <c r="AX68" s="159"/>
      <c r="AY68" s="159"/>
      <c r="AZ68" s="499"/>
      <c r="BA68" s="495"/>
      <c r="BB68" s="202"/>
      <c r="BC68" s="202"/>
      <c r="BD68" s="202"/>
      <c r="BE68" s="202"/>
      <c r="BF68" s="202"/>
    </row>
    <row r="69" spans="1:58" ht="15">
      <c r="A69" s="616"/>
      <c r="B69" s="616"/>
      <c r="C69" s="616"/>
      <c r="D69" s="616"/>
      <c r="E69" s="616"/>
      <c r="F69" s="592"/>
      <c r="G69" s="593"/>
      <c r="H69" s="617"/>
      <c r="I69" s="617"/>
      <c r="J69" s="617"/>
      <c r="K69" s="617"/>
      <c r="L69" s="606"/>
      <c r="M69" s="606"/>
      <c r="N69" s="606"/>
      <c r="O69" s="606"/>
      <c r="P69" s="606"/>
      <c r="Q69" s="606"/>
      <c r="R69" s="159"/>
      <c r="S69" s="159"/>
      <c r="T69" s="159"/>
      <c r="U69" s="159"/>
      <c r="V69" s="159"/>
      <c r="W69" s="159"/>
      <c r="X69" s="159"/>
      <c r="Y69" s="159"/>
      <c r="Z69" s="159"/>
      <c r="AA69" s="159"/>
      <c r="AB69" s="159"/>
      <c r="AC69" s="159"/>
      <c r="AD69" s="159"/>
      <c r="AE69" s="159"/>
      <c r="AF69" s="159"/>
      <c r="AG69" s="159"/>
      <c r="AH69" s="159"/>
      <c r="AI69" s="159"/>
      <c r="AJ69" s="159"/>
      <c r="AK69" s="159"/>
      <c r="AL69" s="159"/>
      <c r="AM69" s="159"/>
      <c r="AN69" s="159"/>
      <c r="AO69" s="159"/>
      <c r="AP69" s="159"/>
      <c r="AQ69" s="159"/>
      <c r="AR69" s="159"/>
      <c r="AS69" s="159"/>
      <c r="AT69" s="159"/>
      <c r="AU69" s="159"/>
      <c r="AV69" s="159"/>
      <c r="AW69" s="159"/>
      <c r="AX69" s="159"/>
      <c r="AY69" s="159"/>
      <c r="AZ69" s="499"/>
      <c r="BA69" s="495"/>
      <c r="BB69" s="202"/>
      <c r="BC69" s="202"/>
      <c r="BD69" s="202"/>
      <c r="BE69" s="202"/>
      <c r="BF69" s="202"/>
    </row>
    <row r="70" spans="1:58" ht="15">
      <c r="A70" s="616"/>
      <c r="B70" s="616"/>
      <c r="C70" s="616"/>
      <c r="D70" s="616"/>
      <c r="E70" s="616"/>
      <c r="F70" s="592"/>
      <c r="G70" s="593"/>
      <c r="H70" s="617"/>
      <c r="I70" s="617"/>
      <c r="J70" s="617"/>
      <c r="K70" s="617"/>
      <c r="L70" s="606"/>
      <c r="M70" s="606"/>
      <c r="N70" s="606"/>
      <c r="O70" s="606"/>
      <c r="P70" s="606"/>
      <c r="Q70" s="606"/>
      <c r="R70" s="159"/>
      <c r="S70" s="159"/>
      <c r="T70" s="159"/>
      <c r="U70" s="159"/>
      <c r="V70" s="159"/>
      <c r="W70" s="159"/>
      <c r="X70" s="159"/>
      <c r="Y70" s="159"/>
      <c r="Z70" s="159"/>
      <c r="AA70" s="159"/>
      <c r="AB70" s="159"/>
      <c r="AC70" s="159"/>
      <c r="AD70" s="159"/>
      <c r="AE70" s="159"/>
      <c r="AF70" s="159"/>
      <c r="AG70" s="159"/>
      <c r="AH70" s="159"/>
      <c r="AI70" s="159"/>
      <c r="AJ70" s="159"/>
      <c r="AK70" s="159"/>
      <c r="AL70" s="159"/>
      <c r="AM70" s="159"/>
      <c r="AN70" s="159"/>
      <c r="AO70" s="159"/>
      <c r="AP70" s="159"/>
      <c r="AQ70" s="159"/>
      <c r="AR70" s="159"/>
      <c r="AS70" s="159"/>
      <c r="AT70" s="159"/>
      <c r="AU70" s="159"/>
      <c r="AV70" s="159"/>
      <c r="AW70" s="159"/>
      <c r="AX70" s="159"/>
      <c r="AY70" s="159"/>
      <c r="AZ70" s="499"/>
      <c r="BA70" s="495"/>
      <c r="BB70" s="202"/>
      <c r="BC70" s="202"/>
      <c r="BD70" s="202"/>
      <c r="BE70" s="202"/>
      <c r="BF70" s="202"/>
    </row>
    <row r="71" spans="1:58" ht="15">
      <c r="A71" s="593"/>
      <c r="B71" s="593"/>
      <c r="C71" s="593"/>
      <c r="D71" s="593"/>
      <c r="E71" s="593"/>
      <c r="F71" s="593"/>
      <c r="G71" s="593"/>
      <c r="H71" s="617"/>
      <c r="I71" s="617"/>
      <c r="J71" s="617"/>
      <c r="K71" s="617"/>
      <c r="L71" s="606"/>
      <c r="M71" s="606"/>
      <c r="N71" s="606"/>
      <c r="O71" s="606"/>
      <c r="P71" s="606"/>
      <c r="Q71" s="606"/>
      <c r="R71" s="159"/>
      <c r="S71" s="159"/>
      <c r="T71" s="159"/>
      <c r="U71" s="159"/>
      <c r="V71" s="159"/>
      <c r="W71" s="159"/>
      <c r="X71" s="159"/>
      <c r="Y71" s="159"/>
      <c r="Z71" s="159"/>
      <c r="AA71" s="159"/>
      <c r="AB71" s="159"/>
      <c r="AC71" s="159"/>
      <c r="AD71" s="159"/>
      <c r="AE71" s="159"/>
      <c r="AF71" s="159"/>
      <c r="AG71" s="159"/>
      <c r="AH71" s="159"/>
      <c r="AI71" s="159"/>
      <c r="AJ71" s="159"/>
      <c r="AK71" s="159"/>
      <c r="AL71" s="159"/>
      <c r="AM71" s="159"/>
      <c r="AN71" s="159"/>
      <c r="AO71" s="159"/>
      <c r="AP71" s="159"/>
      <c r="AQ71" s="159"/>
      <c r="AR71" s="159"/>
      <c r="AS71" s="159"/>
      <c r="AT71" s="159"/>
      <c r="AU71" s="159"/>
      <c r="AV71" s="159"/>
      <c r="AW71" s="159"/>
      <c r="AX71" s="159"/>
      <c r="AY71" s="159"/>
      <c r="AZ71" s="499"/>
      <c r="BA71" s="495"/>
      <c r="BB71" s="202"/>
      <c r="BC71" s="202"/>
      <c r="BD71" s="202"/>
      <c r="BE71" s="202"/>
      <c r="BF71" s="202"/>
    </row>
    <row r="72" spans="1:58">
      <c r="A72" s="593"/>
      <c r="B72" s="593"/>
      <c r="C72" s="593"/>
      <c r="D72" s="593"/>
      <c r="E72" s="593"/>
      <c r="F72" s="593"/>
      <c r="G72" s="592"/>
      <c r="H72" s="223"/>
      <c r="I72" s="223"/>
      <c r="J72" s="223"/>
      <c r="K72" s="223"/>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159"/>
      <c r="AK72" s="159"/>
      <c r="AL72" s="159"/>
      <c r="AM72" s="159"/>
      <c r="AN72" s="159"/>
      <c r="AO72" s="159"/>
      <c r="AP72" s="159"/>
      <c r="AQ72" s="159"/>
      <c r="AR72" s="159"/>
      <c r="AS72" s="159"/>
      <c r="AT72" s="159"/>
      <c r="AU72" s="159"/>
      <c r="AV72" s="159"/>
      <c r="AW72" s="159"/>
      <c r="AX72" s="159"/>
      <c r="AY72" s="159"/>
      <c r="AZ72" s="499"/>
      <c r="BA72" s="495"/>
      <c r="BB72" s="202"/>
      <c r="BC72" s="202"/>
      <c r="BD72" s="202"/>
      <c r="BE72" s="202"/>
      <c r="BF72" s="202"/>
    </row>
    <row r="73" spans="1:58">
      <c r="A73" s="593"/>
      <c r="B73" s="593"/>
      <c r="C73" s="593"/>
      <c r="D73" s="593"/>
      <c r="E73" s="593"/>
      <c r="F73" s="593"/>
      <c r="G73" s="592"/>
      <c r="H73" s="223"/>
      <c r="I73" s="223"/>
      <c r="J73" s="223"/>
      <c r="K73" s="223"/>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59"/>
      <c r="AM73" s="159"/>
      <c r="AN73" s="159"/>
      <c r="AO73" s="159"/>
      <c r="AP73" s="159"/>
      <c r="AQ73" s="159"/>
      <c r="AR73" s="159"/>
      <c r="AS73" s="159"/>
      <c r="AT73" s="159"/>
      <c r="AU73" s="159"/>
      <c r="AV73" s="159"/>
      <c r="AW73" s="159"/>
      <c r="AX73" s="159"/>
      <c r="AY73" s="159"/>
      <c r="AZ73" s="499"/>
      <c r="BA73" s="495"/>
      <c r="BB73" s="202"/>
      <c r="BC73" s="202"/>
      <c r="BD73" s="202"/>
      <c r="BE73" s="202"/>
      <c r="BF73" s="202"/>
    </row>
    <row r="74" spans="1:58">
      <c r="A74" s="592"/>
      <c r="B74" s="592"/>
      <c r="C74" s="592"/>
      <c r="D74" s="592"/>
      <c r="E74" s="592"/>
      <c r="F74" s="592"/>
      <c r="G74" s="592"/>
      <c r="H74" s="223"/>
      <c r="I74" s="223"/>
      <c r="J74" s="223"/>
      <c r="K74" s="223"/>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159"/>
      <c r="AK74" s="159"/>
      <c r="AL74" s="159"/>
      <c r="AM74" s="159"/>
      <c r="AN74" s="159"/>
      <c r="AO74" s="159"/>
      <c r="AP74" s="159"/>
      <c r="AQ74" s="159"/>
      <c r="AR74" s="159"/>
      <c r="AS74" s="159"/>
      <c r="AT74" s="159"/>
      <c r="AU74" s="159"/>
      <c r="AV74" s="159"/>
      <c r="AW74" s="159"/>
      <c r="AX74" s="159"/>
      <c r="AY74" s="159"/>
      <c r="AZ74" s="495"/>
      <c r="BA74" s="495"/>
      <c r="BB74" s="202"/>
      <c r="BC74" s="202"/>
      <c r="BD74" s="202"/>
      <c r="BE74" s="202"/>
      <c r="BF74" s="202"/>
    </row>
    <row r="75" spans="1:58">
      <c r="A75" s="592"/>
      <c r="B75" s="592"/>
      <c r="C75" s="592"/>
      <c r="D75" s="592"/>
      <c r="E75" s="592"/>
      <c r="F75" s="592"/>
      <c r="G75" s="592"/>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159"/>
      <c r="AK75" s="159"/>
      <c r="AL75" s="159"/>
      <c r="AM75" s="159"/>
      <c r="AN75" s="159"/>
      <c r="AO75" s="159"/>
      <c r="AP75" s="159"/>
      <c r="AQ75" s="159"/>
      <c r="AR75" s="159"/>
      <c r="AS75" s="159"/>
      <c r="AT75" s="159"/>
      <c r="AU75" s="159"/>
      <c r="AV75" s="159"/>
      <c r="AW75" s="159"/>
      <c r="AX75" s="159"/>
      <c r="AY75" s="159"/>
      <c r="AZ75" s="495"/>
      <c r="BA75" s="495"/>
      <c r="BB75" s="202"/>
      <c r="BC75" s="202"/>
      <c r="BD75" s="202"/>
      <c r="BE75" s="202"/>
      <c r="BF75" s="202"/>
    </row>
    <row r="76" spans="1:58">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159"/>
      <c r="AK76" s="159"/>
      <c r="AL76" s="159"/>
      <c r="AM76" s="159"/>
      <c r="AN76" s="159"/>
      <c r="AO76" s="159"/>
      <c r="AP76" s="159"/>
      <c r="AQ76" s="159"/>
      <c r="AR76" s="159"/>
      <c r="AS76" s="159"/>
      <c r="AT76" s="159"/>
      <c r="AU76" s="159"/>
      <c r="AV76" s="159"/>
      <c r="AW76" s="159"/>
      <c r="AX76" s="159"/>
      <c r="AY76" s="159"/>
      <c r="AZ76" s="495"/>
      <c r="BA76" s="495"/>
      <c r="BB76" s="202"/>
      <c r="BC76" s="202"/>
      <c r="BD76" s="202"/>
      <c r="BE76" s="202"/>
      <c r="BF76" s="202"/>
    </row>
    <row r="77" spans="1:58">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159"/>
      <c r="AK77" s="159"/>
      <c r="AL77" s="159"/>
      <c r="AM77" s="159"/>
      <c r="AN77" s="159"/>
      <c r="AO77" s="159"/>
      <c r="AP77" s="159"/>
      <c r="AQ77" s="159"/>
      <c r="AR77" s="159"/>
      <c r="AS77" s="159"/>
      <c r="AT77" s="159"/>
      <c r="AU77" s="159"/>
      <c r="AV77" s="159"/>
      <c r="AW77" s="159"/>
      <c r="AX77" s="159"/>
      <c r="AY77" s="159"/>
      <c r="AZ77" s="495"/>
      <c r="BA77" s="495"/>
      <c r="BB77" s="202"/>
      <c r="BC77" s="202"/>
      <c r="BD77" s="202"/>
      <c r="BE77" s="202"/>
      <c r="BF77" s="202"/>
    </row>
    <row r="78" spans="1:58">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159"/>
      <c r="AK78" s="159"/>
      <c r="AL78" s="159"/>
      <c r="AM78" s="159"/>
      <c r="AN78" s="159"/>
      <c r="AO78" s="159"/>
      <c r="AP78" s="159"/>
      <c r="AQ78" s="159"/>
      <c r="AR78" s="159"/>
      <c r="AS78" s="159"/>
      <c r="AT78" s="159"/>
      <c r="AU78" s="159"/>
      <c r="AV78" s="159"/>
      <c r="AW78" s="159"/>
      <c r="AX78" s="159"/>
      <c r="AY78" s="159"/>
      <c r="AZ78" s="495"/>
      <c r="BA78" s="495"/>
      <c r="BB78" s="495"/>
      <c r="BC78" s="202"/>
      <c r="BD78" s="202"/>
      <c r="BE78" s="202"/>
      <c r="BF78" s="202"/>
    </row>
    <row r="79" spans="1:58">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159"/>
      <c r="AK79" s="159"/>
      <c r="AL79" s="159"/>
      <c r="AM79" s="159"/>
      <c r="AN79" s="159"/>
      <c r="AO79" s="159"/>
      <c r="AP79" s="159"/>
      <c r="AQ79" s="159"/>
      <c r="AR79" s="159"/>
      <c r="AS79" s="159"/>
      <c r="AT79" s="159"/>
      <c r="AU79" s="159"/>
      <c r="AV79" s="159"/>
      <c r="AW79" s="159"/>
      <c r="AX79" s="159"/>
      <c r="AY79" s="159"/>
      <c r="AZ79" s="495"/>
      <c r="BA79" s="495"/>
      <c r="BB79" s="495"/>
      <c r="BC79" s="202"/>
      <c r="BD79" s="202"/>
      <c r="BE79" s="202"/>
      <c r="BF79" s="202"/>
    </row>
    <row r="80" spans="1:58">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159"/>
      <c r="AK80" s="159"/>
      <c r="AL80" s="159"/>
      <c r="AM80" s="159"/>
      <c r="AN80" s="159"/>
      <c r="AO80" s="159"/>
      <c r="AP80" s="159"/>
      <c r="AQ80" s="159"/>
      <c r="AR80" s="159"/>
      <c r="AS80" s="159"/>
      <c r="AT80" s="159"/>
      <c r="AU80" s="159"/>
      <c r="AV80" s="159"/>
      <c r="AW80" s="159"/>
      <c r="AX80" s="159"/>
      <c r="AY80" s="159"/>
      <c r="AZ80" s="495"/>
      <c r="BA80" s="495"/>
      <c r="BB80" s="495"/>
      <c r="BC80" s="202"/>
      <c r="BD80" s="202"/>
      <c r="BE80" s="202"/>
      <c r="BF80" s="202"/>
    </row>
    <row r="81" spans="1:58">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202"/>
      <c r="AZ81" s="202"/>
      <c r="BA81" s="202"/>
      <c r="BB81" s="202"/>
      <c r="BC81" s="202"/>
      <c r="BD81" s="202"/>
      <c r="BE81" s="202"/>
      <c r="BF81" s="202"/>
    </row>
    <row r="82" spans="1:58">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202"/>
      <c r="AZ82" s="202"/>
      <c r="BA82" s="202"/>
      <c r="BB82" s="202"/>
      <c r="BC82" s="202"/>
      <c r="BD82" s="202"/>
      <c r="BE82" s="202"/>
      <c r="BF82" s="202"/>
    </row>
    <row r="83" spans="1:58">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202"/>
      <c r="AZ83" s="202"/>
      <c r="BA83" s="202"/>
      <c r="BB83" s="202"/>
      <c r="BC83" s="202"/>
      <c r="BD83" s="202"/>
      <c r="BE83" s="202"/>
      <c r="BF83" s="202"/>
    </row>
    <row r="84" spans="1:58">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202"/>
      <c r="AZ84" s="202"/>
      <c r="BA84" s="202"/>
      <c r="BB84" s="202"/>
      <c r="BC84" s="202"/>
      <c r="BD84" s="202"/>
      <c r="BE84" s="202"/>
      <c r="BF84" s="202"/>
    </row>
    <row r="85" spans="1:58">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202"/>
      <c r="AZ85" s="202"/>
      <c r="BA85" s="202"/>
      <c r="BB85" s="202"/>
      <c r="BC85" s="202"/>
      <c r="BD85" s="202"/>
      <c r="BE85" s="202"/>
      <c r="BF85" s="202"/>
    </row>
    <row r="86" spans="1:58" ht="15">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665"/>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202"/>
      <c r="AZ86" s="202"/>
      <c r="BA86" s="202"/>
      <c r="BB86" s="202"/>
      <c r="BC86" s="202"/>
      <c r="BD86" s="202"/>
      <c r="BE86" s="202"/>
      <c r="BF86" s="202"/>
    </row>
    <row r="87" spans="1:58" ht="15">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665"/>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202"/>
      <c r="AZ87" s="202"/>
      <c r="BA87" s="202"/>
      <c r="BB87" s="202"/>
      <c r="BC87" s="202"/>
      <c r="BD87" s="202"/>
      <c r="BE87" s="202"/>
      <c r="BF87" s="202"/>
    </row>
    <row r="88" spans="1:58" ht="15">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665"/>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row>
    <row r="89" spans="1:58" ht="15">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665"/>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row>
    <row r="90" spans="1:58" ht="15">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665"/>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row>
    <row r="91" spans="1:58" ht="15">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665"/>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row>
    <row r="92" spans="1:58" ht="15">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665"/>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row>
    <row r="93" spans="1:58" ht="15">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665"/>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row>
    <row r="94" spans="1:58" ht="15">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665"/>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row>
    <row r="95" spans="1:58" ht="15">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665"/>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row>
    <row r="96" spans="1:58" ht="15">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665"/>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row>
    <row r="97" spans="1:58">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row>
    <row r="98" spans="1:58">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row>
    <row r="99" spans="1:58">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row>
    <row r="100" spans="1:58">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row>
    <row r="101" spans="1:58">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row>
    <row r="102" spans="1:58">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row>
    <row r="103" spans="1:58">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row>
    <row r="104" spans="1:58">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row>
    <row r="105" spans="1:58">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row>
    <row r="106" spans="1:58">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row>
    <row r="107" spans="1:58">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row>
    <row r="108" spans="1:58">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row>
    <row r="109" spans="1:58">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row>
    <row r="110" spans="1:58">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row>
    <row r="111" spans="1:58">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row>
    <row r="112" spans="1:58">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row>
    <row r="113" spans="1:58">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row>
    <row r="114" spans="1:58">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row>
    <row r="115" spans="1:58">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row>
    <row r="116" spans="1:58">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row>
    <row r="117" spans="1:58">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row>
    <row r="118" spans="1:58">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row>
    <row r="119" spans="1:58">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row>
    <row r="120" spans="1:58">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row>
    <row r="121" spans="1:58">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row>
    <row r="122" spans="1:58">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row>
    <row r="123" spans="1:58">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row>
    <row r="124" spans="1:58">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row>
    <row r="125" spans="1:58">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row>
    <row r="126" spans="1:58">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row>
    <row r="127" spans="1:58">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row>
    <row r="128" spans="1:58">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row>
    <row r="129" spans="1:58">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row>
    <row r="130" spans="1:58">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row>
    <row r="131" spans="1:58">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row>
    <row r="132" spans="1:58">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row>
    <row r="133" spans="1:58">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row>
    <row r="134" spans="1:58">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row>
    <row r="135" spans="1:58">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row>
    <row r="136" spans="1:58">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row>
    <row r="137" spans="1:58">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row>
    <row r="138" spans="1:58">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row>
    <row r="139" spans="1:58">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row>
    <row r="140" spans="1:58">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row>
    <row r="141" spans="1:58">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row>
    <row r="142" spans="1:58">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row>
    <row r="143" spans="1:58">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row>
    <row r="144" spans="1:58">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row>
    <row r="145" spans="1:58">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row>
    <row r="146" spans="1:58">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row>
    <row r="147" spans="1:58">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row>
    <row r="148" spans="1:58">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row>
    <row r="149" spans="1:58">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row>
    <row r="150" spans="1:58">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row>
    <row r="151" spans="1:58">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row>
    <row r="152" spans="1:58">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row>
    <row r="153" spans="1:58">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row>
    <row r="154" spans="1:58">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row>
    <row r="155" spans="1:58">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row>
    <row r="156" spans="1:58">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row>
    <row r="157" spans="1:58">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row>
    <row r="158" spans="1:58">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row>
    <row r="159" spans="1:58">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row>
    <row r="160" spans="1:58">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row>
    <row r="161" spans="1:58">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row>
    <row r="162" spans="1:58">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row>
    <row r="163" spans="1:58">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row>
    <row r="164" spans="1:58">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row>
    <row r="165" spans="1:58">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row>
    <row r="166" spans="1:58">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row>
    <row r="167" spans="1:58">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row>
    <row r="168" spans="1:58">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row>
    <row r="169" spans="1:58">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row>
    <row r="170" spans="1:58">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row>
    <row r="171" spans="1:58">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row>
    <row r="172" spans="1:58">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row>
    <row r="173" spans="1:58">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row>
    <row r="174" spans="1:58">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row>
    <row r="175" spans="1:58">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row>
    <row r="176" spans="1:58">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row>
    <row r="177" spans="1:58">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row>
    <row r="178" spans="1:58">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row>
    <row r="179" spans="1:58">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row>
    <row r="180" spans="1:58">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row>
    <row r="181" spans="1:58">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row>
    <row r="182" spans="1:58">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row>
    <row r="183" spans="1:58">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row>
    <row r="184" spans="1:58">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row>
    <row r="185" spans="1:58">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row>
    <row r="186" spans="1:58">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row>
    <row r="187" spans="1:58">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row>
    <row r="188" spans="1:58">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row>
    <row r="189" spans="1:58">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row>
    <row r="190" spans="1:58">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row>
    <row r="191" spans="1:58">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row>
    <row r="192" spans="1:58">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row>
    <row r="193" spans="1:58">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row>
    <row r="194" spans="1:58">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row>
    <row r="195" spans="1:58">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row>
    <row r="196" spans="1:58">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row>
    <row r="197" spans="1:58">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row>
    <row r="198" spans="1:58">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row>
    <row r="199" spans="1:58">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row>
    <row r="200" spans="1:58">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row>
    <row r="201" spans="1:58">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row>
    <row r="202" spans="1:58">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row>
    <row r="203" spans="1:58">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row>
    <row r="204" spans="1:58">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row>
    <row r="205" spans="1:58">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row>
    <row r="206" spans="1:58">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row>
    <row r="207" spans="1:58">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row>
    <row r="208" spans="1:58">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row>
    <row r="209" spans="1:58">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row>
    <row r="210" spans="1:58">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row>
    <row r="211" spans="1:58">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row>
    <row r="212" spans="1:58">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row>
    <row r="213" spans="1:58">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row>
    <row r="214" spans="1:58">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row>
    <row r="215" spans="1:58">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row>
    <row r="216" spans="1:58">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row>
    <row r="217" spans="1:58">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row>
    <row r="218" spans="1:58">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row>
    <row r="219" spans="1:58">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row>
    <row r="220" spans="1:58">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row>
    <row r="221" spans="1:58">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row>
    <row r="222" spans="1:58">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row>
    <row r="223" spans="1:58">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row>
    <row r="224" spans="1:58">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row>
    <row r="225" spans="1:58">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row>
    <row r="226" spans="1:58">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row>
    <row r="227" spans="1:58">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row>
    <row r="228" spans="1:58">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row>
    <row r="229" spans="1:58">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row>
    <row r="230" spans="1:58">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row>
    <row r="231" spans="1:58">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row>
    <row r="232" spans="1:58">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row>
    <row r="233" spans="1:58">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row>
    <row r="234" spans="1:58">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row>
    <row r="235" spans="1:58">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row>
    <row r="236" spans="1:58">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row>
    <row r="237" spans="1:58">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row>
    <row r="238" spans="1:58">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row>
    <row r="239" spans="1:58">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row>
    <row r="240" spans="1:58">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row>
    <row r="241" spans="1:58">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row>
    <row r="242" spans="1:58">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row>
    <row r="243" spans="1:58">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row>
    <row r="244" spans="1:58">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row>
    <row r="245" spans="1:58">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row>
    <row r="246" spans="1:58">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row>
    <row r="247" spans="1:58">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row>
    <row r="248" spans="1:58">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row>
    <row r="249" spans="1:58">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row>
    <row r="250" spans="1:58">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row>
    <row r="251" spans="1:58">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row>
    <row r="252" spans="1:58">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row>
    <row r="253" spans="1:58">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row>
    <row r="254" spans="1:58">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row>
    <row r="255" spans="1:58">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row>
    <row r="256" spans="1:58">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row>
    <row r="257" spans="1:58">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row>
    <row r="258" spans="1:58">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row>
    <row r="259" spans="1:58">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row>
    <row r="260" spans="1:58">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row>
    <row r="261" spans="1:58">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row>
    <row r="262" spans="1:58">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row>
    <row r="263" spans="1:58">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row>
    <row r="264" spans="1:58">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row>
    <row r="265" spans="1:58">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row>
    <row r="266" spans="1:58">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row>
    <row r="267" spans="1:58">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row>
    <row r="268" spans="1:58">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row>
    <row r="269" spans="1:58">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row>
    <row r="270" spans="1:58">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row>
    <row r="271" spans="1:58">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row>
    <row r="272" spans="1:58">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row>
    <row r="273" spans="1:58">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row>
    <row r="274" spans="1:58">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row>
    <row r="275" spans="1:58">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row>
    <row r="276" spans="1:58">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row>
    <row r="277" spans="1:58">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row>
    <row r="278" spans="1:58">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row>
    <row r="279" spans="1:58">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row>
    <row r="280" spans="1:58">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row>
    <row r="281" spans="1:58">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row>
    <row r="282" spans="1:58">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row>
    <row r="283" spans="1:58">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row>
    <row r="284" spans="1:58">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row>
    <row r="285" spans="1:58">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row>
    <row r="286" spans="1:58">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row>
    <row r="287" spans="1:58">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row>
    <row r="288" spans="1:58">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row>
    <row r="289" spans="1:58">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row>
    <row r="290" spans="1:58">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row>
    <row r="291" spans="1:58">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row>
    <row r="292" spans="1:58">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row>
    <row r="293" spans="1:58">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row>
    <row r="294" spans="1:58">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row>
    <row r="295" spans="1:58">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row>
    <row r="296" spans="1:58">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row>
    <row r="297" spans="1:58">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row>
    <row r="298" spans="1:58">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row>
    <row r="299" spans="1:58">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row>
    <row r="300" spans="1:58">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row>
    <row r="301" spans="1:58">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row>
    <row r="302" spans="1:58">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row>
    <row r="303" spans="1:58">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row>
    <row r="304" spans="1:58">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row>
    <row r="305" spans="1:58">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row>
    <row r="306" spans="1:58">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row>
    <row r="307" spans="1:58">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row>
    <row r="308" spans="1:58">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row>
    <row r="309" spans="1:58">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row>
    <row r="310" spans="1:58">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row>
    <row r="311" spans="1:58">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row>
    <row r="312" spans="1:58">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row>
    <row r="313" spans="1:58">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row>
    <row r="314" spans="1:58">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row>
    <row r="315" spans="1:58">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row>
    <row r="316" spans="1:58">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row>
    <row r="317" spans="1:58">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row>
    <row r="318" spans="1:58">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row>
    <row r="319" spans="1:58">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row>
    <row r="320" spans="1:58">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row>
    <row r="321" spans="1:58">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row>
    <row r="322" spans="1:58">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row>
    <row r="323" spans="1:58">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row>
    <row r="324" spans="1:58">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row>
    <row r="325" spans="1:58">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row>
    <row r="326" spans="1:58">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row>
    <row r="327" spans="1:58">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row>
    <row r="328" spans="1:58">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row>
    <row r="329" spans="1:58">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row>
    <row r="330" spans="1:58">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row>
    <row r="331" spans="1:58">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row>
    <row r="332" spans="1:58">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row>
    <row r="333" spans="1:58">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row>
    <row r="334" spans="1:58">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row>
    <row r="335" spans="1:58">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row>
    <row r="336" spans="1:58">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row>
    <row r="337" spans="1:58">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row>
    <row r="338" spans="1:58">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row>
    <row r="339" spans="1:58">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row>
    <row r="340" spans="1:58">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row>
    <row r="341" spans="1:58">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row>
    <row r="342" spans="1:58">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row>
    <row r="343" spans="1:58">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row>
    <row r="344" spans="1:58">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row>
    <row r="345" spans="1:58">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row>
    <row r="346" spans="1:58">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row>
    <row r="347" spans="1:58">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row>
    <row r="348" spans="1:58">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row>
    <row r="349" spans="1:58">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row>
    <row r="350" spans="1:58">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row>
    <row r="351" spans="1:58">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row>
    <row r="352" spans="1:58">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row>
    <row r="353" spans="1:58">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row>
    <row r="354" spans="1:58">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row>
    <row r="355" spans="1:58">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row>
    <row r="356" spans="1:58">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row>
    <row r="357" spans="1:58">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row>
    <row r="358" spans="1:58">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row>
    <row r="359" spans="1:58">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row>
    <row r="360" spans="1:58">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row>
    <row r="361" spans="1:58">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row>
    <row r="362" spans="1:58">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row>
    <row r="363" spans="1:58">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row>
    <row r="364" spans="1:58">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row>
    <row r="365" spans="1:58">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row>
    <row r="366" spans="1:58">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row>
    <row r="367" spans="1:58">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row>
    <row r="368" spans="1:58">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row>
    <row r="369" spans="1:58">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row>
    <row r="370" spans="1:58">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row>
    <row r="371" spans="1:58">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row>
    <row r="372" spans="1:58">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row>
    <row r="373" spans="1:58">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row>
    <row r="374" spans="1:58">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row>
    <row r="375" spans="1:58">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row>
    <row r="376" spans="1:58">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row>
    <row r="377" spans="1:58">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row>
    <row r="378" spans="1:58">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row>
    <row r="379" spans="1:58">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row>
    <row r="380" spans="1:58">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row>
    <row r="381" spans="1:58">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row>
    <row r="382" spans="1:58">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row>
    <row r="383" spans="1:58">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row>
    <row r="384" spans="1:58">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row>
    <row r="385" spans="1:58">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row>
    <row r="386" spans="1:58">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row>
    <row r="387" spans="1:58">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row>
    <row r="388" spans="1:58">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row>
    <row r="389" spans="1:58">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row>
    <row r="390" spans="1:58">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row>
    <row r="391" spans="1:58">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row>
    <row r="392" spans="1:58">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row>
    <row r="393" spans="1:58">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row>
    <row r="394" spans="1:58">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row>
    <row r="395" spans="1:58">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row>
    <row r="396" spans="1:58">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row>
    <row r="397" spans="1:58">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row>
    <row r="398" spans="1:58">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row>
    <row r="399" spans="1:58">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row>
    <row r="400" spans="1:58">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row>
    <row r="401" spans="1:58">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row>
    <row r="402" spans="1:58">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row>
    <row r="403" spans="1:58">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row>
    <row r="404" spans="1:58">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row>
    <row r="405" spans="1:58">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row>
    <row r="406" spans="1:58">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row>
    <row r="407" spans="1:58">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row>
    <row r="408" spans="1:58">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row>
    <row r="409" spans="1:58">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row>
    <row r="410" spans="1:58">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row>
    <row r="411" spans="1:58">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row>
    <row r="412" spans="1:58">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row>
    <row r="413" spans="1:58">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row>
    <row r="414" spans="1:58">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row>
    <row r="415" spans="1:58">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row>
    <row r="416" spans="1:58">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row>
    <row r="417" spans="1:58">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row>
    <row r="418" spans="1:58">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row>
    <row r="419" spans="1:58">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row>
    <row r="420" spans="1:58">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row>
    <row r="421" spans="1:58">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row>
    <row r="422" spans="1:58">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row>
    <row r="423" spans="1:58">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row>
    <row r="424" spans="1:58">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row>
    <row r="425" spans="1:58">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row>
    <row r="426" spans="1:58">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row>
    <row r="427" spans="1:58">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row>
    <row r="428" spans="1:58">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row>
    <row r="429" spans="1:58">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row>
    <row r="430" spans="1:58">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row>
    <row r="431" spans="1:58">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row>
    <row r="432" spans="1:58">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row>
    <row r="433" spans="1:58">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row>
    <row r="434" spans="1:58">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row>
    <row r="435" spans="1:58">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row>
    <row r="436" spans="1:58">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row>
    <row r="437" spans="1:58">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row>
    <row r="438" spans="1:58">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row>
    <row r="439" spans="1:58">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row>
    <row r="440" spans="1:58">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row>
    <row r="441" spans="1:58">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row>
    <row r="442" spans="1:58">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row>
    <row r="443" spans="1:58">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row>
    <row r="444" spans="1:58">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row>
    <row r="445" spans="1:58">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row>
    <row r="446" spans="1:58">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row>
    <row r="447" spans="1:58">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row>
    <row r="448" spans="1:58">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row>
    <row r="449" spans="1:58">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row>
    <row r="450" spans="1:58">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row>
    <row r="451" spans="1:58">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row>
    <row r="452" spans="1:58">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row>
    <row r="453" spans="1:58">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row>
    <row r="454" spans="1:58">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row>
    <row r="455" spans="1:58">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row>
    <row r="456" spans="1:58">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row>
    <row r="457" spans="1:58">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row>
    <row r="458" spans="1:58">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row>
    <row r="459" spans="1:58">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row>
    <row r="460" spans="1:58">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row>
    <row r="461" spans="1:58">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row>
    <row r="462" spans="1:58">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row>
    <row r="463" spans="1:58">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row>
    <row r="464" spans="1:58">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row>
    <row r="465" spans="1:58">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row>
    <row r="466" spans="1:58">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row>
    <row r="467" spans="1:58">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row>
    <row r="468" spans="1:58">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row>
    <row r="469" spans="1:58">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row>
    <row r="470" spans="1:58">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row>
    <row r="471" spans="1:58">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row>
    <row r="472" spans="1:58">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row>
    <row r="473" spans="1:58">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row>
    <row r="474" spans="1:58">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row>
    <row r="475" spans="1:58">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row>
    <row r="476" spans="1:58">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row>
    <row r="477" spans="1:58">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row>
    <row r="478" spans="1:58">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row>
    <row r="479" spans="1:58">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row>
    <row r="480" spans="1:58">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row>
    <row r="481" spans="1:58">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row>
    <row r="482" spans="1:58">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row>
    <row r="483" spans="1:58">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row>
    <row r="484" spans="1:58">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row>
    <row r="485" spans="1:58">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row>
    <row r="486" spans="1:58">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row>
    <row r="487" spans="1:58">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row>
    <row r="488" spans="1:58">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row>
    <row r="489" spans="1:58">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row>
    <row r="490" spans="1:58">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row>
    <row r="491" spans="1:58">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row>
    <row r="492" spans="1:58">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row>
    <row r="493" spans="1:58">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row>
    <row r="494" spans="1:58">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row>
    <row r="495" spans="1:58">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row>
    <row r="496" spans="1:58">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row>
    <row r="497" spans="1:58">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row>
    <row r="498" spans="1:58">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row>
    <row r="499" spans="1:58">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row>
    <row r="500" spans="1:58">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row>
    <row r="501" spans="1:58">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row>
    <row r="502" spans="1:58">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row>
    <row r="503" spans="1:58">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row>
    <row r="504" spans="1:58">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row>
    <row r="505" spans="1:58">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row>
    <row r="506" spans="1:58">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row>
    <row r="507" spans="1:58">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row>
    <row r="508" spans="1:58">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row>
    <row r="509" spans="1:58">
      <c r="A509" s="515"/>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row>
    <row r="510" spans="1:58">
      <c r="A510" s="515"/>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row>
    <row r="511" spans="1:58">
      <c r="A511" s="515"/>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row>
    <row r="512" spans="1:58">
      <c r="A512" s="515"/>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row>
    <row r="513" spans="1:58">
      <c r="A513" s="515"/>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row>
    <row r="514" spans="1:58">
      <c r="A514" s="515"/>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row>
    <row r="515" spans="1:58">
      <c r="A515" s="515"/>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row>
    <row r="516" spans="1:58">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row>
    <row r="517" spans="1:58">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row>
    <row r="518" spans="1:58">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515"/>
      <c r="AD518" s="515"/>
      <c r="AE518" s="515"/>
      <c r="AF518" s="515"/>
      <c r="AG518" s="515"/>
      <c r="AH518" s="515"/>
      <c r="AI518" s="515"/>
    </row>
    <row r="519" spans="1:58">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515"/>
      <c r="AD519" s="515"/>
      <c r="AE519" s="515"/>
      <c r="AF519" s="515"/>
      <c r="AG519" s="515"/>
      <c r="AH519" s="515"/>
      <c r="AI519" s="515"/>
    </row>
    <row r="520" spans="1:58">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515"/>
      <c r="AD520" s="515"/>
      <c r="AE520" s="515"/>
      <c r="AF520" s="515"/>
      <c r="AG520" s="515"/>
      <c r="AH520" s="515"/>
      <c r="AI520" s="515"/>
    </row>
    <row r="521" spans="1:58">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515"/>
      <c r="AD521" s="515"/>
      <c r="AE521" s="515"/>
      <c r="AF521" s="515"/>
      <c r="AG521" s="515"/>
      <c r="AH521" s="515"/>
      <c r="AI521" s="515"/>
    </row>
    <row r="522" spans="1:58">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515"/>
      <c r="AD522" s="515"/>
      <c r="AE522" s="515"/>
      <c r="AF522" s="515"/>
      <c r="AG522" s="515"/>
      <c r="AH522" s="515"/>
      <c r="AI522" s="515"/>
    </row>
    <row r="523" spans="1:58">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515"/>
      <c r="AD523" s="515"/>
      <c r="AE523" s="515"/>
      <c r="AF523" s="515"/>
      <c r="AG523" s="515"/>
      <c r="AH523" s="515"/>
      <c r="AI523" s="515"/>
    </row>
    <row r="524" spans="1:58">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515"/>
      <c r="AD524" s="515"/>
      <c r="AE524" s="515"/>
      <c r="AF524" s="515"/>
      <c r="AG524" s="515"/>
      <c r="AH524" s="515"/>
      <c r="AI524" s="515"/>
    </row>
    <row r="525" spans="1:58">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58">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58">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58">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515"/>
      <c r="Z622" s="515"/>
      <c r="AA622" s="515"/>
      <c r="AB622" s="515"/>
      <c r="AC622" s="515"/>
      <c r="AD622" s="515"/>
      <c r="AE622" s="515"/>
      <c r="AF622" s="515"/>
      <c r="AG622" s="515"/>
      <c r="AH622" s="515"/>
      <c r="AI622" s="515"/>
    </row>
    <row r="623" spans="1:35">
      <c r="A623" s="515"/>
      <c r="B623" s="515"/>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515"/>
      <c r="Z623" s="515"/>
      <c r="AA623" s="515"/>
      <c r="AB623" s="515"/>
      <c r="AC623" s="515"/>
      <c r="AD623" s="515"/>
      <c r="AE623" s="515"/>
      <c r="AF623" s="515"/>
      <c r="AG623" s="515"/>
      <c r="AH623" s="515"/>
      <c r="AI623" s="515"/>
    </row>
    <row r="624" spans="1:35">
      <c r="A624" s="515"/>
      <c r="B624" s="515"/>
      <c r="C624" s="159"/>
      <c r="D624" s="159"/>
      <c r="E624" s="159"/>
      <c r="F624" s="159"/>
      <c r="G624" s="159"/>
      <c r="H624" s="159"/>
      <c r="I624" s="159"/>
      <c r="J624" s="159"/>
      <c r="K624" s="159"/>
      <c r="L624" s="159"/>
      <c r="M624" s="159"/>
      <c r="N624" s="159"/>
      <c r="O624" s="159"/>
      <c r="P624" s="159"/>
      <c r="Q624" s="159"/>
      <c r="R624" s="159"/>
      <c r="S624" s="159"/>
      <c r="T624" s="159"/>
      <c r="U624" s="159"/>
      <c r="V624" s="159"/>
      <c r="W624" s="515"/>
      <c r="X624" s="515"/>
      <c r="Y624" s="515"/>
      <c r="Z624" s="515"/>
      <c r="AA624" s="515"/>
      <c r="AB624" s="515"/>
      <c r="AC624" s="515"/>
      <c r="AD624" s="515"/>
      <c r="AE624" s="515"/>
      <c r="AF624" s="515"/>
      <c r="AG624" s="515"/>
      <c r="AH624" s="515"/>
      <c r="AI624" s="515"/>
    </row>
    <row r="625" spans="1:35">
      <c r="A625" s="515"/>
      <c r="B625" s="515"/>
      <c r="C625" s="515"/>
      <c r="D625" s="515"/>
      <c r="E625" s="515"/>
      <c r="F625" s="515"/>
      <c r="G625" s="515"/>
      <c r="H625" s="515"/>
      <c r="I625" s="515"/>
      <c r="J625" s="515"/>
      <c r="K625" s="515"/>
      <c r="L625" s="515"/>
      <c r="M625" s="515"/>
      <c r="N625" s="515"/>
      <c r="O625" s="515"/>
      <c r="P625" s="515"/>
      <c r="Q625" s="515"/>
      <c r="R625" s="515"/>
      <c r="S625" s="515"/>
      <c r="T625" s="515"/>
      <c r="U625" s="515"/>
      <c r="V625" s="515"/>
      <c r="W625" s="515"/>
      <c r="X625" s="515"/>
      <c r="Y625" s="515"/>
      <c r="Z625" s="515"/>
      <c r="AA625" s="515"/>
      <c r="AB625" s="515"/>
      <c r="AC625" s="515"/>
      <c r="AD625" s="515"/>
      <c r="AE625" s="515"/>
      <c r="AF625" s="515"/>
      <c r="AG625" s="515"/>
      <c r="AH625" s="515"/>
      <c r="AI625" s="515"/>
    </row>
    <row r="626" spans="1:35">
      <c r="A626" s="515"/>
      <c r="B626" s="515"/>
      <c r="C626" s="515"/>
      <c r="D626" s="515"/>
      <c r="E626" s="515"/>
      <c r="F626" s="515"/>
      <c r="G626" s="515"/>
      <c r="H626" s="515"/>
      <c r="I626" s="515"/>
      <c r="J626" s="515"/>
      <c r="K626" s="515"/>
      <c r="L626" s="515"/>
      <c r="M626" s="515"/>
      <c r="N626" s="515"/>
      <c r="O626" s="515"/>
      <c r="P626" s="515"/>
      <c r="Q626" s="515"/>
      <c r="R626" s="515"/>
      <c r="S626" s="515"/>
      <c r="T626" s="515"/>
      <c r="U626" s="515"/>
      <c r="V626" s="515"/>
      <c r="W626" s="515"/>
      <c r="X626" s="515"/>
      <c r="Y626" s="515"/>
      <c r="Z626" s="515"/>
      <c r="AA626" s="515"/>
      <c r="AB626" s="515"/>
      <c r="AC626" s="515"/>
      <c r="AD626" s="515"/>
      <c r="AE626" s="515"/>
      <c r="AF626" s="515"/>
      <c r="AG626" s="515"/>
      <c r="AH626" s="515"/>
      <c r="AI626" s="515"/>
    </row>
    <row r="627" spans="1:35">
      <c r="A627" s="515"/>
      <c r="B627" s="515"/>
      <c r="C627" s="515"/>
      <c r="D627" s="515"/>
      <c r="E627" s="515"/>
      <c r="F627" s="515"/>
      <c r="G627" s="515"/>
      <c r="H627" s="515"/>
      <c r="I627" s="515"/>
      <c r="J627" s="515"/>
      <c r="K627" s="515"/>
      <c r="L627" s="515"/>
      <c r="M627" s="515"/>
      <c r="N627" s="515"/>
      <c r="O627" s="515"/>
      <c r="P627" s="515"/>
      <c r="Q627" s="515"/>
      <c r="R627" s="515"/>
      <c r="S627" s="515"/>
      <c r="T627" s="515"/>
      <c r="U627" s="515"/>
      <c r="V627" s="515"/>
      <c r="W627" s="515"/>
      <c r="X627" s="515"/>
      <c r="Y627" s="515"/>
      <c r="Z627" s="515"/>
      <c r="AA627" s="515"/>
      <c r="AB627" s="515"/>
      <c r="AC627" s="515"/>
      <c r="AD627" s="515"/>
      <c r="AE627" s="515"/>
      <c r="AF627" s="515"/>
      <c r="AG627" s="515"/>
      <c r="AH627" s="515"/>
      <c r="AI627" s="515"/>
    </row>
    <row r="628" spans="1:35">
      <c r="A628" s="515"/>
      <c r="B628" s="515"/>
      <c r="C628" s="515"/>
      <c r="D628" s="515"/>
      <c r="E628" s="515"/>
      <c r="F628" s="515"/>
      <c r="G628" s="515"/>
      <c r="H628" s="515"/>
      <c r="I628" s="515"/>
      <c r="J628" s="515"/>
      <c r="K628" s="515"/>
      <c r="L628" s="515"/>
      <c r="M628" s="515"/>
      <c r="N628" s="515"/>
      <c r="O628" s="515"/>
      <c r="P628" s="515"/>
      <c r="Q628" s="515"/>
      <c r="R628" s="515"/>
      <c r="S628" s="515"/>
      <c r="T628" s="515"/>
      <c r="U628" s="515"/>
      <c r="V628" s="515"/>
      <c r="W628" s="515"/>
      <c r="X628" s="515"/>
      <c r="Y628" s="515"/>
      <c r="Z628" s="515"/>
      <c r="AA628" s="515"/>
      <c r="AB628" s="515"/>
      <c r="AC628" s="515"/>
      <c r="AD628" s="515"/>
      <c r="AE628" s="515"/>
      <c r="AF628" s="515"/>
      <c r="AG628" s="515"/>
      <c r="AH628" s="515"/>
      <c r="AI628" s="515"/>
    </row>
    <row r="629" spans="1:35">
      <c r="A629" s="515"/>
      <c r="B629" s="515"/>
      <c r="C629" s="515"/>
      <c r="D629" s="515"/>
      <c r="E629" s="515"/>
      <c r="F629" s="515"/>
      <c r="G629" s="515"/>
      <c r="H629" s="515"/>
      <c r="I629" s="515"/>
      <c r="J629" s="515"/>
      <c r="K629" s="515"/>
      <c r="L629" s="515"/>
      <c r="M629" s="515"/>
      <c r="N629" s="515"/>
      <c r="O629" s="515"/>
      <c r="P629" s="515"/>
      <c r="Q629" s="515"/>
      <c r="R629" s="515"/>
      <c r="S629" s="515"/>
      <c r="T629" s="515"/>
      <c r="U629" s="515"/>
      <c r="V629" s="515"/>
      <c r="W629" s="515"/>
      <c r="X629" s="515"/>
      <c r="Y629" s="515"/>
      <c r="Z629" s="515"/>
      <c r="AA629" s="515"/>
      <c r="AB629" s="515"/>
      <c r="AC629" s="515"/>
      <c r="AD629" s="515"/>
      <c r="AE629" s="515"/>
      <c r="AF629" s="515"/>
      <c r="AG629" s="515"/>
      <c r="AH629" s="515"/>
      <c r="AI629" s="515"/>
    </row>
    <row r="630" spans="1:35">
      <c r="A630" s="515"/>
      <c r="B630" s="515"/>
      <c r="C630" s="515"/>
      <c r="D630" s="515"/>
      <c r="E630" s="515"/>
      <c r="F630" s="515"/>
      <c r="G630" s="515"/>
      <c r="H630" s="515"/>
      <c r="I630" s="515"/>
      <c r="J630" s="515"/>
      <c r="K630" s="515"/>
      <c r="L630" s="515"/>
      <c r="M630" s="515"/>
      <c r="N630" s="515"/>
      <c r="O630" s="515"/>
      <c r="P630" s="515"/>
      <c r="Q630" s="515"/>
      <c r="R630" s="515"/>
      <c r="S630" s="515"/>
      <c r="T630" s="515"/>
      <c r="U630" s="515"/>
      <c r="V630" s="515"/>
      <c r="W630" s="515"/>
      <c r="X630" s="515"/>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row>
    <row r="795" spans="1:3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row>
    <row r="796" spans="1:35">
      <c r="C796" s="515"/>
      <c r="D796" s="515"/>
      <c r="E796" s="515"/>
      <c r="F796" s="515"/>
      <c r="G796" s="515"/>
      <c r="H796" s="515"/>
      <c r="I796" s="515"/>
      <c r="J796" s="515"/>
      <c r="K796" s="515"/>
      <c r="L796" s="515"/>
      <c r="M796" s="515"/>
      <c r="N796" s="515"/>
      <c r="O796" s="515"/>
      <c r="P796" s="515"/>
      <c r="Q796" s="515"/>
      <c r="R796" s="515"/>
      <c r="S796" s="515"/>
      <c r="T796" s="515"/>
      <c r="U796" s="515"/>
      <c r="V796" s="515"/>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5">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F31:AX31 AK16:AX16 AY9:BA19">
      <formula1>"1,2,3,4,5,6,7"</formula1>
    </dataValidation>
    <dataValidation type="list" allowBlank="1" showInputMessage="1" showErrorMessage="1" sqref="AF35:AX45 AF5:AX15 AF20:AX30 AF50:AX60">
      <formula1>"1,2,3,4,5,6,7,8"</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D35" sqref="D35:D45"/>
    </sheetView>
  </sheetViews>
  <sheetFormatPr baseColWidth="10" defaultColWidth="10.83203125" defaultRowHeight="12" x14ac:dyDescent="0"/>
  <cols>
    <col min="1" max="1" width="10.83203125" style="88"/>
    <col min="2" max="2" width="23.83203125" style="88" customWidth="1"/>
    <col min="3" max="3" width="30.83203125" style="88" bestFit="1" customWidth="1"/>
    <col min="4" max="4" width="20.1640625" style="88" bestFit="1" customWidth="1"/>
    <col min="5" max="5" width="10.83203125" style="88"/>
    <col min="6" max="6" width="25.33203125" style="88" customWidth="1"/>
    <col min="7" max="7" width="80.5" style="88" customWidth="1"/>
    <col min="8" max="8" width="23.1640625" style="88" customWidth="1"/>
    <col min="9" max="9" width="36.5" style="88" customWidth="1"/>
    <col min="10" max="14" width="10.83203125" style="88"/>
    <col min="15" max="15" width="22.5" style="88" customWidth="1"/>
    <col min="16" max="16" width="21.6640625" style="88" bestFit="1" customWidth="1"/>
    <col min="17" max="17" width="23.83203125" style="88" bestFit="1" customWidth="1"/>
    <col min="18" max="16384" width="10.83203125" style="88"/>
  </cols>
  <sheetData>
    <row r="3" spans="1:7" ht="26">
      <c r="B3" s="517" t="s">
        <v>388</v>
      </c>
    </row>
    <row r="7" spans="1:7" ht="26" customHeight="1" thickBot="1">
      <c r="B7" s="810" t="s">
        <v>389</v>
      </c>
      <c r="C7" s="810"/>
    </row>
    <row r="8" spans="1:7" ht="14" thickTop="1" thickBot="1">
      <c r="B8" s="618" t="s">
        <v>390</v>
      </c>
      <c r="C8" s="619" t="b">
        <v>1</v>
      </c>
      <c r="E8" s="620"/>
      <c r="F8" s="620"/>
      <c r="G8" s="620"/>
    </row>
    <row r="9" spans="1:7" ht="14" thickTop="1" thickBot="1">
      <c r="E9" s="620"/>
      <c r="F9" s="620"/>
      <c r="G9" s="620"/>
    </row>
    <row r="10" spans="1:7" ht="14" thickTop="1" thickBot="1">
      <c r="B10" s="621" t="s">
        <v>391</v>
      </c>
      <c r="C10" s="621" t="s">
        <v>392</v>
      </c>
      <c r="E10" s="791" t="s">
        <v>393</v>
      </c>
      <c r="F10" s="791"/>
      <c r="G10" s="791"/>
    </row>
    <row r="11" spans="1:7" ht="15">
      <c r="B11" s="622">
        <v>20</v>
      </c>
      <c r="C11" s="623">
        <v>0.5</v>
      </c>
      <c r="E11" s="791"/>
      <c r="F11" s="791"/>
      <c r="G11" s="791"/>
    </row>
    <row r="12" spans="1:7" ht="15">
      <c r="B12" s="624">
        <v>30</v>
      </c>
      <c r="C12" s="625">
        <v>1</v>
      </c>
      <c r="E12" s="791"/>
      <c r="F12" s="791"/>
      <c r="G12" s="791"/>
    </row>
    <row r="13" spans="1:7" ht="15">
      <c r="B13" s="624">
        <v>40</v>
      </c>
      <c r="C13" s="625">
        <v>2</v>
      </c>
      <c r="E13" s="791"/>
      <c r="F13" s="791"/>
      <c r="G13" s="791"/>
    </row>
    <row r="14" spans="1:7" ht="15">
      <c r="A14" s="160"/>
      <c r="B14" s="624">
        <v>50</v>
      </c>
      <c r="C14" s="626">
        <v>3</v>
      </c>
      <c r="E14" s="791"/>
      <c r="F14" s="791"/>
      <c r="G14" s="791"/>
    </row>
    <row r="15" spans="1:7" ht="16" thickBot="1">
      <c r="B15" s="627">
        <v>80</v>
      </c>
      <c r="C15" s="628">
        <v>4</v>
      </c>
      <c r="E15" s="791"/>
      <c r="F15" s="791"/>
      <c r="G15" s="791"/>
    </row>
    <row r="18" spans="2:17">
      <c r="E18" s="279"/>
      <c r="F18" s="279"/>
      <c r="G18" s="279"/>
    </row>
    <row r="19" spans="2:17" ht="26" customHeight="1" thickBot="1">
      <c r="B19" s="810" t="s">
        <v>394</v>
      </c>
      <c r="C19" s="810"/>
      <c r="E19" s="279"/>
      <c r="F19" s="279"/>
      <c r="G19" s="279"/>
    </row>
    <row r="20" spans="2:17" ht="14" thickTop="1" thickBot="1">
      <c r="B20" s="618" t="s">
        <v>390</v>
      </c>
      <c r="C20" s="619" t="b">
        <v>1</v>
      </c>
      <c r="E20" s="279"/>
      <c r="F20" s="279"/>
      <c r="G20" s="279"/>
    </row>
    <row r="21" spans="2:17" ht="20" customHeight="1" thickTop="1" thickBot="1">
      <c r="B21" s="357"/>
      <c r="E21" s="620" t="s">
        <v>395</v>
      </c>
      <c r="F21" s="620"/>
      <c r="G21" s="620"/>
    </row>
    <row r="22" spans="2:17" ht="14" thickTop="1" thickBot="1">
      <c r="B22" s="621" t="s">
        <v>391</v>
      </c>
      <c r="C22" s="621" t="s">
        <v>396</v>
      </c>
      <c r="E22" s="791" t="s">
        <v>397</v>
      </c>
      <c r="F22" s="791"/>
      <c r="G22" s="791"/>
    </row>
    <row r="23" spans="2:17" ht="15">
      <c r="B23" s="622">
        <v>20</v>
      </c>
      <c r="C23" s="629">
        <v>0.96</v>
      </c>
      <c r="E23" s="791"/>
      <c r="F23" s="791"/>
      <c r="G23" s="791"/>
    </row>
    <row r="24" spans="2:17" ht="15">
      <c r="B24" s="624">
        <v>30</v>
      </c>
      <c r="C24" s="630">
        <v>0.91</v>
      </c>
      <c r="E24" s="791"/>
      <c r="F24" s="791"/>
      <c r="G24" s="791"/>
      <c r="Q24" s="631"/>
    </row>
    <row r="25" spans="2:17" ht="15">
      <c r="B25" s="624">
        <v>40</v>
      </c>
      <c r="C25" s="630">
        <v>0.84</v>
      </c>
      <c r="E25" s="791"/>
      <c r="F25" s="791"/>
      <c r="G25" s="791"/>
      <c r="Q25" s="631"/>
    </row>
    <row r="26" spans="2:17" ht="15">
      <c r="B26" s="624">
        <v>50</v>
      </c>
      <c r="C26" s="632">
        <v>0.75</v>
      </c>
      <c r="E26" s="791"/>
      <c r="F26" s="791"/>
      <c r="G26" s="791"/>
      <c r="Q26" s="631"/>
    </row>
    <row r="27" spans="2:17" ht="16" thickBot="1">
      <c r="B27" s="627">
        <v>80</v>
      </c>
      <c r="C27" s="633">
        <v>0.26</v>
      </c>
      <c r="E27" s="791"/>
      <c r="F27" s="791"/>
      <c r="G27" s="791"/>
      <c r="Q27" s="631"/>
    </row>
    <row r="28" spans="2:17">
      <c r="E28" s="791"/>
      <c r="F28" s="791"/>
      <c r="G28" s="791"/>
      <c r="Q28" s="631"/>
    </row>
    <row r="29" spans="2:17">
      <c r="F29" s="620"/>
      <c r="G29" s="620"/>
      <c r="Q29" s="631"/>
    </row>
    <row r="30" spans="2:17">
      <c r="F30" s="620"/>
      <c r="G30" s="620"/>
      <c r="Q30" s="631"/>
    </row>
    <row r="31" spans="2:17" ht="26" customHeight="1" thickBot="1">
      <c r="B31" s="810" t="s">
        <v>398</v>
      </c>
      <c r="C31" s="810"/>
      <c r="D31" s="810"/>
      <c r="F31" s="620"/>
      <c r="G31" s="620"/>
      <c r="Q31" s="631"/>
    </row>
    <row r="32" spans="2:17" ht="14" thickTop="1" thickBot="1">
      <c r="B32" s="811" t="s">
        <v>390</v>
      </c>
      <c r="C32" s="812"/>
      <c r="D32" s="619" t="b">
        <v>1</v>
      </c>
      <c r="F32" s="620"/>
      <c r="G32" s="620"/>
      <c r="Q32" s="631"/>
    </row>
    <row r="33" spans="2:17" ht="20" thickTop="1" thickBot="1">
      <c r="B33" s="357"/>
      <c r="F33" s="620"/>
      <c r="G33" s="620"/>
      <c r="Q33" s="631"/>
    </row>
    <row r="34" spans="2:17" ht="14" thickTop="1" thickBot="1">
      <c r="B34" s="621" t="s">
        <v>400</v>
      </c>
      <c r="C34" s="621" t="s">
        <v>399</v>
      </c>
      <c r="D34" s="621" t="s">
        <v>401</v>
      </c>
      <c r="F34" s="791" t="s">
        <v>402</v>
      </c>
      <c r="G34" s="791"/>
      <c r="Q34" s="631"/>
    </row>
    <row r="35" spans="2:17" ht="15">
      <c r="B35" s="722">
        <v>2.2000000000000002</v>
      </c>
      <c r="C35" s="622">
        <v>2.5</v>
      </c>
      <c r="D35" s="634">
        <v>17.2</v>
      </c>
      <c r="F35" s="791"/>
      <c r="G35" s="791"/>
      <c r="Q35" s="631"/>
    </row>
    <row r="36" spans="2:17" ht="15">
      <c r="B36" s="723">
        <v>3.1</v>
      </c>
      <c r="C36" s="624">
        <v>5</v>
      </c>
      <c r="D36" s="635">
        <v>18.100000000000001</v>
      </c>
      <c r="F36" s="791"/>
      <c r="G36" s="791"/>
      <c r="Q36" s="631"/>
    </row>
    <row r="37" spans="2:17" ht="15">
      <c r="B37" s="723">
        <v>4.4000000000000004</v>
      </c>
      <c r="C37" s="624">
        <v>10</v>
      </c>
      <c r="D37" s="635">
        <v>19.399999999999999</v>
      </c>
      <c r="F37" s="791"/>
      <c r="G37" s="791"/>
      <c r="Q37" s="631"/>
    </row>
    <row r="38" spans="2:17" ht="15">
      <c r="B38" s="723">
        <v>6.2</v>
      </c>
      <c r="C38" s="624">
        <v>20</v>
      </c>
      <c r="D38" s="636">
        <v>21.2</v>
      </c>
      <c r="F38" s="791"/>
      <c r="G38" s="791"/>
      <c r="Q38" s="631"/>
    </row>
    <row r="39" spans="2:17" ht="15">
      <c r="B39" s="723">
        <v>9.8000000000000007</v>
      </c>
      <c r="C39" s="624">
        <v>50</v>
      </c>
      <c r="D39" s="636">
        <v>24.8</v>
      </c>
      <c r="F39" s="791"/>
      <c r="G39" s="791"/>
      <c r="Q39" s="631"/>
    </row>
    <row r="40" spans="2:17" ht="15">
      <c r="B40" s="723">
        <v>13.8</v>
      </c>
      <c r="C40" s="624">
        <v>100</v>
      </c>
      <c r="D40" s="635">
        <v>28.8</v>
      </c>
      <c r="F40" s="791"/>
      <c r="G40" s="791"/>
      <c r="Q40" s="631"/>
    </row>
    <row r="41" spans="2:17" ht="15">
      <c r="B41" s="723">
        <v>21.9</v>
      </c>
      <c r="C41" s="624">
        <v>250</v>
      </c>
      <c r="D41" s="635">
        <v>36.9</v>
      </c>
      <c r="F41" s="791"/>
      <c r="G41" s="791"/>
      <c r="Q41" s="631"/>
    </row>
    <row r="42" spans="2:17" ht="15">
      <c r="B42" s="723">
        <v>30.9</v>
      </c>
      <c r="C42" s="624">
        <v>500</v>
      </c>
      <c r="D42" s="635">
        <v>45.9</v>
      </c>
      <c r="F42" s="791"/>
      <c r="G42" s="791"/>
      <c r="Q42" s="631"/>
    </row>
    <row r="43" spans="2:17" ht="15">
      <c r="B43" s="723">
        <v>37.799999999999997</v>
      </c>
      <c r="C43" s="624">
        <v>750</v>
      </c>
      <c r="D43" s="636">
        <v>52.8</v>
      </c>
      <c r="F43" s="791"/>
      <c r="G43" s="791"/>
    </row>
    <row r="44" spans="2:17" ht="15">
      <c r="B44" s="723">
        <v>43.7</v>
      </c>
      <c r="C44" s="624">
        <v>1000</v>
      </c>
      <c r="D44" s="636">
        <v>58.7</v>
      </c>
      <c r="F44" s="791"/>
      <c r="G44" s="791"/>
    </row>
    <row r="45" spans="2:17" ht="16" thickBot="1">
      <c r="B45" s="724">
        <v>53.5</v>
      </c>
      <c r="C45" s="627">
        <v>1500</v>
      </c>
      <c r="D45" s="637">
        <v>68.5</v>
      </c>
      <c r="F45" s="791"/>
      <c r="G45" s="791"/>
    </row>
    <row r="174" spans="3:3">
      <c r="C174" s="638" t="b">
        <v>1</v>
      </c>
    </row>
    <row r="175" spans="3:3">
      <c r="C175" s="638"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tabSelected="1" zoomScale="85" zoomScaleNormal="85" zoomScalePageLayoutView="85" workbookViewId="0">
      <selection activeCell="D37" sqref="D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88"/>
      <c r="D5" s="88"/>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92" t="s">
        <v>279</v>
      </c>
      <c r="D9" s="793"/>
      <c r="E9" s="285" t="s">
        <v>280</v>
      </c>
      <c r="F9" s="286" t="s">
        <v>281</v>
      </c>
      <c r="G9" s="60"/>
      <c r="H9" s="287"/>
      <c r="I9" s="287"/>
      <c r="J9" s="794" t="s">
        <v>282</v>
      </c>
      <c r="K9" s="795"/>
      <c r="L9" s="796"/>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639">
        <v>15</v>
      </c>
      <c r="F10" s="640">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403</v>
      </c>
      <c r="D11" s="289"/>
      <c r="E11" s="641">
        <v>0.06</v>
      </c>
      <c r="F11" s="642">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641">
        <v>0.2</v>
      </c>
      <c r="F12" s="642">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404</v>
      </c>
      <c r="D13" s="289"/>
      <c r="E13" s="641">
        <v>7.0000000000000007E-2</v>
      </c>
      <c r="F13" s="642">
        <v>7.0000000000000007E-2</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643">
        <v>0.33</v>
      </c>
      <c r="F14" s="644">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7" t="s">
        <v>291</v>
      </c>
      <c r="D17" s="798"/>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645">
        <v>15</v>
      </c>
      <c r="F18" s="646">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403</v>
      </c>
      <c r="D19" s="322"/>
      <c r="E19" s="647">
        <v>0.06</v>
      </c>
      <c r="F19" s="642">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647">
        <v>0.2</v>
      </c>
      <c r="F20" s="642">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89" t="s">
        <v>404</v>
      </c>
      <c r="D21" s="328"/>
      <c r="E21" s="647">
        <v>7.0000000000000007E-2</v>
      </c>
      <c r="F21" s="642">
        <v>7.0000000000000007E-2</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648">
        <v>0.35</v>
      </c>
      <c r="F22" s="649">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650">
        <v>25</v>
      </c>
      <c r="F23" s="651">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9" t="s">
        <v>294</v>
      </c>
      <c r="D26" s="800"/>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645">
        <v>15</v>
      </c>
      <c r="F27" s="646">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403</v>
      </c>
      <c r="D28" s="322"/>
      <c r="E28" s="647">
        <v>0.06</v>
      </c>
      <c r="F28" s="642">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647">
        <v>0.2</v>
      </c>
      <c r="F29" s="642">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289" t="s">
        <v>404</v>
      </c>
      <c r="D30" s="328"/>
      <c r="E30" s="647">
        <v>7.0000000000000007E-2</v>
      </c>
      <c r="F30" s="642">
        <v>7.0000000000000007E-2</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648">
        <v>0.35</v>
      </c>
      <c r="F31" s="649">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650">
        <v>25</v>
      </c>
      <c r="F32" s="651">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7"/>
      <c r="D35" s="792" t="s">
        <v>150</v>
      </c>
      <c r="E35" s="793"/>
      <c r="F35" s="797" t="s">
        <v>218</v>
      </c>
      <c r="G35" s="798"/>
      <c r="H35" s="799" t="s">
        <v>219</v>
      </c>
      <c r="I35" s="800"/>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8" t="s">
        <v>272</v>
      </c>
      <c r="D36" s="688" t="s">
        <v>296</v>
      </c>
      <c r="E36" s="688" t="s">
        <v>297</v>
      </c>
      <c r="F36" s="688" t="s">
        <v>296</v>
      </c>
      <c r="G36" s="688" t="s">
        <v>297</v>
      </c>
      <c r="H36" s="688" t="s">
        <v>296</v>
      </c>
      <c r="I36" s="688"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4">
        <v>0</v>
      </c>
      <c r="D37" s="685">
        <v>0.9</v>
      </c>
      <c r="E37" s="685">
        <v>0.9</v>
      </c>
      <c r="F37" s="685">
        <v>0.9</v>
      </c>
      <c r="G37" s="685">
        <v>0.9</v>
      </c>
      <c r="H37" s="685">
        <v>0.9</v>
      </c>
      <c r="I37" s="686">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F4" sqref="F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652" t="b">
        <v>0</v>
      </c>
      <c r="D7" s="653" t="b">
        <v>0</v>
      </c>
      <c r="E7" s="652" t="b">
        <v>0</v>
      </c>
      <c r="F7" s="654" t="b">
        <v>1</v>
      </c>
      <c r="G7" s="654" t="b">
        <v>1</v>
      </c>
      <c r="H7" s="654" t="b">
        <v>1</v>
      </c>
      <c r="I7" s="654" t="b">
        <v>1</v>
      </c>
      <c r="J7" s="654" t="b">
        <v>1</v>
      </c>
      <c r="K7" s="655" t="b">
        <v>1</v>
      </c>
      <c r="L7" s="655" t="b">
        <v>1</v>
      </c>
      <c r="M7" s="655" t="b">
        <v>1</v>
      </c>
      <c r="N7" s="655" t="b">
        <v>1</v>
      </c>
      <c r="O7" s="655" t="b">
        <v>1</v>
      </c>
      <c r="P7" s="655" t="b">
        <v>1</v>
      </c>
      <c r="Q7" s="655" t="b">
        <v>1</v>
      </c>
      <c r="R7" s="655" t="b">
        <v>1</v>
      </c>
      <c r="S7" s="655" t="b">
        <v>1</v>
      </c>
      <c r="T7" s="655" t="b">
        <v>1</v>
      </c>
      <c r="U7" s="656"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652" t="b">
        <v>0</v>
      </c>
      <c r="D8" s="653" t="b">
        <v>0</v>
      </c>
      <c r="E8" s="652" t="b">
        <v>0</v>
      </c>
      <c r="F8" s="654" t="b">
        <v>1</v>
      </c>
      <c r="G8" s="654" t="b">
        <v>1</v>
      </c>
      <c r="H8" s="654" t="b">
        <v>1</v>
      </c>
      <c r="I8" s="654" t="b">
        <v>1</v>
      </c>
      <c r="J8" s="654" t="b">
        <v>1</v>
      </c>
      <c r="K8" s="655" t="b">
        <v>1</v>
      </c>
      <c r="L8" s="655" t="b">
        <v>1</v>
      </c>
      <c r="M8" s="655" t="b">
        <v>1</v>
      </c>
      <c r="N8" s="655" t="b">
        <v>1</v>
      </c>
      <c r="O8" s="655" t="b">
        <v>1</v>
      </c>
      <c r="P8" s="655" t="b">
        <v>1</v>
      </c>
      <c r="Q8" s="655" t="b">
        <v>1</v>
      </c>
      <c r="R8" s="655" t="b">
        <v>1</v>
      </c>
      <c r="S8" s="655" t="b">
        <v>1</v>
      </c>
      <c r="T8" s="655" t="b">
        <v>1</v>
      </c>
      <c r="U8" s="656"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652" t="b">
        <v>1</v>
      </c>
      <c r="D9" s="653" t="b">
        <v>1</v>
      </c>
      <c r="E9" s="652" t="b">
        <v>1</v>
      </c>
      <c r="F9" s="654" t="b">
        <v>1</v>
      </c>
      <c r="G9" s="654" t="b">
        <v>1</v>
      </c>
      <c r="H9" s="654" t="b">
        <v>1</v>
      </c>
      <c r="I9" s="654" t="b">
        <v>1</v>
      </c>
      <c r="J9" s="654" t="b">
        <v>1</v>
      </c>
      <c r="K9" s="655" t="b">
        <v>1</v>
      </c>
      <c r="L9" s="655" t="b">
        <v>1</v>
      </c>
      <c r="M9" s="657" t="b">
        <v>1</v>
      </c>
      <c r="N9" s="655" t="b">
        <v>1</v>
      </c>
      <c r="O9" s="655" t="b">
        <v>1</v>
      </c>
      <c r="P9" s="655" t="b">
        <v>1</v>
      </c>
      <c r="Q9" s="655" t="b">
        <v>1</v>
      </c>
      <c r="R9" s="655" t="b">
        <v>1</v>
      </c>
      <c r="S9" s="655" t="b">
        <v>1</v>
      </c>
      <c r="T9" s="655" t="b">
        <v>1</v>
      </c>
      <c r="U9" s="656"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652" t="b">
        <v>1</v>
      </c>
      <c r="D10" s="653" t="b">
        <v>1</v>
      </c>
      <c r="E10" s="652" t="b">
        <v>1</v>
      </c>
      <c r="F10" s="654" t="b">
        <v>1</v>
      </c>
      <c r="G10" s="654" t="b">
        <v>1</v>
      </c>
      <c r="H10" s="654" t="b">
        <v>1</v>
      </c>
      <c r="I10" s="654" t="b">
        <v>1</v>
      </c>
      <c r="J10" s="654" t="b">
        <v>1</v>
      </c>
      <c r="K10" s="655" t="b">
        <v>1</v>
      </c>
      <c r="L10" s="655" t="b">
        <v>1</v>
      </c>
      <c r="M10" s="655" t="b">
        <v>1</v>
      </c>
      <c r="N10" s="655" t="b">
        <v>1</v>
      </c>
      <c r="O10" s="655" t="b">
        <v>1</v>
      </c>
      <c r="P10" s="655" t="b">
        <v>1</v>
      </c>
      <c r="Q10" s="655" t="b">
        <v>1</v>
      </c>
      <c r="R10" s="655" t="b">
        <v>1</v>
      </c>
      <c r="S10" s="655" t="b">
        <v>1</v>
      </c>
      <c r="T10" s="655" t="b">
        <v>1</v>
      </c>
      <c r="U10" s="656" t="b">
        <v>1</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652" t="b">
        <v>1</v>
      </c>
      <c r="D11" s="653" t="b">
        <v>1</v>
      </c>
      <c r="E11" s="652" t="b">
        <v>1</v>
      </c>
      <c r="F11" s="654" t="b">
        <v>1</v>
      </c>
      <c r="G11" s="654" t="b">
        <v>1</v>
      </c>
      <c r="H11" s="654" t="b">
        <v>1</v>
      </c>
      <c r="I11" s="654" t="b">
        <v>1</v>
      </c>
      <c r="J11" s="654" t="b">
        <v>1</v>
      </c>
      <c r="K11" s="655" t="b">
        <v>1</v>
      </c>
      <c r="L11" s="655" t="b">
        <v>1</v>
      </c>
      <c r="M11" s="655" t="b">
        <v>1</v>
      </c>
      <c r="N11" s="655" t="b">
        <v>1</v>
      </c>
      <c r="O11" s="655" t="b">
        <v>1</v>
      </c>
      <c r="P11" s="655" t="b">
        <v>1</v>
      </c>
      <c r="Q11" s="655" t="b">
        <v>1</v>
      </c>
      <c r="R11" s="655" t="b">
        <v>1</v>
      </c>
      <c r="S11" s="655" t="b">
        <v>1</v>
      </c>
      <c r="T11" s="655" t="b">
        <v>1</v>
      </c>
      <c r="U11" s="656"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652" t="b">
        <v>1</v>
      </c>
      <c r="D12" s="653" t="b">
        <v>1</v>
      </c>
      <c r="E12" s="652" t="b">
        <v>1</v>
      </c>
      <c r="F12" s="654" t="b">
        <v>1</v>
      </c>
      <c r="G12" s="654" t="b">
        <v>1</v>
      </c>
      <c r="H12" s="654" t="b">
        <v>1</v>
      </c>
      <c r="I12" s="654" t="b">
        <v>1</v>
      </c>
      <c r="J12" s="654" t="b">
        <v>1</v>
      </c>
      <c r="K12" s="655" t="b">
        <v>1</v>
      </c>
      <c r="L12" s="655" t="b">
        <v>1</v>
      </c>
      <c r="M12" s="655" t="b">
        <v>1</v>
      </c>
      <c r="N12" s="655" t="b">
        <v>1</v>
      </c>
      <c r="O12" s="655" t="b">
        <v>1</v>
      </c>
      <c r="P12" s="655" t="b">
        <v>1</v>
      </c>
      <c r="Q12" s="655" t="b">
        <v>1</v>
      </c>
      <c r="R12" s="655" t="b">
        <v>1</v>
      </c>
      <c r="S12" s="655" t="b">
        <v>1</v>
      </c>
      <c r="T12" s="655" t="b">
        <v>1</v>
      </c>
      <c r="U12" s="656"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652" t="b">
        <v>1</v>
      </c>
      <c r="D13" s="653" t="b">
        <v>1</v>
      </c>
      <c r="E13" s="652" t="b">
        <v>1</v>
      </c>
      <c r="F13" s="654" t="b">
        <v>1</v>
      </c>
      <c r="G13" s="654" t="b">
        <v>1</v>
      </c>
      <c r="H13" s="654" t="b">
        <v>1</v>
      </c>
      <c r="I13" s="654" t="b">
        <v>1</v>
      </c>
      <c r="J13" s="654" t="b">
        <v>1</v>
      </c>
      <c r="K13" s="655" t="b">
        <v>1</v>
      </c>
      <c r="L13" s="655" t="b">
        <v>1</v>
      </c>
      <c r="M13" s="655" t="b">
        <v>1</v>
      </c>
      <c r="N13" s="655" t="b">
        <v>1</v>
      </c>
      <c r="O13" s="655" t="b">
        <v>1</v>
      </c>
      <c r="P13" s="655" t="b">
        <v>1</v>
      </c>
      <c r="Q13" s="655" t="b">
        <v>1</v>
      </c>
      <c r="R13" s="655" t="b">
        <v>1</v>
      </c>
      <c r="S13" s="655" t="b">
        <v>1</v>
      </c>
      <c r="T13" s="655" t="b">
        <v>1</v>
      </c>
      <c r="U13" s="656"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652" t="b">
        <v>1</v>
      </c>
      <c r="D14" s="653" t="b">
        <v>1</v>
      </c>
      <c r="E14" s="652" t="b">
        <v>1</v>
      </c>
      <c r="F14" s="654" t="b">
        <v>1</v>
      </c>
      <c r="G14" s="654" t="b">
        <v>1</v>
      </c>
      <c r="H14" s="654" t="b">
        <v>1</v>
      </c>
      <c r="I14" s="654" t="b">
        <v>1</v>
      </c>
      <c r="J14" s="654" t="b">
        <v>1</v>
      </c>
      <c r="K14" s="655" t="b">
        <v>1</v>
      </c>
      <c r="L14" s="655" t="b">
        <v>1</v>
      </c>
      <c r="M14" s="655" t="b">
        <v>1</v>
      </c>
      <c r="N14" s="655" t="b">
        <v>1</v>
      </c>
      <c r="O14" s="655" t="b">
        <v>1</v>
      </c>
      <c r="P14" s="655" t="b">
        <v>1</v>
      </c>
      <c r="Q14" s="655" t="b">
        <v>1</v>
      </c>
      <c r="R14" s="655" t="b">
        <v>1</v>
      </c>
      <c r="S14" s="655" t="b">
        <v>1</v>
      </c>
      <c r="T14" s="655" t="b">
        <v>1</v>
      </c>
      <c r="U14" s="656"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652" t="b">
        <v>0</v>
      </c>
      <c r="D15" s="653" t="b">
        <v>0</v>
      </c>
      <c r="E15" s="652" t="b">
        <v>0</v>
      </c>
      <c r="F15" s="658" t="b">
        <v>1</v>
      </c>
      <c r="G15" s="658" t="b">
        <v>1</v>
      </c>
      <c r="H15" s="658" t="b">
        <v>1</v>
      </c>
      <c r="I15" s="658" t="b">
        <v>1</v>
      </c>
      <c r="J15" s="658" t="b">
        <v>1</v>
      </c>
      <c r="K15" s="659" t="b">
        <v>1</v>
      </c>
      <c r="L15" s="659" t="b">
        <v>1</v>
      </c>
      <c r="M15" s="659" t="b">
        <v>1</v>
      </c>
      <c r="N15" s="659" t="b">
        <v>1</v>
      </c>
      <c r="O15" s="659" t="b">
        <v>1</v>
      </c>
      <c r="P15" s="659" t="b">
        <v>1</v>
      </c>
      <c r="Q15" s="659" t="b">
        <v>1</v>
      </c>
      <c r="R15" s="659" t="b">
        <v>1</v>
      </c>
      <c r="S15" s="659" t="b">
        <v>1</v>
      </c>
      <c r="T15" s="659" t="b">
        <v>1</v>
      </c>
      <c r="U15" s="660"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652" t="b">
        <v>0</v>
      </c>
      <c r="D16" s="653" t="b">
        <v>0</v>
      </c>
      <c r="E16" s="652" t="b">
        <v>0</v>
      </c>
      <c r="F16" s="658" t="b">
        <v>1</v>
      </c>
      <c r="G16" s="658" t="b">
        <v>1</v>
      </c>
      <c r="H16" s="658" t="b">
        <v>1</v>
      </c>
      <c r="I16" s="658" t="b">
        <v>1</v>
      </c>
      <c r="J16" s="658" t="b">
        <v>1</v>
      </c>
      <c r="K16" s="659" t="b">
        <v>1</v>
      </c>
      <c r="L16" s="659" t="b">
        <v>1</v>
      </c>
      <c r="M16" s="659" t="b">
        <v>1</v>
      </c>
      <c r="N16" s="659" t="b">
        <v>1</v>
      </c>
      <c r="O16" s="659" t="b">
        <v>1</v>
      </c>
      <c r="P16" s="659" t="b">
        <v>1</v>
      </c>
      <c r="Q16" s="659" t="b">
        <v>1</v>
      </c>
      <c r="R16" s="659" t="b">
        <v>1</v>
      </c>
      <c r="S16" s="659" t="b">
        <v>1</v>
      </c>
      <c r="T16" s="659" t="b">
        <v>1</v>
      </c>
      <c r="U16" s="660"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652" t="b">
        <v>0</v>
      </c>
      <c r="D17" s="653" t="b">
        <v>0</v>
      </c>
      <c r="E17" s="652" t="b">
        <v>0</v>
      </c>
      <c r="F17" s="658" t="b">
        <v>1</v>
      </c>
      <c r="G17" s="658" t="b">
        <v>1</v>
      </c>
      <c r="H17" s="658" t="b">
        <v>1</v>
      </c>
      <c r="I17" s="658" t="b">
        <v>1</v>
      </c>
      <c r="J17" s="658" t="b">
        <v>1</v>
      </c>
      <c r="K17" s="659" t="b">
        <v>1</v>
      </c>
      <c r="L17" s="659" t="b">
        <v>1</v>
      </c>
      <c r="M17" s="659" t="b">
        <v>1</v>
      </c>
      <c r="N17" s="659" t="b">
        <v>1</v>
      </c>
      <c r="O17" s="659" t="b">
        <v>1</v>
      </c>
      <c r="P17" s="659" t="b">
        <v>1</v>
      </c>
      <c r="Q17" s="659" t="b">
        <v>1</v>
      </c>
      <c r="R17" s="659" t="b">
        <v>1</v>
      </c>
      <c r="S17" s="659" t="b">
        <v>1</v>
      </c>
      <c r="T17" s="659" t="b">
        <v>1</v>
      </c>
      <c r="U17" s="660"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652" t="b">
        <v>0</v>
      </c>
      <c r="D18" s="653" t="b">
        <v>0</v>
      </c>
      <c r="E18" s="652" t="b">
        <v>0</v>
      </c>
      <c r="F18" s="659" t="b">
        <v>1</v>
      </c>
      <c r="G18" s="659" t="b">
        <v>1</v>
      </c>
      <c r="H18" s="659" t="b">
        <v>1</v>
      </c>
      <c r="I18" s="659" t="b">
        <v>1</v>
      </c>
      <c r="J18" s="659" t="b">
        <v>1</v>
      </c>
      <c r="K18" s="659" t="b">
        <v>1</v>
      </c>
      <c r="L18" s="659" t="b">
        <v>1</v>
      </c>
      <c r="M18" s="659" t="b">
        <v>1</v>
      </c>
      <c r="N18" s="659" t="b">
        <v>1</v>
      </c>
      <c r="O18" s="659" t="b">
        <v>1</v>
      </c>
      <c r="P18" s="659" t="b">
        <v>1</v>
      </c>
      <c r="Q18" s="659" t="b">
        <v>1</v>
      </c>
      <c r="R18" s="659" t="b">
        <v>1</v>
      </c>
      <c r="S18" s="659" t="b">
        <v>1</v>
      </c>
      <c r="T18" s="659" t="b">
        <v>1</v>
      </c>
      <c r="U18" s="660"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652" t="b">
        <v>1</v>
      </c>
      <c r="D19" s="653" t="b">
        <v>1</v>
      </c>
      <c r="E19" s="652" t="b">
        <v>1</v>
      </c>
      <c r="F19" s="659" t="b">
        <v>1</v>
      </c>
      <c r="G19" s="659" t="b">
        <v>1</v>
      </c>
      <c r="H19" s="659" t="b">
        <v>1</v>
      </c>
      <c r="I19" s="659" t="b">
        <v>1</v>
      </c>
      <c r="J19" s="659" t="b">
        <v>1</v>
      </c>
      <c r="K19" s="659" t="b">
        <v>1</v>
      </c>
      <c r="L19" s="659" t="b">
        <v>1</v>
      </c>
      <c r="M19" s="659" t="b">
        <v>1</v>
      </c>
      <c r="N19" s="659" t="b">
        <v>1</v>
      </c>
      <c r="O19" s="659" t="b">
        <v>1</v>
      </c>
      <c r="P19" s="659" t="b">
        <v>1</v>
      </c>
      <c r="Q19" s="659" t="b">
        <v>1</v>
      </c>
      <c r="R19" s="659" t="b">
        <v>1</v>
      </c>
      <c r="S19" s="659" t="b">
        <v>1</v>
      </c>
      <c r="T19" s="659" t="b">
        <v>1</v>
      </c>
      <c r="U19" s="660"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652" t="b">
        <v>0</v>
      </c>
      <c r="D20" s="653" t="b">
        <v>0</v>
      </c>
      <c r="E20" s="652" t="b">
        <v>0</v>
      </c>
      <c r="F20" s="659" t="b">
        <v>1</v>
      </c>
      <c r="G20" s="659" t="b">
        <v>1</v>
      </c>
      <c r="H20" s="659" t="b">
        <v>1</v>
      </c>
      <c r="I20" s="659" t="b">
        <v>1</v>
      </c>
      <c r="J20" s="659" t="b">
        <v>1</v>
      </c>
      <c r="K20" s="659" t="b">
        <v>1</v>
      </c>
      <c r="L20" s="659" t="b">
        <v>1</v>
      </c>
      <c r="M20" s="659" t="b">
        <v>1</v>
      </c>
      <c r="N20" s="659" t="b">
        <v>1</v>
      </c>
      <c r="O20" s="659" t="b">
        <v>1</v>
      </c>
      <c r="P20" s="659" t="b">
        <v>1</v>
      </c>
      <c r="Q20" s="659" t="b">
        <v>1</v>
      </c>
      <c r="R20" s="659" t="b">
        <v>1</v>
      </c>
      <c r="S20" s="659" t="b">
        <v>1</v>
      </c>
      <c r="T20" s="659" t="b">
        <v>1</v>
      </c>
      <c r="U20" s="660"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652" t="b">
        <v>0</v>
      </c>
      <c r="D21" s="653" t="b">
        <v>0</v>
      </c>
      <c r="E21" s="652" t="b">
        <v>0</v>
      </c>
      <c r="F21" s="659" t="b">
        <v>1</v>
      </c>
      <c r="G21" s="659" t="b">
        <v>1</v>
      </c>
      <c r="H21" s="659" t="b">
        <v>1</v>
      </c>
      <c r="I21" s="659" t="b">
        <v>1</v>
      </c>
      <c r="J21" s="659" t="b">
        <v>1</v>
      </c>
      <c r="K21" s="659" t="b">
        <v>1</v>
      </c>
      <c r="L21" s="659" t="b">
        <v>1</v>
      </c>
      <c r="M21" s="659" t="b">
        <v>1</v>
      </c>
      <c r="N21" s="659" t="b">
        <v>1</v>
      </c>
      <c r="O21" s="659" t="b">
        <v>1</v>
      </c>
      <c r="P21" s="659" t="b">
        <v>1</v>
      </c>
      <c r="Q21" s="659" t="b">
        <v>1</v>
      </c>
      <c r="R21" s="659" t="b">
        <v>1</v>
      </c>
      <c r="S21" s="659" t="b">
        <v>1</v>
      </c>
      <c r="T21" s="659" t="b">
        <v>1</v>
      </c>
      <c r="U21" s="660"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652" t="b">
        <v>0</v>
      </c>
      <c r="D22" s="653" t="b">
        <v>0</v>
      </c>
      <c r="E22" s="652" t="b">
        <v>0</v>
      </c>
      <c r="F22" s="659" t="b">
        <v>1</v>
      </c>
      <c r="G22" s="659" t="b">
        <v>1</v>
      </c>
      <c r="H22" s="659" t="b">
        <v>1</v>
      </c>
      <c r="I22" s="659" t="b">
        <v>1</v>
      </c>
      <c r="J22" s="659" t="b">
        <v>1</v>
      </c>
      <c r="K22" s="659" t="b">
        <v>1</v>
      </c>
      <c r="L22" s="659" t="b">
        <v>1</v>
      </c>
      <c r="M22" s="659" t="b">
        <v>1</v>
      </c>
      <c r="N22" s="659" t="b">
        <v>1</v>
      </c>
      <c r="O22" s="659" t="b">
        <v>1</v>
      </c>
      <c r="P22" s="659" t="b">
        <v>1</v>
      </c>
      <c r="Q22" s="659" t="b">
        <v>1</v>
      </c>
      <c r="R22" s="659" t="b">
        <v>1</v>
      </c>
      <c r="S22" s="659" t="b">
        <v>1</v>
      </c>
      <c r="T22" s="659" t="b">
        <v>1</v>
      </c>
      <c r="U22" s="660"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652" t="b">
        <v>0</v>
      </c>
      <c r="D23" s="653" t="b">
        <v>0</v>
      </c>
      <c r="E23" s="652" t="b">
        <v>0</v>
      </c>
      <c r="F23" s="659" t="b">
        <v>1</v>
      </c>
      <c r="G23" s="659" t="b">
        <v>1</v>
      </c>
      <c r="H23" s="659" t="b">
        <v>1</v>
      </c>
      <c r="I23" s="659" t="b">
        <v>1</v>
      </c>
      <c r="J23" s="659" t="b">
        <v>1</v>
      </c>
      <c r="K23" s="659" t="b">
        <v>1</v>
      </c>
      <c r="L23" s="659" t="b">
        <v>1</v>
      </c>
      <c r="M23" s="659" t="b">
        <v>1</v>
      </c>
      <c r="N23" s="659" t="b">
        <v>1</v>
      </c>
      <c r="O23" s="659" t="b">
        <v>1</v>
      </c>
      <c r="P23" s="659" t="b">
        <v>1</v>
      </c>
      <c r="Q23" s="659" t="b">
        <v>1</v>
      </c>
      <c r="R23" s="659" t="b">
        <v>1</v>
      </c>
      <c r="S23" s="659" t="b">
        <v>1</v>
      </c>
      <c r="T23" s="659" t="b">
        <v>1</v>
      </c>
      <c r="U23" s="660"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652" t="b">
        <v>1</v>
      </c>
      <c r="D24" s="653" t="b">
        <v>1</v>
      </c>
      <c r="E24" s="652" t="b">
        <v>1</v>
      </c>
      <c r="F24" s="659" t="b">
        <v>1</v>
      </c>
      <c r="G24" s="659" t="b">
        <v>1</v>
      </c>
      <c r="H24" s="659" t="b">
        <v>1</v>
      </c>
      <c r="I24" s="659" t="b">
        <v>1</v>
      </c>
      <c r="J24" s="659" t="b">
        <v>1</v>
      </c>
      <c r="K24" s="659" t="b">
        <v>1</v>
      </c>
      <c r="L24" s="659" t="b">
        <v>1</v>
      </c>
      <c r="M24" s="659" t="b">
        <v>1</v>
      </c>
      <c r="N24" s="659" t="b">
        <v>1</v>
      </c>
      <c r="O24" s="659" t="b">
        <v>1</v>
      </c>
      <c r="P24" s="659" t="b">
        <v>1</v>
      </c>
      <c r="Q24" s="659" t="b">
        <v>1</v>
      </c>
      <c r="R24" s="659" t="b">
        <v>1</v>
      </c>
      <c r="S24" s="659" t="b">
        <v>1</v>
      </c>
      <c r="T24" s="659" t="b">
        <v>1</v>
      </c>
      <c r="U24" s="660"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652" t="b">
        <v>1</v>
      </c>
      <c r="D25" s="653" t="b">
        <v>1</v>
      </c>
      <c r="E25" s="652" t="b">
        <v>1</v>
      </c>
      <c r="F25" s="659" t="b">
        <v>1</v>
      </c>
      <c r="G25" s="659" t="b">
        <v>1</v>
      </c>
      <c r="H25" s="659" t="b">
        <v>1</v>
      </c>
      <c r="I25" s="659" t="b">
        <v>1</v>
      </c>
      <c r="J25" s="659" t="b">
        <v>1</v>
      </c>
      <c r="K25" s="659" t="b">
        <v>1</v>
      </c>
      <c r="L25" s="659" t="b">
        <v>1</v>
      </c>
      <c r="M25" s="659" t="b">
        <v>1</v>
      </c>
      <c r="N25" s="659" t="b">
        <v>1</v>
      </c>
      <c r="O25" s="659" t="b">
        <v>1</v>
      </c>
      <c r="P25" s="659" t="b">
        <v>1</v>
      </c>
      <c r="Q25" s="659" t="b">
        <v>1</v>
      </c>
      <c r="R25" s="659" t="b">
        <v>1</v>
      </c>
      <c r="S25" s="659" t="b">
        <v>1</v>
      </c>
      <c r="T25" s="659" t="b">
        <v>1</v>
      </c>
      <c r="U25" s="660"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652" t="b">
        <v>0</v>
      </c>
      <c r="D26" s="653" t="b">
        <v>0</v>
      </c>
      <c r="E26" s="652" t="b">
        <v>0</v>
      </c>
      <c r="F26" s="659" t="b">
        <v>1</v>
      </c>
      <c r="G26" s="659" t="b">
        <v>1</v>
      </c>
      <c r="H26" s="659" t="b">
        <v>1</v>
      </c>
      <c r="I26" s="659" t="b">
        <v>1</v>
      </c>
      <c r="J26" s="659" t="b">
        <v>1</v>
      </c>
      <c r="K26" s="659" t="b">
        <v>1</v>
      </c>
      <c r="L26" s="659" t="b">
        <v>1</v>
      </c>
      <c r="M26" s="659" t="b">
        <v>1</v>
      </c>
      <c r="N26" s="659" t="b">
        <v>1</v>
      </c>
      <c r="O26" s="659" t="b">
        <v>1</v>
      </c>
      <c r="P26" s="659" t="b">
        <v>1</v>
      </c>
      <c r="Q26" s="659" t="b">
        <v>1</v>
      </c>
      <c r="R26" s="659" t="b">
        <v>1</v>
      </c>
      <c r="S26" s="659" t="b">
        <v>1</v>
      </c>
      <c r="T26" s="659" t="b">
        <v>1</v>
      </c>
      <c r="U26" s="660"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652" t="b">
        <v>1</v>
      </c>
      <c r="D27" s="653" t="b">
        <v>1</v>
      </c>
      <c r="E27" s="652" t="b">
        <v>1</v>
      </c>
      <c r="F27" s="659" t="b">
        <v>1</v>
      </c>
      <c r="G27" s="659" t="b">
        <v>1</v>
      </c>
      <c r="H27" s="659" t="b">
        <v>1</v>
      </c>
      <c r="I27" s="659" t="b">
        <v>1</v>
      </c>
      <c r="J27" s="659" t="b">
        <v>1</v>
      </c>
      <c r="K27" s="659" t="b">
        <v>1</v>
      </c>
      <c r="L27" s="659" t="b">
        <v>1</v>
      </c>
      <c r="M27" s="659" t="b">
        <v>1</v>
      </c>
      <c r="N27" s="659" t="b">
        <v>1</v>
      </c>
      <c r="O27" s="659" t="b">
        <v>1</v>
      </c>
      <c r="P27" s="659" t="b">
        <v>1</v>
      </c>
      <c r="Q27" s="659" t="b">
        <v>1</v>
      </c>
      <c r="R27" s="659" t="b">
        <v>1</v>
      </c>
      <c r="S27" s="659" t="b">
        <v>1</v>
      </c>
      <c r="T27" s="659" t="b">
        <v>1</v>
      </c>
      <c r="U27" s="660"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652" t="b">
        <v>0</v>
      </c>
      <c r="D28" s="653" t="b">
        <v>0</v>
      </c>
      <c r="E28" s="652" t="b">
        <v>0</v>
      </c>
      <c r="F28" s="659" t="b">
        <v>1</v>
      </c>
      <c r="G28" s="659" t="b">
        <v>1</v>
      </c>
      <c r="H28" s="659" t="b">
        <v>1</v>
      </c>
      <c r="I28" s="659" t="b">
        <v>1</v>
      </c>
      <c r="J28" s="659" t="b">
        <v>1</v>
      </c>
      <c r="K28" s="659" t="b">
        <v>1</v>
      </c>
      <c r="L28" s="659" t="b">
        <v>1</v>
      </c>
      <c r="M28" s="659" t="b">
        <v>1</v>
      </c>
      <c r="N28" s="659" t="b">
        <v>1</v>
      </c>
      <c r="O28" s="659" t="b">
        <v>1</v>
      </c>
      <c r="P28" s="659" t="b">
        <v>1</v>
      </c>
      <c r="Q28" s="659" t="b">
        <v>1</v>
      </c>
      <c r="R28" s="659" t="b">
        <v>1</v>
      </c>
      <c r="S28" s="659" t="b">
        <v>1</v>
      </c>
      <c r="T28" s="659" t="b">
        <v>1</v>
      </c>
      <c r="U28" s="660"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652" t="b">
        <v>0</v>
      </c>
      <c r="D29" s="653" t="b">
        <v>0</v>
      </c>
      <c r="E29" s="652" t="b">
        <v>0</v>
      </c>
      <c r="F29" s="659" t="b">
        <v>1</v>
      </c>
      <c r="G29" s="659" t="b">
        <v>1</v>
      </c>
      <c r="H29" s="659" t="b">
        <v>1</v>
      </c>
      <c r="I29" s="659" t="b">
        <v>1</v>
      </c>
      <c r="J29" s="659" t="b">
        <v>1</v>
      </c>
      <c r="K29" s="659" t="b">
        <v>1</v>
      </c>
      <c r="L29" s="659" t="b">
        <v>1</v>
      </c>
      <c r="M29" s="659" t="b">
        <v>1</v>
      </c>
      <c r="N29" s="659" t="b">
        <v>1</v>
      </c>
      <c r="O29" s="659" t="b">
        <v>1</v>
      </c>
      <c r="P29" s="659" t="b">
        <v>1</v>
      </c>
      <c r="Q29" s="659" t="b">
        <v>1</v>
      </c>
      <c r="R29" s="659" t="b">
        <v>1</v>
      </c>
      <c r="S29" s="659" t="b">
        <v>1</v>
      </c>
      <c r="T29" s="659" t="b">
        <v>1</v>
      </c>
      <c r="U29" s="660"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652" t="b">
        <v>0</v>
      </c>
      <c r="D30" s="653" t="b">
        <v>0</v>
      </c>
      <c r="E30" s="652" t="b">
        <v>0</v>
      </c>
      <c r="F30" s="659" t="b">
        <v>1</v>
      </c>
      <c r="G30" s="659" t="b">
        <v>1</v>
      </c>
      <c r="H30" s="659" t="b">
        <v>1</v>
      </c>
      <c r="I30" s="659" t="b">
        <v>1</v>
      </c>
      <c r="J30" s="659" t="b">
        <v>1</v>
      </c>
      <c r="K30" s="659" t="b">
        <v>1</v>
      </c>
      <c r="L30" s="659" t="b">
        <v>1</v>
      </c>
      <c r="M30" s="659" t="b">
        <v>1</v>
      </c>
      <c r="N30" s="659" t="b">
        <v>1</v>
      </c>
      <c r="O30" s="659" t="b">
        <v>1</v>
      </c>
      <c r="P30" s="659" t="b">
        <v>1</v>
      </c>
      <c r="Q30" s="659" t="b">
        <v>1</v>
      </c>
      <c r="R30" s="659" t="b">
        <v>1</v>
      </c>
      <c r="S30" s="659" t="b">
        <v>1</v>
      </c>
      <c r="T30" s="659" t="b">
        <v>1</v>
      </c>
      <c r="U30" s="660"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652" t="b">
        <v>0</v>
      </c>
      <c r="D31" s="653" t="b">
        <v>0</v>
      </c>
      <c r="E31" s="652" t="b">
        <v>0</v>
      </c>
      <c r="F31" s="659" t="b">
        <v>1</v>
      </c>
      <c r="G31" s="659" t="b">
        <v>1</v>
      </c>
      <c r="H31" s="659" t="b">
        <v>1</v>
      </c>
      <c r="I31" s="659" t="b">
        <v>1</v>
      </c>
      <c r="J31" s="659" t="b">
        <v>1</v>
      </c>
      <c r="K31" s="659" t="b">
        <v>1</v>
      </c>
      <c r="L31" s="659" t="b">
        <v>1</v>
      </c>
      <c r="M31" s="659" t="b">
        <v>1</v>
      </c>
      <c r="N31" s="659" t="b">
        <v>1</v>
      </c>
      <c r="O31" s="659" t="b">
        <v>1</v>
      </c>
      <c r="P31" s="659" t="b">
        <v>1</v>
      </c>
      <c r="Q31" s="659" t="b">
        <v>1</v>
      </c>
      <c r="R31" s="659" t="b">
        <v>1</v>
      </c>
      <c r="S31" s="659" t="b">
        <v>1</v>
      </c>
      <c r="T31" s="659" t="b">
        <v>1</v>
      </c>
      <c r="U31" s="660"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652" t="b">
        <v>0</v>
      </c>
      <c r="D32" s="653" t="b">
        <v>0</v>
      </c>
      <c r="E32" s="652" t="b">
        <v>0</v>
      </c>
      <c r="F32" s="659" t="b">
        <v>1</v>
      </c>
      <c r="G32" s="659" t="b">
        <v>1</v>
      </c>
      <c r="H32" s="659" t="b">
        <v>1</v>
      </c>
      <c r="I32" s="659" t="b">
        <v>1</v>
      </c>
      <c r="J32" s="659" t="b">
        <v>1</v>
      </c>
      <c r="K32" s="659" t="b">
        <v>1</v>
      </c>
      <c r="L32" s="659" t="b">
        <v>1</v>
      </c>
      <c r="M32" s="659" t="b">
        <v>1</v>
      </c>
      <c r="N32" s="659" t="b">
        <v>1</v>
      </c>
      <c r="O32" s="659" t="b">
        <v>1</v>
      </c>
      <c r="P32" s="659" t="b">
        <v>1</v>
      </c>
      <c r="Q32" s="659" t="b">
        <v>1</v>
      </c>
      <c r="R32" s="659" t="b">
        <v>1</v>
      </c>
      <c r="S32" s="659" t="b">
        <v>1</v>
      </c>
      <c r="T32" s="659" t="b">
        <v>1</v>
      </c>
      <c r="U32" s="660"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652" t="b">
        <v>0</v>
      </c>
      <c r="D33" s="653" t="b">
        <v>0</v>
      </c>
      <c r="E33" s="652" t="b">
        <v>0</v>
      </c>
      <c r="F33" s="659" t="b">
        <v>1</v>
      </c>
      <c r="G33" s="659" t="b">
        <v>1</v>
      </c>
      <c r="H33" s="659" t="b">
        <v>1</v>
      </c>
      <c r="I33" s="659" t="b">
        <v>1</v>
      </c>
      <c r="J33" s="659" t="b">
        <v>1</v>
      </c>
      <c r="K33" s="659" t="b">
        <v>1</v>
      </c>
      <c r="L33" s="659" t="b">
        <v>1</v>
      </c>
      <c r="M33" s="659" t="b">
        <v>1</v>
      </c>
      <c r="N33" s="659" t="b">
        <v>1</v>
      </c>
      <c r="O33" s="659" t="b">
        <v>1</v>
      </c>
      <c r="P33" s="659" t="b">
        <v>1</v>
      </c>
      <c r="Q33" s="659" t="b">
        <v>1</v>
      </c>
      <c r="R33" s="659" t="b">
        <v>1</v>
      </c>
      <c r="S33" s="659" t="b">
        <v>1</v>
      </c>
      <c r="T33" s="659" t="b">
        <v>1</v>
      </c>
      <c r="U33" s="660"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652" t="b">
        <v>0</v>
      </c>
      <c r="D34" s="653" t="b">
        <v>0</v>
      </c>
      <c r="E34" s="652" t="b">
        <v>0</v>
      </c>
      <c r="F34" s="659" t="b">
        <v>1</v>
      </c>
      <c r="G34" s="659" t="b">
        <v>1</v>
      </c>
      <c r="H34" s="659" t="b">
        <v>1</v>
      </c>
      <c r="I34" s="659" t="b">
        <v>1</v>
      </c>
      <c r="J34" s="659" t="b">
        <v>1</v>
      </c>
      <c r="K34" s="659" t="b">
        <v>1</v>
      </c>
      <c r="L34" s="659" t="b">
        <v>1</v>
      </c>
      <c r="M34" s="659" t="b">
        <v>1</v>
      </c>
      <c r="N34" s="659" t="b">
        <v>1</v>
      </c>
      <c r="O34" s="659" t="b">
        <v>1</v>
      </c>
      <c r="P34" s="659" t="b">
        <v>1</v>
      </c>
      <c r="Q34" s="659" t="b">
        <v>1</v>
      </c>
      <c r="R34" s="659" t="b">
        <v>1</v>
      </c>
      <c r="S34" s="659" t="b">
        <v>1</v>
      </c>
      <c r="T34" s="659" t="b">
        <v>1</v>
      </c>
      <c r="U34" s="660"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652" t="b">
        <v>1</v>
      </c>
      <c r="D35" s="653" t="b">
        <v>1</v>
      </c>
      <c r="E35" s="652" t="b">
        <v>1</v>
      </c>
      <c r="F35" s="659" t="b">
        <v>1</v>
      </c>
      <c r="G35" s="659" t="b">
        <v>1</v>
      </c>
      <c r="H35" s="659" t="b">
        <v>1</v>
      </c>
      <c r="I35" s="659" t="b">
        <v>1</v>
      </c>
      <c r="J35" s="659" t="b">
        <v>1</v>
      </c>
      <c r="K35" s="659" t="b">
        <v>1</v>
      </c>
      <c r="L35" s="659" t="b">
        <v>1</v>
      </c>
      <c r="M35" s="659" t="b">
        <v>1</v>
      </c>
      <c r="N35" s="659" t="b">
        <v>1</v>
      </c>
      <c r="O35" s="659" t="b">
        <v>1</v>
      </c>
      <c r="P35" s="659" t="b">
        <v>1</v>
      </c>
      <c r="Q35" s="659" t="b">
        <v>1</v>
      </c>
      <c r="R35" s="659" t="b">
        <v>1</v>
      </c>
      <c r="S35" s="659" t="b">
        <v>1</v>
      </c>
      <c r="T35" s="659" t="b">
        <v>1</v>
      </c>
      <c r="U35" s="660"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652" t="b">
        <v>1</v>
      </c>
      <c r="D36" s="653" t="b">
        <v>1</v>
      </c>
      <c r="E36" s="652" t="b">
        <v>1</v>
      </c>
      <c r="F36" s="659" t="b">
        <v>1</v>
      </c>
      <c r="G36" s="659" t="b">
        <v>1</v>
      </c>
      <c r="H36" s="659" t="b">
        <v>1</v>
      </c>
      <c r="I36" s="659" t="b">
        <v>1</v>
      </c>
      <c r="J36" s="659" t="b">
        <v>1</v>
      </c>
      <c r="K36" s="659" t="b">
        <v>1</v>
      </c>
      <c r="L36" s="659" t="b">
        <v>1</v>
      </c>
      <c r="M36" s="659" t="b">
        <v>1</v>
      </c>
      <c r="N36" s="659" t="b">
        <v>1</v>
      </c>
      <c r="O36" s="659" t="b">
        <v>1</v>
      </c>
      <c r="P36" s="659" t="b">
        <v>1</v>
      </c>
      <c r="Q36" s="659" t="b">
        <v>1</v>
      </c>
      <c r="R36" s="659" t="b">
        <v>1</v>
      </c>
      <c r="S36" s="659" t="b">
        <v>1</v>
      </c>
      <c r="T36" s="659" t="b">
        <v>1</v>
      </c>
      <c r="U36" s="660"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652" t="b">
        <v>1</v>
      </c>
      <c r="D37" s="653" t="b">
        <v>1</v>
      </c>
      <c r="E37" s="652" t="b">
        <v>1</v>
      </c>
      <c r="F37" s="659" t="b">
        <v>1</v>
      </c>
      <c r="G37" s="659" t="b">
        <v>1</v>
      </c>
      <c r="H37" s="659" t="b">
        <v>1</v>
      </c>
      <c r="I37" s="659" t="b">
        <v>1</v>
      </c>
      <c r="J37" s="659" t="b">
        <v>1</v>
      </c>
      <c r="K37" s="659" t="b">
        <v>1</v>
      </c>
      <c r="L37" s="659" t="b">
        <v>1</v>
      </c>
      <c r="M37" s="659" t="b">
        <v>1</v>
      </c>
      <c r="N37" s="659" t="b">
        <v>1</v>
      </c>
      <c r="O37" s="659" t="b">
        <v>1</v>
      </c>
      <c r="P37" s="659" t="b">
        <v>1</v>
      </c>
      <c r="Q37" s="659" t="b">
        <v>1</v>
      </c>
      <c r="R37" s="659" t="b">
        <v>1</v>
      </c>
      <c r="S37" s="659" t="b">
        <v>1</v>
      </c>
      <c r="T37" s="659" t="b">
        <v>1</v>
      </c>
      <c r="U37" s="660"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652" t="b">
        <v>1</v>
      </c>
      <c r="D38" s="653" t="b">
        <v>1</v>
      </c>
      <c r="E38" s="652" t="b">
        <v>1</v>
      </c>
      <c r="F38" s="659" t="b">
        <v>1</v>
      </c>
      <c r="G38" s="659" t="b">
        <v>1</v>
      </c>
      <c r="H38" s="659" t="b">
        <v>1</v>
      </c>
      <c r="I38" s="659" t="b">
        <v>1</v>
      </c>
      <c r="J38" s="659" t="b">
        <v>1</v>
      </c>
      <c r="K38" s="659" t="b">
        <v>1</v>
      </c>
      <c r="L38" s="659" t="b">
        <v>1</v>
      </c>
      <c r="M38" s="659" t="b">
        <v>1</v>
      </c>
      <c r="N38" s="659" t="b">
        <v>1</v>
      </c>
      <c r="O38" s="659" t="b">
        <v>1</v>
      </c>
      <c r="P38" s="659" t="b">
        <v>1</v>
      </c>
      <c r="Q38" s="659" t="b">
        <v>1</v>
      </c>
      <c r="R38" s="659" t="b">
        <v>1</v>
      </c>
      <c r="S38" s="659" t="b">
        <v>1</v>
      </c>
      <c r="T38" s="659" t="b">
        <v>1</v>
      </c>
      <c r="U38" s="660"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652" t="b">
        <v>1</v>
      </c>
      <c r="D39" s="653" t="b">
        <v>1</v>
      </c>
      <c r="E39" s="652" t="b">
        <v>1</v>
      </c>
      <c r="F39" s="659" t="b">
        <v>1</v>
      </c>
      <c r="G39" s="659" t="b">
        <v>1</v>
      </c>
      <c r="H39" s="659" t="b">
        <v>1</v>
      </c>
      <c r="I39" s="659" t="b">
        <v>1</v>
      </c>
      <c r="J39" s="659" t="b">
        <v>1</v>
      </c>
      <c r="K39" s="659" t="b">
        <v>1</v>
      </c>
      <c r="L39" s="659" t="b">
        <v>1</v>
      </c>
      <c r="M39" s="659" t="b">
        <v>1</v>
      </c>
      <c r="N39" s="659" t="b">
        <v>1</v>
      </c>
      <c r="O39" s="659" t="b">
        <v>1</v>
      </c>
      <c r="P39" s="659" t="b">
        <v>1</v>
      </c>
      <c r="Q39" s="659" t="b">
        <v>1</v>
      </c>
      <c r="R39" s="659" t="b">
        <v>1</v>
      </c>
      <c r="S39" s="659" t="b">
        <v>1</v>
      </c>
      <c r="T39" s="659" t="b">
        <v>1</v>
      </c>
      <c r="U39" s="660"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652" t="b">
        <v>1</v>
      </c>
      <c r="D40" s="653" t="b">
        <v>1</v>
      </c>
      <c r="E40" s="652" t="b">
        <v>1</v>
      </c>
      <c r="F40" s="659" t="b">
        <v>1</v>
      </c>
      <c r="G40" s="659" t="b">
        <v>1</v>
      </c>
      <c r="H40" s="659" t="b">
        <v>1</v>
      </c>
      <c r="I40" s="659" t="b">
        <v>1</v>
      </c>
      <c r="J40" s="659" t="b">
        <v>1</v>
      </c>
      <c r="K40" s="659" t="b">
        <v>1</v>
      </c>
      <c r="L40" s="659" t="b">
        <v>1</v>
      </c>
      <c r="M40" s="659" t="b">
        <v>1</v>
      </c>
      <c r="N40" s="659" t="b">
        <v>1</v>
      </c>
      <c r="O40" s="659" t="b">
        <v>1</v>
      </c>
      <c r="P40" s="659" t="b">
        <v>1</v>
      </c>
      <c r="Q40" s="659" t="b">
        <v>1</v>
      </c>
      <c r="R40" s="659" t="b">
        <v>1</v>
      </c>
      <c r="S40" s="659" t="b">
        <v>1</v>
      </c>
      <c r="T40" s="659" t="b">
        <v>1</v>
      </c>
      <c r="U40" s="660"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652" t="b">
        <v>0</v>
      </c>
      <c r="D41" s="653" t="b">
        <v>0</v>
      </c>
      <c r="E41" s="652" t="b">
        <v>0</v>
      </c>
      <c r="F41" s="659" t="b">
        <v>1</v>
      </c>
      <c r="G41" s="659" t="b">
        <v>1</v>
      </c>
      <c r="H41" s="659" t="b">
        <v>1</v>
      </c>
      <c r="I41" s="659" t="b">
        <v>1</v>
      </c>
      <c r="J41" s="659" t="b">
        <v>1</v>
      </c>
      <c r="K41" s="659" t="b">
        <v>1</v>
      </c>
      <c r="L41" s="659" t="b">
        <v>1</v>
      </c>
      <c r="M41" s="659" t="b">
        <v>1</v>
      </c>
      <c r="N41" s="659" t="b">
        <v>1</v>
      </c>
      <c r="O41" s="659" t="b">
        <v>1</v>
      </c>
      <c r="P41" s="659" t="b">
        <v>1</v>
      </c>
      <c r="Q41" s="659" t="b">
        <v>1</v>
      </c>
      <c r="R41" s="659" t="b">
        <v>1</v>
      </c>
      <c r="S41" s="659" t="b">
        <v>1</v>
      </c>
      <c r="T41" s="659" t="b">
        <v>1</v>
      </c>
      <c r="U41" s="660"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661" t="b">
        <v>1</v>
      </c>
      <c r="D42" s="659" t="b">
        <v>1</v>
      </c>
      <c r="E42" s="662" t="b">
        <v>1</v>
      </c>
      <c r="F42" s="659" t="b">
        <v>1</v>
      </c>
      <c r="G42" s="659" t="b">
        <v>1</v>
      </c>
      <c r="H42" s="659" t="b">
        <v>1</v>
      </c>
      <c r="I42" s="659" t="b">
        <v>1</v>
      </c>
      <c r="J42" s="659" t="b">
        <v>1</v>
      </c>
      <c r="K42" s="659" t="b">
        <v>1</v>
      </c>
      <c r="L42" s="659" t="b">
        <v>1</v>
      </c>
      <c r="M42" s="659" t="b">
        <v>1</v>
      </c>
      <c r="N42" s="659" t="b">
        <v>1</v>
      </c>
      <c r="O42" s="659" t="b">
        <v>1</v>
      </c>
      <c r="P42" s="659" t="b">
        <v>1</v>
      </c>
      <c r="Q42" s="659" t="b">
        <v>1</v>
      </c>
      <c r="R42" s="659" t="b">
        <v>1</v>
      </c>
      <c r="S42" s="659" t="b">
        <v>1</v>
      </c>
      <c r="T42" s="659" t="b">
        <v>1</v>
      </c>
      <c r="U42" s="660"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659" t="b">
        <v>1</v>
      </c>
      <c r="D43" s="659" t="b">
        <v>1</v>
      </c>
      <c r="E43" s="659" t="b">
        <v>1</v>
      </c>
      <c r="F43" s="659" t="b">
        <v>1</v>
      </c>
      <c r="G43" s="659" t="b">
        <v>1</v>
      </c>
      <c r="H43" s="659" t="b">
        <v>1</v>
      </c>
      <c r="I43" s="659" t="b">
        <v>1</v>
      </c>
      <c r="J43" s="659" t="b">
        <v>1</v>
      </c>
      <c r="K43" s="659" t="b">
        <v>1</v>
      </c>
      <c r="L43" s="659" t="b">
        <v>1</v>
      </c>
      <c r="M43" s="659" t="b">
        <v>1</v>
      </c>
      <c r="N43" s="659" t="b">
        <v>1</v>
      </c>
      <c r="O43" s="659" t="b">
        <v>1</v>
      </c>
      <c r="P43" s="659" t="b">
        <v>1</v>
      </c>
      <c r="Q43" s="659" t="b">
        <v>1</v>
      </c>
      <c r="R43" s="659" t="b">
        <v>1</v>
      </c>
      <c r="S43" s="659" t="b">
        <v>1</v>
      </c>
      <c r="T43" s="659" t="b">
        <v>1</v>
      </c>
      <c r="U43" s="660"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659" t="b">
        <v>1</v>
      </c>
      <c r="D44" s="659" t="b">
        <v>1</v>
      </c>
      <c r="E44" s="659" t="b">
        <v>1</v>
      </c>
      <c r="F44" s="659" t="b">
        <v>1</v>
      </c>
      <c r="G44" s="659" t="b">
        <v>1</v>
      </c>
      <c r="H44" s="659" t="b">
        <v>1</v>
      </c>
      <c r="I44" s="659" t="b">
        <v>1</v>
      </c>
      <c r="J44" s="659" t="b">
        <v>1</v>
      </c>
      <c r="K44" s="659" t="b">
        <v>1</v>
      </c>
      <c r="L44" s="659" t="b">
        <v>1</v>
      </c>
      <c r="M44" s="659" t="b">
        <v>1</v>
      </c>
      <c r="N44" s="659" t="b">
        <v>1</v>
      </c>
      <c r="O44" s="659" t="b">
        <v>1</v>
      </c>
      <c r="P44" s="659" t="b">
        <v>1</v>
      </c>
      <c r="Q44" s="659" t="b">
        <v>1</v>
      </c>
      <c r="R44" s="659" t="b">
        <v>1</v>
      </c>
      <c r="S44" s="659" t="b">
        <v>1</v>
      </c>
      <c r="T44" s="659" t="b">
        <v>1</v>
      </c>
      <c r="U44" s="660"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659" t="b">
        <v>0</v>
      </c>
      <c r="D45" s="659" t="b">
        <v>0</v>
      </c>
      <c r="E45" s="659" t="b">
        <v>0</v>
      </c>
      <c r="F45" s="659" t="b">
        <v>1</v>
      </c>
      <c r="G45" s="659" t="b">
        <v>1</v>
      </c>
      <c r="H45" s="659" t="b">
        <v>1</v>
      </c>
      <c r="I45" s="659" t="b">
        <v>1</v>
      </c>
      <c r="J45" s="659" t="b">
        <v>1</v>
      </c>
      <c r="K45" s="659" t="b">
        <v>1</v>
      </c>
      <c r="L45" s="659" t="b">
        <v>1</v>
      </c>
      <c r="M45" s="659" t="b">
        <v>1</v>
      </c>
      <c r="N45" s="659" t="b">
        <v>1</v>
      </c>
      <c r="O45" s="659" t="b">
        <v>1</v>
      </c>
      <c r="P45" s="659" t="b">
        <v>1</v>
      </c>
      <c r="Q45" s="659" t="b">
        <v>1</v>
      </c>
      <c r="R45" s="659" t="b">
        <v>1</v>
      </c>
      <c r="S45" s="659" t="b">
        <v>1</v>
      </c>
      <c r="T45" s="659" t="b">
        <v>1</v>
      </c>
      <c r="U45" s="660"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659" t="b">
        <v>0</v>
      </c>
      <c r="D46" s="659" t="b">
        <v>0</v>
      </c>
      <c r="E46" s="659" t="b">
        <v>0</v>
      </c>
      <c r="F46" s="659" t="b">
        <v>1</v>
      </c>
      <c r="G46" s="659" t="b">
        <v>1</v>
      </c>
      <c r="H46" s="659" t="b">
        <v>1</v>
      </c>
      <c r="I46" s="659" t="b">
        <v>1</v>
      </c>
      <c r="J46" s="659" t="b">
        <v>1</v>
      </c>
      <c r="K46" s="659" t="b">
        <v>1</v>
      </c>
      <c r="L46" s="659" t="b">
        <v>1</v>
      </c>
      <c r="M46" s="659" t="b">
        <v>1</v>
      </c>
      <c r="N46" s="659" t="b">
        <v>1</v>
      </c>
      <c r="O46" s="659" t="b">
        <v>1</v>
      </c>
      <c r="P46" s="659" t="b">
        <v>1</v>
      </c>
      <c r="Q46" s="659" t="b">
        <v>1</v>
      </c>
      <c r="R46" s="659" t="b">
        <v>1</v>
      </c>
      <c r="S46" s="659" t="b">
        <v>1</v>
      </c>
      <c r="T46" s="659" t="b">
        <v>1</v>
      </c>
      <c r="U46" s="660"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659" t="b">
        <v>0</v>
      </c>
      <c r="D47" s="659" t="b">
        <v>0</v>
      </c>
      <c r="E47" s="659" t="b">
        <v>0</v>
      </c>
      <c r="F47" s="659" t="b">
        <v>1</v>
      </c>
      <c r="G47" s="659" t="b">
        <v>1</v>
      </c>
      <c r="H47" s="659" t="b">
        <v>1</v>
      </c>
      <c r="I47" s="659" t="b">
        <v>1</v>
      </c>
      <c r="J47" s="659" t="b">
        <v>1</v>
      </c>
      <c r="K47" s="659" t="b">
        <v>1</v>
      </c>
      <c r="L47" s="659" t="b">
        <v>1</v>
      </c>
      <c r="M47" s="659" t="b">
        <v>1</v>
      </c>
      <c r="N47" s="659" t="b">
        <v>1</v>
      </c>
      <c r="O47" s="659" t="b">
        <v>1</v>
      </c>
      <c r="P47" s="659" t="b">
        <v>1</v>
      </c>
      <c r="Q47" s="659" t="b">
        <v>1</v>
      </c>
      <c r="R47" s="659" t="b">
        <v>1</v>
      </c>
      <c r="S47" s="659" t="b">
        <v>1</v>
      </c>
      <c r="T47" s="659" t="b">
        <v>1</v>
      </c>
      <c r="U47" s="660"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659" t="b">
        <v>1</v>
      </c>
      <c r="D48" s="659" t="b">
        <v>1</v>
      </c>
      <c r="E48" s="659" t="b">
        <v>1</v>
      </c>
      <c r="F48" s="659" t="b">
        <v>1</v>
      </c>
      <c r="G48" s="659" t="b">
        <v>1</v>
      </c>
      <c r="H48" s="659" t="b">
        <v>1</v>
      </c>
      <c r="I48" s="659" t="b">
        <v>1</v>
      </c>
      <c r="J48" s="659" t="b">
        <v>1</v>
      </c>
      <c r="K48" s="659" t="b">
        <v>1</v>
      </c>
      <c r="L48" s="659" t="b">
        <v>1</v>
      </c>
      <c r="M48" s="659" t="b">
        <v>1</v>
      </c>
      <c r="N48" s="659" t="b">
        <v>1</v>
      </c>
      <c r="O48" s="659" t="b">
        <v>1</v>
      </c>
      <c r="P48" s="659" t="b">
        <v>1</v>
      </c>
      <c r="Q48" s="659" t="b">
        <v>1</v>
      </c>
      <c r="R48" s="659" t="b">
        <v>1</v>
      </c>
      <c r="S48" s="659" t="b">
        <v>1</v>
      </c>
      <c r="T48" s="659" t="b">
        <v>1</v>
      </c>
      <c r="U48" s="660"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659" t="b">
        <v>1</v>
      </c>
      <c r="D49" s="659" t="b">
        <v>1</v>
      </c>
      <c r="E49" s="659" t="b">
        <v>1</v>
      </c>
      <c r="F49" s="659" t="b">
        <v>1</v>
      </c>
      <c r="G49" s="659" t="b">
        <v>1</v>
      </c>
      <c r="H49" s="659" t="b">
        <v>1</v>
      </c>
      <c r="I49" s="659" t="b">
        <v>1</v>
      </c>
      <c r="J49" s="659" t="b">
        <v>1</v>
      </c>
      <c r="K49" s="659" t="b">
        <v>1</v>
      </c>
      <c r="L49" s="659" t="b">
        <v>1</v>
      </c>
      <c r="M49" s="659" t="b">
        <v>1</v>
      </c>
      <c r="N49" s="659" t="b">
        <v>1</v>
      </c>
      <c r="O49" s="659" t="b">
        <v>1</v>
      </c>
      <c r="P49" s="659" t="b">
        <v>1</v>
      </c>
      <c r="Q49" s="659" t="b">
        <v>1</v>
      </c>
      <c r="R49" s="659" t="b">
        <v>1</v>
      </c>
      <c r="S49" s="659" t="b">
        <v>1</v>
      </c>
      <c r="T49" s="659" t="b">
        <v>1</v>
      </c>
      <c r="U49" s="660"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659" t="b">
        <v>0</v>
      </c>
      <c r="D50" s="659" t="b">
        <v>0</v>
      </c>
      <c r="E50" s="659" t="b">
        <v>0</v>
      </c>
      <c r="F50" s="659" t="b">
        <v>1</v>
      </c>
      <c r="G50" s="659" t="b">
        <v>1</v>
      </c>
      <c r="H50" s="659" t="b">
        <v>1</v>
      </c>
      <c r="I50" s="659" t="b">
        <v>1</v>
      </c>
      <c r="J50" s="659" t="b">
        <v>1</v>
      </c>
      <c r="K50" s="659" t="b">
        <v>1</v>
      </c>
      <c r="L50" s="659" t="b">
        <v>1</v>
      </c>
      <c r="M50" s="659" t="b">
        <v>1</v>
      </c>
      <c r="N50" s="659" t="b">
        <v>1</v>
      </c>
      <c r="O50" s="659" t="b">
        <v>1</v>
      </c>
      <c r="P50" s="659" t="b">
        <v>1</v>
      </c>
      <c r="Q50" s="659" t="b">
        <v>1</v>
      </c>
      <c r="R50" s="659" t="b">
        <v>1</v>
      </c>
      <c r="S50" s="659" t="b">
        <v>1</v>
      </c>
      <c r="T50" s="659" t="b">
        <v>1</v>
      </c>
      <c r="U50" s="660"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659" t="b">
        <v>1</v>
      </c>
      <c r="D51" s="659" t="b">
        <v>1</v>
      </c>
      <c r="E51" s="659" t="b">
        <v>1</v>
      </c>
      <c r="F51" s="659" t="b">
        <v>1</v>
      </c>
      <c r="G51" s="659" t="b">
        <v>1</v>
      </c>
      <c r="H51" s="659" t="b">
        <v>1</v>
      </c>
      <c r="I51" s="659" t="b">
        <v>1</v>
      </c>
      <c r="J51" s="659" t="b">
        <v>1</v>
      </c>
      <c r="K51" s="659" t="b">
        <v>1</v>
      </c>
      <c r="L51" s="659" t="b">
        <v>1</v>
      </c>
      <c r="M51" s="659" t="b">
        <v>1</v>
      </c>
      <c r="N51" s="659" t="b">
        <v>1</v>
      </c>
      <c r="O51" s="659" t="b">
        <v>1</v>
      </c>
      <c r="P51" s="659" t="b">
        <v>1</v>
      </c>
      <c r="Q51" s="659" t="b">
        <v>1</v>
      </c>
      <c r="R51" s="659" t="b">
        <v>1</v>
      </c>
      <c r="S51" s="659" t="b">
        <v>1</v>
      </c>
      <c r="T51" s="659" t="b">
        <v>1</v>
      </c>
      <c r="U51" s="660"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659" t="b">
        <v>0</v>
      </c>
      <c r="D52" s="659" t="b">
        <v>0</v>
      </c>
      <c r="E52" s="659" t="b">
        <v>0</v>
      </c>
      <c r="F52" s="659" t="b">
        <v>1</v>
      </c>
      <c r="G52" s="659" t="b">
        <v>1</v>
      </c>
      <c r="H52" s="659" t="b">
        <v>1</v>
      </c>
      <c r="I52" s="659" t="b">
        <v>1</v>
      </c>
      <c r="J52" s="659" t="b">
        <v>1</v>
      </c>
      <c r="K52" s="659" t="b">
        <v>1</v>
      </c>
      <c r="L52" s="659" t="b">
        <v>1</v>
      </c>
      <c r="M52" s="659" t="b">
        <v>1</v>
      </c>
      <c r="N52" s="659" t="b">
        <v>1</v>
      </c>
      <c r="O52" s="659" t="b">
        <v>1</v>
      </c>
      <c r="P52" s="659" t="b">
        <v>1</v>
      </c>
      <c r="Q52" s="659" t="b">
        <v>1</v>
      </c>
      <c r="R52" s="659" t="b">
        <v>1</v>
      </c>
      <c r="S52" s="659" t="b">
        <v>1</v>
      </c>
      <c r="T52" s="659" t="b">
        <v>1</v>
      </c>
      <c r="U52" s="660"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659" t="b">
        <v>0</v>
      </c>
      <c r="D53" s="659" t="b">
        <v>0</v>
      </c>
      <c r="E53" s="659" t="b">
        <v>0</v>
      </c>
      <c r="F53" s="659" t="b">
        <v>1</v>
      </c>
      <c r="G53" s="659" t="b">
        <v>1</v>
      </c>
      <c r="H53" s="659" t="b">
        <v>1</v>
      </c>
      <c r="I53" s="659" t="b">
        <v>1</v>
      </c>
      <c r="J53" s="659" t="b">
        <v>1</v>
      </c>
      <c r="K53" s="659" t="b">
        <v>1</v>
      </c>
      <c r="L53" s="659" t="b">
        <v>1</v>
      </c>
      <c r="M53" s="659" t="b">
        <v>1</v>
      </c>
      <c r="N53" s="659" t="b">
        <v>1</v>
      </c>
      <c r="O53" s="659" t="b">
        <v>1</v>
      </c>
      <c r="P53" s="659" t="b">
        <v>1</v>
      </c>
      <c r="Q53" s="659" t="b">
        <v>1</v>
      </c>
      <c r="R53" s="659" t="b">
        <v>1</v>
      </c>
      <c r="S53" s="659" t="b">
        <v>1</v>
      </c>
      <c r="T53" s="659" t="b">
        <v>1</v>
      </c>
      <c r="U53" s="660"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659" t="b">
        <v>0</v>
      </c>
      <c r="D54" s="659" t="b">
        <v>0</v>
      </c>
      <c r="E54" s="659" t="b">
        <v>0</v>
      </c>
      <c r="F54" s="659" t="b">
        <v>1</v>
      </c>
      <c r="G54" s="659" t="b">
        <v>1</v>
      </c>
      <c r="H54" s="659" t="b">
        <v>1</v>
      </c>
      <c r="I54" s="659" t="b">
        <v>1</v>
      </c>
      <c r="J54" s="659" t="b">
        <v>1</v>
      </c>
      <c r="K54" s="659" t="b">
        <v>1</v>
      </c>
      <c r="L54" s="659" t="b">
        <v>1</v>
      </c>
      <c r="M54" s="659" t="b">
        <v>1</v>
      </c>
      <c r="N54" s="659" t="b">
        <v>1</v>
      </c>
      <c r="O54" s="659" t="b">
        <v>1</v>
      </c>
      <c r="P54" s="659" t="b">
        <v>1</v>
      </c>
      <c r="Q54" s="659" t="b">
        <v>1</v>
      </c>
      <c r="R54" s="659" t="b">
        <v>1</v>
      </c>
      <c r="S54" s="659" t="b">
        <v>1</v>
      </c>
      <c r="T54" s="659" t="b">
        <v>1</v>
      </c>
      <c r="U54" s="660"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663" t="b">
        <v>0</v>
      </c>
      <c r="D55" s="663" t="b">
        <v>0</v>
      </c>
      <c r="E55" s="663" t="b">
        <v>0</v>
      </c>
      <c r="F55" s="663" t="b">
        <v>1</v>
      </c>
      <c r="G55" s="663" t="b">
        <v>1</v>
      </c>
      <c r="H55" s="663" t="b">
        <v>1</v>
      </c>
      <c r="I55" s="663" t="b">
        <v>1</v>
      </c>
      <c r="J55" s="663" t="b">
        <v>1</v>
      </c>
      <c r="K55" s="663" t="b">
        <v>1</v>
      </c>
      <c r="L55" s="663" t="b">
        <v>1</v>
      </c>
      <c r="M55" s="663" t="b">
        <v>1</v>
      </c>
      <c r="N55" s="663" t="b">
        <v>1</v>
      </c>
      <c r="O55" s="663" t="b">
        <v>1</v>
      </c>
      <c r="P55" s="663" t="b">
        <v>1</v>
      </c>
      <c r="Q55" s="663" t="b">
        <v>1</v>
      </c>
      <c r="R55" s="663" t="b">
        <v>1</v>
      </c>
      <c r="S55" s="663" t="b">
        <v>1</v>
      </c>
      <c r="T55" s="663" t="b">
        <v>1</v>
      </c>
      <c r="U55" s="664"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301</v>
      </c>
      <c r="E2" s="1"/>
      <c r="F2" s="1"/>
      <c r="G2" s="1"/>
      <c r="H2" s="1"/>
      <c r="I2" s="5"/>
      <c r="J2" s="5"/>
      <c r="K2" s="59"/>
      <c r="L2" s="5"/>
      <c r="M2" s="397"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98"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305</v>
      </c>
      <c r="D4" s="5"/>
      <c r="E4" s="1"/>
      <c r="F4" s="5"/>
      <c r="G4" s="1"/>
      <c r="H4" s="1"/>
      <c r="I4" s="59"/>
      <c r="J4" s="5"/>
      <c r="K4" s="1"/>
      <c r="L4" s="5"/>
      <c r="M4" s="400" t="s">
        <v>306</v>
      </c>
      <c r="N4" s="315"/>
      <c r="O4" s="315"/>
      <c r="P4" s="401">
        <v>2014</v>
      </c>
      <c r="Q4" s="402"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308</v>
      </c>
      <c r="D5" s="5"/>
      <c r="E5" s="1"/>
      <c r="F5" s="5"/>
      <c r="G5" s="1"/>
      <c r="H5" s="1"/>
      <c r="I5" s="59"/>
      <c r="J5" s="5"/>
      <c r="K5" s="1"/>
      <c r="L5" s="5"/>
      <c r="M5" s="400" t="s">
        <v>309</v>
      </c>
      <c r="N5" s="315"/>
      <c r="O5" s="403"/>
      <c r="P5" s="375" t="s">
        <v>329</v>
      </c>
      <c r="Q5" s="404"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314</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2"/>
      <c r="C14" s="707" t="s">
        <v>316</v>
      </c>
      <c r="D14" s="702"/>
      <c r="E14" s="702"/>
      <c r="F14" s="702"/>
      <c r="G14" s="702"/>
      <c r="H14" s="702"/>
      <c r="I14" s="702"/>
      <c r="J14" s="702"/>
      <c r="K14" s="702"/>
      <c r="L14" s="707" t="s">
        <v>317</v>
      </c>
      <c r="M14" s="702"/>
      <c r="N14" s="702"/>
      <c r="O14" s="702"/>
      <c r="P14" s="702"/>
      <c r="Q14" s="702"/>
      <c r="R14" s="702"/>
      <c r="S14" s="702"/>
      <c r="T14" s="702"/>
      <c r="U14" s="707" t="s">
        <v>318</v>
      </c>
      <c r="V14" s="702"/>
      <c r="W14" s="702"/>
      <c r="X14" s="702"/>
      <c r="Y14" s="702"/>
      <c r="Z14" s="702"/>
      <c r="AA14" s="702"/>
      <c r="AB14" s="702"/>
      <c r="AC14" s="708"/>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3"/>
      <c r="C15" s="801" t="s">
        <v>150</v>
      </c>
      <c r="D15" s="802"/>
      <c r="E15" s="802"/>
      <c r="F15" s="802" t="s">
        <v>218</v>
      </c>
      <c r="G15" s="802"/>
      <c r="H15" s="802"/>
      <c r="I15" s="802" t="s">
        <v>219</v>
      </c>
      <c r="J15" s="804"/>
      <c r="K15" s="804"/>
      <c r="L15" s="801" t="s">
        <v>150</v>
      </c>
      <c r="M15" s="802"/>
      <c r="N15" s="802"/>
      <c r="O15" s="802" t="s">
        <v>218</v>
      </c>
      <c r="P15" s="802"/>
      <c r="Q15" s="802"/>
      <c r="R15" s="802" t="s">
        <v>219</v>
      </c>
      <c r="S15" s="804"/>
      <c r="T15" s="804"/>
      <c r="U15" s="801" t="s">
        <v>150</v>
      </c>
      <c r="V15" s="802"/>
      <c r="W15" s="802"/>
      <c r="X15" s="802" t="s">
        <v>218</v>
      </c>
      <c r="Y15" s="802"/>
      <c r="Z15" s="802"/>
      <c r="AA15" s="802" t="s">
        <v>219</v>
      </c>
      <c r="AB15" s="802"/>
      <c r="AC15" s="803"/>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6" t="s">
        <v>319</v>
      </c>
      <c r="C16" s="709" t="s">
        <v>320</v>
      </c>
      <c r="D16" s="710" t="s">
        <v>321</v>
      </c>
      <c r="E16" s="710" t="s">
        <v>322</v>
      </c>
      <c r="F16" s="711" t="s">
        <v>320</v>
      </c>
      <c r="G16" s="710" t="s">
        <v>321</v>
      </c>
      <c r="H16" s="710" t="s">
        <v>322</v>
      </c>
      <c r="I16" s="711" t="s">
        <v>320</v>
      </c>
      <c r="J16" s="710" t="s">
        <v>321</v>
      </c>
      <c r="K16" s="710" t="s">
        <v>322</v>
      </c>
      <c r="L16" s="712" t="s">
        <v>323</v>
      </c>
      <c r="M16" s="710" t="s">
        <v>324</v>
      </c>
      <c r="N16" s="713" t="s">
        <v>322</v>
      </c>
      <c r="O16" s="714" t="s">
        <v>323</v>
      </c>
      <c r="P16" s="710" t="s">
        <v>324</v>
      </c>
      <c r="Q16" s="710" t="s">
        <v>322</v>
      </c>
      <c r="R16" s="711" t="s">
        <v>323</v>
      </c>
      <c r="S16" s="710" t="s">
        <v>324</v>
      </c>
      <c r="T16" s="713" t="s">
        <v>322</v>
      </c>
      <c r="U16" s="712" t="s">
        <v>325</v>
      </c>
      <c r="V16" s="710" t="s">
        <v>321</v>
      </c>
      <c r="W16" s="713" t="s">
        <v>322</v>
      </c>
      <c r="X16" s="714" t="s">
        <v>325</v>
      </c>
      <c r="Y16" s="710" t="s">
        <v>321</v>
      </c>
      <c r="Z16" s="710" t="s">
        <v>322</v>
      </c>
      <c r="AA16" s="711" t="s">
        <v>325</v>
      </c>
      <c r="AB16" s="710" t="s">
        <v>321</v>
      </c>
      <c r="AC16" s="715" t="s">
        <v>322</v>
      </c>
      <c r="AD16" s="419" t="s">
        <v>319</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6" t="s">
        <v>156</v>
      </c>
      <c r="C17" s="697"/>
      <c r="D17" s="698"/>
      <c r="E17" s="699"/>
      <c r="F17" s="700"/>
      <c r="G17" s="698"/>
      <c r="H17" s="699"/>
      <c r="I17" s="700"/>
      <c r="J17" s="698"/>
      <c r="K17" s="698"/>
      <c r="L17" s="698"/>
      <c r="M17" s="698"/>
      <c r="N17" s="698"/>
      <c r="O17" s="698"/>
      <c r="P17" s="698"/>
      <c r="Q17" s="698"/>
      <c r="R17" s="698"/>
      <c r="S17" s="698"/>
      <c r="T17" s="698"/>
      <c r="U17" s="698"/>
      <c r="V17" s="698"/>
      <c r="W17" s="698"/>
      <c r="X17" s="698"/>
      <c r="Y17" s="698"/>
      <c r="Z17" s="698"/>
      <c r="AA17" s="698"/>
      <c r="AB17" s="698"/>
      <c r="AC17" s="701"/>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c r="D18" s="422"/>
      <c r="E18" s="423"/>
      <c r="F18" s="424"/>
      <c r="G18" s="422"/>
      <c r="H18" s="423"/>
      <c r="I18" s="424"/>
      <c r="J18" s="422"/>
      <c r="K18" s="422"/>
      <c r="L18" s="422"/>
      <c r="M18" s="422"/>
      <c r="N18" s="422"/>
      <c r="O18" s="422"/>
      <c r="P18" s="422"/>
      <c r="Q18" s="422"/>
      <c r="R18" s="422"/>
      <c r="S18" s="422"/>
      <c r="T18" s="422"/>
      <c r="U18" s="422"/>
      <c r="V18" s="422"/>
      <c r="W18" s="422"/>
      <c r="X18" s="422"/>
      <c r="Y18" s="422"/>
      <c r="Z18" s="422"/>
      <c r="AA18" s="422"/>
      <c r="AB18" s="422"/>
      <c r="AC18" s="426"/>
      <c r="AD18" s="425" t="s">
        <v>326</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c r="D19" s="422"/>
      <c r="E19" s="423"/>
      <c r="F19" s="424"/>
      <c r="G19" s="422"/>
      <c r="H19" s="423"/>
      <c r="I19" s="424"/>
      <c r="J19" s="422"/>
      <c r="K19" s="422"/>
      <c r="L19" s="422"/>
      <c r="M19" s="422"/>
      <c r="N19" s="422"/>
      <c r="O19" s="422"/>
      <c r="P19" s="422"/>
      <c r="Q19" s="422"/>
      <c r="R19" s="422"/>
      <c r="S19" s="422"/>
      <c r="T19" s="422"/>
      <c r="U19" s="422"/>
      <c r="V19" s="422"/>
      <c r="W19" s="422"/>
      <c r="X19" s="422"/>
      <c r="Y19" s="422"/>
      <c r="Z19" s="422"/>
      <c r="AA19" s="422"/>
      <c r="AB19" s="422"/>
      <c r="AC19" s="426"/>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c r="D20" s="422"/>
      <c r="E20" s="423"/>
      <c r="F20" s="424"/>
      <c r="G20" s="422"/>
      <c r="H20" s="423"/>
      <c r="I20" s="424"/>
      <c r="J20" s="422"/>
      <c r="K20" s="422"/>
      <c r="L20" s="422"/>
      <c r="M20" s="422"/>
      <c r="N20" s="422"/>
      <c r="O20" s="422"/>
      <c r="P20" s="422"/>
      <c r="Q20" s="422"/>
      <c r="R20" s="422"/>
      <c r="S20" s="422"/>
      <c r="T20" s="422"/>
      <c r="U20" s="422"/>
      <c r="V20" s="422"/>
      <c r="W20" s="422"/>
      <c r="X20" s="422"/>
      <c r="Y20" s="422"/>
      <c r="Z20" s="422"/>
      <c r="AA20" s="422"/>
      <c r="AB20" s="422"/>
      <c r="AC20" s="426"/>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c r="D21" s="422"/>
      <c r="E21" s="423"/>
      <c r="F21" s="424"/>
      <c r="G21" s="422"/>
      <c r="H21" s="423"/>
      <c r="I21" s="424"/>
      <c r="J21" s="422"/>
      <c r="K21" s="422"/>
      <c r="L21" s="422"/>
      <c r="M21" s="422"/>
      <c r="N21" s="422"/>
      <c r="O21" s="422"/>
      <c r="P21" s="422"/>
      <c r="Q21" s="422"/>
      <c r="R21" s="422"/>
      <c r="S21" s="422"/>
      <c r="T21" s="422"/>
      <c r="U21" s="422"/>
      <c r="V21" s="422"/>
      <c r="W21" s="422"/>
      <c r="X21" s="422"/>
      <c r="Y21" s="422"/>
      <c r="Z21" s="422"/>
      <c r="AA21" s="422"/>
      <c r="AB21" s="422"/>
      <c r="AC21" s="426"/>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c r="D22" s="422"/>
      <c r="E22" s="423"/>
      <c r="F22" s="424"/>
      <c r="G22" s="422"/>
      <c r="H22" s="423"/>
      <c r="I22" s="424"/>
      <c r="J22" s="422"/>
      <c r="K22" s="422"/>
      <c r="L22" s="422"/>
      <c r="M22" s="422"/>
      <c r="N22" s="422"/>
      <c r="O22" s="422"/>
      <c r="P22" s="422"/>
      <c r="Q22" s="422"/>
      <c r="R22" s="422"/>
      <c r="S22" s="422"/>
      <c r="T22" s="422"/>
      <c r="U22" s="422"/>
      <c r="V22" s="422"/>
      <c r="W22" s="422"/>
      <c r="X22" s="422"/>
      <c r="Y22" s="422"/>
      <c r="Z22" s="422"/>
      <c r="AA22" s="422"/>
      <c r="AB22" s="422"/>
      <c r="AC22" s="426"/>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c r="D23" s="422"/>
      <c r="E23" s="423"/>
      <c r="F23" s="424"/>
      <c r="G23" s="422"/>
      <c r="H23" s="423"/>
      <c r="I23" s="424"/>
      <c r="J23" s="422"/>
      <c r="K23" s="422"/>
      <c r="L23" s="422"/>
      <c r="M23" s="422"/>
      <c r="N23" s="422"/>
      <c r="O23" s="422"/>
      <c r="P23" s="422"/>
      <c r="Q23" s="422"/>
      <c r="R23" s="422"/>
      <c r="S23" s="422"/>
      <c r="T23" s="422"/>
      <c r="U23" s="422"/>
      <c r="V23" s="422"/>
      <c r="W23" s="422"/>
      <c r="X23" s="422"/>
      <c r="Y23" s="422"/>
      <c r="Z23" s="422"/>
      <c r="AA23" s="422"/>
      <c r="AB23" s="422"/>
      <c r="AC23" s="426"/>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c r="D24" s="422"/>
      <c r="E24" s="423"/>
      <c r="F24" s="424"/>
      <c r="G24" s="422"/>
      <c r="H24" s="423"/>
      <c r="I24" s="424"/>
      <c r="J24" s="422"/>
      <c r="K24" s="422"/>
      <c r="L24" s="422"/>
      <c r="M24" s="422"/>
      <c r="N24" s="422"/>
      <c r="O24" s="422"/>
      <c r="P24" s="422"/>
      <c r="Q24" s="422"/>
      <c r="R24" s="422"/>
      <c r="S24" s="422"/>
      <c r="T24" s="422"/>
      <c r="U24" s="422"/>
      <c r="V24" s="422"/>
      <c r="W24" s="422"/>
      <c r="X24" s="422"/>
      <c r="Y24" s="422"/>
      <c r="Z24" s="422"/>
      <c r="AA24" s="422"/>
      <c r="AB24" s="422"/>
      <c r="AC24" s="426"/>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c r="D25" s="422"/>
      <c r="E25" s="423"/>
      <c r="F25" s="424"/>
      <c r="G25" s="422"/>
      <c r="H25" s="423"/>
      <c r="I25" s="424"/>
      <c r="J25" s="422"/>
      <c r="K25" s="422"/>
      <c r="L25" s="422"/>
      <c r="M25" s="422"/>
      <c r="N25" s="422"/>
      <c r="O25" s="422"/>
      <c r="P25" s="422"/>
      <c r="Q25" s="422"/>
      <c r="R25" s="422"/>
      <c r="S25" s="422"/>
      <c r="T25" s="422"/>
      <c r="U25" s="422"/>
      <c r="V25" s="422"/>
      <c r="W25" s="422"/>
      <c r="X25" s="422"/>
      <c r="Y25" s="422"/>
      <c r="Z25" s="422"/>
      <c r="AA25" s="422"/>
      <c r="AB25" s="422"/>
      <c r="AC25" s="426"/>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c r="D26" s="422"/>
      <c r="E26" s="423"/>
      <c r="F26" s="424"/>
      <c r="G26" s="422"/>
      <c r="H26" s="423"/>
      <c r="I26" s="424"/>
      <c r="J26" s="422"/>
      <c r="K26" s="422"/>
      <c r="L26" s="422"/>
      <c r="M26" s="422"/>
      <c r="N26" s="422"/>
      <c r="O26" s="422"/>
      <c r="P26" s="422"/>
      <c r="Q26" s="422"/>
      <c r="R26" s="422"/>
      <c r="S26" s="422"/>
      <c r="T26" s="422"/>
      <c r="U26" s="422"/>
      <c r="V26" s="422"/>
      <c r="W26" s="422"/>
      <c r="X26" s="422"/>
      <c r="Y26" s="422"/>
      <c r="Z26" s="422"/>
      <c r="AA26" s="422"/>
      <c r="AB26" s="422"/>
      <c r="AC26" s="426"/>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c r="D27" s="422"/>
      <c r="E27" s="423"/>
      <c r="F27" s="424"/>
      <c r="G27" s="422"/>
      <c r="H27" s="423"/>
      <c r="I27" s="424"/>
      <c r="J27" s="422"/>
      <c r="K27" s="422"/>
      <c r="L27" s="422"/>
      <c r="M27" s="422"/>
      <c r="N27" s="422"/>
      <c r="O27" s="422"/>
      <c r="P27" s="422"/>
      <c r="Q27" s="422"/>
      <c r="R27" s="422"/>
      <c r="S27" s="422"/>
      <c r="T27" s="422"/>
      <c r="U27" s="422"/>
      <c r="V27" s="422"/>
      <c r="W27" s="422"/>
      <c r="X27" s="422"/>
      <c r="Y27" s="422"/>
      <c r="Z27" s="422"/>
      <c r="AA27" s="422"/>
      <c r="AB27" s="422"/>
      <c r="AC27" s="426"/>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c r="D28" s="422"/>
      <c r="E28" s="423"/>
      <c r="F28" s="424"/>
      <c r="G28" s="422"/>
      <c r="H28" s="423"/>
      <c r="I28" s="424"/>
      <c r="J28" s="422"/>
      <c r="K28" s="422"/>
      <c r="L28" s="422"/>
      <c r="M28" s="422"/>
      <c r="N28" s="422"/>
      <c r="O28" s="422"/>
      <c r="P28" s="422"/>
      <c r="Q28" s="422"/>
      <c r="R28" s="422"/>
      <c r="S28" s="422"/>
      <c r="T28" s="422"/>
      <c r="U28" s="422"/>
      <c r="V28" s="422"/>
      <c r="W28" s="422"/>
      <c r="X28" s="422"/>
      <c r="Y28" s="422"/>
      <c r="Z28" s="422"/>
      <c r="AA28" s="422"/>
      <c r="AB28" s="422"/>
      <c r="AC28" s="426"/>
      <c r="AD28" s="425" t="s">
        <v>327</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c r="D29" s="422"/>
      <c r="E29" s="423"/>
      <c r="F29" s="424"/>
      <c r="G29" s="422"/>
      <c r="H29" s="423"/>
      <c r="I29" s="424"/>
      <c r="J29" s="422"/>
      <c r="K29" s="422"/>
      <c r="L29" s="422"/>
      <c r="M29" s="422"/>
      <c r="N29" s="422"/>
      <c r="O29" s="422"/>
      <c r="P29" s="422"/>
      <c r="Q29" s="422"/>
      <c r="R29" s="422"/>
      <c r="S29" s="422"/>
      <c r="T29" s="422"/>
      <c r="U29" s="422"/>
      <c r="V29" s="422"/>
      <c r="W29" s="422"/>
      <c r="X29" s="422"/>
      <c r="Y29" s="422"/>
      <c r="Z29" s="422"/>
      <c r="AA29" s="422"/>
      <c r="AB29" s="422"/>
      <c r="AC29" s="426"/>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c r="D30" s="422"/>
      <c r="E30" s="423"/>
      <c r="F30" s="424"/>
      <c r="G30" s="422"/>
      <c r="H30" s="423"/>
      <c r="I30" s="424"/>
      <c r="J30" s="422"/>
      <c r="K30" s="422"/>
      <c r="L30" s="422"/>
      <c r="M30" s="422"/>
      <c r="N30" s="422"/>
      <c r="O30" s="422"/>
      <c r="P30" s="422"/>
      <c r="Q30" s="422"/>
      <c r="R30" s="422"/>
      <c r="S30" s="422"/>
      <c r="T30" s="422"/>
      <c r="U30" s="422"/>
      <c r="V30" s="422"/>
      <c r="W30" s="422"/>
      <c r="X30" s="422"/>
      <c r="Y30" s="422"/>
      <c r="Z30" s="422"/>
      <c r="AA30" s="422"/>
      <c r="AB30" s="422"/>
      <c r="AC30" s="426"/>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c r="D31" s="422"/>
      <c r="E31" s="423"/>
      <c r="F31" s="424"/>
      <c r="G31" s="422"/>
      <c r="H31" s="423"/>
      <c r="I31" s="424"/>
      <c r="J31" s="422"/>
      <c r="K31" s="422"/>
      <c r="L31" s="422"/>
      <c r="M31" s="422"/>
      <c r="N31" s="422"/>
      <c r="O31" s="422"/>
      <c r="P31" s="422"/>
      <c r="Q31" s="422"/>
      <c r="R31" s="422"/>
      <c r="S31" s="422"/>
      <c r="T31" s="422"/>
      <c r="U31" s="422"/>
      <c r="V31" s="422"/>
      <c r="W31" s="422"/>
      <c r="X31" s="422"/>
      <c r="Y31" s="422"/>
      <c r="Z31" s="422"/>
      <c r="AA31" s="422"/>
      <c r="AB31" s="422"/>
      <c r="AC31" s="426"/>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c r="D32" s="422"/>
      <c r="E32" s="423"/>
      <c r="F32" s="424"/>
      <c r="G32" s="422"/>
      <c r="H32" s="423"/>
      <c r="I32" s="424"/>
      <c r="J32" s="422"/>
      <c r="K32" s="422"/>
      <c r="L32" s="422"/>
      <c r="M32" s="422"/>
      <c r="N32" s="422"/>
      <c r="O32" s="422"/>
      <c r="P32" s="422"/>
      <c r="Q32" s="422"/>
      <c r="R32" s="422"/>
      <c r="S32" s="422"/>
      <c r="T32" s="422"/>
      <c r="U32" s="422"/>
      <c r="V32" s="422"/>
      <c r="W32" s="422"/>
      <c r="X32" s="422"/>
      <c r="Y32" s="422"/>
      <c r="Z32" s="422"/>
      <c r="AA32" s="422"/>
      <c r="AB32" s="422"/>
      <c r="AC32" s="426"/>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c r="D33" s="422"/>
      <c r="E33" s="423"/>
      <c r="F33" s="424"/>
      <c r="G33" s="422"/>
      <c r="H33" s="423"/>
      <c r="I33" s="424"/>
      <c r="J33" s="422"/>
      <c r="K33" s="422"/>
      <c r="L33" s="422"/>
      <c r="M33" s="422"/>
      <c r="N33" s="422"/>
      <c r="O33" s="422"/>
      <c r="P33" s="422"/>
      <c r="Q33" s="422"/>
      <c r="R33" s="422"/>
      <c r="S33" s="422"/>
      <c r="T33" s="422"/>
      <c r="U33" s="422"/>
      <c r="V33" s="422"/>
      <c r="W33" s="422"/>
      <c r="X33" s="422"/>
      <c r="Y33" s="422"/>
      <c r="Z33" s="422"/>
      <c r="AA33" s="422"/>
      <c r="AB33" s="422"/>
      <c r="AC33" s="426"/>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c r="D34" s="422"/>
      <c r="E34" s="423"/>
      <c r="F34" s="424"/>
      <c r="G34" s="422"/>
      <c r="H34" s="423"/>
      <c r="I34" s="424"/>
      <c r="J34" s="422"/>
      <c r="K34" s="422"/>
      <c r="L34" s="422"/>
      <c r="M34" s="422"/>
      <c r="N34" s="422"/>
      <c r="O34" s="422"/>
      <c r="P34" s="422"/>
      <c r="Q34" s="422"/>
      <c r="R34" s="422"/>
      <c r="S34" s="422"/>
      <c r="T34" s="422"/>
      <c r="U34" s="422"/>
      <c r="V34" s="422"/>
      <c r="W34" s="422"/>
      <c r="X34" s="422"/>
      <c r="Y34" s="422"/>
      <c r="Z34" s="422"/>
      <c r="AA34" s="422"/>
      <c r="AB34" s="422"/>
      <c r="AC34" s="426"/>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c r="D35" s="422"/>
      <c r="E35" s="423"/>
      <c r="F35" s="424"/>
      <c r="G35" s="422"/>
      <c r="H35" s="423"/>
      <c r="I35" s="424"/>
      <c r="J35" s="422"/>
      <c r="K35" s="422"/>
      <c r="L35" s="422"/>
      <c r="M35" s="422"/>
      <c r="N35" s="422"/>
      <c r="O35" s="422"/>
      <c r="P35" s="422"/>
      <c r="Q35" s="422"/>
      <c r="R35" s="422"/>
      <c r="S35" s="422"/>
      <c r="T35" s="422"/>
      <c r="U35" s="422"/>
      <c r="V35" s="422"/>
      <c r="W35" s="422"/>
      <c r="X35" s="422"/>
      <c r="Y35" s="422"/>
      <c r="Z35" s="422"/>
      <c r="AA35" s="422"/>
      <c r="AB35" s="422"/>
      <c r="AC35" s="426"/>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c r="D36" s="422"/>
      <c r="E36" s="423"/>
      <c r="F36" s="424"/>
      <c r="G36" s="422"/>
      <c r="H36" s="423"/>
      <c r="I36" s="424"/>
      <c r="J36" s="422"/>
      <c r="K36" s="422"/>
      <c r="L36" s="422"/>
      <c r="M36" s="422"/>
      <c r="N36" s="422"/>
      <c r="O36" s="422"/>
      <c r="P36" s="422"/>
      <c r="Q36" s="422"/>
      <c r="R36" s="422"/>
      <c r="S36" s="422"/>
      <c r="T36" s="422"/>
      <c r="U36" s="422"/>
      <c r="V36" s="422"/>
      <c r="W36" s="422"/>
      <c r="X36" s="422"/>
      <c r="Y36" s="422"/>
      <c r="Z36" s="422"/>
      <c r="AA36" s="422"/>
      <c r="AB36" s="422"/>
      <c r="AC36" s="426"/>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c r="D37" s="422"/>
      <c r="E37" s="423"/>
      <c r="F37" s="424"/>
      <c r="G37" s="422"/>
      <c r="H37" s="423"/>
      <c r="I37" s="424"/>
      <c r="J37" s="422"/>
      <c r="K37" s="422"/>
      <c r="L37" s="422"/>
      <c r="M37" s="422"/>
      <c r="N37" s="422"/>
      <c r="O37" s="422"/>
      <c r="P37" s="422"/>
      <c r="Q37" s="422"/>
      <c r="R37" s="422"/>
      <c r="S37" s="422"/>
      <c r="T37" s="422"/>
      <c r="U37" s="422"/>
      <c r="V37" s="422"/>
      <c r="W37" s="422"/>
      <c r="X37" s="422"/>
      <c r="Y37" s="422"/>
      <c r="Z37" s="422"/>
      <c r="AA37" s="422"/>
      <c r="AB37" s="422"/>
      <c r="AC37" s="426"/>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c r="D38" s="422"/>
      <c r="E38" s="423"/>
      <c r="F38" s="424"/>
      <c r="G38" s="422"/>
      <c r="H38" s="423"/>
      <c r="I38" s="424"/>
      <c r="J38" s="422"/>
      <c r="K38" s="422"/>
      <c r="L38" s="422"/>
      <c r="M38" s="422"/>
      <c r="N38" s="422"/>
      <c r="O38" s="422"/>
      <c r="P38" s="422"/>
      <c r="Q38" s="422"/>
      <c r="R38" s="422"/>
      <c r="S38" s="422"/>
      <c r="T38" s="422"/>
      <c r="U38" s="422"/>
      <c r="V38" s="422"/>
      <c r="W38" s="422"/>
      <c r="X38" s="422"/>
      <c r="Y38" s="422"/>
      <c r="Z38" s="422"/>
      <c r="AA38" s="422"/>
      <c r="AB38" s="422"/>
      <c r="AC38" s="426"/>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c r="D39" s="422"/>
      <c r="E39" s="423"/>
      <c r="F39" s="424"/>
      <c r="G39" s="422"/>
      <c r="H39" s="423"/>
      <c r="I39" s="424"/>
      <c r="J39" s="422"/>
      <c r="K39" s="422"/>
      <c r="L39" s="422"/>
      <c r="M39" s="422"/>
      <c r="N39" s="422"/>
      <c r="O39" s="422"/>
      <c r="P39" s="422"/>
      <c r="Q39" s="422"/>
      <c r="R39" s="422"/>
      <c r="S39" s="422"/>
      <c r="T39" s="422"/>
      <c r="U39" s="422"/>
      <c r="V39" s="422"/>
      <c r="W39" s="422"/>
      <c r="X39" s="422"/>
      <c r="Y39" s="422"/>
      <c r="Z39" s="422"/>
      <c r="AA39" s="422"/>
      <c r="AB39" s="422"/>
      <c r="AC39" s="426"/>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c r="D40" s="422"/>
      <c r="E40" s="423"/>
      <c r="F40" s="424"/>
      <c r="G40" s="422"/>
      <c r="H40" s="423"/>
      <c r="I40" s="424"/>
      <c r="J40" s="422"/>
      <c r="K40" s="422"/>
      <c r="L40" s="422"/>
      <c r="M40" s="422"/>
      <c r="N40" s="422"/>
      <c r="O40" s="422"/>
      <c r="P40" s="422"/>
      <c r="Q40" s="422"/>
      <c r="R40" s="422"/>
      <c r="S40" s="422"/>
      <c r="T40" s="422"/>
      <c r="U40" s="422"/>
      <c r="V40" s="422"/>
      <c r="W40" s="422"/>
      <c r="X40" s="422"/>
      <c r="Y40" s="422"/>
      <c r="Z40" s="422"/>
      <c r="AA40" s="422"/>
      <c r="AB40" s="422"/>
      <c r="AC40" s="426"/>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c r="D41" s="422"/>
      <c r="E41" s="423"/>
      <c r="F41" s="424"/>
      <c r="G41" s="422"/>
      <c r="H41" s="423"/>
      <c r="I41" s="424"/>
      <c r="J41" s="422"/>
      <c r="K41" s="422"/>
      <c r="L41" s="422"/>
      <c r="M41" s="422"/>
      <c r="N41" s="422"/>
      <c r="O41" s="422"/>
      <c r="P41" s="422"/>
      <c r="Q41" s="422"/>
      <c r="R41" s="422"/>
      <c r="S41" s="422"/>
      <c r="T41" s="422"/>
      <c r="U41" s="422"/>
      <c r="V41" s="422"/>
      <c r="W41" s="422"/>
      <c r="X41" s="422"/>
      <c r="Y41" s="422"/>
      <c r="Z41" s="422"/>
      <c r="AA41" s="422"/>
      <c r="AB41" s="422"/>
      <c r="AC41" s="426"/>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c r="D42" s="422"/>
      <c r="E42" s="423"/>
      <c r="F42" s="424"/>
      <c r="G42" s="422"/>
      <c r="H42" s="423"/>
      <c r="I42" s="424"/>
      <c r="J42" s="422"/>
      <c r="K42" s="422"/>
      <c r="L42" s="422"/>
      <c r="M42" s="422"/>
      <c r="N42" s="422"/>
      <c r="O42" s="422"/>
      <c r="P42" s="422"/>
      <c r="Q42" s="422"/>
      <c r="R42" s="422"/>
      <c r="S42" s="422"/>
      <c r="T42" s="422"/>
      <c r="U42" s="422"/>
      <c r="V42" s="422"/>
      <c r="W42" s="422"/>
      <c r="X42" s="422"/>
      <c r="Y42" s="422"/>
      <c r="Z42" s="422"/>
      <c r="AA42" s="422"/>
      <c r="AB42" s="422"/>
      <c r="AC42" s="426"/>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c r="D43" s="422"/>
      <c r="E43" s="423"/>
      <c r="F43" s="424"/>
      <c r="G43" s="422"/>
      <c r="H43" s="423"/>
      <c r="I43" s="424"/>
      <c r="J43" s="422"/>
      <c r="K43" s="422"/>
      <c r="L43" s="422"/>
      <c r="M43" s="422"/>
      <c r="N43" s="422"/>
      <c r="O43" s="422"/>
      <c r="P43" s="422"/>
      <c r="Q43" s="422"/>
      <c r="R43" s="422"/>
      <c r="S43" s="422"/>
      <c r="T43" s="422"/>
      <c r="U43" s="422"/>
      <c r="V43" s="422"/>
      <c r="W43" s="422"/>
      <c r="X43" s="422"/>
      <c r="Y43" s="422"/>
      <c r="Z43" s="422"/>
      <c r="AA43" s="422"/>
      <c r="AB43" s="422"/>
      <c r="AC43" s="426"/>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c r="D44" s="422"/>
      <c r="E44" s="423"/>
      <c r="F44" s="424"/>
      <c r="G44" s="422"/>
      <c r="H44" s="423"/>
      <c r="I44" s="424"/>
      <c r="J44" s="422"/>
      <c r="K44" s="422"/>
      <c r="L44" s="422"/>
      <c r="M44" s="422"/>
      <c r="N44" s="422"/>
      <c r="O44" s="422"/>
      <c r="P44" s="422"/>
      <c r="Q44" s="422"/>
      <c r="R44" s="422"/>
      <c r="S44" s="422"/>
      <c r="T44" s="422"/>
      <c r="U44" s="422"/>
      <c r="V44" s="422"/>
      <c r="W44" s="422"/>
      <c r="X44" s="422"/>
      <c r="Y44" s="422"/>
      <c r="Z44" s="422"/>
      <c r="AA44" s="422"/>
      <c r="AB44" s="422"/>
      <c r="AC44" s="426"/>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c r="D45" s="422"/>
      <c r="E45" s="423"/>
      <c r="F45" s="424"/>
      <c r="G45" s="422"/>
      <c r="H45" s="423"/>
      <c r="I45" s="424"/>
      <c r="J45" s="422"/>
      <c r="K45" s="422"/>
      <c r="L45" s="422"/>
      <c r="M45" s="422"/>
      <c r="N45" s="422"/>
      <c r="O45" s="422"/>
      <c r="P45" s="422"/>
      <c r="Q45" s="422"/>
      <c r="R45" s="422"/>
      <c r="S45" s="422"/>
      <c r="T45" s="422"/>
      <c r="U45" s="422"/>
      <c r="V45" s="422"/>
      <c r="W45" s="422"/>
      <c r="X45" s="422"/>
      <c r="Y45" s="422"/>
      <c r="Z45" s="422"/>
      <c r="AA45" s="422"/>
      <c r="AB45" s="422"/>
      <c r="AC45" s="426"/>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c r="D46" s="422"/>
      <c r="E46" s="423"/>
      <c r="F46" s="424"/>
      <c r="G46" s="422"/>
      <c r="H46" s="423"/>
      <c r="I46" s="424"/>
      <c r="J46" s="422"/>
      <c r="K46" s="422"/>
      <c r="L46" s="422"/>
      <c r="M46" s="422"/>
      <c r="N46" s="422"/>
      <c r="O46" s="422"/>
      <c r="P46" s="422"/>
      <c r="Q46" s="422"/>
      <c r="R46" s="422"/>
      <c r="S46" s="422"/>
      <c r="T46" s="422"/>
      <c r="U46" s="422"/>
      <c r="V46" s="422"/>
      <c r="W46" s="422"/>
      <c r="X46" s="422"/>
      <c r="Y46" s="422"/>
      <c r="Z46" s="422"/>
      <c r="AA46" s="422"/>
      <c r="AB46" s="422"/>
      <c r="AC46" s="426"/>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c r="D47" s="422"/>
      <c r="E47" s="423"/>
      <c r="F47" s="424"/>
      <c r="G47" s="422"/>
      <c r="H47" s="423"/>
      <c r="I47" s="424"/>
      <c r="J47" s="422"/>
      <c r="K47" s="422"/>
      <c r="L47" s="422"/>
      <c r="M47" s="422"/>
      <c r="N47" s="422"/>
      <c r="O47" s="422"/>
      <c r="P47" s="422"/>
      <c r="Q47" s="422"/>
      <c r="R47" s="422"/>
      <c r="S47" s="422"/>
      <c r="T47" s="422"/>
      <c r="U47" s="422"/>
      <c r="V47" s="422"/>
      <c r="W47" s="422"/>
      <c r="X47" s="422"/>
      <c r="Y47" s="422"/>
      <c r="Z47" s="422"/>
      <c r="AA47" s="422"/>
      <c r="AB47" s="422"/>
      <c r="AC47" s="426"/>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c r="D48" s="422"/>
      <c r="E48" s="423"/>
      <c r="F48" s="424"/>
      <c r="G48" s="422"/>
      <c r="H48" s="423"/>
      <c r="I48" s="424"/>
      <c r="J48" s="422"/>
      <c r="K48" s="422"/>
      <c r="L48" s="422"/>
      <c r="M48" s="422"/>
      <c r="N48" s="422"/>
      <c r="O48" s="422"/>
      <c r="P48" s="422"/>
      <c r="Q48" s="422"/>
      <c r="R48" s="422"/>
      <c r="S48" s="422"/>
      <c r="T48" s="422"/>
      <c r="U48" s="422"/>
      <c r="V48" s="422"/>
      <c r="W48" s="422"/>
      <c r="X48" s="422"/>
      <c r="Y48" s="422"/>
      <c r="Z48" s="422"/>
      <c r="AA48" s="422"/>
      <c r="AB48" s="422"/>
      <c r="AC48" s="426"/>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c r="D49" s="422"/>
      <c r="E49" s="423"/>
      <c r="F49" s="424"/>
      <c r="G49" s="422"/>
      <c r="H49" s="423"/>
      <c r="I49" s="424"/>
      <c r="J49" s="422"/>
      <c r="K49" s="422"/>
      <c r="L49" s="422"/>
      <c r="M49" s="422"/>
      <c r="N49" s="422"/>
      <c r="O49" s="422"/>
      <c r="P49" s="422"/>
      <c r="Q49" s="422"/>
      <c r="R49" s="422"/>
      <c r="S49" s="422"/>
      <c r="T49" s="422"/>
      <c r="U49" s="422"/>
      <c r="V49" s="422"/>
      <c r="W49" s="422"/>
      <c r="X49" s="422"/>
      <c r="Y49" s="422"/>
      <c r="Z49" s="422"/>
      <c r="AA49" s="422"/>
      <c r="AB49" s="422"/>
      <c r="AC49" s="426"/>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c r="D50" s="422"/>
      <c r="E50" s="423"/>
      <c r="F50" s="424"/>
      <c r="G50" s="422"/>
      <c r="H50" s="423"/>
      <c r="I50" s="424"/>
      <c r="J50" s="422"/>
      <c r="K50" s="422"/>
      <c r="L50" s="422"/>
      <c r="M50" s="422"/>
      <c r="N50" s="422"/>
      <c r="O50" s="422"/>
      <c r="P50" s="422"/>
      <c r="Q50" s="422"/>
      <c r="R50" s="422"/>
      <c r="S50" s="422"/>
      <c r="T50" s="422"/>
      <c r="U50" s="422"/>
      <c r="V50" s="422"/>
      <c r="W50" s="422"/>
      <c r="X50" s="422"/>
      <c r="Y50" s="422"/>
      <c r="Z50" s="422"/>
      <c r="AA50" s="422"/>
      <c r="AB50" s="422"/>
      <c r="AC50" s="426"/>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c r="D51" s="422"/>
      <c r="E51" s="423"/>
      <c r="F51" s="424"/>
      <c r="G51" s="422"/>
      <c r="H51" s="423"/>
      <c r="I51" s="424"/>
      <c r="J51" s="422"/>
      <c r="K51" s="422"/>
      <c r="L51" s="422"/>
      <c r="M51" s="422"/>
      <c r="N51" s="422"/>
      <c r="O51" s="422"/>
      <c r="P51" s="422"/>
      <c r="Q51" s="422"/>
      <c r="R51" s="422"/>
      <c r="S51" s="422"/>
      <c r="T51" s="422"/>
      <c r="U51" s="422"/>
      <c r="V51" s="422"/>
      <c r="W51" s="422"/>
      <c r="X51" s="422"/>
      <c r="Y51" s="422"/>
      <c r="Z51" s="422"/>
      <c r="AA51" s="422"/>
      <c r="AB51" s="422"/>
      <c r="AC51" s="426"/>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c r="D52" s="422"/>
      <c r="E52" s="423"/>
      <c r="F52" s="424"/>
      <c r="G52" s="422"/>
      <c r="H52" s="423"/>
      <c r="I52" s="424"/>
      <c r="J52" s="422"/>
      <c r="K52" s="422"/>
      <c r="L52" s="422"/>
      <c r="M52" s="422"/>
      <c r="N52" s="422"/>
      <c r="O52" s="422"/>
      <c r="P52" s="422"/>
      <c r="Q52" s="422"/>
      <c r="R52" s="422"/>
      <c r="S52" s="422"/>
      <c r="T52" s="422"/>
      <c r="U52" s="422"/>
      <c r="V52" s="422"/>
      <c r="W52" s="422"/>
      <c r="X52" s="422"/>
      <c r="Y52" s="422"/>
      <c r="Z52" s="422"/>
      <c r="AA52" s="422"/>
      <c r="AB52" s="422"/>
      <c r="AC52" s="426"/>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c r="D53" s="422"/>
      <c r="E53" s="423"/>
      <c r="F53" s="424"/>
      <c r="G53" s="422"/>
      <c r="H53" s="423"/>
      <c r="I53" s="424"/>
      <c r="J53" s="422"/>
      <c r="K53" s="422"/>
      <c r="L53" s="422"/>
      <c r="M53" s="422"/>
      <c r="N53" s="422"/>
      <c r="O53" s="422"/>
      <c r="P53" s="422"/>
      <c r="Q53" s="422"/>
      <c r="R53" s="422"/>
      <c r="S53" s="422"/>
      <c r="T53" s="422"/>
      <c r="U53" s="422"/>
      <c r="V53" s="422"/>
      <c r="W53" s="422"/>
      <c r="X53" s="422"/>
      <c r="Y53" s="422"/>
      <c r="Z53" s="422"/>
      <c r="AA53" s="422"/>
      <c r="AB53" s="422"/>
      <c r="AC53" s="426"/>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c r="D54" s="422"/>
      <c r="E54" s="423"/>
      <c r="F54" s="424"/>
      <c r="G54" s="422"/>
      <c r="H54" s="423"/>
      <c r="I54" s="424"/>
      <c r="J54" s="422"/>
      <c r="K54" s="422"/>
      <c r="L54" s="422"/>
      <c r="M54" s="422"/>
      <c r="N54" s="422"/>
      <c r="O54" s="422"/>
      <c r="P54" s="422"/>
      <c r="Q54" s="422"/>
      <c r="R54" s="422"/>
      <c r="S54" s="422"/>
      <c r="T54" s="422"/>
      <c r="U54" s="422"/>
      <c r="V54" s="422"/>
      <c r="W54" s="422"/>
      <c r="X54" s="422"/>
      <c r="Y54" s="422"/>
      <c r="Z54" s="422"/>
      <c r="AA54" s="422"/>
      <c r="AB54" s="422"/>
      <c r="AC54" s="426"/>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c r="D55" s="422"/>
      <c r="E55" s="423"/>
      <c r="F55" s="424"/>
      <c r="G55" s="422"/>
      <c r="H55" s="423"/>
      <c r="I55" s="424"/>
      <c r="J55" s="422"/>
      <c r="K55" s="422"/>
      <c r="L55" s="422"/>
      <c r="M55" s="422"/>
      <c r="N55" s="422"/>
      <c r="O55" s="422"/>
      <c r="P55" s="422"/>
      <c r="Q55" s="422"/>
      <c r="R55" s="422"/>
      <c r="S55" s="422"/>
      <c r="T55" s="422"/>
      <c r="U55" s="422"/>
      <c r="V55" s="422"/>
      <c r="W55" s="422"/>
      <c r="X55" s="422"/>
      <c r="Y55" s="422"/>
      <c r="Z55" s="422"/>
      <c r="AA55" s="422"/>
      <c r="AB55" s="422"/>
      <c r="AC55" s="426"/>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c r="D56" s="422"/>
      <c r="E56" s="423"/>
      <c r="F56" s="424"/>
      <c r="G56" s="422"/>
      <c r="H56" s="423"/>
      <c r="I56" s="424"/>
      <c r="J56" s="422"/>
      <c r="K56" s="422"/>
      <c r="L56" s="422"/>
      <c r="M56" s="422"/>
      <c r="N56" s="422"/>
      <c r="O56" s="422"/>
      <c r="P56" s="422"/>
      <c r="Q56" s="422"/>
      <c r="R56" s="422"/>
      <c r="S56" s="422"/>
      <c r="T56" s="422"/>
      <c r="U56" s="422"/>
      <c r="V56" s="422"/>
      <c r="W56" s="422"/>
      <c r="X56" s="422"/>
      <c r="Y56" s="422"/>
      <c r="Z56" s="422"/>
      <c r="AA56" s="422"/>
      <c r="AB56" s="422"/>
      <c r="AC56" s="426"/>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c r="D57" s="422"/>
      <c r="E57" s="423"/>
      <c r="F57" s="424"/>
      <c r="G57" s="422"/>
      <c r="H57" s="423"/>
      <c r="I57" s="424"/>
      <c r="J57" s="422"/>
      <c r="K57" s="422"/>
      <c r="L57" s="422"/>
      <c r="M57" s="422"/>
      <c r="N57" s="422"/>
      <c r="O57" s="422"/>
      <c r="P57" s="422"/>
      <c r="Q57" s="422"/>
      <c r="R57" s="422"/>
      <c r="S57" s="422"/>
      <c r="T57" s="422"/>
      <c r="U57" s="422"/>
      <c r="V57" s="422"/>
      <c r="W57" s="422"/>
      <c r="X57" s="422"/>
      <c r="Y57" s="422"/>
      <c r="Z57" s="422"/>
      <c r="AA57" s="422"/>
      <c r="AB57" s="422"/>
      <c r="AC57" s="426"/>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c r="D58" s="422"/>
      <c r="E58" s="423"/>
      <c r="F58" s="424"/>
      <c r="G58" s="422"/>
      <c r="H58" s="423"/>
      <c r="I58" s="424"/>
      <c r="J58" s="422"/>
      <c r="K58" s="422"/>
      <c r="L58" s="422"/>
      <c r="M58" s="422"/>
      <c r="N58" s="422"/>
      <c r="O58" s="422"/>
      <c r="P58" s="422"/>
      <c r="Q58" s="422"/>
      <c r="R58" s="422"/>
      <c r="S58" s="422"/>
      <c r="T58" s="422"/>
      <c r="U58" s="422"/>
      <c r="V58" s="422"/>
      <c r="W58" s="422"/>
      <c r="X58" s="422"/>
      <c r="Y58" s="422"/>
      <c r="Z58" s="422"/>
      <c r="AA58" s="422"/>
      <c r="AB58" s="422"/>
      <c r="AC58" s="426"/>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c r="D59" s="422"/>
      <c r="E59" s="423"/>
      <c r="F59" s="424"/>
      <c r="G59" s="422"/>
      <c r="H59" s="423"/>
      <c r="I59" s="424"/>
      <c r="J59" s="422"/>
      <c r="K59" s="422"/>
      <c r="L59" s="422"/>
      <c r="M59" s="422"/>
      <c r="N59" s="422"/>
      <c r="O59" s="422"/>
      <c r="P59" s="422"/>
      <c r="Q59" s="422"/>
      <c r="R59" s="422"/>
      <c r="S59" s="422"/>
      <c r="T59" s="422"/>
      <c r="U59" s="422"/>
      <c r="V59" s="422"/>
      <c r="W59" s="422"/>
      <c r="X59" s="422"/>
      <c r="Y59" s="422"/>
      <c r="Z59" s="422"/>
      <c r="AA59" s="422"/>
      <c r="AB59" s="422"/>
      <c r="AC59" s="426"/>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c r="D60" s="422"/>
      <c r="E60" s="423"/>
      <c r="F60" s="424"/>
      <c r="G60" s="422"/>
      <c r="H60" s="423"/>
      <c r="I60" s="424"/>
      <c r="J60" s="422"/>
      <c r="K60" s="422"/>
      <c r="L60" s="422"/>
      <c r="M60" s="422"/>
      <c r="N60" s="422"/>
      <c r="O60" s="422"/>
      <c r="P60" s="422"/>
      <c r="Q60" s="422"/>
      <c r="R60" s="422"/>
      <c r="S60" s="422"/>
      <c r="T60" s="422"/>
      <c r="U60" s="422"/>
      <c r="V60" s="422"/>
      <c r="W60" s="422"/>
      <c r="X60" s="422"/>
      <c r="Y60" s="422"/>
      <c r="Z60" s="422"/>
      <c r="AA60" s="422"/>
      <c r="AB60" s="422"/>
      <c r="AC60" s="426"/>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c r="D61" s="422"/>
      <c r="E61" s="423"/>
      <c r="F61" s="424"/>
      <c r="G61" s="422"/>
      <c r="H61" s="423"/>
      <c r="I61" s="424"/>
      <c r="J61" s="422"/>
      <c r="K61" s="422"/>
      <c r="L61" s="422"/>
      <c r="M61" s="422"/>
      <c r="N61" s="422"/>
      <c r="O61" s="422"/>
      <c r="P61" s="422"/>
      <c r="Q61" s="422"/>
      <c r="R61" s="422"/>
      <c r="S61" s="422"/>
      <c r="T61" s="422"/>
      <c r="U61" s="422"/>
      <c r="V61" s="422"/>
      <c r="W61" s="422"/>
      <c r="X61" s="422"/>
      <c r="Y61" s="422"/>
      <c r="Z61" s="422"/>
      <c r="AA61" s="422"/>
      <c r="AB61" s="422"/>
      <c r="AC61" s="426"/>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c r="D62" s="422"/>
      <c r="E62" s="423"/>
      <c r="F62" s="424"/>
      <c r="G62" s="422"/>
      <c r="H62" s="423"/>
      <c r="I62" s="424"/>
      <c r="J62" s="422"/>
      <c r="K62" s="422"/>
      <c r="L62" s="422"/>
      <c r="M62" s="422"/>
      <c r="N62" s="422"/>
      <c r="O62" s="422"/>
      <c r="P62" s="422"/>
      <c r="Q62" s="422"/>
      <c r="R62" s="422"/>
      <c r="S62" s="422"/>
      <c r="T62" s="422"/>
      <c r="U62" s="422"/>
      <c r="V62" s="422"/>
      <c r="W62" s="422"/>
      <c r="X62" s="422"/>
      <c r="Y62" s="422"/>
      <c r="Z62" s="422"/>
      <c r="AA62" s="422"/>
      <c r="AB62" s="422"/>
      <c r="AC62" s="426"/>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c r="D63" s="422"/>
      <c r="E63" s="423"/>
      <c r="F63" s="424"/>
      <c r="G63" s="422"/>
      <c r="H63" s="423"/>
      <c r="I63" s="424"/>
      <c r="J63" s="422"/>
      <c r="K63" s="422"/>
      <c r="L63" s="422"/>
      <c r="M63" s="422"/>
      <c r="N63" s="422"/>
      <c r="O63" s="422"/>
      <c r="P63" s="422"/>
      <c r="Q63" s="422"/>
      <c r="R63" s="422"/>
      <c r="S63" s="422"/>
      <c r="T63" s="422"/>
      <c r="U63" s="422"/>
      <c r="V63" s="422"/>
      <c r="W63" s="422"/>
      <c r="X63" s="422"/>
      <c r="Y63" s="422"/>
      <c r="Z63" s="422"/>
      <c r="AA63" s="422"/>
      <c r="AB63" s="422"/>
      <c r="AC63" s="426"/>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c r="D64" s="422"/>
      <c r="E64" s="423"/>
      <c r="F64" s="424"/>
      <c r="G64" s="422"/>
      <c r="H64" s="423"/>
      <c r="I64" s="424"/>
      <c r="J64" s="422"/>
      <c r="K64" s="422"/>
      <c r="L64" s="422"/>
      <c r="M64" s="422"/>
      <c r="N64" s="422"/>
      <c r="O64" s="422"/>
      <c r="P64" s="422"/>
      <c r="Q64" s="422"/>
      <c r="R64" s="422"/>
      <c r="S64" s="422"/>
      <c r="T64" s="422"/>
      <c r="U64" s="422"/>
      <c r="V64" s="422"/>
      <c r="W64" s="422"/>
      <c r="X64" s="422"/>
      <c r="Y64" s="422"/>
      <c r="Z64" s="422"/>
      <c r="AA64" s="422"/>
      <c r="AB64" s="422"/>
      <c r="AC64" s="426"/>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c r="D65" s="422"/>
      <c r="E65" s="423"/>
      <c r="F65" s="424"/>
      <c r="G65" s="422"/>
      <c r="H65" s="423"/>
      <c r="I65" s="424"/>
      <c r="J65" s="422"/>
      <c r="K65" s="422"/>
      <c r="L65" s="422"/>
      <c r="M65" s="422"/>
      <c r="N65" s="422"/>
      <c r="O65" s="422"/>
      <c r="P65" s="422"/>
      <c r="Q65" s="422"/>
      <c r="R65" s="422"/>
      <c r="S65" s="422"/>
      <c r="T65" s="422"/>
      <c r="U65" s="422"/>
      <c r="V65" s="422"/>
      <c r="W65" s="422"/>
      <c r="X65" s="422"/>
      <c r="Y65" s="422"/>
      <c r="Z65" s="422"/>
      <c r="AA65" s="422"/>
      <c r="AB65" s="422"/>
      <c r="AC65" s="426"/>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c r="D66" s="422"/>
      <c r="E66" s="423"/>
      <c r="F66" s="424"/>
      <c r="G66" s="422"/>
      <c r="H66" s="423"/>
      <c r="I66" s="424"/>
      <c r="J66" s="422"/>
      <c r="K66" s="422"/>
      <c r="L66" s="422"/>
      <c r="M66" s="422"/>
      <c r="N66" s="422"/>
      <c r="O66" s="422"/>
      <c r="P66" s="422"/>
      <c r="Q66" s="422"/>
      <c r="R66" s="422"/>
      <c r="S66" s="422"/>
      <c r="T66" s="422"/>
      <c r="U66" s="422"/>
      <c r="V66" s="422"/>
      <c r="W66" s="422"/>
      <c r="X66" s="422"/>
      <c r="Y66" s="422"/>
      <c r="Z66" s="422"/>
      <c r="AA66" s="422"/>
      <c r="AB66" s="422"/>
      <c r="AC66" s="426"/>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c r="D67" s="431"/>
      <c r="E67" s="432"/>
      <c r="F67" s="433"/>
      <c r="G67" s="431"/>
      <c r="H67" s="432"/>
      <c r="I67" s="433"/>
      <c r="J67" s="431"/>
      <c r="K67" s="431"/>
      <c r="L67" s="431"/>
      <c r="M67" s="431"/>
      <c r="N67" s="431"/>
      <c r="O67" s="431"/>
      <c r="P67" s="431"/>
      <c r="Q67" s="431"/>
      <c r="R67" s="431"/>
      <c r="S67" s="431"/>
      <c r="T67" s="431"/>
      <c r="U67" s="431"/>
      <c r="V67" s="431"/>
      <c r="W67" s="431"/>
      <c r="X67" s="431"/>
      <c r="Y67" s="431"/>
      <c r="Z67" s="431"/>
      <c r="AA67" s="431"/>
      <c r="AB67" s="431"/>
      <c r="AC67" s="434"/>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328</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329</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330</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331</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332</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333</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334</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310</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335</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2015-09-03T16:22:49Z</dcterms:modified>
</cp:coreProperties>
</file>