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hidePivotFieldList="1"/>
  <mc:AlternateContent xmlns:mc="http://schemas.openxmlformats.org/markup-compatibility/2006">
    <mc:Choice Requires="x15">
      <x15ac:absPath xmlns:x15ac="http://schemas.microsoft.com/office/spreadsheetml/2010/11/ac" url="https://accellis.sharepoint.com/sites/AccountManagement/Shared Documents/Client Engagement Scorecard/"/>
    </mc:Choice>
  </mc:AlternateContent>
  <xr:revisionPtr revIDLastSave="0" documentId="8_{4E59294B-3E87-466D-B4D2-940590192452}" xr6:coauthVersionLast="47" xr6:coauthVersionMax="47" xr10:uidLastSave="{00000000-0000-0000-0000-000000000000}"/>
  <bookViews>
    <workbookView xWindow="33720" yWindow="-7245" windowWidth="29040" windowHeight="15720" tabRatio="384" firstSheet="4" activeTab="4" xr2:uid="{1299890B-D89A-48A7-9B4F-79C2E2107DEA}"/>
  </bookViews>
  <sheets>
    <sheet name="SAMPLE1" sheetId="15" r:id="rId1"/>
    <sheet name="Alex" sheetId="13" r:id="rId2"/>
    <sheet name="Zack" sheetId="8" r:id="rId3"/>
    <sheet name="Jason" sheetId="12" r:id="rId4"/>
    <sheet name="Justin" sheetId="14" r:id="rId5"/>
    <sheet name="Q1 Results " sheetId="1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2" l="1"/>
  <c r="AT4" i="13"/>
  <c r="AS4" i="13"/>
  <c r="AR4" i="13"/>
  <c r="AQ4" i="13"/>
  <c r="AP4" i="13"/>
  <c r="AO4" i="13"/>
  <c r="AN4" i="13"/>
  <c r="AP3" i="8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L3" i="12"/>
  <c r="G12" i="15"/>
  <c r="AQ19" i="13"/>
  <c r="AO15" i="13"/>
  <c r="AL4" i="13"/>
  <c r="AM35" i="13"/>
  <c r="AK35" i="13"/>
  <c r="AA21" i="13"/>
  <c r="Q6" i="13" l="1"/>
  <c r="AT36" i="15"/>
  <c r="AR36" i="15"/>
  <c r="AP36" i="15"/>
  <c r="AN36" i="15"/>
  <c r="AL36" i="15"/>
  <c r="AJ36" i="15"/>
  <c r="AH36" i="15"/>
  <c r="AF36" i="15"/>
  <c r="AD36" i="15"/>
  <c r="AB36" i="15"/>
  <c r="Z36" i="15"/>
  <c r="X36" i="15"/>
  <c r="V36" i="15"/>
  <c r="T36" i="15"/>
  <c r="R36" i="15"/>
  <c r="P36" i="15"/>
  <c r="N36" i="15"/>
  <c r="L36" i="15"/>
  <c r="J36" i="15"/>
  <c r="J3" i="15" s="1"/>
  <c r="H36" i="15"/>
  <c r="F36" i="15"/>
  <c r="AU34" i="15"/>
  <c r="AS34" i="15"/>
  <c r="AQ34" i="15"/>
  <c r="AO34" i="15"/>
  <c r="AM34" i="15"/>
  <c r="AK34" i="15"/>
  <c r="AI34" i="15"/>
  <c r="AG34" i="15"/>
  <c r="AE34" i="15"/>
  <c r="AC34" i="15"/>
  <c r="AA34" i="15"/>
  <c r="Y34" i="15"/>
  <c r="W34" i="15"/>
  <c r="U34" i="15"/>
  <c r="S34" i="15"/>
  <c r="Q34" i="15"/>
  <c r="O34" i="15"/>
  <c r="M34" i="15"/>
  <c r="K34" i="15"/>
  <c r="I34" i="15"/>
  <c r="G34" i="15"/>
  <c r="AU32" i="15"/>
  <c r="AS32" i="15"/>
  <c r="AQ32" i="15"/>
  <c r="AO32" i="15"/>
  <c r="AM32" i="15"/>
  <c r="AK32" i="15"/>
  <c r="AI32" i="15"/>
  <c r="AG32" i="15"/>
  <c r="AE32" i="15"/>
  <c r="AC32" i="15"/>
  <c r="AA32" i="15"/>
  <c r="Y32" i="15"/>
  <c r="W32" i="15"/>
  <c r="U32" i="15"/>
  <c r="S32" i="15"/>
  <c r="Q32" i="15"/>
  <c r="O32" i="15"/>
  <c r="M32" i="15"/>
  <c r="K32" i="15"/>
  <c r="I32" i="15"/>
  <c r="G32" i="15"/>
  <c r="AU29" i="15"/>
  <c r="AS29" i="15"/>
  <c r="AQ29" i="15"/>
  <c r="AO29" i="15"/>
  <c r="AM29" i="15"/>
  <c r="AK29" i="15"/>
  <c r="AI29" i="15"/>
  <c r="AG29" i="15"/>
  <c r="AE29" i="15"/>
  <c r="AC29" i="15"/>
  <c r="AA29" i="15"/>
  <c r="Y29" i="15"/>
  <c r="W29" i="15"/>
  <c r="U29" i="15"/>
  <c r="S29" i="15"/>
  <c r="Q29" i="15"/>
  <c r="O29" i="15"/>
  <c r="M29" i="15"/>
  <c r="K29" i="15"/>
  <c r="I29" i="15"/>
  <c r="G29" i="15"/>
  <c r="AU28" i="15"/>
  <c r="AS28" i="15"/>
  <c r="AQ28" i="15"/>
  <c r="AO28" i="15"/>
  <c r="AM28" i="15"/>
  <c r="AK28" i="15"/>
  <c r="AI28" i="15"/>
  <c r="AG28" i="15"/>
  <c r="AE28" i="15"/>
  <c r="AC28" i="15"/>
  <c r="AA28" i="15"/>
  <c r="Y28" i="15"/>
  <c r="W28" i="15"/>
  <c r="U28" i="15"/>
  <c r="S28" i="15"/>
  <c r="Q28" i="15"/>
  <c r="O28" i="15"/>
  <c r="M28" i="15"/>
  <c r="K28" i="15"/>
  <c r="I28" i="15"/>
  <c r="G28" i="15"/>
  <c r="AU27" i="15"/>
  <c r="AS27" i="15"/>
  <c r="AQ27" i="15"/>
  <c r="AO27" i="15"/>
  <c r="AM27" i="15"/>
  <c r="AK27" i="15"/>
  <c r="AI27" i="15"/>
  <c r="AG27" i="15"/>
  <c r="AE27" i="15"/>
  <c r="AC27" i="15"/>
  <c r="AA27" i="15"/>
  <c r="Y27" i="15"/>
  <c r="W27" i="15"/>
  <c r="U27" i="15"/>
  <c r="S27" i="15"/>
  <c r="Q27" i="15"/>
  <c r="O27" i="15"/>
  <c r="M27" i="15"/>
  <c r="K27" i="15"/>
  <c r="I27" i="15"/>
  <c r="G27" i="15"/>
  <c r="AU26" i="15"/>
  <c r="AS26" i="15"/>
  <c r="AQ26" i="15"/>
  <c r="AO26" i="15"/>
  <c r="AM26" i="15"/>
  <c r="AK26" i="15"/>
  <c r="AI26" i="15"/>
  <c r="AG26" i="15"/>
  <c r="AE26" i="15"/>
  <c r="AC26" i="15"/>
  <c r="AA26" i="15"/>
  <c r="Y26" i="15"/>
  <c r="W26" i="15"/>
  <c r="U26" i="15"/>
  <c r="S26" i="15"/>
  <c r="Q26" i="15"/>
  <c r="O26" i="15"/>
  <c r="M26" i="15"/>
  <c r="K26" i="15"/>
  <c r="I26" i="15"/>
  <c r="G26" i="15"/>
  <c r="AU23" i="15"/>
  <c r="AS23" i="15"/>
  <c r="AQ23" i="15"/>
  <c r="AO23" i="15"/>
  <c r="AM23" i="15"/>
  <c r="AK23" i="15"/>
  <c r="AI23" i="15"/>
  <c r="AG23" i="15"/>
  <c r="AE23" i="15"/>
  <c r="AC23" i="15"/>
  <c r="AA23" i="15"/>
  <c r="Y23" i="15"/>
  <c r="W23" i="15"/>
  <c r="U23" i="15"/>
  <c r="S23" i="15"/>
  <c r="Q23" i="15"/>
  <c r="O23" i="15"/>
  <c r="M23" i="15"/>
  <c r="K23" i="15"/>
  <c r="I23" i="15"/>
  <c r="G23" i="15"/>
  <c r="AU20" i="15"/>
  <c r="AS20" i="15"/>
  <c r="AQ20" i="15"/>
  <c r="AO20" i="15"/>
  <c r="AM20" i="15"/>
  <c r="AK20" i="15"/>
  <c r="AI20" i="15"/>
  <c r="AG20" i="15"/>
  <c r="AE20" i="15"/>
  <c r="AC20" i="15"/>
  <c r="AA20" i="15"/>
  <c r="Y20" i="15"/>
  <c r="W20" i="15"/>
  <c r="U20" i="15"/>
  <c r="S20" i="15"/>
  <c r="Q20" i="15"/>
  <c r="O20" i="15"/>
  <c r="M20" i="15"/>
  <c r="K20" i="15"/>
  <c r="I20" i="15"/>
  <c r="G20" i="15"/>
  <c r="AU18" i="15"/>
  <c r="AS18" i="15"/>
  <c r="AQ18" i="15"/>
  <c r="AO18" i="15"/>
  <c r="AM18" i="15"/>
  <c r="AK18" i="15"/>
  <c r="AI18" i="15"/>
  <c r="AG18" i="15"/>
  <c r="AE18" i="15"/>
  <c r="AC18" i="15"/>
  <c r="AA18" i="15"/>
  <c r="Y18" i="15"/>
  <c r="W18" i="15"/>
  <c r="U18" i="15"/>
  <c r="S18" i="15"/>
  <c r="Q18" i="15"/>
  <c r="O18" i="15"/>
  <c r="M18" i="15"/>
  <c r="K18" i="15"/>
  <c r="I18" i="15"/>
  <c r="G18" i="15"/>
  <c r="AU16" i="15"/>
  <c r="AS16" i="15"/>
  <c r="AQ16" i="15"/>
  <c r="AO16" i="15"/>
  <c r="AM16" i="15"/>
  <c r="AK16" i="15"/>
  <c r="AI16" i="15"/>
  <c r="AG16" i="15"/>
  <c r="AE16" i="15"/>
  <c r="AC16" i="15"/>
  <c r="AA16" i="15"/>
  <c r="Y16" i="15"/>
  <c r="W16" i="15"/>
  <c r="U16" i="15"/>
  <c r="S16" i="15"/>
  <c r="Q16" i="15"/>
  <c r="O16" i="15"/>
  <c r="M16" i="15"/>
  <c r="K16" i="15"/>
  <c r="I16" i="15"/>
  <c r="G16" i="15"/>
  <c r="AU14" i="15"/>
  <c r="AS14" i="15"/>
  <c r="AQ14" i="15"/>
  <c r="AO14" i="15"/>
  <c r="AM14" i="15"/>
  <c r="AK14" i="15"/>
  <c r="AI14" i="15"/>
  <c r="AG14" i="15"/>
  <c r="AE14" i="15"/>
  <c r="AC14" i="15"/>
  <c r="AA14" i="15"/>
  <c r="Y14" i="15"/>
  <c r="W14" i="15"/>
  <c r="U14" i="15"/>
  <c r="S14" i="15"/>
  <c r="Q14" i="15"/>
  <c r="O14" i="15"/>
  <c r="M14" i="15"/>
  <c r="K14" i="15"/>
  <c r="I14" i="15"/>
  <c r="G14" i="15"/>
  <c r="AU12" i="15"/>
  <c r="AS12" i="15"/>
  <c r="AQ12" i="15"/>
  <c r="AO12" i="15"/>
  <c r="AM12" i="15"/>
  <c r="AK12" i="15"/>
  <c r="AI12" i="15"/>
  <c r="AG12" i="15"/>
  <c r="AE12" i="15"/>
  <c r="AC12" i="15"/>
  <c r="AA12" i="15"/>
  <c r="Y12" i="15"/>
  <c r="W12" i="15"/>
  <c r="U12" i="15"/>
  <c r="S12" i="15"/>
  <c r="Q12" i="15"/>
  <c r="O12" i="15"/>
  <c r="M12" i="15"/>
  <c r="K12" i="15"/>
  <c r="I12" i="15"/>
  <c r="AU10" i="15"/>
  <c r="AS10" i="15"/>
  <c r="AQ10" i="15"/>
  <c r="AO10" i="15"/>
  <c r="AM10" i="15"/>
  <c r="AK10" i="15"/>
  <c r="AI10" i="15"/>
  <c r="AG10" i="15"/>
  <c r="AE10" i="15"/>
  <c r="AC10" i="15"/>
  <c r="AA10" i="15"/>
  <c r="Y10" i="15"/>
  <c r="W10" i="15"/>
  <c r="U10" i="15"/>
  <c r="S10" i="15"/>
  <c r="Q10" i="15"/>
  <c r="O10" i="15"/>
  <c r="M10" i="15"/>
  <c r="K10" i="15"/>
  <c r="I10" i="15"/>
  <c r="G10" i="15"/>
  <c r="AU5" i="15"/>
  <c r="AU36" i="15" s="1"/>
  <c r="AS5" i="15"/>
  <c r="AS36" i="15" s="1"/>
  <c r="AQ5" i="15"/>
  <c r="AQ36" i="15" s="1"/>
  <c r="AO5" i="15"/>
  <c r="AO36" i="15" s="1"/>
  <c r="AM5" i="15"/>
  <c r="AM36" i="15" s="1"/>
  <c r="AK5" i="15"/>
  <c r="AK36" i="15" s="1"/>
  <c r="AI5" i="15"/>
  <c r="AI36" i="15" s="1"/>
  <c r="AG5" i="15"/>
  <c r="AG36" i="15" s="1"/>
  <c r="AE5" i="15"/>
  <c r="AE36" i="15" s="1"/>
  <c r="AC5" i="15"/>
  <c r="AC36" i="15" s="1"/>
  <c r="AA5" i="15"/>
  <c r="AA36" i="15" s="1"/>
  <c r="Y5" i="15"/>
  <c r="Y36" i="15" s="1"/>
  <c r="W5" i="15"/>
  <c r="W36" i="15" s="1"/>
  <c r="U5" i="15"/>
  <c r="U36" i="15" s="1"/>
  <c r="S5" i="15"/>
  <c r="S36" i="15" s="1"/>
  <c r="Q5" i="15"/>
  <c r="Q36" i="15" s="1"/>
  <c r="O5" i="15"/>
  <c r="O36" i="15" s="1"/>
  <c r="M5" i="15"/>
  <c r="M36" i="15" s="1"/>
  <c r="K5" i="15"/>
  <c r="K36" i="15" s="1"/>
  <c r="K3" i="15" s="1"/>
  <c r="I5" i="15"/>
  <c r="I36" i="15" s="1"/>
  <c r="I3" i="15" s="1"/>
  <c r="G5" i="15"/>
  <c r="G36" i="15" s="1"/>
  <c r="G3" i="15" s="1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T3" i="15"/>
  <c r="R3" i="15"/>
  <c r="Q3" i="15"/>
  <c r="P3" i="15"/>
  <c r="O3" i="15"/>
  <c r="N3" i="15"/>
  <c r="M3" i="15"/>
  <c r="L3" i="15"/>
  <c r="H3" i="15"/>
  <c r="F3" i="15"/>
  <c r="AN36" i="12"/>
  <c r="AO34" i="12"/>
  <c r="AO32" i="12"/>
  <c r="AO29" i="12"/>
  <c r="AO28" i="12"/>
  <c r="AO27" i="12"/>
  <c r="AO26" i="12"/>
  <c r="AO23" i="12"/>
  <c r="AO20" i="12"/>
  <c r="AO18" i="12"/>
  <c r="AO16" i="12"/>
  <c r="AO14" i="12"/>
  <c r="AO12" i="12"/>
  <c r="AO10" i="12"/>
  <c r="AO5" i="12"/>
  <c r="AR37" i="13"/>
  <c r="AS35" i="13"/>
  <c r="AS33" i="13"/>
  <c r="AS30" i="13"/>
  <c r="AS29" i="13"/>
  <c r="AS28" i="13"/>
  <c r="AS27" i="13"/>
  <c r="AS24" i="13"/>
  <c r="AS21" i="13"/>
  <c r="AS19" i="13"/>
  <c r="AS17" i="13"/>
  <c r="AS15" i="13"/>
  <c r="AS13" i="13"/>
  <c r="AS11" i="13"/>
  <c r="AS6" i="13"/>
  <c r="AL36" i="12"/>
  <c r="AM34" i="12"/>
  <c r="AM32" i="12"/>
  <c r="AM29" i="12"/>
  <c r="AM28" i="12"/>
  <c r="AM27" i="12"/>
  <c r="AM26" i="12"/>
  <c r="AM23" i="12"/>
  <c r="AM20" i="12"/>
  <c r="AM18" i="12"/>
  <c r="AM16" i="12"/>
  <c r="AM14" i="12"/>
  <c r="AM12" i="12"/>
  <c r="AM10" i="12"/>
  <c r="AM5" i="12"/>
  <c r="AN36" i="8"/>
  <c r="AN3" i="8" s="1"/>
  <c r="AO34" i="8"/>
  <c r="AO32" i="8"/>
  <c r="AO29" i="8"/>
  <c r="AO28" i="8"/>
  <c r="AO27" i="8"/>
  <c r="AO26" i="8"/>
  <c r="AO23" i="8"/>
  <c r="AO20" i="8"/>
  <c r="AO18" i="8"/>
  <c r="AO16" i="8"/>
  <c r="AO14" i="8"/>
  <c r="AO12" i="8"/>
  <c r="AO10" i="8"/>
  <c r="AO5" i="8"/>
  <c r="AL36" i="8"/>
  <c r="AL3" i="8" s="1"/>
  <c r="AM34" i="8"/>
  <c r="AM32" i="8"/>
  <c r="AM29" i="8"/>
  <c r="AM28" i="8"/>
  <c r="AM27" i="8"/>
  <c r="AM26" i="8"/>
  <c r="AM23" i="8"/>
  <c r="AM20" i="8"/>
  <c r="AM18" i="8"/>
  <c r="AM16" i="8"/>
  <c r="AM14" i="8"/>
  <c r="AM12" i="8"/>
  <c r="AM10" i="8"/>
  <c r="AM5" i="8"/>
  <c r="AJ36" i="12"/>
  <c r="AK34" i="12"/>
  <c r="AK32" i="12"/>
  <c r="AK29" i="12"/>
  <c r="AK28" i="12"/>
  <c r="AK27" i="12"/>
  <c r="AK26" i="12"/>
  <c r="AK23" i="12"/>
  <c r="AK20" i="12"/>
  <c r="AK18" i="12"/>
  <c r="AK16" i="12"/>
  <c r="AK14" i="12"/>
  <c r="AK12" i="12"/>
  <c r="AK10" i="12"/>
  <c r="AK5" i="12"/>
  <c r="AP37" i="13"/>
  <c r="AQ35" i="13"/>
  <c r="AQ33" i="13"/>
  <c r="AQ30" i="13"/>
  <c r="AQ29" i="13"/>
  <c r="AQ28" i="13"/>
  <c r="AQ27" i="13"/>
  <c r="AQ24" i="13"/>
  <c r="AQ21" i="13"/>
  <c r="AQ17" i="13"/>
  <c r="AQ15" i="13"/>
  <c r="AQ13" i="13"/>
  <c r="AQ11" i="13"/>
  <c r="AQ6" i="13"/>
  <c r="AN37" i="13"/>
  <c r="AO35" i="13"/>
  <c r="AO33" i="13"/>
  <c r="AO30" i="13"/>
  <c r="AO29" i="13"/>
  <c r="AO28" i="13"/>
  <c r="AO27" i="13"/>
  <c r="AO24" i="13"/>
  <c r="AO21" i="13"/>
  <c r="AO19" i="13"/>
  <c r="AO17" i="13"/>
  <c r="AO13" i="13"/>
  <c r="AO11" i="13"/>
  <c r="AO6" i="13"/>
  <c r="AL37" i="13"/>
  <c r="AM33" i="13"/>
  <c r="AM30" i="13"/>
  <c r="AM29" i="13"/>
  <c r="AM28" i="13"/>
  <c r="AM27" i="13"/>
  <c r="AM24" i="13"/>
  <c r="AM21" i="13"/>
  <c r="AM19" i="13"/>
  <c r="AM17" i="13"/>
  <c r="AM15" i="13"/>
  <c r="AM13" i="13"/>
  <c r="AM11" i="13"/>
  <c r="AM6" i="13"/>
  <c r="AJ36" i="14"/>
  <c r="AH36" i="14"/>
  <c r="AF36" i="14"/>
  <c r="AD36" i="14"/>
  <c r="AB36" i="14"/>
  <c r="Z36" i="14"/>
  <c r="X36" i="14"/>
  <c r="V36" i="14"/>
  <c r="T36" i="14"/>
  <c r="R36" i="14"/>
  <c r="P36" i="14"/>
  <c r="N36" i="14"/>
  <c r="L36" i="14"/>
  <c r="L3" i="14" s="1"/>
  <c r="J36" i="14"/>
  <c r="J3" i="14" s="1"/>
  <c r="H36" i="14"/>
  <c r="H3" i="14" s="1"/>
  <c r="F36" i="14"/>
  <c r="F3" i="14" s="1"/>
  <c r="AK34" i="14"/>
  <c r="AI34" i="14"/>
  <c r="AG34" i="14"/>
  <c r="AE34" i="14"/>
  <c r="AC34" i="14"/>
  <c r="AA34" i="14"/>
  <c r="Y34" i="14"/>
  <c r="W34" i="14"/>
  <c r="U34" i="14"/>
  <c r="S34" i="14"/>
  <c r="Q34" i="14"/>
  <c r="O34" i="14"/>
  <c r="M34" i="14"/>
  <c r="K34" i="14"/>
  <c r="I34" i="14"/>
  <c r="G34" i="14"/>
  <c r="AK32" i="14"/>
  <c r="AI32" i="14"/>
  <c r="AG32" i="14"/>
  <c r="AE32" i="14"/>
  <c r="AC32" i="14"/>
  <c r="AA32" i="14"/>
  <c r="Y32" i="14"/>
  <c r="W32" i="14"/>
  <c r="U32" i="14"/>
  <c r="S32" i="14"/>
  <c r="Q32" i="14"/>
  <c r="O32" i="14"/>
  <c r="M32" i="14"/>
  <c r="K32" i="14"/>
  <c r="I32" i="14"/>
  <c r="G32" i="14"/>
  <c r="AK29" i="14"/>
  <c r="AI29" i="14"/>
  <c r="AG29" i="14"/>
  <c r="AE29" i="14"/>
  <c r="AC29" i="14"/>
  <c r="AA29" i="14"/>
  <c r="Y29" i="14"/>
  <c r="W29" i="14"/>
  <c r="U29" i="14"/>
  <c r="S29" i="14"/>
  <c r="Q29" i="14"/>
  <c r="O29" i="14"/>
  <c r="M29" i="14"/>
  <c r="K29" i="14"/>
  <c r="I29" i="14"/>
  <c r="G29" i="14"/>
  <c r="AK28" i="14"/>
  <c r="AI28" i="14"/>
  <c r="AG28" i="14"/>
  <c r="AE28" i="14"/>
  <c r="AC28" i="14"/>
  <c r="AA28" i="14"/>
  <c r="Y28" i="14"/>
  <c r="W28" i="14"/>
  <c r="U28" i="14"/>
  <c r="S28" i="14"/>
  <c r="Q28" i="14"/>
  <c r="O28" i="14"/>
  <c r="M28" i="14"/>
  <c r="K28" i="14"/>
  <c r="I28" i="14"/>
  <c r="G28" i="14"/>
  <c r="AK27" i="14"/>
  <c r="AI27" i="14"/>
  <c r="AG27" i="14"/>
  <c r="AE27" i="14"/>
  <c r="AC27" i="14"/>
  <c r="AA27" i="14"/>
  <c r="Y27" i="14"/>
  <c r="W27" i="14"/>
  <c r="U27" i="14"/>
  <c r="S27" i="14"/>
  <c r="Q27" i="14"/>
  <c r="O27" i="14"/>
  <c r="M27" i="14"/>
  <c r="K27" i="14"/>
  <c r="I27" i="14"/>
  <c r="G27" i="14"/>
  <c r="AK26" i="14"/>
  <c r="AI26" i="14"/>
  <c r="AG26" i="14"/>
  <c r="AE26" i="14"/>
  <c r="AC26" i="14"/>
  <c r="AA26" i="14"/>
  <c r="Y26" i="14"/>
  <c r="W26" i="14"/>
  <c r="U26" i="14"/>
  <c r="S26" i="14"/>
  <c r="S36" i="14" s="1"/>
  <c r="Q26" i="14"/>
  <c r="O26" i="14"/>
  <c r="M26" i="14"/>
  <c r="K26" i="14"/>
  <c r="I26" i="14"/>
  <c r="G26" i="14"/>
  <c r="AK23" i="14"/>
  <c r="AI23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AK20" i="14"/>
  <c r="AI20" i="14"/>
  <c r="AG20" i="14"/>
  <c r="AE20" i="14"/>
  <c r="AC20" i="14"/>
  <c r="AA20" i="14"/>
  <c r="Y20" i="14"/>
  <c r="W20" i="14"/>
  <c r="U20" i="14"/>
  <c r="S20" i="14"/>
  <c r="Q20" i="14"/>
  <c r="O20" i="14"/>
  <c r="M20" i="14"/>
  <c r="K20" i="14"/>
  <c r="I20" i="14"/>
  <c r="G20" i="14"/>
  <c r="AK18" i="14"/>
  <c r="AI18" i="14"/>
  <c r="AG18" i="14"/>
  <c r="AE18" i="14"/>
  <c r="AC18" i="14"/>
  <c r="AA18" i="14"/>
  <c r="Y18" i="14"/>
  <c r="W18" i="14"/>
  <c r="U18" i="14"/>
  <c r="S18" i="14"/>
  <c r="Q18" i="14"/>
  <c r="O18" i="14"/>
  <c r="M18" i="14"/>
  <c r="K18" i="14"/>
  <c r="I18" i="14"/>
  <c r="G18" i="14"/>
  <c r="AK16" i="14"/>
  <c r="AI16" i="14"/>
  <c r="AG16" i="14"/>
  <c r="AE16" i="14"/>
  <c r="AC16" i="14"/>
  <c r="AA16" i="14"/>
  <c r="Y16" i="14"/>
  <c r="W16" i="14"/>
  <c r="U16" i="14"/>
  <c r="S16" i="14"/>
  <c r="Q16" i="14"/>
  <c r="O16" i="14"/>
  <c r="M16" i="14"/>
  <c r="K16" i="14"/>
  <c r="I16" i="14"/>
  <c r="G16" i="14"/>
  <c r="AK14" i="14"/>
  <c r="AI14" i="14"/>
  <c r="AG14" i="14"/>
  <c r="AE14" i="14"/>
  <c r="AC14" i="14"/>
  <c r="AA14" i="14"/>
  <c r="Y14" i="14"/>
  <c r="W14" i="14"/>
  <c r="U14" i="14"/>
  <c r="S14" i="14"/>
  <c r="Q14" i="14"/>
  <c r="O14" i="14"/>
  <c r="M14" i="14"/>
  <c r="K14" i="14"/>
  <c r="I14" i="14"/>
  <c r="G14" i="14"/>
  <c r="AK12" i="14"/>
  <c r="AI12" i="14"/>
  <c r="AG12" i="14"/>
  <c r="AE12" i="14"/>
  <c r="AC12" i="14"/>
  <c r="AA12" i="14"/>
  <c r="Y12" i="14"/>
  <c r="W12" i="14"/>
  <c r="U12" i="14"/>
  <c r="S12" i="14"/>
  <c r="Q12" i="14"/>
  <c r="O12" i="14"/>
  <c r="M12" i="14"/>
  <c r="K12" i="14"/>
  <c r="I12" i="14"/>
  <c r="G12" i="14"/>
  <c r="AK10" i="14"/>
  <c r="AI10" i="14"/>
  <c r="AG10" i="14"/>
  <c r="AE10" i="14"/>
  <c r="AC10" i="14"/>
  <c r="AA10" i="14"/>
  <c r="Y10" i="14"/>
  <c r="W10" i="14"/>
  <c r="U10" i="14"/>
  <c r="S10" i="14"/>
  <c r="Q10" i="14"/>
  <c r="O10" i="14"/>
  <c r="M10" i="14"/>
  <c r="K10" i="14"/>
  <c r="I10" i="14"/>
  <c r="G10" i="14"/>
  <c r="AK5" i="14"/>
  <c r="AK36" i="14" s="1"/>
  <c r="AI5" i="14"/>
  <c r="AG5" i="14"/>
  <c r="AG36" i="14" s="1"/>
  <c r="AE5" i="14"/>
  <c r="AE36" i="14" s="1"/>
  <c r="AC5" i="14"/>
  <c r="AA5" i="14"/>
  <c r="Y5" i="14"/>
  <c r="Y36" i="14" s="1"/>
  <c r="W5" i="14"/>
  <c r="W36" i="14" s="1"/>
  <c r="U5" i="14"/>
  <c r="U36" i="14" s="1"/>
  <c r="S5" i="14"/>
  <c r="Q5" i="14"/>
  <c r="Q36" i="14" s="1"/>
  <c r="O5" i="14"/>
  <c r="O36" i="14" s="1"/>
  <c r="M5" i="14"/>
  <c r="K5" i="14"/>
  <c r="I5" i="14"/>
  <c r="I36" i="14" s="1"/>
  <c r="I3" i="14" s="1"/>
  <c r="G5" i="14"/>
  <c r="G36" i="14" s="1"/>
  <c r="G3" i="14" s="1"/>
  <c r="AL3" i="14" s="1"/>
  <c r="AJ37" i="13"/>
  <c r="AJ4" i="13" s="1"/>
  <c r="AH37" i="13"/>
  <c r="AH4" i="13" s="1"/>
  <c r="AF37" i="13"/>
  <c r="AF4" i="13" s="1"/>
  <c r="AD37" i="13"/>
  <c r="AD4" i="13" s="1"/>
  <c r="AB37" i="13"/>
  <c r="AB4" i="13" s="1"/>
  <c r="Z37" i="13"/>
  <c r="Z4" i="13" s="1"/>
  <c r="X37" i="13"/>
  <c r="X4" i="13" s="1"/>
  <c r="V37" i="13"/>
  <c r="V4" i="13" s="1"/>
  <c r="T37" i="13"/>
  <c r="T4" i="13" s="1"/>
  <c r="R37" i="13"/>
  <c r="R4" i="13" s="1"/>
  <c r="P37" i="13"/>
  <c r="P4" i="13" s="1"/>
  <c r="N37" i="13"/>
  <c r="N4" i="13" s="1"/>
  <c r="L37" i="13"/>
  <c r="L4" i="13" s="1"/>
  <c r="J37" i="13"/>
  <c r="J4" i="13" s="1"/>
  <c r="H37" i="13"/>
  <c r="H4" i="13" s="1"/>
  <c r="F37" i="13"/>
  <c r="F4" i="13" s="1"/>
  <c r="AI35" i="13"/>
  <c r="AG35" i="13"/>
  <c r="AE35" i="13"/>
  <c r="AC35" i="13"/>
  <c r="AA35" i="13"/>
  <c r="Y35" i="13"/>
  <c r="W35" i="13"/>
  <c r="U35" i="13"/>
  <c r="S35" i="13"/>
  <c r="Q35" i="13"/>
  <c r="O35" i="13"/>
  <c r="M35" i="13"/>
  <c r="K35" i="13"/>
  <c r="I35" i="13"/>
  <c r="G35" i="13"/>
  <c r="AK33" i="13"/>
  <c r="AI33" i="13"/>
  <c r="AG33" i="13"/>
  <c r="AE33" i="13"/>
  <c r="AC33" i="13"/>
  <c r="AA33" i="13"/>
  <c r="Y33" i="13"/>
  <c r="W33" i="13"/>
  <c r="U33" i="13"/>
  <c r="S33" i="13"/>
  <c r="Q33" i="13"/>
  <c r="O33" i="13"/>
  <c r="M33" i="13"/>
  <c r="K33" i="13"/>
  <c r="I33" i="13"/>
  <c r="G33" i="13"/>
  <c r="AK30" i="13"/>
  <c r="AI30" i="13"/>
  <c r="AG30" i="13"/>
  <c r="AE30" i="13"/>
  <c r="AC30" i="13"/>
  <c r="AA30" i="13"/>
  <c r="Y30" i="13"/>
  <c r="W30" i="13"/>
  <c r="U30" i="13"/>
  <c r="S30" i="13"/>
  <c r="Q30" i="13"/>
  <c r="O30" i="13"/>
  <c r="M30" i="13"/>
  <c r="K30" i="13"/>
  <c r="I30" i="13"/>
  <c r="G30" i="13"/>
  <c r="AK29" i="13"/>
  <c r="AI29" i="13"/>
  <c r="AG29" i="13"/>
  <c r="AE29" i="13"/>
  <c r="AC29" i="13"/>
  <c r="AA29" i="13"/>
  <c r="Y29" i="13"/>
  <c r="W29" i="13"/>
  <c r="U29" i="13"/>
  <c r="S29" i="13"/>
  <c r="Q29" i="13"/>
  <c r="O29" i="13"/>
  <c r="M29" i="13"/>
  <c r="K29" i="13"/>
  <c r="I29" i="13"/>
  <c r="G29" i="13"/>
  <c r="AK28" i="13"/>
  <c r="AI28" i="13"/>
  <c r="AG28" i="13"/>
  <c r="AE28" i="13"/>
  <c r="AC28" i="13"/>
  <c r="AA28" i="13"/>
  <c r="Y28" i="13"/>
  <c r="W28" i="13"/>
  <c r="U28" i="13"/>
  <c r="S28" i="13"/>
  <c r="Q28" i="13"/>
  <c r="O28" i="13"/>
  <c r="M28" i="13"/>
  <c r="K28" i="13"/>
  <c r="I28" i="13"/>
  <c r="G28" i="13"/>
  <c r="AK27" i="13"/>
  <c r="AI27" i="13"/>
  <c r="AG27" i="13"/>
  <c r="AE27" i="13"/>
  <c r="AC27" i="13"/>
  <c r="AA27" i="13"/>
  <c r="Y27" i="13"/>
  <c r="W27" i="13"/>
  <c r="U27" i="13"/>
  <c r="S27" i="13"/>
  <c r="Q27" i="13"/>
  <c r="O27" i="13"/>
  <c r="M27" i="13"/>
  <c r="K27" i="13"/>
  <c r="I27" i="13"/>
  <c r="G27" i="13"/>
  <c r="AK24" i="13"/>
  <c r="AI24" i="13"/>
  <c r="AG24" i="13"/>
  <c r="AE24" i="13"/>
  <c r="AC24" i="13"/>
  <c r="AA24" i="13"/>
  <c r="Y24" i="13"/>
  <c r="W24" i="13"/>
  <c r="U24" i="13"/>
  <c r="S24" i="13"/>
  <c r="Q24" i="13"/>
  <c r="O24" i="13"/>
  <c r="M24" i="13"/>
  <c r="K24" i="13"/>
  <c r="I24" i="13"/>
  <c r="G24" i="13"/>
  <c r="AK21" i="13"/>
  <c r="AI21" i="13"/>
  <c r="AG21" i="13"/>
  <c r="AE21" i="13"/>
  <c r="AC21" i="13"/>
  <c r="Y21" i="13"/>
  <c r="W21" i="13"/>
  <c r="U21" i="13"/>
  <c r="S21" i="13"/>
  <c r="Q21" i="13"/>
  <c r="O21" i="13"/>
  <c r="M21" i="13"/>
  <c r="K21" i="13"/>
  <c r="I21" i="13"/>
  <c r="G21" i="13"/>
  <c r="AK19" i="13"/>
  <c r="AI19" i="13"/>
  <c r="AG19" i="13"/>
  <c r="AE19" i="13"/>
  <c r="AC19" i="13"/>
  <c r="AA19" i="13"/>
  <c r="Y19" i="13"/>
  <c r="W19" i="13"/>
  <c r="U19" i="13"/>
  <c r="S19" i="13"/>
  <c r="Q19" i="13"/>
  <c r="O19" i="13"/>
  <c r="M19" i="13"/>
  <c r="K19" i="13"/>
  <c r="I19" i="13"/>
  <c r="G19" i="13"/>
  <c r="AK17" i="13"/>
  <c r="AI17" i="13"/>
  <c r="AG17" i="13"/>
  <c r="AE17" i="13"/>
  <c r="AC17" i="13"/>
  <c r="AA17" i="13"/>
  <c r="Y17" i="13"/>
  <c r="W17" i="13"/>
  <c r="U17" i="13"/>
  <c r="S17" i="13"/>
  <c r="Q17" i="13"/>
  <c r="O17" i="13"/>
  <c r="M17" i="13"/>
  <c r="K17" i="13"/>
  <c r="I17" i="13"/>
  <c r="G17" i="13"/>
  <c r="AK15" i="13"/>
  <c r="AI15" i="13"/>
  <c r="AG15" i="13"/>
  <c r="AE15" i="13"/>
  <c r="AC15" i="13"/>
  <c r="AA15" i="13"/>
  <c r="Y15" i="13"/>
  <c r="W15" i="13"/>
  <c r="U15" i="13"/>
  <c r="S15" i="13"/>
  <c r="Q15" i="13"/>
  <c r="O15" i="13"/>
  <c r="M15" i="13"/>
  <c r="K15" i="13"/>
  <c r="I15" i="13"/>
  <c r="G15" i="13"/>
  <c r="AK13" i="13"/>
  <c r="AI13" i="13"/>
  <c r="AG13" i="13"/>
  <c r="AE13" i="13"/>
  <c r="AC13" i="13"/>
  <c r="AA13" i="13"/>
  <c r="Y13" i="13"/>
  <c r="W13" i="13"/>
  <c r="U13" i="13"/>
  <c r="S13" i="13"/>
  <c r="Q13" i="13"/>
  <c r="O13" i="13"/>
  <c r="M13" i="13"/>
  <c r="K13" i="13"/>
  <c r="I13" i="13"/>
  <c r="G13" i="13"/>
  <c r="AK11" i="13"/>
  <c r="AI11" i="13"/>
  <c r="AG11" i="13"/>
  <c r="AE11" i="13"/>
  <c r="AC11" i="13"/>
  <c r="AA11" i="13"/>
  <c r="Y11" i="13"/>
  <c r="W11" i="13"/>
  <c r="U11" i="13"/>
  <c r="S11" i="13"/>
  <c r="Q11" i="13"/>
  <c r="O11" i="13"/>
  <c r="M11" i="13"/>
  <c r="K11" i="13"/>
  <c r="I11" i="13"/>
  <c r="G11" i="13"/>
  <c r="AK6" i="13"/>
  <c r="AI6" i="13"/>
  <c r="AG6" i="13"/>
  <c r="AE6" i="13"/>
  <c r="AC6" i="13"/>
  <c r="AA6" i="13"/>
  <c r="Y6" i="13"/>
  <c r="W6" i="13"/>
  <c r="U6" i="13"/>
  <c r="S6" i="13"/>
  <c r="O6" i="13"/>
  <c r="M6" i="13"/>
  <c r="K6" i="13"/>
  <c r="I6" i="13"/>
  <c r="G6" i="13"/>
  <c r="AH36" i="12"/>
  <c r="AF36" i="12"/>
  <c r="AD36" i="12"/>
  <c r="AB36" i="12"/>
  <c r="Z36" i="12"/>
  <c r="X36" i="12"/>
  <c r="V36" i="12"/>
  <c r="T36" i="12"/>
  <c r="R36" i="12"/>
  <c r="P36" i="12"/>
  <c r="N36" i="12"/>
  <c r="L36" i="12"/>
  <c r="J36" i="12"/>
  <c r="J3" i="12" s="1"/>
  <c r="H36" i="12"/>
  <c r="H3" i="12" s="1"/>
  <c r="F36" i="12"/>
  <c r="F3" i="12" s="1"/>
  <c r="AI34" i="12"/>
  <c r="AG34" i="12"/>
  <c r="AE34" i="12"/>
  <c r="AC34" i="12"/>
  <c r="AA34" i="12"/>
  <c r="Y34" i="12"/>
  <c r="W34" i="12"/>
  <c r="U34" i="12"/>
  <c r="S34" i="12"/>
  <c r="Q34" i="12"/>
  <c r="O34" i="12"/>
  <c r="M34" i="12"/>
  <c r="K34" i="12"/>
  <c r="I34" i="12"/>
  <c r="G34" i="12"/>
  <c r="AI32" i="12"/>
  <c r="AG32" i="12"/>
  <c r="AE32" i="12"/>
  <c r="AC32" i="12"/>
  <c r="AA32" i="12"/>
  <c r="Y32" i="12"/>
  <c r="W32" i="12"/>
  <c r="U32" i="12"/>
  <c r="S32" i="12"/>
  <c r="Q32" i="12"/>
  <c r="O32" i="12"/>
  <c r="M32" i="12"/>
  <c r="K32" i="12"/>
  <c r="I32" i="12"/>
  <c r="G32" i="12"/>
  <c r="AI29" i="12"/>
  <c r="AG29" i="12"/>
  <c r="AE29" i="12"/>
  <c r="AC29" i="12"/>
  <c r="AA29" i="12"/>
  <c r="Y29" i="12"/>
  <c r="W29" i="12"/>
  <c r="U29" i="12"/>
  <c r="S29" i="12"/>
  <c r="Q29" i="12"/>
  <c r="O29" i="12"/>
  <c r="M29" i="12"/>
  <c r="K29" i="12"/>
  <c r="I29" i="12"/>
  <c r="G29" i="12"/>
  <c r="AI28" i="12"/>
  <c r="AG28" i="12"/>
  <c r="AE28" i="12"/>
  <c r="AC28" i="12"/>
  <c r="AA28" i="12"/>
  <c r="Y28" i="12"/>
  <c r="W28" i="12"/>
  <c r="U28" i="12"/>
  <c r="S28" i="12"/>
  <c r="Q28" i="12"/>
  <c r="O28" i="12"/>
  <c r="M28" i="12"/>
  <c r="K28" i="12"/>
  <c r="I28" i="12"/>
  <c r="G28" i="12"/>
  <c r="AI27" i="12"/>
  <c r="AG27" i="12"/>
  <c r="AE27" i="12"/>
  <c r="AC27" i="12"/>
  <c r="AA27" i="12"/>
  <c r="Y27" i="12"/>
  <c r="W27" i="12"/>
  <c r="U27" i="12"/>
  <c r="S27" i="12"/>
  <c r="Q27" i="12"/>
  <c r="O27" i="12"/>
  <c r="M27" i="12"/>
  <c r="K27" i="12"/>
  <c r="I27" i="12"/>
  <c r="G27" i="12"/>
  <c r="AI26" i="12"/>
  <c r="AG26" i="12"/>
  <c r="AE26" i="12"/>
  <c r="AC26" i="12"/>
  <c r="AA26" i="12"/>
  <c r="Y26" i="12"/>
  <c r="W26" i="12"/>
  <c r="U26" i="12"/>
  <c r="S26" i="12"/>
  <c r="Q26" i="12"/>
  <c r="O26" i="12"/>
  <c r="M26" i="12"/>
  <c r="K26" i="12"/>
  <c r="I26" i="12"/>
  <c r="G26" i="12"/>
  <c r="AI23" i="12"/>
  <c r="AG23" i="12"/>
  <c r="AE23" i="12"/>
  <c r="AC23" i="12"/>
  <c r="AA23" i="12"/>
  <c r="Y23" i="12"/>
  <c r="W23" i="12"/>
  <c r="U23" i="12"/>
  <c r="S23" i="12"/>
  <c r="Q23" i="12"/>
  <c r="O23" i="12"/>
  <c r="M23" i="12"/>
  <c r="K23" i="12"/>
  <c r="I23" i="12"/>
  <c r="G23" i="12"/>
  <c r="AI20" i="12"/>
  <c r="AG20" i="12"/>
  <c r="AE20" i="12"/>
  <c r="AC20" i="12"/>
  <c r="AA20" i="12"/>
  <c r="Y20" i="12"/>
  <c r="W20" i="12"/>
  <c r="U20" i="12"/>
  <c r="S20" i="12"/>
  <c r="Q20" i="12"/>
  <c r="O20" i="12"/>
  <c r="M20" i="12"/>
  <c r="K20" i="12"/>
  <c r="I20" i="12"/>
  <c r="G20" i="12"/>
  <c r="AI18" i="12"/>
  <c r="AG18" i="12"/>
  <c r="AE18" i="12"/>
  <c r="AC18" i="12"/>
  <c r="AA18" i="12"/>
  <c r="Y18" i="12"/>
  <c r="W18" i="12"/>
  <c r="U18" i="12"/>
  <c r="S18" i="12"/>
  <c r="Q18" i="12"/>
  <c r="O18" i="12"/>
  <c r="M18" i="12"/>
  <c r="K18" i="12"/>
  <c r="I18" i="12"/>
  <c r="G18" i="12"/>
  <c r="AI16" i="12"/>
  <c r="AG16" i="12"/>
  <c r="AE16" i="12"/>
  <c r="AC16" i="12"/>
  <c r="AA16" i="12"/>
  <c r="Y16" i="12"/>
  <c r="W16" i="12"/>
  <c r="U16" i="12"/>
  <c r="S16" i="12"/>
  <c r="Q16" i="12"/>
  <c r="O16" i="12"/>
  <c r="M16" i="12"/>
  <c r="K16" i="12"/>
  <c r="I16" i="12"/>
  <c r="G16" i="12"/>
  <c r="AI14" i="12"/>
  <c r="AG14" i="12"/>
  <c r="AE14" i="12"/>
  <c r="AC14" i="12"/>
  <c r="AA14" i="12"/>
  <c r="Y14" i="12"/>
  <c r="W14" i="12"/>
  <c r="U14" i="12"/>
  <c r="S14" i="12"/>
  <c r="Q14" i="12"/>
  <c r="O14" i="12"/>
  <c r="M14" i="12"/>
  <c r="K14" i="12"/>
  <c r="I14" i="12"/>
  <c r="G14" i="12"/>
  <c r="AI12" i="12"/>
  <c r="AG12" i="12"/>
  <c r="AE12" i="12"/>
  <c r="AC12" i="12"/>
  <c r="AA12" i="12"/>
  <c r="Y12" i="12"/>
  <c r="W12" i="12"/>
  <c r="U12" i="12"/>
  <c r="S12" i="12"/>
  <c r="Q12" i="12"/>
  <c r="O12" i="12"/>
  <c r="M12" i="12"/>
  <c r="K12" i="12"/>
  <c r="I12" i="12"/>
  <c r="G12" i="12"/>
  <c r="AI10" i="12"/>
  <c r="AG10" i="12"/>
  <c r="AE10" i="12"/>
  <c r="AC10" i="12"/>
  <c r="AA10" i="12"/>
  <c r="Y10" i="12"/>
  <c r="W10" i="12"/>
  <c r="U10" i="12"/>
  <c r="S10" i="12"/>
  <c r="Q10" i="12"/>
  <c r="O10" i="12"/>
  <c r="M10" i="12"/>
  <c r="K10" i="12"/>
  <c r="I10" i="12"/>
  <c r="G10" i="12"/>
  <c r="AI5" i="12"/>
  <c r="AG5" i="12"/>
  <c r="AE5" i="12"/>
  <c r="AC5" i="12"/>
  <c r="AA5" i="12"/>
  <c r="Y5" i="12"/>
  <c r="W5" i="12"/>
  <c r="U5" i="12"/>
  <c r="S5" i="12"/>
  <c r="Q5" i="12"/>
  <c r="O5" i="12"/>
  <c r="M5" i="12"/>
  <c r="K5" i="12"/>
  <c r="I5" i="12"/>
  <c r="G5" i="12"/>
  <c r="AJ36" i="8"/>
  <c r="AJ3" i="8" s="1"/>
  <c r="AK34" i="8"/>
  <c r="AK32" i="8"/>
  <c r="AK29" i="8"/>
  <c r="AK28" i="8"/>
  <c r="AK27" i="8"/>
  <c r="AK26" i="8"/>
  <c r="AK23" i="8"/>
  <c r="AK20" i="8"/>
  <c r="AK18" i="8"/>
  <c r="AK16" i="8"/>
  <c r="AK14" i="8"/>
  <c r="AK12" i="8"/>
  <c r="AK10" i="8"/>
  <c r="AK5" i="8"/>
  <c r="AH36" i="8"/>
  <c r="AH3" i="8" s="1"/>
  <c r="AI34" i="8"/>
  <c r="AI32" i="8"/>
  <c r="AI29" i="8"/>
  <c r="AI28" i="8"/>
  <c r="AI27" i="8"/>
  <c r="AI26" i="8"/>
  <c r="AI23" i="8"/>
  <c r="AI20" i="8"/>
  <c r="AI18" i="8"/>
  <c r="AI16" i="8"/>
  <c r="AI14" i="8"/>
  <c r="AI12" i="8"/>
  <c r="AI10" i="8"/>
  <c r="AI5" i="8"/>
  <c r="AF36" i="8"/>
  <c r="AF3" i="8" s="1"/>
  <c r="AG34" i="8"/>
  <c r="AG32" i="8"/>
  <c r="AG29" i="8"/>
  <c r="AG28" i="8"/>
  <c r="AG27" i="8"/>
  <c r="AG26" i="8"/>
  <c r="AG23" i="8"/>
  <c r="AG20" i="8"/>
  <c r="AG18" i="8"/>
  <c r="AG16" i="8"/>
  <c r="AG14" i="8"/>
  <c r="AG12" i="8"/>
  <c r="AG10" i="8"/>
  <c r="AG5" i="8"/>
  <c r="AD36" i="8"/>
  <c r="AD3" i="8" s="1"/>
  <c r="AE34" i="8"/>
  <c r="AE32" i="8"/>
  <c r="AE29" i="8"/>
  <c r="AE28" i="8"/>
  <c r="AE27" i="8"/>
  <c r="AE26" i="8"/>
  <c r="AE23" i="8"/>
  <c r="AE20" i="8"/>
  <c r="AE18" i="8"/>
  <c r="AE16" i="8"/>
  <c r="AE14" i="8"/>
  <c r="AE12" i="8"/>
  <c r="AE10" i="8"/>
  <c r="AE5" i="8"/>
  <c r="AB36" i="8"/>
  <c r="AB3" i="8" s="1"/>
  <c r="AC34" i="8"/>
  <c r="AC32" i="8"/>
  <c r="AC29" i="8"/>
  <c r="AC28" i="8"/>
  <c r="AC27" i="8"/>
  <c r="AC26" i="8"/>
  <c r="AC23" i="8"/>
  <c r="AC20" i="8"/>
  <c r="AC18" i="8"/>
  <c r="AC16" i="8"/>
  <c r="AC14" i="8"/>
  <c r="AC12" i="8"/>
  <c r="AC10" i="8"/>
  <c r="AC5" i="8"/>
  <c r="Z36" i="8"/>
  <c r="Z3" i="8" s="1"/>
  <c r="AA34" i="8"/>
  <c r="AA32" i="8"/>
  <c r="AA29" i="8"/>
  <c r="AA28" i="8"/>
  <c r="AA27" i="8"/>
  <c r="AA26" i="8"/>
  <c r="AA23" i="8"/>
  <c r="AA20" i="8"/>
  <c r="AA18" i="8"/>
  <c r="AA16" i="8"/>
  <c r="AA14" i="8"/>
  <c r="AA12" i="8"/>
  <c r="AA10" i="8"/>
  <c r="AA5" i="8"/>
  <c r="Y34" i="8"/>
  <c r="W34" i="8"/>
  <c r="U34" i="8"/>
  <c r="S34" i="8"/>
  <c r="Q34" i="8"/>
  <c r="O34" i="8"/>
  <c r="M34" i="8"/>
  <c r="K34" i="8"/>
  <c r="I34" i="8"/>
  <c r="X36" i="8"/>
  <c r="X3" i="8" s="1"/>
  <c r="V36" i="8"/>
  <c r="V3" i="8" s="1"/>
  <c r="T36" i="8"/>
  <c r="T3" i="8" s="1"/>
  <c r="R36" i="8"/>
  <c r="R3" i="8" s="1"/>
  <c r="P36" i="8"/>
  <c r="P3" i="8" s="1"/>
  <c r="N36" i="8"/>
  <c r="N3" i="8" s="1"/>
  <c r="L36" i="8"/>
  <c r="L3" i="8" s="1"/>
  <c r="J36" i="8"/>
  <c r="J3" i="8" s="1"/>
  <c r="H36" i="8"/>
  <c r="H3" i="8" s="1"/>
  <c r="F36" i="8"/>
  <c r="F3" i="8" s="1"/>
  <c r="G34" i="8"/>
  <c r="Y32" i="8"/>
  <c r="W32" i="8"/>
  <c r="U32" i="8"/>
  <c r="S32" i="8"/>
  <c r="Q32" i="8"/>
  <c r="O32" i="8"/>
  <c r="M32" i="8"/>
  <c r="K32" i="8"/>
  <c r="I32" i="8"/>
  <c r="G32" i="8"/>
  <c r="Y29" i="8"/>
  <c r="W29" i="8"/>
  <c r="U29" i="8"/>
  <c r="S29" i="8"/>
  <c r="Q29" i="8"/>
  <c r="O29" i="8"/>
  <c r="M29" i="8"/>
  <c r="K29" i="8"/>
  <c r="I29" i="8"/>
  <c r="G29" i="8"/>
  <c r="Y28" i="8"/>
  <c r="W28" i="8"/>
  <c r="U28" i="8"/>
  <c r="S28" i="8"/>
  <c r="Q28" i="8"/>
  <c r="O28" i="8"/>
  <c r="M28" i="8"/>
  <c r="K28" i="8"/>
  <c r="I28" i="8"/>
  <c r="G28" i="8"/>
  <c r="Y27" i="8"/>
  <c r="W27" i="8"/>
  <c r="U27" i="8"/>
  <c r="S27" i="8"/>
  <c r="Q27" i="8"/>
  <c r="O27" i="8"/>
  <c r="M27" i="8"/>
  <c r="K27" i="8"/>
  <c r="I27" i="8"/>
  <c r="G27" i="8"/>
  <c r="Y26" i="8"/>
  <c r="W26" i="8"/>
  <c r="U26" i="8"/>
  <c r="S26" i="8"/>
  <c r="Q26" i="8"/>
  <c r="O26" i="8"/>
  <c r="M26" i="8"/>
  <c r="K26" i="8"/>
  <c r="I26" i="8"/>
  <c r="G26" i="8"/>
  <c r="Y23" i="8"/>
  <c r="W23" i="8"/>
  <c r="U23" i="8"/>
  <c r="S23" i="8"/>
  <c r="Q23" i="8"/>
  <c r="O23" i="8"/>
  <c r="M23" i="8"/>
  <c r="K23" i="8"/>
  <c r="I23" i="8"/>
  <c r="G23" i="8"/>
  <c r="Y20" i="8"/>
  <c r="W20" i="8"/>
  <c r="U20" i="8"/>
  <c r="S20" i="8"/>
  <c r="Q20" i="8"/>
  <c r="O20" i="8"/>
  <c r="M20" i="8"/>
  <c r="K20" i="8"/>
  <c r="I20" i="8"/>
  <c r="G20" i="8"/>
  <c r="Y18" i="8"/>
  <c r="W18" i="8"/>
  <c r="U18" i="8"/>
  <c r="S18" i="8"/>
  <c r="Q18" i="8"/>
  <c r="O18" i="8"/>
  <c r="M18" i="8"/>
  <c r="K18" i="8"/>
  <c r="I18" i="8"/>
  <c r="G18" i="8"/>
  <c r="Y16" i="8"/>
  <c r="W16" i="8"/>
  <c r="U16" i="8"/>
  <c r="S16" i="8"/>
  <c r="Q16" i="8"/>
  <c r="O16" i="8"/>
  <c r="M16" i="8"/>
  <c r="K16" i="8"/>
  <c r="I16" i="8"/>
  <c r="G16" i="8"/>
  <c r="Y14" i="8"/>
  <c r="W14" i="8"/>
  <c r="U14" i="8"/>
  <c r="S14" i="8"/>
  <c r="Q14" i="8"/>
  <c r="O14" i="8"/>
  <c r="M14" i="8"/>
  <c r="K14" i="8"/>
  <c r="I14" i="8"/>
  <c r="G14" i="8"/>
  <c r="Y12" i="8"/>
  <c r="W12" i="8"/>
  <c r="U12" i="8"/>
  <c r="S12" i="8"/>
  <c r="Q12" i="8"/>
  <c r="O12" i="8"/>
  <c r="M12" i="8"/>
  <c r="K12" i="8"/>
  <c r="I12" i="8"/>
  <c r="G12" i="8"/>
  <c r="Y10" i="8"/>
  <c r="W10" i="8"/>
  <c r="U10" i="8"/>
  <c r="S10" i="8"/>
  <c r="Q10" i="8"/>
  <c r="O10" i="8"/>
  <c r="M10" i="8"/>
  <c r="K10" i="8"/>
  <c r="I10" i="8"/>
  <c r="G10" i="8"/>
  <c r="Y5" i="8"/>
  <c r="W5" i="8"/>
  <c r="U5" i="8"/>
  <c r="S5" i="8"/>
  <c r="Q5" i="8"/>
  <c r="O5" i="8"/>
  <c r="M5" i="8"/>
  <c r="K5" i="8"/>
  <c r="I5" i="8"/>
  <c r="G5" i="8"/>
  <c r="K36" i="14" l="1"/>
  <c r="K3" i="14" s="1"/>
  <c r="AA36" i="14"/>
  <c r="M36" i="14"/>
  <c r="M3" i="14" s="1"/>
  <c r="AC36" i="14"/>
  <c r="AI36" i="14"/>
  <c r="K36" i="12"/>
  <c r="K3" i="12" s="1"/>
  <c r="AO36" i="8"/>
  <c r="AO3" i="8" s="1"/>
  <c r="AK37" i="13"/>
  <c r="AK4" i="13" s="1"/>
  <c r="AI37" i="13"/>
  <c r="AI4" i="13" s="1"/>
  <c r="AG37" i="13"/>
  <c r="AG4" i="13" s="1"/>
  <c r="AE37" i="13"/>
  <c r="AE4" i="13" s="1"/>
  <c r="AC37" i="13"/>
  <c r="AC4" i="13" s="1"/>
  <c r="AA37" i="13"/>
  <c r="AA4" i="13" s="1"/>
  <c r="Y37" i="13"/>
  <c r="Y4" i="13" s="1"/>
  <c r="W37" i="13"/>
  <c r="W4" i="13" s="1"/>
  <c r="U37" i="13"/>
  <c r="U4" i="13" s="1"/>
  <c r="S37" i="13"/>
  <c r="S4" i="13" s="1"/>
  <c r="Q37" i="13"/>
  <c r="Q4" i="13" s="1"/>
  <c r="O37" i="13"/>
  <c r="O4" i="13" s="1"/>
  <c r="AI36" i="12"/>
  <c r="M37" i="13"/>
  <c r="M4" i="13" s="1"/>
  <c r="AG36" i="12"/>
  <c r="AE36" i="12"/>
  <c r="AC36" i="12"/>
  <c r="W36" i="12"/>
  <c r="I36" i="12"/>
  <c r="I3" i="12" s="1"/>
  <c r="Y36" i="12"/>
  <c r="Q36" i="12"/>
  <c r="AS37" i="13"/>
  <c r="U36" i="12"/>
  <c r="M36" i="12"/>
  <c r="AO36" i="12"/>
  <c r="AA36" i="12"/>
  <c r="G36" i="12"/>
  <c r="G3" i="12" s="1"/>
  <c r="S36" i="12"/>
  <c r="K37" i="13"/>
  <c r="K4" i="13" s="1"/>
  <c r="I37" i="13"/>
  <c r="I4" i="13" s="1"/>
  <c r="G37" i="13"/>
  <c r="G4" i="13" s="1"/>
  <c r="AK36" i="12"/>
  <c r="AM36" i="12"/>
  <c r="AM36" i="8"/>
  <c r="AM3" i="8" s="1"/>
  <c r="AK36" i="8"/>
  <c r="AK3" i="8" s="1"/>
  <c r="O36" i="12"/>
  <c r="AQ37" i="13"/>
  <c r="AO37" i="13"/>
  <c r="AM37" i="13"/>
  <c r="AM4" i="13" s="1"/>
  <c r="AI36" i="8"/>
  <c r="AI3" i="8" s="1"/>
  <c r="AG36" i="8"/>
  <c r="AG3" i="8" s="1"/>
  <c r="AE36" i="8"/>
  <c r="AE3" i="8" s="1"/>
  <c r="AC36" i="8"/>
  <c r="AC3" i="8" s="1"/>
  <c r="AA36" i="8"/>
  <c r="AA3" i="8" s="1"/>
  <c r="O36" i="8"/>
  <c r="O3" i="8" s="1"/>
  <c r="S36" i="8"/>
  <c r="S3" i="8" s="1"/>
  <c r="U36" i="8"/>
  <c r="U3" i="8" s="1"/>
  <c r="I36" i="8"/>
  <c r="I3" i="8" s="1"/>
  <c r="Y36" i="8"/>
  <c r="Y3" i="8" s="1"/>
  <c r="Q36" i="8"/>
  <c r="Q3" i="8" s="1"/>
  <c r="K36" i="8"/>
  <c r="K3" i="8" s="1"/>
  <c r="G36" i="8"/>
  <c r="G3" i="8" s="1"/>
  <c r="M36" i="8"/>
  <c r="M3" i="8" s="1"/>
  <c r="W36" i="8" l="1"/>
  <c r="W3" i="8" s="1"/>
</calcChain>
</file>

<file path=xl/sharedStrings.xml><?xml version="1.0" encoding="utf-8"?>
<sst xmlns="http://schemas.openxmlformats.org/spreadsheetml/2006/main" count="725" uniqueCount="164">
  <si>
    <t>Client Name: ---&gt;</t>
  </si>
  <si>
    <t xml:space="preserve">Dave's Supermarkets </t>
  </si>
  <si>
    <t xml:space="preserve">Amin Turocy </t>
  </si>
  <si>
    <t>Graphite Sales</t>
  </si>
  <si>
    <t>LCBDD</t>
  </si>
  <si>
    <t xml:space="preserve">Kaman </t>
  </si>
  <si>
    <t>Mussun Sales</t>
  </si>
  <si>
    <t>Southwest</t>
  </si>
  <si>
    <t xml:space="preserve">Cramer &amp; Peavy </t>
  </si>
  <si>
    <t>Lawless</t>
  </si>
  <si>
    <t>LCLL</t>
  </si>
  <si>
    <t>Brooks</t>
  </si>
  <si>
    <t>Dover</t>
  </si>
  <si>
    <t>Harrington</t>
  </si>
  <si>
    <t>Sager</t>
  </si>
  <si>
    <t>Checkpoint</t>
  </si>
  <si>
    <t>PRADCO</t>
  </si>
  <si>
    <t>Singerman</t>
  </si>
  <si>
    <t>Firestone</t>
  </si>
  <si>
    <t>City Club</t>
  </si>
  <si>
    <t>Cramer</t>
  </si>
  <si>
    <t>AMARK</t>
  </si>
  <si>
    <t>Metric</t>
  </si>
  <si>
    <t>Description</t>
  </si>
  <si>
    <t>Data Source</t>
  </si>
  <si>
    <t>Scoring Criteria</t>
  </si>
  <si>
    <t>Metric Weighting          (1 highest, 5 lowest)</t>
  </si>
  <si>
    <t>Base</t>
  </si>
  <si>
    <t>Weighted</t>
  </si>
  <si>
    <t>1. Help Desk Usage</t>
  </si>
  <si>
    <t>Track client interactions with help desk (volume and types of tickets).</t>
  </si>
  <si>
    <t xml:space="preserve">ConnectWise </t>
  </si>
  <si>
    <t>Ideal usage: +1</t>
  </si>
  <si>
    <t>High Usage – Greater than one ticket per end user per month +0</t>
  </si>
  <si>
    <t>High usage: 0</t>
  </si>
  <si>
    <t>Ideal Usage - .25-1.0 tickets per end user per month. +1</t>
  </si>
  <si>
    <t xml:space="preserve">Low usage: 0 </t>
  </si>
  <si>
    <t>Low Usage: less than .25 tickets per end user per month. +0</t>
  </si>
  <si>
    <t xml:space="preserve">2. First Touch Resolution/Escalation </t>
  </si>
  <si>
    <t>First Touch Resolution is greater than 75%</t>
  </si>
  <si>
    <t>Great than 75%: +1</t>
  </si>
  <si>
    <t xml:space="preserve">Less than 75%: 0 </t>
  </si>
  <si>
    <t>3. Strategic Review Attendance</t>
  </si>
  <si>
    <t>Attendance and engagement in technology business reviews or strategic meetings in the last 90 days. +1</t>
  </si>
  <si>
    <t>LCI</t>
  </si>
  <si>
    <t>Attended: +1</t>
  </si>
  <si>
    <t>Did not Attend: 0</t>
  </si>
  <si>
    <t>4. Cross Selling</t>
  </si>
  <si>
    <t>Engaged with multiple lines of service.  +1 for each additional service line beyond MITS (Managed Security, Managed Pen Test, Managed Back Ups)</t>
  </si>
  <si>
    <t xml:space="preserve">ConnectWise  </t>
  </si>
  <si>
    <t>Additional Lines: +1 Each</t>
  </si>
  <si>
    <t>No additional lines: 0</t>
  </si>
  <si>
    <t>5. Project Engagement</t>
  </si>
  <si>
    <t>Project has been sold in the last 12 months  +1</t>
  </si>
  <si>
    <t>ConnectWise</t>
  </si>
  <si>
    <t>Yes: +1</t>
  </si>
  <si>
    <t>No: 0</t>
  </si>
  <si>
    <t>6. Procurement</t>
  </si>
  <si>
    <t xml:space="preserve">Product or renewal was purchased in last 30 days:  +1 </t>
  </si>
  <si>
    <t xml:space="preserve">Yes: +1 </t>
  </si>
  <si>
    <t xml:space="preserve">No products or renewals purchased in last 30 days: 0 </t>
  </si>
  <si>
    <t>7. Support Engagement Satisfaction</t>
  </si>
  <si>
    <t>Average satisfaction score from support or survey feedback over last 60 Days.  High Satisfaction:  CSATs greater than 95% +1</t>
  </si>
  <si>
    <t>CrewHu</t>
  </si>
  <si>
    <t>High satisfaction: +1</t>
  </si>
  <si>
    <t xml:space="preserve">Less than 95% or Zero CSATs: 0 </t>
  </si>
  <si>
    <t>8. Regular Feedback</t>
  </si>
  <si>
    <t>Participation in regular surveys like NPS and scored above a 6. +1</t>
  </si>
  <si>
    <t>CrewHu/</t>
  </si>
  <si>
    <t>Participated: +1</t>
  </si>
  <si>
    <t xml:space="preserve">No Participation or below 6: 0 </t>
  </si>
  <si>
    <t>9. Invoices/AR</t>
  </si>
  <si>
    <t xml:space="preserve">Good Payer and Satisfied with Invoicing Practices </t>
  </si>
  <si>
    <t>ConnectWise and MS Dynamics</t>
  </si>
  <si>
    <t xml:space="preserve">AR Current: +1 </t>
  </si>
  <si>
    <t xml:space="preserve">AR Not Current: 0  </t>
  </si>
  <si>
    <t>No unpaid invoices over 60: +1</t>
  </si>
  <si>
    <t>AR over 60 is greater than $0: 0</t>
  </si>
  <si>
    <t>10.Client LifeCycle Phase</t>
  </si>
  <si>
    <t>Onboard/Chaos (first 90days) + 1</t>
  </si>
  <si>
    <t xml:space="preserve">LifeCycle Insights </t>
  </si>
  <si>
    <t>Risk Mitigation +1</t>
  </si>
  <si>
    <t>Stabilization and Simplification +1</t>
  </si>
  <si>
    <t xml:space="preserve">Maintenance / Business Intelligence / Education (all cloud)  -0 </t>
  </si>
  <si>
    <t>11. Tech Stack</t>
  </si>
  <si>
    <t xml:space="preserve">12. Credit Requests </t>
  </si>
  <si>
    <t xml:space="preserve">Billing Satisfaction </t>
  </si>
  <si>
    <t>More than 1 CR: 0</t>
  </si>
  <si>
    <t xml:space="preserve">Client has more than one credit request in last 60 days: 0 </t>
  </si>
  <si>
    <t xml:space="preserve">1 or less CR: +1 </t>
  </si>
  <si>
    <t xml:space="preserve">Client has 1 or no credit requests in the last 60 days: +1 </t>
  </si>
  <si>
    <t>13.  Gut Instinct</t>
  </si>
  <si>
    <t>Relationship is good &amp; client is engaged: +1</t>
  </si>
  <si>
    <t>TAM</t>
  </si>
  <si>
    <t>Good: +1</t>
  </si>
  <si>
    <t xml:space="preserve">Relationship is not great &amp; client is at risk:  0 </t>
  </si>
  <si>
    <t>Not Good: 0</t>
  </si>
  <si>
    <t>Metric Weighting          (3 highest, 1 lowest)</t>
  </si>
  <si>
    <t>Average Score Weighted</t>
  </si>
  <si>
    <t>Choose 1 of the following statuses: ---&gt;</t>
  </si>
  <si>
    <t>Thrasher</t>
  </si>
  <si>
    <t>Collins Cole</t>
  </si>
  <si>
    <t>RCG</t>
  </si>
  <si>
    <t>Life Equity</t>
  </si>
  <si>
    <t>BGMD</t>
  </si>
  <si>
    <t>IPS</t>
  </si>
  <si>
    <t>BugBee</t>
  </si>
  <si>
    <t>Ohio Title</t>
  </si>
  <si>
    <t>Caravus</t>
  </si>
  <si>
    <t>Scott Scriven</t>
  </si>
  <si>
    <t>Frantz</t>
  </si>
  <si>
    <t>Charna</t>
  </si>
  <si>
    <t>Sonkin</t>
  </si>
  <si>
    <t>Haber</t>
  </si>
  <si>
    <t>PCB</t>
  </si>
  <si>
    <t>Average satisfaction score from support or survey feedback over last 60 Days.  High Satisfaction:  CSATs greater than 95%  +1</t>
  </si>
  <si>
    <t>Caruso's Coffee</t>
  </si>
  <si>
    <t>Alcon</t>
  </si>
  <si>
    <t>Legal Aid Society of Cleveland</t>
  </si>
  <si>
    <t>Mansour Gavin</t>
  </si>
  <si>
    <t>ABLE</t>
  </si>
  <si>
    <t>Inland</t>
  </si>
  <si>
    <t>LAWO</t>
  </si>
  <si>
    <t>LASNEO</t>
  </si>
  <si>
    <t>Yacobozzi</t>
  </si>
  <si>
    <t>ARC</t>
  </si>
  <si>
    <t>Climaco</t>
  </si>
  <si>
    <t>MISCO</t>
  </si>
  <si>
    <t>LABG</t>
  </si>
  <si>
    <t>Kitroser</t>
  </si>
  <si>
    <t>RMS</t>
  </si>
  <si>
    <t>Root</t>
  </si>
  <si>
    <t>Spangenberg</t>
  </si>
  <si>
    <t>Weston</t>
  </si>
  <si>
    <t>Paran</t>
  </si>
  <si>
    <t>Ritzler</t>
  </si>
  <si>
    <t>Cef Group</t>
  </si>
  <si>
    <t>NCCH</t>
  </si>
  <si>
    <t xml:space="preserve">Client Engagement Q1 Results </t>
  </si>
  <si>
    <t xml:space="preserve">Raw Score (Less than 8) </t>
  </si>
  <si>
    <t>Score</t>
  </si>
  <si>
    <t xml:space="preserve">Weighted Score 15 and below </t>
  </si>
  <si>
    <t xml:space="preserve">Score </t>
  </si>
  <si>
    <t xml:space="preserve">Berkman </t>
  </si>
  <si>
    <t xml:space="preserve">Haber </t>
  </si>
  <si>
    <t xml:space="preserve">Climaco </t>
  </si>
  <si>
    <t xml:space="preserve">Frantz </t>
  </si>
  <si>
    <t xml:space="preserve">Cramer Peavy </t>
  </si>
  <si>
    <t xml:space="preserve">Charna </t>
  </si>
  <si>
    <t xml:space="preserve">Caruso </t>
  </si>
  <si>
    <t xml:space="preserve">Alcon </t>
  </si>
  <si>
    <t xml:space="preserve">Sager </t>
  </si>
  <si>
    <t>Bugbee</t>
  </si>
  <si>
    <t xml:space="preserve">IPS </t>
  </si>
  <si>
    <t xml:space="preserve">Caravus </t>
  </si>
  <si>
    <t xml:space="preserve">NCCH </t>
  </si>
  <si>
    <t xml:space="preserve">Thrasher </t>
  </si>
  <si>
    <t xml:space="preserve">RCG </t>
  </si>
  <si>
    <t xml:space="preserve">Scriven </t>
  </si>
  <si>
    <t xml:space="preserve">Lorain County Law </t>
  </si>
  <si>
    <t xml:space="preserve">Pradco </t>
  </si>
  <si>
    <t xml:space="preserve">Sonkin </t>
  </si>
  <si>
    <t xml:space="preserve">Amark </t>
  </si>
  <si>
    <t xml:space="preserve">Ohio Title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</si>
</sst>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7" xfId="0" applyFont="1" applyBorder="1" applyAlignment="1">
      <alignment vertical="center"/>
    </xf>
    <xf numFmtId="0" fontId="1" fillId="0" borderId="2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9" xfId="0" applyBorder="1" applyAlignment="1">
      <alignment horizontal="left"/>
    </xf>
    <xf numFmtId="0" fontId="1" fillId="9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1" fillId="10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4194-0A6B-4BEA-9D32-6C539F558DDE}">
  <dimension ref="A1:BP36"/>
  <sheetViews>
    <sheetView topLeftCell="A2" zoomScale="102" workbookViewId="0">
      <selection activeCell="G10" sqref="G10"/>
    </sheetView>
  </sheetViews>
  <sheetFormatPr defaultColWidth="85.5703125" defaultRowHeight="14.45"/>
  <cols>
    <col min="1" max="1" width="43.7109375" style="27" customWidth="1"/>
    <col min="2" max="2" width="54.85546875" style="27" customWidth="1"/>
    <col min="3" max="3" width="33.140625" style="27" hidden="1" customWidth="1"/>
    <col min="4" max="4" width="35.140625" style="27" hidden="1" customWidth="1"/>
    <col min="5" max="5" width="15.42578125" style="32" customWidth="1"/>
    <col min="6" max="47" width="13.140625" style="1" customWidth="1"/>
    <col min="48" max="16384" width="85.5703125" style="27"/>
  </cols>
  <sheetData>
    <row r="1" spans="1:47" s="18" customFormat="1" ht="15" thickBot="1">
      <c r="D1" s="18" t="s">
        <v>0</v>
      </c>
      <c r="E1" s="19"/>
      <c r="F1" s="41" t="s">
        <v>1</v>
      </c>
      <c r="G1" s="40"/>
      <c r="H1" s="42" t="s">
        <v>2</v>
      </c>
      <c r="I1" s="43"/>
      <c r="J1" s="44" t="s">
        <v>3</v>
      </c>
      <c r="K1" s="45"/>
      <c r="L1" s="46" t="s">
        <v>4</v>
      </c>
      <c r="M1" s="47"/>
      <c r="N1" s="44" t="s">
        <v>5</v>
      </c>
      <c r="O1" s="45"/>
      <c r="P1" s="48" t="s">
        <v>6</v>
      </c>
      <c r="Q1" s="49"/>
      <c r="R1" s="50" t="s">
        <v>7</v>
      </c>
      <c r="S1" s="51"/>
      <c r="T1" s="48" t="s">
        <v>8</v>
      </c>
      <c r="U1" s="49"/>
      <c r="V1" s="46" t="s">
        <v>9</v>
      </c>
      <c r="W1" s="47"/>
      <c r="X1" s="52" t="s">
        <v>10</v>
      </c>
      <c r="Y1" s="53"/>
      <c r="Z1" s="54" t="s">
        <v>11</v>
      </c>
      <c r="AA1" s="55"/>
      <c r="AB1" s="39" t="s">
        <v>12</v>
      </c>
      <c r="AC1" s="40"/>
      <c r="AD1" s="56" t="s">
        <v>13</v>
      </c>
      <c r="AE1" s="57"/>
      <c r="AF1" s="52" t="s">
        <v>14</v>
      </c>
      <c r="AG1" s="53"/>
      <c r="AH1" s="44" t="s">
        <v>15</v>
      </c>
      <c r="AI1" s="45"/>
      <c r="AJ1" s="46" t="s">
        <v>16</v>
      </c>
      <c r="AK1" s="47"/>
      <c r="AL1" s="56" t="s">
        <v>17</v>
      </c>
      <c r="AM1" s="57"/>
      <c r="AN1" s="46" t="s">
        <v>18</v>
      </c>
      <c r="AO1" s="47"/>
      <c r="AP1" s="44" t="s">
        <v>19</v>
      </c>
      <c r="AQ1" s="45"/>
      <c r="AR1" s="42" t="s">
        <v>20</v>
      </c>
      <c r="AS1" s="43"/>
      <c r="AT1" s="39" t="s">
        <v>21</v>
      </c>
      <c r="AU1" s="40"/>
    </row>
    <row r="2" spans="1:47" s="18" customFormat="1" ht="49.5" customHeight="1" thickBot="1">
      <c r="A2" s="20" t="s">
        <v>22</v>
      </c>
      <c r="B2" s="21" t="s">
        <v>23</v>
      </c>
      <c r="C2" s="21" t="s">
        <v>24</v>
      </c>
      <c r="D2" s="21" t="s">
        <v>25</v>
      </c>
      <c r="E2" s="22" t="s">
        <v>26</v>
      </c>
      <c r="F2" s="13" t="s">
        <v>27</v>
      </c>
      <c r="G2" s="14" t="s">
        <v>28</v>
      </c>
      <c r="H2" s="15" t="s">
        <v>27</v>
      </c>
      <c r="I2" s="14" t="s">
        <v>28</v>
      </c>
      <c r="J2" s="15" t="s">
        <v>27</v>
      </c>
      <c r="K2" s="14" t="s">
        <v>28</v>
      </c>
      <c r="L2" s="15" t="s">
        <v>27</v>
      </c>
      <c r="M2" s="14" t="s">
        <v>28</v>
      </c>
      <c r="N2" s="15" t="s">
        <v>27</v>
      </c>
      <c r="O2" s="14" t="s">
        <v>28</v>
      </c>
      <c r="P2" s="15" t="s">
        <v>27</v>
      </c>
      <c r="Q2" s="14" t="s">
        <v>28</v>
      </c>
      <c r="R2" s="15" t="s">
        <v>27</v>
      </c>
      <c r="S2" s="14" t="s">
        <v>28</v>
      </c>
      <c r="T2" s="15" t="s">
        <v>27</v>
      </c>
      <c r="U2" s="14" t="s">
        <v>28</v>
      </c>
      <c r="V2" s="15" t="s">
        <v>27</v>
      </c>
      <c r="W2" s="14" t="s">
        <v>28</v>
      </c>
      <c r="X2" s="15" t="s">
        <v>27</v>
      </c>
      <c r="Y2" s="14" t="s">
        <v>28</v>
      </c>
      <c r="Z2" s="15" t="s">
        <v>27</v>
      </c>
      <c r="AA2" s="14" t="s">
        <v>28</v>
      </c>
      <c r="AB2" s="15" t="s">
        <v>27</v>
      </c>
      <c r="AC2" s="14" t="s">
        <v>28</v>
      </c>
      <c r="AD2" s="15" t="s">
        <v>27</v>
      </c>
      <c r="AE2" s="14" t="s">
        <v>28</v>
      </c>
      <c r="AF2" s="15" t="s">
        <v>27</v>
      </c>
      <c r="AG2" s="14" t="s">
        <v>28</v>
      </c>
      <c r="AH2" s="15" t="s">
        <v>27</v>
      </c>
      <c r="AI2" s="14" t="s">
        <v>28</v>
      </c>
      <c r="AJ2" s="15" t="s">
        <v>27</v>
      </c>
      <c r="AK2" s="14" t="s">
        <v>28</v>
      </c>
      <c r="AL2" s="15" t="s">
        <v>27</v>
      </c>
      <c r="AM2" s="14" t="s">
        <v>28</v>
      </c>
      <c r="AN2" s="15" t="s">
        <v>27</v>
      </c>
      <c r="AO2" s="14" t="s">
        <v>28</v>
      </c>
      <c r="AP2" s="15" t="s">
        <v>27</v>
      </c>
      <c r="AQ2" s="14" t="s">
        <v>28</v>
      </c>
      <c r="AR2" s="15" t="s">
        <v>27</v>
      </c>
      <c r="AS2" s="14" t="s">
        <v>28</v>
      </c>
      <c r="AT2" s="15" t="s">
        <v>27</v>
      </c>
      <c r="AU2" s="14" t="s">
        <v>28</v>
      </c>
    </row>
    <row r="3" spans="1:47" s="18" customFormat="1" ht="32.25" customHeight="1" thickBot="1">
      <c r="A3" s="23"/>
      <c r="B3" s="24"/>
      <c r="C3" s="24"/>
      <c r="D3" s="25"/>
      <c r="E3" s="25"/>
      <c r="F3" s="36">
        <f t="shared" ref="F3:K3" si="0">F36</f>
        <v>14</v>
      </c>
      <c r="G3" s="17">
        <f t="shared" si="0"/>
        <v>36</v>
      </c>
      <c r="H3" s="16">
        <f t="shared" si="0"/>
        <v>0</v>
      </c>
      <c r="I3" s="17">
        <f t="shared" si="0"/>
        <v>0</v>
      </c>
      <c r="J3" s="16">
        <f t="shared" si="0"/>
        <v>0</v>
      </c>
      <c r="K3" s="17">
        <f t="shared" si="0"/>
        <v>0</v>
      </c>
      <c r="L3" s="16">
        <f t="shared" ref="L3:Q3" si="1">L35</f>
        <v>0</v>
      </c>
      <c r="M3" s="17">
        <f t="shared" si="1"/>
        <v>0</v>
      </c>
      <c r="N3" s="16">
        <f t="shared" si="1"/>
        <v>0</v>
      </c>
      <c r="O3" s="17">
        <f t="shared" si="1"/>
        <v>0</v>
      </c>
      <c r="P3" s="16">
        <f>P35</f>
        <v>0</v>
      </c>
      <c r="Q3" s="17">
        <f t="shared" si="1"/>
        <v>0</v>
      </c>
      <c r="R3" s="16">
        <f>R35</f>
        <v>0</v>
      </c>
      <c r="S3" s="17"/>
      <c r="T3" s="16">
        <f>T35</f>
        <v>0</v>
      </c>
      <c r="U3" s="17"/>
      <c r="V3" s="16">
        <f>V35</f>
        <v>0</v>
      </c>
      <c r="W3" s="17">
        <f t="shared" ref="W3" si="2">W35</f>
        <v>0</v>
      </c>
      <c r="X3" s="16">
        <f>X35</f>
        <v>0</v>
      </c>
      <c r="Y3" s="17">
        <f t="shared" ref="Y3:AA3" si="3">Y35</f>
        <v>0</v>
      </c>
      <c r="Z3" s="16">
        <f>Z35</f>
        <v>0</v>
      </c>
      <c r="AA3" s="17">
        <f t="shared" si="3"/>
        <v>0</v>
      </c>
      <c r="AB3" s="16">
        <f>AB35</f>
        <v>0</v>
      </c>
      <c r="AC3" s="17">
        <f t="shared" ref="AC3" si="4">AC35</f>
        <v>0</v>
      </c>
      <c r="AD3" s="16">
        <f>AD35</f>
        <v>0</v>
      </c>
      <c r="AE3" s="17">
        <f t="shared" ref="AE3:AG3" si="5">AE35</f>
        <v>0</v>
      </c>
      <c r="AF3" s="16">
        <f>AF35</f>
        <v>0</v>
      </c>
      <c r="AG3" s="17">
        <f t="shared" si="5"/>
        <v>0</v>
      </c>
      <c r="AH3" s="16">
        <f>AH35</f>
        <v>0</v>
      </c>
      <c r="AI3" s="17">
        <f t="shared" ref="AI3" si="6">AI35</f>
        <v>0</v>
      </c>
      <c r="AJ3" s="16">
        <f>AJ35</f>
        <v>0</v>
      </c>
      <c r="AK3" s="17">
        <f t="shared" ref="AK3:AM3" si="7">AK35</f>
        <v>0</v>
      </c>
      <c r="AL3" s="16">
        <f>AL35</f>
        <v>0</v>
      </c>
      <c r="AM3" s="17">
        <f t="shared" si="7"/>
        <v>0</v>
      </c>
      <c r="AN3" s="16">
        <f>AN35</f>
        <v>0</v>
      </c>
      <c r="AO3" s="17">
        <f t="shared" ref="AO3:AQ3" si="8">AO35</f>
        <v>0</v>
      </c>
      <c r="AP3" s="16">
        <f>AP35</f>
        <v>0</v>
      </c>
      <c r="AQ3" s="17">
        <f t="shared" si="8"/>
        <v>0</v>
      </c>
      <c r="AR3" s="16">
        <f>AR35</f>
        <v>0</v>
      </c>
      <c r="AS3" s="17">
        <f t="shared" ref="AS3:AU3" si="9">AS35</f>
        <v>0</v>
      </c>
      <c r="AT3" s="16">
        <f>AT35</f>
        <v>0</v>
      </c>
      <c r="AU3" s="17">
        <f t="shared" si="9"/>
        <v>0</v>
      </c>
    </row>
    <row r="4" spans="1:47" ht="29.1">
      <c r="A4" s="26" t="s">
        <v>29</v>
      </c>
      <c r="B4" s="27" t="s">
        <v>30</v>
      </c>
      <c r="C4" s="27" t="s">
        <v>31</v>
      </c>
      <c r="D4" s="27" t="s">
        <v>32</v>
      </c>
      <c r="E4" s="34"/>
      <c r="F4" s="10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1"/>
      <c r="AB4" s="12"/>
      <c r="AC4" s="11"/>
      <c r="AD4" s="12"/>
      <c r="AE4" s="11"/>
      <c r="AF4" s="12"/>
      <c r="AG4" s="11"/>
      <c r="AH4" s="12"/>
      <c r="AI4" s="11"/>
      <c r="AJ4" s="12"/>
      <c r="AK4" s="11"/>
      <c r="AL4" s="12"/>
      <c r="AM4" s="11"/>
      <c r="AN4" s="12"/>
      <c r="AO4" s="11"/>
      <c r="AP4" s="12"/>
      <c r="AQ4" s="11"/>
      <c r="AR4" s="12"/>
      <c r="AS4" s="11"/>
      <c r="AT4" s="12"/>
      <c r="AU4" s="11"/>
    </row>
    <row r="5" spans="1:47">
      <c r="A5" s="26"/>
      <c r="B5" s="27" t="s">
        <v>33</v>
      </c>
      <c r="D5" s="27" t="s">
        <v>34</v>
      </c>
      <c r="E5" s="34">
        <v>3</v>
      </c>
      <c r="F5" s="6">
        <v>1</v>
      </c>
      <c r="G5" s="3">
        <f>F5*$E5</f>
        <v>3</v>
      </c>
      <c r="H5" s="2"/>
      <c r="I5" s="3">
        <f>H5*$E5</f>
        <v>0</v>
      </c>
      <c r="J5" s="2"/>
      <c r="K5" s="3">
        <f>J5*$E5</f>
        <v>0</v>
      </c>
      <c r="L5" s="2"/>
      <c r="M5" s="3">
        <f>L5*$E5</f>
        <v>0</v>
      </c>
      <c r="N5" s="2"/>
      <c r="O5" s="3">
        <f>N5*$E5</f>
        <v>0</v>
      </c>
      <c r="P5" s="2"/>
      <c r="Q5" s="3">
        <f>P5*$E5</f>
        <v>0</v>
      </c>
      <c r="R5" s="2"/>
      <c r="S5" s="3">
        <f>R5*$E5</f>
        <v>0</v>
      </c>
      <c r="T5" s="2"/>
      <c r="U5" s="3">
        <f>T5*$E5</f>
        <v>0</v>
      </c>
      <c r="V5" s="2"/>
      <c r="W5" s="3">
        <f>V5*$E5</f>
        <v>0</v>
      </c>
      <c r="X5" s="2"/>
      <c r="Y5" s="3">
        <f>X5*$E5</f>
        <v>0</v>
      </c>
      <c r="Z5" s="2"/>
      <c r="AA5" s="3">
        <f>Z5*$E5</f>
        <v>0</v>
      </c>
      <c r="AB5" s="2"/>
      <c r="AC5" s="3">
        <f>AB5*$E5</f>
        <v>0</v>
      </c>
      <c r="AD5" s="2"/>
      <c r="AE5" s="3">
        <f>AD5*$E5</f>
        <v>0</v>
      </c>
      <c r="AF5" s="2"/>
      <c r="AG5" s="3">
        <f>AF5*$E5</f>
        <v>0</v>
      </c>
      <c r="AH5" s="2"/>
      <c r="AI5" s="3">
        <f>AH5*$E5</f>
        <v>0</v>
      </c>
      <c r="AJ5" s="2"/>
      <c r="AK5" s="3">
        <f>AJ5*$E5</f>
        <v>0</v>
      </c>
      <c r="AL5" s="2"/>
      <c r="AM5" s="3">
        <f>AL5*$E5</f>
        <v>0</v>
      </c>
      <c r="AN5" s="2"/>
      <c r="AO5" s="3">
        <f>AN5*$E5</f>
        <v>0</v>
      </c>
      <c r="AP5" s="2"/>
      <c r="AQ5" s="3">
        <f>AP5*$E5</f>
        <v>0</v>
      </c>
      <c r="AR5" s="2"/>
      <c r="AS5" s="3">
        <f>AR5*$E5</f>
        <v>0</v>
      </c>
      <c r="AT5" s="2"/>
      <c r="AU5" s="3">
        <f>AT5*$E5</f>
        <v>0</v>
      </c>
    </row>
    <row r="6" spans="1:47">
      <c r="A6" s="26"/>
      <c r="B6" s="27" t="s">
        <v>35</v>
      </c>
      <c r="D6" s="27" t="s">
        <v>36</v>
      </c>
      <c r="E6" s="34"/>
      <c r="F6" s="6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  <c r="AC6" s="3"/>
      <c r="AD6" s="2"/>
      <c r="AE6" s="3"/>
      <c r="AF6" s="2"/>
      <c r="AG6" s="3"/>
      <c r="AH6" s="2"/>
      <c r="AI6" s="3"/>
      <c r="AJ6" s="2"/>
      <c r="AK6" s="3"/>
      <c r="AL6" s="2"/>
      <c r="AM6" s="3"/>
      <c r="AN6" s="2"/>
      <c r="AO6" s="3"/>
      <c r="AP6" s="2"/>
      <c r="AQ6" s="3"/>
      <c r="AR6" s="2"/>
      <c r="AS6" s="3"/>
      <c r="AT6" s="2"/>
      <c r="AU6" s="3"/>
    </row>
    <row r="7" spans="1:47">
      <c r="A7" s="28"/>
      <c r="B7" s="29" t="s">
        <v>37</v>
      </c>
      <c r="C7" s="29"/>
      <c r="D7" s="29"/>
      <c r="E7" s="34"/>
      <c r="F7" s="6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  <c r="AC7" s="3"/>
      <c r="AD7" s="2"/>
      <c r="AE7" s="3"/>
      <c r="AF7" s="2"/>
      <c r="AG7" s="3"/>
      <c r="AH7" s="2"/>
      <c r="AI7" s="3"/>
      <c r="AJ7" s="2"/>
      <c r="AK7" s="3"/>
      <c r="AL7" s="2"/>
      <c r="AM7" s="3"/>
      <c r="AN7" s="2"/>
      <c r="AO7" s="3"/>
      <c r="AP7" s="2"/>
      <c r="AQ7" s="3"/>
      <c r="AR7" s="2"/>
      <c r="AS7" s="3"/>
      <c r="AT7" s="2"/>
      <c r="AU7" s="3"/>
    </row>
    <row r="8" spans="1:47" ht="14.25" hidden="1" customHeight="1">
      <c r="A8" s="30" t="s">
        <v>38</v>
      </c>
      <c r="B8" s="31" t="s">
        <v>39</v>
      </c>
      <c r="C8" s="31"/>
      <c r="D8" s="31" t="s">
        <v>40</v>
      </c>
      <c r="E8" s="34"/>
      <c r="F8" s="6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  <c r="AL8" s="2"/>
      <c r="AM8" s="3"/>
      <c r="AN8" s="2"/>
      <c r="AO8" s="3"/>
      <c r="AP8" s="2"/>
      <c r="AQ8" s="3"/>
      <c r="AR8" s="2"/>
      <c r="AS8" s="3"/>
      <c r="AT8" s="2"/>
      <c r="AU8" s="3"/>
    </row>
    <row r="9" spans="1:47" ht="14.25" hidden="1" customHeight="1">
      <c r="A9" s="28"/>
      <c r="B9" s="29"/>
      <c r="C9" s="29"/>
      <c r="D9" s="29" t="s">
        <v>41</v>
      </c>
      <c r="E9" s="34"/>
      <c r="F9" s="6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3"/>
    </row>
    <row r="10" spans="1:47" ht="29.1">
      <c r="A10" s="30" t="s">
        <v>42</v>
      </c>
      <c r="B10" s="31" t="s">
        <v>43</v>
      </c>
      <c r="C10" s="31" t="s">
        <v>44</v>
      </c>
      <c r="D10" s="31" t="s">
        <v>45</v>
      </c>
      <c r="E10" s="34">
        <v>2</v>
      </c>
      <c r="F10" s="6">
        <v>1</v>
      </c>
      <c r="G10" s="3">
        <f>F10*$E10</f>
        <v>2</v>
      </c>
      <c r="H10" s="2"/>
      <c r="I10" s="3">
        <f>H10*$E10</f>
        <v>0</v>
      </c>
      <c r="J10" s="2"/>
      <c r="K10" s="3">
        <f>J10*$E10</f>
        <v>0</v>
      </c>
      <c r="L10" s="2"/>
      <c r="M10" s="3">
        <f>L10*$E10</f>
        <v>0</v>
      </c>
      <c r="N10" s="2"/>
      <c r="O10" s="3">
        <f>N10*$E10</f>
        <v>0</v>
      </c>
      <c r="P10" s="2"/>
      <c r="Q10" s="3">
        <f>P10*$E10</f>
        <v>0</v>
      </c>
      <c r="R10" s="2"/>
      <c r="S10" s="3">
        <f>R10*$E10</f>
        <v>0</v>
      </c>
      <c r="T10" s="2"/>
      <c r="U10" s="3">
        <f>T10*$E10</f>
        <v>0</v>
      </c>
      <c r="V10" s="2"/>
      <c r="W10" s="3">
        <f>V10*$E10</f>
        <v>0</v>
      </c>
      <c r="X10" s="2"/>
      <c r="Y10" s="3">
        <f>X10*$E10</f>
        <v>0</v>
      </c>
      <c r="Z10" s="2"/>
      <c r="AA10" s="3">
        <f>Z10*$E10</f>
        <v>0</v>
      </c>
      <c r="AB10" s="2"/>
      <c r="AC10" s="3">
        <f>AB10*$E10</f>
        <v>0</v>
      </c>
      <c r="AD10" s="2"/>
      <c r="AE10" s="3">
        <f>AD10*$E10</f>
        <v>0</v>
      </c>
      <c r="AF10" s="2"/>
      <c r="AG10" s="3">
        <f>AF10*$E10</f>
        <v>0</v>
      </c>
      <c r="AH10" s="2"/>
      <c r="AI10" s="3">
        <f>AH10*$E10</f>
        <v>0</v>
      </c>
      <c r="AJ10" s="2"/>
      <c r="AK10" s="3">
        <f>AJ10*$E10</f>
        <v>0</v>
      </c>
      <c r="AL10" s="2"/>
      <c r="AM10" s="3">
        <f>AL10*$E10</f>
        <v>0</v>
      </c>
      <c r="AN10" s="2"/>
      <c r="AO10" s="3">
        <f>AN10*$E10</f>
        <v>0</v>
      </c>
      <c r="AP10" s="2"/>
      <c r="AQ10" s="3">
        <f>AP10*$E10</f>
        <v>0</v>
      </c>
      <c r="AR10" s="2"/>
      <c r="AS10" s="3">
        <f>AR10*$E10</f>
        <v>0</v>
      </c>
      <c r="AT10" s="2"/>
      <c r="AU10" s="3">
        <f>AT10*$E10</f>
        <v>0</v>
      </c>
    </row>
    <row r="11" spans="1:47">
      <c r="A11" s="28"/>
      <c r="B11" s="29"/>
      <c r="C11" s="29"/>
      <c r="D11" s="29" t="s">
        <v>46</v>
      </c>
      <c r="E11" s="34"/>
      <c r="F11" s="6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3"/>
    </row>
    <row r="12" spans="1:47" ht="43.5">
      <c r="A12" s="30" t="s">
        <v>47</v>
      </c>
      <c r="B12" s="31" t="s">
        <v>48</v>
      </c>
      <c r="C12" s="31" t="s">
        <v>49</v>
      </c>
      <c r="D12" s="31" t="s">
        <v>50</v>
      </c>
      <c r="E12" s="34">
        <v>3</v>
      </c>
      <c r="F12" s="6">
        <v>4</v>
      </c>
      <c r="G12" s="3">
        <f>F12*$E12</f>
        <v>12</v>
      </c>
      <c r="H12" s="2"/>
      <c r="I12" s="3">
        <f>H12*$E12</f>
        <v>0</v>
      </c>
      <c r="J12" s="2"/>
      <c r="K12" s="3">
        <f>J12*$E12</f>
        <v>0</v>
      </c>
      <c r="L12" s="2"/>
      <c r="M12" s="3">
        <f>L12*$E12</f>
        <v>0</v>
      </c>
      <c r="N12" s="2"/>
      <c r="O12" s="3">
        <f>N12*$E12</f>
        <v>0</v>
      </c>
      <c r="P12" s="2"/>
      <c r="Q12" s="3">
        <f>P12*$E12</f>
        <v>0</v>
      </c>
      <c r="R12" s="2"/>
      <c r="S12" s="3">
        <f>R12*$E12</f>
        <v>0</v>
      </c>
      <c r="T12" s="2"/>
      <c r="U12" s="3">
        <f>T12*$E12</f>
        <v>0</v>
      </c>
      <c r="V12" s="2"/>
      <c r="W12" s="3">
        <f>V12*$E12</f>
        <v>0</v>
      </c>
      <c r="X12" s="2"/>
      <c r="Y12" s="3">
        <f>X12*$E12</f>
        <v>0</v>
      </c>
      <c r="Z12" s="2"/>
      <c r="AA12" s="3">
        <f>Z12*$E12</f>
        <v>0</v>
      </c>
      <c r="AB12" s="2"/>
      <c r="AC12" s="3">
        <f>AB12*$E12</f>
        <v>0</v>
      </c>
      <c r="AD12" s="2"/>
      <c r="AE12" s="3">
        <f>AD12*$E12</f>
        <v>0</v>
      </c>
      <c r="AF12" s="2"/>
      <c r="AG12" s="3">
        <f>AF12*$E12</f>
        <v>0</v>
      </c>
      <c r="AH12" s="2"/>
      <c r="AI12" s="3">
        <f>AH12*$E12</f>
        <v>0</v>
      </c>
      <c r="AJ12" s="2"/>
      <c r="AK12" s="3">
        <f>AJ12*$E12</f>
        <v>0</v>
      </c>
      <c r="AL12" s="2"/>
      <c r="AM12" s="3">
        <f>AL12*$E12</f>
        <v>0</v>
      </c>
      <c r="AN12" s="2"/>
      <c r="AO12" s="3">
        <f>AN12*$E12</f>
        <v>0</v>
      </c>
      <c r="AP12" s="2"/>
      <c r="AQ12" s="3">
        <f>AP12*$E12</f>
        <v>0</v>
      </c>
      <c r="AR12" s="2"/>
      <c r="AS12" s="3">
        <f>AR12*$E12</f>
        <v>0</v>
      </c>
      <c r="AT12" s="2"/>
      <c r="AU12" s="3">
        <f>AT12*$E12</f>
        <v>0</v>
      </c>
    </row>
    <row r="13" spans="1:47">
      <c r="A13" s="28"/>
      <c r="B13" s="29"/>
      <c r="C13" s="29"/>
      <c r="D13" s="29" t="s">
        <v>51</v>
      </c>
      <c r="E13" s="34"/>
      <c r="F13" s="6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3"/>
    </row>
    <row r="14" spans="1:47">
      <c r="A14" s="30" t="s">
        <v>52</v>
      </c>
      <c r="B14" s="31" t="s">
        <v>53</v>
      </c>
      <c r="C14" s="31" t="s">
        <v>54</v>
      </c>
      <c r="D14" s="31" t="s">
        <v>55</v>
      </c>
      <c r="E14" s="34">
        <v>1</v>
      </c>
      <c r="F14" s="6">
        <v>1</v>
      </c>
      <c r="G14" s="3">
        <f>F14*$E14</f>
        <v>1</v>
      </c>
      <c r="H14" s="2"/>
      <c r="I14" s="3">
        <f>H14*$E14</f>
        <v>0</v>
      </c>
      <c r="J14" s="2"/>
      <c r="K14" s="3">
        <f>J14*$E14</f>
        <v>0</v>
      </c>
      <c r="L14" s="2"/>
      <c r="M14" s="3">
        <f>L14*$E14</f>
        <v>0</v>
      </c>
      <c r="N14" s="2"/>
      <c r="O14" s="3">
        <f>N14*$E14</f>
        <v>0</v>
      </c>
      <c r="P14" s="2"/>
      <c r="Q14" s="3">
        <f>P14*$E14</f>
        <v>0</v>
      </c>
      <c r="R14" s="2"/>
      <c r="S14" s="3">
        <f>R14*$E14</f>
        <v>0</v>
      </c>
      <c r="T14" s="2"/>
      <c r="U14" s="3">
        <f>T14*$E14</f>
        <v>0</v>
      </c>
      <c r="V14" s="2"/>
      <c r="W14" s="3">
        <f>V14*$E14</f>
        <v>0</v>
      </c>
      <c r="X14" s="2"/>
      <c r="Y14" s="3">
        <f>X14*$E14</f>
        <v>0</v>
      </c>
      <c r="Z14" s="2"/>
      <c r="AA14" s="3">
        <f>Z14*$E14</f>
        <v>0</v>
      </c>
      <c r="AB14" s="2"/>
      <c r="AC14" s="3">
        <f>AB14*$E14</f>
        <v>0</v>
      </c>
      <c r="AD14" s="2"/>
      <c r="AE14" s="3">
        <f>AD14*$E14</f>
        <v>0</v>
      </c>
      <c r="AF14" s="2"/>
      <c r="AG14" s="3">
        <f>AF14*$E14</f>
        <v>0</v>
      </c>
      <c r="AH14" s="2"/>
      <c r="AI14" s="3">
        <f>AH14*$E14</f>
        <v>0</v>
      </c>
      <c r="AJ14" s="2"/>
      <c r="AK14" s="3">
        <f>AJ14*$E14</f>
        <v>0</v>
      </c>
      <c r="AL14" s="2"/>
      <c r="AM14" s="3">
        <f>AL14*$E14</f>
        <v>0</v>
      </c>
      <c r="AN14" s="2"/>
      <c r="AO14" s="3">
        <f>AN14*$E14</f>
        <v>0</v>
      </c>
      <c r="AP14" s="2"/>
      <c r="AQ14" s="3">
        <f>AP14*$E14</f>
        <v>0</v>
      </c>
      <c r="AR14" s="2"/>
      <c r="AS14" s="3">
        <f>AR14*$E14</f>
        <v>0</v>
      </c>
      <c r="AT14" s="2"/>
      <c r="AU14" s="3">
        <f>AT14*$E14</f>
        <v>0</v>
      </c>
    </row>
    <row r="15" spans="1:47">
      <c r="A15" s="28"/>
      <c r="B15" s="29"/>
      <c r="C15" s="29"/>
      <c r="D15" s="29" t="s">
        <v>56</v>
      </c>
      <c r="E15" s="34"/>
      <c r="F15" s="6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3"/>
    </row>
    <row r="16" spans="1:47">
      <c r="A16" s="30" t="s">
        <v>57</v>
      </c>
      <c r="B16" s="31" t="s">
        <v>58</v>
      </c>
      <c r="C16" s="31" t="s">
        <v>54</v>
      </c>
      <c r="D16" s="31" t="s">
        <v>59</v>
      </c>
      <c r="E16" s="34">
        <v>4</v>
      </c>
      <c r="F16" s="6">
        <v>1</v>
      </c>
      <c r="G16" s="3">
        <f>F16*$E16</f>
        <v>4</v>
      </c>
      <c r="H16" s="2"/>
      <c r="I16" s="3">
        <f>H16*$E16</f>
        <v>0</v>
      </c>
      <c r="J16" s="2"/>
      <c r="K16" s="3">
        <f>J16*$E16</f>
        <v>0</v>
      </c>
      <c r="L16" s="2"/>
      <c r="M16" s="3">
        <f>L16*$E16</f>
        <v>0</v>
      </c>
      <c r="N16" s="2"/>
      <c r="O16" s="3">
        <f>N16*$E16</f>
        <v>0</v>
      </c>
      <c r="P16" s="2"/>
      <c r="Q16" s="3">
        <f>P16*$E16</f>
        <v>0</v>
      </c>
      <c r="R16" s="2"/>
      <c r="S16" s="3">
        <f>R16*$E16</f>
        <v>0</v>
      </c>
      <c r="T16" s="2"/>
      <c r="U16" s="3">
        <f>T16*$E16</f>
        <v>0</v>
      </c>
      <c r="V16" s="2"/>
      <c r="W16" s="3">
        <f>V16*$E16</f>
        <v>0</v>
      </c>
      <c r="X16" s="2"/>
      <c r="Y16" s="3">
        <f>X16*$E16</f>
        <v>0</v>
      </c>
      <c r="Z16" s="2"/>
      <c r="AA16" s="3">
        <f>Z16*$E16</f>
        <v>0</v>
      </c>
      <c r="AB16" s="2"/>
      <c r="AC16" s="3">
        <f>AB16*$E16</f>
        <v>0</v>
      </c>
      <c r="AD16" s="2"/>
      <c r="AE16" s="3">
        <f>AD16*$E16</f>
        <v>0</v>
      </c>
      <c r="AF16" s="2"/>
      <c r="AG16" s="3">
        <f>AF16*$E16</f>
        <v>0</v>
      </c>
      <c r="AH16" s="2"/>
      <c r="AI16" s="3">
        <f>AH16*$E16</f>
        <v>0</v>
      </c>
      <c r="AJ16" s="2"/>
      <c r="AK16" s="3">
        <f>AJ16*$E16</f>
        <v>0</v>
      </c>
      <c r="AL16" s="2"/>
      <c r="AM16" s="3">
        <f>AL16*$E16</f>
        <v>0</v>
      </c>
      <c r="AN16" s="2"/>
      <c r="AO16" s="3">
        <f>AN16*$E16</f>
        <v>0</v>
      </c>
      <c r="AP16" s="2"/>
      <c r="AQ16" s="3">
        <f>AP16*$E16</f>
        <v>0</v>
      </c>
      <c r="AR16" s="2"/>
      <c r="AS16" s="3">
        <f>AR16*$E16</f>
        <v>0</v>
      </c>
      <c r="AT16" s="2"/>
      <c r="AU16" s="3">
        <f>AT16*$E16</f>
        <v>0</v>
      </c>
    </row>
    <row r="17" spans="1:47">
      <c r="A17" s="28"/>
      <c r="B17" s="29" t="s">
        <v>60</v>
      </c>
      <c r="C17" s="29"/>
      <c r="D17" s="29" t="s">
        <v>56</v>
      </c>
      <c r="E17" s="34"/>
      <c r="F17" s="6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3"/>
    </row>
    <row r="18" spans="1:47" ht="29.1">
      <c r="A18" s="30" t="s">
        <v>61</v>
      </c>
      <c r="B18" s="31" t="s">
        <v>62</v>
      </c>
      <c r="C18" s="31" t="s">
        <v>63</v>
      </c>
      <c r="D18" s="31" t="s">
        <v>64</v>
      </c>
      <c r="E18" s="34">
        <v>2</v>
      </c>
      <c r="F18" s="6">
        <v>1</v>
      </c>
      <c r="G18" s="3">
        <f>F18*$E18</f>
        <v>2</v>
      </c>
      <c r="H18" s="2"/>
      <c r="I18" s="3">
        <f>H18*$E18</f>
        <v>0</v>
      </c>
      <c r="J18" s="2"/>
      <c r="K18" s="3">
        <f>J18*$E18</f>
        <v>0</v>
      </c>
      <c r="L18" s="2"/>
      <c r="M18" s="3">
        <f>L18*$E18</f>
        <v>0</v>
      </c>
      <c r="N18" s="2"/>
      <c r="O18" s="3">
        <f>N18*$E18</f>
        <v>0</v>
      </c>
      <c r="P18" s="2"/>
      <c r="Q18" s="3">
        <f>P18*$E18</f>
        <v>0</v>
      </c>
      <c r="R18" s="2"/>
      <c r="S18" s="3">
        <f>R18*$E18</f>
        <v>0</v>
      </c>
      <c r="T18" s="2"/>
      <c r="U18" s="3">
        <f>T18*$E18</f>
        <v>0</v>
      </c>
      <c r="V18" s="2"/>
      <c r="W18" s="3">
        <f>V18*$E18</f>
        <v>0</v>
      </c>
      <c r="X18" s="2"/>
      <c r="Y18" s="3">
        <f>X18*$E18</f>
        <v>0</v>
      </c>
      <c r="Z18" s="2"/>
      <c r="AA18" s="3">
        <f>Z18*$E18</f>
        <v>0</v>
      </c>
      <c r="AB18" s="2"/>
      <c r="AC18" s="3">
        <f>AB18*$E18</f>
        <v>0</v>
      </c>
      <c r="AD18" s="2"/>
      <c r="AE18" s="3">
        <f>AD18*$E18</f>
        <v>0</v>
      </c>
      <c r="AF18" s="2"/>
      <c r="AG18" s="3">
        <f>AF18*$E18</f>
        <v>0</v>
      </c>
      <c r="AH18" s="2"/>
      <c r="AI18" s="3">
        <f>AH18*$E18</f>
        <v>0</v>
      </c>
      <c r="AJ18" s="2"/>
      <c r="AK18" s="3">
        <f>AJ18*$E18</f>
        <v>0</v>
      </c>
      <c r="AL18" s="2"/>
      <c r="AM18" s="3">
        <f>AL18*$E18</f>
        <v>0</v>
      </c>
      <c r="AN18" s="2"/>
      <c r="AO18" s="3">
        <f>AN18*$E18</f>
        <v>0</v>
      </c>
      <c r="AP18" s="2"/>
      <c r="AQ18" s="3">
        <f>AP18*$E18</f>
        <v>0</v>
      </c>
      <c r="AR18" s="2"/>
      <c r="AS18" s="3">
        <f>AR18*$E18</f>
        <v>0</v>
      </c>
      <c r="AT18" s="2"/>
      <c r="AU18" s="3">
        <f>AT18*$E18</f>
        <v>0</v>
      </c>
    </row>
    <row r="19" spans="1:47">
      <c r="A19" s="28"/>
      <c r="B19" s="29"/>
      <c r="C19" s="29"/>
      <c r="D19" s="29" t="s">
        <v>65</v>
      </c>
      <c r="E19" s="34"/>
      <c r="F19" s="6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3"/>
    </row>
    <row r="20" spans="1:47">
      <c r="A20" s="30" t="s">
        <v>66</v>
      </c>
      <c r="B20" s="31" t="s">
        <v>67</v>
      </c>
      <c r="C20" s="31" t="s">
        <v>68</v>
      </c>
      <c r="D20" s="31" t="s">
        <v>69</v>
      </c>
      <c r="E20" s="34">
        <v>1</v>
      </c>
      <c r="F20" s="6">
        <v>0</v>
      </c>
      <c r="G20" s="3">
        <f>F20*$E20</f>
        <v>0</v>
      </c>
      <c r="H20" s="2"/>
      <c r="I20" s="3">
        <f>H20*$E20</f>
        <v>0</v>
      </c>
      <c r="J20" s="2"/>
      <c r="K20" s="3">
        <f>J20*$E20</f>
        <v>0</v>
      </c>
      <c r="L20" s="2"/>
      <c r="M20" s="3">
        <f>L20*$E20</f>
        <v>0</v>
      </c>
      <c r="N20" s="2"/>
      <c r="O20" s="3">
        <f>N20*$E20</f>
        <v>0</v>
      </c>
      <c r="P20" s="2"/>
      <c r="Q20" s="3">
        <f>P20*$E20</f>
        <v>0</v>
      </c>
      <c r="R20" s="2"/>
      <c r="S20" s="3">
        <f>R20*$E20</f>
        <v>0</v>
      </c>
      <c r="T20" s="2"/>
      <c r="U20" s="3">
        <f>T20*$E20</f>
        <v>0</v>
      </c>
      <c r="V20" s="2"/>
      <c r="W20" s="3">
        <f>V20*$E20</f>
        <v>0</v>
      </c>
      <c r="X20" s="2"/>
      <c r="Y20" s="3">
        <f>X20*$E20</f>
        <v>0</v>
      </c>
      <c r="Z20" s="2"/>
      <c r="AA20" s="3">
        <f>Z20*$E20</f>
        <v>0</v>
      </c>
      <c r="AB20" s="2"/>
      <c r="AC20" s="3">
        <f>AB20*$E20</f>
        <v>0</v>
      </c>
      <c r="AD20" s="2"/>
      <c r="AE20" s="3">
        <f>AD20*$E20</f>
        <v>0</v>
      </c>
      <c r="AF20" s="2"/>
      <c r="AG20" s="3">
        <f>AF20*$E20</f>
        <v>0</v>
      </c>
      <c r="AH20" s="2"/>
      <c r="AI20" s="3">
        <f>AH20*$E20</f>
        <v>0</v>
      </c>
      <c r="AJ20" s="2"/>
      <c r="AK20" s="3">
        <f>AJ20*$E20</f>
        <v>0</v>
      </c>
      <c r="AL20" s="2"/>
      <c r="AM20" s="3">
        <f>AL20*$E20</f>
        <v>0</v>
      </c>
      <c r="AN20" s="2"/>
      <c r="AO20" s="3">
        <f>AN20*$E20</f>
        <v>0</v>
      </c>
      <c r="AP20" s="2"/>
      <c r="AQ20" s="3">
        <f>AP20*$E20</f>
        <v>0</v>
      </c>
      <c r="AR20" s="2"/>
      <c r="AS20" s="3">
        <f>AR20*$E20</f>
        <v>0</v>
      </c>
      <c r="AT20" s="2"/>
      <c r="AU20" s="3">
        <f>AT20*$E20</f>
        <v>0</v>
      </c>
    </row>
    <row r="21" spans="1:47">
      <c r="A21" s="28"/>
      <c r="B21" s="29"/>
      <c r="C21" s="29" t="s">
        <v>54</v>
      </c>
      <c r="D21" s="29" t="s">
        <v>70</v>
      </c>
      <c r="E21" s="34"/>
      <c r="F21" s="6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3"/>
    </row>
    <row r="22" spans="1:47">
      <c r="A22" s="30" t="s">
        <v>71</v>
      </c>
      <c r="B22" s="31" t="s">
        <v>72</v>
      </c>
      <c r="C22" s="31" t="s">
        <v>73</v>
      </c>
      <c r="D22" s="31" t="s">
        <v>74</v>
      </c>
      <c r="E22" s="34"/>
      <c r="F22" s="6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3"/>
    </row>
    <row r="23" spans="1:47">
      <c r="A23" s="26"/>
      <c r="D23" s="27" t="s">
        <v>75</v>
      </c>
      <c r="E23" s="34">
        <v>2</v>
      </c>
      <c r="F23" s="6">
        <v>1</v>
      </c>
      <c r="G23" s="3">
        <f>F23*$E23</f>
        <v>2</v>
      </c>
      <c r="H23" s="2"/>
      <c r="I23" s="3">
        <f>H23*$E23</f>
        <v>0</v>
      </c>
      <c r="J23" s="2"/>
      <c r="K23" s="3">
        <f>J23*$E23</f>
        <v>0</v>
      </c>
      <c r="L23" s="2"/>
      <c r="M23" s="3">
        <f>L23*$E23</f>
        <v>0</v>
      </c>
      <c r="N23" s="2"/>
      <c r="O23" s="3">
        <f>N23*$E23</f>
        <v>0</v>
      </c>
      <c r="P23" s="2"/>
      <c r="Q23" s="3">
        <f>P23*$E23</f>
        <v>0</v>
      </c>
      <c r="R23" s="2"/>
      <c r="S23" s="3">
        <f>R23*$E23</f>
        <v>0</v>
      </c>
      <c r="T23" s="2"/>
      <c r="U23" s="3">
        <f>T23*$E23</f>
        <v>0</v>
      </c>
      <c r="V23" s="2"/>
      <c r="W23" s="3">
        <f>V23*$E23</f>
        <v>0</v>
      </c>
      <c r="X23" s="2"/>
      <c r="Y23" s="3">
        <f>X23*$E23</f>
        <v>0</v>
      </c>
      <c r="Z23" s="2"/>
      <c r="AA23" s="3">
        <f>Z23*$E23</f>
        <v>0</v>
      </c>
      <c r="AB23" s="2"/>
      <c r="AC23" s="3">
        <f>AB23*$E23</f>
        <v>0</v>
      </c>
      <c r="AD23" s="2"/>
      <c r="AE23" s="3">
        <f>AD23*$E23</f>
        <v>0</v>
      </c>
      <c r="AF23" s="2"/>
      <c r="AG23" s="3">
        <f>AF23*$E23</f>
        <v>0</v>
      </c>
      <c r="AH23" s="2"/>
      <c r="AI23" s="3">
        <f>AH23*$E23</f>
        <v>0</v>
      </c>
      <c r="AJ23" s="2"/>
      <c r="AK23" s="3">
        <f>AJ23*$E23</f>
        <v>0</v>
      </c>
      <c r="AL23" s="2"/>
      <c r="AM23" s="3">
        <f>AL23*$E23</f>
        <v>0</v>
      </c>
      <c r="AN23" s="2"/>
      <c r="AO23" s="3">
        <f>AN23*$E23</f>
        <v>0</v>
      </c>
      <c r="AP23" s="2"/>
      <c r="AQ23" s="3">
        <f>AP23*$E23</f>
        <v>0</v>
      </c>
      <c r="AR23" s="2"/>
      <c r="AS23" s="3">
        <f>AR23*$E23</f>
        <v>0</v>
      </c>
      <c r="AT23" s="2"/>
      <c r="AU23" s="3">
        <f>AT23*$E23</f>
        <v>0</v>
      </c>
    </row>
    <row r="24" spans="1:47">
      <c r="A24" s="26"/>
      <c r="B24" s="27" t="s">
        <v>76</v>
      </c>
      <c r="E24" s="34"/>
      <c r="F24" s="6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3"/>
    </row>
    <row r="25" spans="1:47">
      <c r="A25" s="28"/>
      <c r="B25" s="29" t="s">
        <v>77</v>
      </c>
      <c r="C25" s="29"/>
      <c r="D25" s="29"/>
      <c r="E25" s="34"/>
      <c r="F25" s="6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  <c r="AL25" s="2"/>
      <c r="AM25" s="3"/>
      <c r="AN25" s="2"/>
      <c r="AO25" s="3"/>
      <c r="AP25" s="2"/>
      <c r="AQ25" s="3"/>
      <c r="AR25" s="2"/>
      <c r="AS25" s="3"/>
      <c r="AT25" s="2"/>
      <c r="AU25" s="3"/>
    </row>
    <row r="26" spans="1:47">
      <c r="A26" s="30" t="s">
        <v>78</v>
      </c>
      <c r="B26" s="31" t="s">
        <v>79</v>
      </c>
      <c r="C26" s="31" t="s">
        <v>80</v>
      </c>
      <c r="D26" s="31" t="s">
        <v>79</v>
      </c>
      <c r="E26" s="34">
        <v>4</v>
      </c>
      <c r="F26" s="6">
        <v>0</v>
      </c>
      <c r="G26" s="3">
        <f>F26*$E26</f>
        <v>0</v>
      </c>
      <c r="H26" s="2"/>
      <c r="I26" s="3">
        <f>H26*$E26</f>
        <v>0</v>
      </c>
      <c r="J26" s="2"/>
      <c r="K26" s="3">
        <f>J26*$E26</f>
        <v>0</v>
      </c>
      <c r="L26" s="2"/>
      <c r="M26" s="3">
        <f>L26*$E26</f>
        <v>0</v>
      </c>
      <c r="N26" s="2"/>
      <c r="O26" s="3">
        <f>N26*$E26</f>
        <v>0</v>
      </c>
      <c r="P26" s="2"/>
      <c r="Q26" s="3">
        <f>P26*$E26</f>
        <v>0</v>
      </c>
      <c r="R26" s="2"/>
      <c r="S26" s="3">
        <f>R26*$E26</f>
        <v>0</v>
      </c>
      <c r="T26" s="2"/>
      <c r="U26" s="3">
        <f>T26*$E26</f>
        <v>0</v>
      </c>
      <c r="V26" s="2"/>
      <c r="W26" s="3">
        <f>V26*$E26</f>
        <v>0</v>
      </c>
      <c r="X26" s="2"/>
      <c r="Y26" s="3">
        <f>X26*$E26</f>
        <v>0</v>
      </c>
      <c r="Z26" s="2"/>
      <c r="AA26" s="3">
        <f>Z26*$E26</f>
        <v>0</v>
      </c>
      <c r="AB26" s="2"/>
      <c r="AC26" s="3">
        <f>AB26*$E26</f>
        <v>0</v>
      </c>
      <c r="AD26" s="2"/>
      <c r="AE26" s="3">
        <f>AD26*$E26</f>
        <v>0</v>
      </c>
      <c r="AF26" s="2"/>
      <c r="AG26" s="3">
        <f>AF26*$E26</f>
        <v>0</v>
      </c>
      <c r="AH26" s="2"/>
      <c r="AI26" s="3">
        <f>AH26*$E26</f>
        <v>0</v>
      </c>
      <c r="AJ26" s="2"/>
      <c r="AK26" s="3">
        <f>AJ26*$E26</f>
        <v>0</v>
      </c>
      <c r="AL26" s="2"/>
      <c r="AM26" s="3">
        <f>AL26*$E26</f>
        <v>0</v>
      </c>
      <c r="AN26" s="2"/>
      <c r="AO26" s="3">
        <f>AN26*$E26</f>
        <v>0</v>
      </c>
      <c r="AP26" s="2"/>
      <c r="AQ26" s="3">
        <f>AP26*$E26</f>
        <v>0</v>
      </c>
      <c r="AR26" s="2"/>
      <c r="AS26" s="3">
        <f>AR26*$E26</f>
        <v>0</v>
      </c>
      <c r="AT26" s="2"/>
      <c r="AU26" s="3">
        <f>AT26*$E26</f>
        <v>0</v>
      </c>
    </row>
    <row r="27" spans="1:47">
      <c r="A27" s="26"/>
      <c r="B27" s="27" t="s">
        <v>81</v>
      </c>
      <c r="D27" s="27" t="s">
        <v>81</v>
      </c>
      <c r="E27" s="34">
        <v>3</v>
      </c>
      <c r="F27" s="6">
        <v>1</v>
      </c>
      <c r="G27" s="3">
        <f t="shared" ref="G27:I29" si="10">F27*$E27</f>
        <v>3</v>
      </c>
      <c r="H27" s="2"/>
      <c r="I27" s="3">
        <f t="shared" si="10"/>
        <v>0</v>
      </c>
      <c r="J27" s="2"/>
      <c r="K27" s="3">
        <f t="shared" ref="K27:K29" si="11">J27*$E27</f>
        <v>0</v>
      </c>
      <c r="L27" s="2"/>
      <c r="M27" s="3">
        <f t="shared" ref="M27:Q29" si="12">L27*$E27</f>
        <v>0</v>
      </c>
      <c r="N27" s="2"/>
      <c r="O27" s="3">
        <f t="shared" si="12"/>
        <v>0</v>
      </c>
      <c r="P27" s="2"/>
      <c r="Q27" s="3">
        <f t="shared" si="12"/>
        <v>0</v>
      </c>
      <c r="R27" s="2"/>
      <c r="S27" s="3">
        <f>R27*$E27</f>
        <v>0</v>
      </c>
      <c r="T27" s="2"/>
      <c r="U27" s="3">
        <f>T27*$E27</f>
        <v>0</v>
      </c>
      <c r="V27" s="2"/>
      <c r="W27" s="3">
        <f>V27*$E27</f>
        <v>0</v>
      </c>
      <c r="X27" s="2"/>
      <c r="Y27" s="3">
        <f>X27*$E27</f>
        <v>0</v>
      </c>
      <c r="Z27" s="2"/>
      <c r="AA27" s="3">
        <f>Z27*$E27</f>
        <v>0</v>
      </c>
      <c r="AB27" s="2"/>
      <c r="AC27" s="3">
        <f>AB27*$E27</f>
        <v>0</v>
      </c>
      <c r="AD27" s="2"/>
      <c r="AE27" s="3">
        <f>AD27*$E27</f>
        <v>0</v>
      </c>
      <c r="AF27" s="2"/>
      <c r="AG27" s="3">
        <f>AF27*$E27</f>
        <v>0</v>
      </c>
      <c r="AH27" s="2"/>
      <c r="AI27" s="3">
        <f>AH27*$E27</f>
        <v>0</v>
      </c>
      <c r="AJ27" s="2"/>
      <c r="AK27" s="3">
        <f>AJ27*$E27</f>
        <v>0</v>
      </c>
      <c r="AL27" s="2"/>
      <c r="AM27" s="3">
        <f>AL27*$E27</f>
        <v>0</v>
      </c>
      <c r="AN27" s="2"/>
      <c r="AO27" s="3">
        <f>AN27*$E27</f>
        <v>0</v>
      </c>
      <c r="AP27" s="2"/>
      <c r="AQ27" s="3">
        <f>AP27*$E27</f>
        <v>0</v>
      </c>
      <c r="AR27" s="2"/>
      <c r="AS27" s="3">
        <f>AR27*$E27</f>
        <v>0</v>
      </c>
      <c r="AT27" s="2"/>
      <c r="AU27" s="3">
        <f>AT27*$E27</f>
        <v>0</v>
      </c>
    </row>
    <row r="28" spans="1:47">
      <c r="A28" s="26"/>
      <c r="B28" s="27" t="s">
        <v>82</v>
      </c>
      <c r="D28" s="27" t="s">
        <v>82</v>
      </c>
      <c r="E28" s="34">
        <v>2</v>
      </c>
      <c r="F28" s="6">
        <v>1</v>
      </c>
      <c r="G28" s="3">
        <f t="shared" si="10"/>
        <v>2</v>
      </c>
      <c r="H28" s="2"/>
      <c r="I28" s="3">
        <f t="shared" si="10"/>
        <v>0</v>
      </c>
      <c r="J28" s="2"/>
      <c r="K28" s="3">
        <f t="shared" si="11"/>
        <v>0</v>
      </c>
      <c r="L28" s="2"/>
      <c r="M28" s="3">
        <f t="shared" si="12"/>
        <v>0</v>
      </c>
      <c r="N28" s="2"/>
      <c r="O28" s="3">
        <f t="shared" si="12"/>
        <v>0</v>
      </c>
      <c r="P28" s="2"/>
      <c r="Q28" s="3">
        <f t="shared" si="12"/>
        <v>0</v>
      </c>
      <c r="R28" s="2"/>
      <c r="S28" s="3">
        <f>R28*$E28</f>
        <v>0</v>
      </c>
      <c r="T28" s="2"/>
      <c r="U28" s="3">
        <f>T28*$E28</f>
        <v>0</v>
      </c>
      <c r="V28" s="2"/>
      <c r="W28" s="3">
        <f>V28*$E28</f>
        <v>0</v>
      </c>
      <c r="X28" s="2"/>
      <c r="Y28" s="3">
        <f>X28*$E28</f>
        <v>0</v>
      </c>
      <c r="Z28" s="2"/>
      <c r="AA28" s="3">
        <f>Z28*$E28</f>
        <v>0</v>
      </c>
      <c r="AB28" s="2"/>
      <c r="AC28" s="3">
        <f>AB28*$E28</f>
        <v>0</v>
      </c>
      <c r="AD28" s="2"/>
      <c r="AE28" s="3">
        <f>AD28*$E28</f>
        <v>0</v>
      </c>
      <c r="AF28" s="2"/>
      <c r="AG28" s="3">
        <f>AF28*$E28</f>
        <v>0</v>
      </c>
      <c r="AH28" s="2"/>
      <c r="AI28" s="3">
        <f>AH28*$E28</f>
        <v>0</v>
      </c>
      <c r="AJ28" s="2"/>
      <c r="AK28" s="3">
        <f>AJ28*$E28</f>
        <v>0</v>
      </c>
      <c r="AL28" s="2"/>
      <c r="AM28" s="3">
        <f>AL28*$E28</f>
        <v>0</v>
      </c>
      <c r="AN28" s="2"/>
      <c r="AO28" s="3">
        <f>AN28*$E28</f>
        <v>0</v>
      </c>
      <c r="AP28" s="2"/>
      <c r="AQ28" s="3">
        <f>AP28*$E28</f>
        <v>0</v>
      </c>
      <c r="AR28" s="2"/>
      <c r="AS28" s="3">
        <f>AR28*$E28</f>
        <v>0</v>
      </c>
      <c r="AT28" s="2"/>
      <c r="AU28" s="3">
        <f>AT28*$E28</f>
        <v>0</v>
      </c>
    </row>
    <row r="29" spans="1:47" ht="29.1">
      <c r="A29" s="28"/>
      <c r="B29" s="29" t="s">
        <v>83</v>
      </c>
      <c r="C29" s="29"/>
      <c r="D29" s="29" t="s">
        <v>83</v>
      </c>
      <c r="E29" s="34">
        <v>1</v>
      </c>
      <c r="F29" s="6">
        <v>0</v>
      </c>
      <c r="G29" s="3">
        <f t="shared" si="10"/>
        <v>0</v>
      </c>
      <c r="H29" s="2"/>
      <c r="I29" s="3">
        <f t="shared" si="10"/>
        <v>0</v>
      </c>
      <c r="J29" s="2"/>
      <c r="K29" s="3">
        <f t="shared" si="11"/>
        <v>0</v>
      </c>
      <c r="L29" s="2"/>
      <c r="M29" s="3">
        <f t="shared" si="12"/>
        <v>0</v>
      </c>
      <c r="N29" s="2"/>
      <c r="O29" s="3">
        <f t="shared" si="12"/>
        <v>0</v>
      </c>
      <c r="P29" s="2"/>
      <c r="Q29" s="3">
        <f t="shared" si="12"/>
        <v>0</v>
      </c>
      <c r="R29" s="2"/>
      <c r="S29" s="3">
        <f>R29*$E29</f>
        <v>0</v>
      </c>
      <c r="T29" s="2"/>
      <c r="U29" s="3">
        <f>T29*$E29</f>
        <v>0</v>
      </c>
      <c r="V29" s="2"/>
      <c r="W29" s="3">
        <f>V29*$E29</f>
        <v>0</v>
      </c>
      <c r="X29" s="2"/>
      <c r="Y29" s="3">
        <f>X29*$E29</f>
        <v>0</v>
      </c>
      <c r="Z29" s="2"/>
      <c r="AA29" s="3">
        <f>Z29*$E29</f>
        <v>0</v>
      </c>
      <c r="AB29" s="2"/>
      <c r="AC29" s="3">
        <f>AB29*$E29</f>
        <v>0</v>
      </c>
      <c r="AD29" s="2"/>
      <c r="AE29" s="3">
        <f>AD29*$E29</f>
        <v>0</v>
      </c>
      <c r="AF29" s="2"/>
      <c r="AG29" s="3">
        <f>AF29*$E29</f>
        <v>0</v>
      </c>
      <c r="AH29" s="2"/>
      <c r="AI29" s="3">
        <f>AH29*$E29</f>
        <v>0</v>
      </c>
      <c r="AJ29" s="2"/>
      <c r="AK29" s="3">
        <f>AJ29*$E29</f>
        <v>0</v>
      </c>
      <c r="AL29" s="2"/>
      <c r="AM29" s="3">
        <f>AL29*$E29</f>
        <v>0</v>
      </c>
      <c r="AN29" s="2"/>
      <c r="AO29" s="3">
        <f>AN29*$E29</f>
        <v>0</v>
      </c>
      <c r="AP29" s="2"/>
      <c r="AQ29" s="3">
        <f>AP29*$E29</f>
        <v>0</v>
      </c>
      <c r="AR29" s="2"/>
      <c r="AS29" s="3">
        <f>AR29*$E29</f>
        <v>0</v>
      </c>
      <c r="AT29" s="2"/>
      <c r="AU29" s="3">
        <f>AT29*$E29</f>
        <v>0</v>
      </c>
    </row>
    <row r="30" spans="1:47" ht="14.25" hidden="1" customHeight="1">
      <c r="A30" s="27" t="s">
        <v>84</v>
      </c>
      <c r="E30" s="34"/>
      <c r="F30" s="6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"/>
      <c r="AA30" s="3"/>
      <c r="AB30" s="2"/>
      <c r="AC30" s="3"/>
      <c r="AD30" s="2"/>
      <c r="AE30" s="3"/>
      <c r="AF30" s="2"/>
      <c r="AG30" s="3"/>
      <c r="AH30" s="2"/>
      <c r="AI30" s="3"/>
      <c r="AJ30" s="2"/>
      <c r="AK30" s="3"/>
      <c r="AL30" s="2"/>
      <c r="AM30" s="3"/>
      <c r="AN30" s="2"/>
      <c r="AO30" s="3"/>
      <c r="AP30" s="2"/>
      <c r="AQ30" s="3"/>
      <c r="AR30" s="2"/>
      <c r="AS30" s="3"/>
      <c r="AT30" s="2"/>
      <c r="AU30" s="3"/>
    </row>
    <row r="31" spans="1:47">
      <c r="A31" s="30" t="s">
        <v>85</v>
      </c>
      <c r="B31" s="31" t="s">
        <v>86</v>
      </c>
      <c r="C31" s="31" t="s">
        <v>54</v>
      </c>
      <c r="D31" s="31" t="s">
        <v>87</v>
      </c>
      <c r="E31" s="34"/>
      <c r="F31" s="6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  <c r="AC31" s="3"/>
      <c r="AD31" s="2"/>
      <c r="AE31" s="3"/>
      <c r="AF31" s="2"/>
      <c r="AG31" s="3"/>
      <c r="AH31" s="2"/>
      <c r="AI31" s="3"/>
      <c r="AJ31" s="2"/>
      <c r="AK31" s="3"/>
      <c r="AL31" s="2"/>
      <c r="AM31" s="3"/>
      <c r="AN31" s="2"/>
      <c r="AO31" s="3"/>
      <c r="AP31" s="2"/>
      <c r="AQ31" s="3"/>
      <c r="AR31" s="2"/>
      <c r="AS31" s="3"/>
      <c r="AT31" s="2"/>
      <c r="AU31" s="3"/>
    </row>
    <row r="32" spans="1:47">
      <c r="A32" s="26"/>
      <c r="B32" s="27" t="s">
        <v>88</v>
      </c>
      <c r="D32" s="27" t="s">
        <v>89</v>
      </c>
      <c r="E32" s="34">
        <v>3</v>
      </c>
      <c r="F32" s="6">
        <v>1</v>
      </c>
      <c r="G32" s="3">
        <f>F32*$E32</f>
        <v>3</v>
      </c>
      <c r="H32" s="2"/>
      <c r="I32" s="3">
        <f>H32*$E32</f>
        <v>0</v>
      </c>
      <c r="J32" s="2"/>
      <c r="K32" s="3">
        <f>J32*$E32</f>
        <v>0</v>
      </c>
      <c r="L32" s="2"/>
      <c r="M32" s="3">
        <f>L32*$E32</f>
        <v>0</v>
      </c>
      <c r="N32" s="2"/>
      <c r="O32" s="3">
        <f>N32*$E32</f>
        <v>0</v>
      </c>
      <c r="P32" s="2"/>
      <c r="Q32" s="3">
        <f>P32*$E32</f>
        <v>0</v>
      </c>
      <c r="R32" s="2"/>
      <c r="S32" s="3">
        <f>R32*$E32</f>
        <v>0</v>
      </c>
      <c r="T32" s="2"/>
      <c r="U32" s="3">
        <f>T32*$E32</f>
        <v>0</v>
      </c>
      <c r="V32" s="2"/>
      <c r="W32" s="3">
        <f>V32*$E32</f>
        <v>0</v>
      </c>
      <c r="X32" s="2"/>
      <c r="Y32" s="3">
        <f>X32*$E32</f>
        <v>0</v>
      </c>
      <c r="Z32" s="2"/>
      <c r="AA32" s="3">
        <f>Z32*$E32</f>
        <v>0</v>
      </c>
      <c r="AB32" s="2"/>
      <c r="AC32" s="3">
        <f>AB32*$E32</f>
        <v>0</v>
      </c>
      <c r="AD32" s="2"/>
      <c r="AE32" s="3">
        <f>AD32*$E32</f>
        <v>0</v>
      </c>
      <c r="AF32" s="2"/>
      <c r="AG32" s="3">
        <f>AF32*$E32</f>
        <v>0</v>
      </c>
      <c r="AH32" s="2"/>
      <c r="AI32" s="3">
        <f>AH32*$E32</f>
        <v>0</v>
      </c>
      <c r="AJ32" s="2"/>
      <c r="AK32" s="3">
        <f>AJ32*$E32</f>
        <v>0</v>
      </c>
      <c r="AL32" s="2"/>
      <c r="AM32" s="3">
        <f>AL32*$E32</f>
        <v>0</v>
      </c>
      <c r="AN32" s="2"/>
      <c r="AO32" s="3">
        <f>AN32*$E32</f>
        <v>0</v>
      </c>
      <c r="AP32" s="2"/>
      <c r="AQ32" s="3">
        <f>AP32*$E32</f>
        <v>0</v>
      </c>
      <c r="AR32" s="2"/>
      <c r="AS32" s="3">
        <f>AR32*$E32</f>
        <v>0</v>
      </c>
      <c r="AT32" s="2"/>
      <c r="AU32" s="3">
        <f>AT32*$E32</f>
        <v>0</v>
      </c>
    </row>
    <row r="33" spans="1:68">
      <c r="A33" s="28"/>
      <c r="B33" s="29" t="s">
        <v>90</v>
      </c>
      <c r="C33" s="29"/>
      <c r="D33" s="29"/>
      <c r="E33" s="34"/>
      <c r="F33" s="6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"/>
      <c r="AA33" s="3"/>
      <c r="AB33" s="2"/>
      <c r="AC33" s="3"/>
      <c r="AD33" s="2"/>
      <c r="AE33" s="3"/>
      <c r="AF33" s="2"/>
      <c r="AG33" s="3"/>
      <c r="AH33" s="2"/>
      <c r="AI33" s="3"/>
      <c r="AJ33" s="2"/>
      <c r="AK33" s="3"/>
      <c r="AL33" s="2"/>
      <c r="AM33" s="3"/>
      <c r="AN33" s="2"/>
      <c r="AO33" s="3"/>
      <c r="AP33" s="2"/>
      <c r="AQ33" s="3"/>
      <c r="AR33" s="2"/>
      <c r="AS33" s="3"/>
      <c r="AT33" s="2"/>
      <c r="AU33" s="3"/>
    </row>
    <row r="34" spans="1:68">
      <c r="A34" s="30" t="s">
        <v>91</v>
      </c>
      <c r="B34" s="31" t="s">
        <v>92</v>
      </c>
      <c r="C34" s="31" t="s">
        <v>93</v>
      </c>
      <c r="D34" s="31" t="s">
        <v>94</v>
      </c>
      <c r="E34" s="34">
        <v>2</v>
      </c>
      <c r="F34" s="6">
        <v>1</v>
      </c>
      <c r="G34" s="3">
        <f>F34*E34</f>
        <v>2</v>
      </c>
      <c r="H34" s="2"/>
      <c r="I34" s="3">
        <f>H34*$E34</f>
        <v>0</v>
      </c>
      <c r="J34" s="2"/>
      <c r="K34" s="3">
        <f>J34*$E34</f>
        <v>0</v>
      </c>
      <c r="L34" s="2"/>
      <c r="M34" s="3">
        <f>L34*$E34</f>
        <v>0</v>
      </c>
      <c r="N34" s="2"/>
      <c r="O34" s="3">
        <f>N34*$E34</f>
        <v>0</v>
      </c>
      <c r="P34" s="2"/>
      <c r="Q34" s="3">
        <f>P34*$E34</f>
        <v>0</v>
      </c>
      <c r="R34" s="2"/>
      <c r="S34" s="3">
        <f>R34*$E34</f>
        <v>0</v>
      </c>
      <c r="T34" s="2"/>
      <c r="U34" s="3">
        <f>T34*$E34</f>
        <v>0</v>
      </c>
      <c r="V34" s="2"/>
      <c r="W34" s="3">
        <f>V34*$E34</f>
        <v>0</v>
      </c>
      <c r="X34" s="2"/>
      <c r="Y34" s="3">
        <f>X34*$E34</f>
        <v>0</v>
      </c>
      <c r="Z34" s="2"/>
      <c r="AA34" s="3">
        <f>Z34*$E34</f>
        <v>0</v>
      </c>
      <c r="AB34" s="2"/>
      <c r="AC34" s="3">
        <f>AB34*$E34</f>
        <v>0</v>
      </c>
      <c r="AD34" s="2"/>
      <c r="AE34" s="3">
        <f>AD34*$E34</f>
        <v>0</v>
      </c>
      <c r="AF34" s="2"/>
      <c r="AG34" s="3">
        <f>AF34*$E34</f>
        <v>0</v>
      </c>
      <c r="AH34" s="2"/>
      <c r="AI34" s="3">
        <f>AH34*$E34</f>
        <v>0</v>
      </c>
      <c r="AJ34" s="2"/>
      <c r="AK34" s="3">
        <f>AJ34*$E34</f>
        <v>0</v>
      </c>
      <c r="AL34" s="2"/>
      <c r="AM34" s="3">
        <f>AL34*$E34</f>
        <v>0</v>
      </c>
      <c r="AN34" s="2"/>
      <c r="AO34" s="3">
        <f>AN34*$E34</f>
        <v>0</v>
      </c>
      <c r="AP34" s="2"/>
      <c r="AQ34" s="3">
        <f>AP34*$E34</f>
        <v>0</v>
      </c>
      <c r="AR34" s="2"/>
      <c r="AS34" s="3">
        <f>AR34*$E34</f>
        <v>0</v>
      </c>
      <c r="AT34" s="2"/>
      <c r="AU34" s="3">
        <f>AT34*$E34</f>
        <v>0</v>
      </c>
    </row>
    <row r="35" spans="1:68" ht="15" thickBot="1">
      <c r="A35" s="28"/>
      <c r="B35" s="29" t="s">
        <v>95</v>
      </c>
      <c r="C35" s="29"/>
      <c r="D35" s="27" t="s">
        <v>96</v>
      </c>
      <c r="E35" s="35"/>
      <c r="F35" s="7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4"/>
      <c r="AA35" s="5"/>
      <c r="AB35" s="4"/>
      <c r="AC35" s="5"/>
      <c r="AD35" s="4"/>
      <c r="AE35" s="5"/>
      <c r="AF35" s="4"/>
      <c r="AG35" s="5"/>
      <c r="AH35" s="4"/>
      <c r="AI35" s="5"/>
      <c r="AJ35" s="4"/>
      <c r="AK35" s="5"/>
      <c r="AL35" s="4"/>
      <c r="AM35" s="5"/>
      <c r="AN35" s="4"/>
      <c r="AO35" s="5"/>
      <c r="AP35" s="4"/>
      <c r="AQ35" s="5"/>
      <c r="AR35" s="4"/>
      <c r="AS35" s="5"/>
      <c r="AT35" s="4"/>
      <c r="AU35" s="5"/>
    </row>
    <row r="36" spans="1:68" ht="15" thickBot="1">
      <c r="E36" s="33"/>
      <c r="F36" s="8">
        <f>SUM(F4:F34)</f>
        <v>14</v>
      </c>
      <c r="G36" s="9">
        <f>SUM(G4:G34)</f>
        <v>36</v>
      </c>
      <c r="H36" s="9">
        <f t="shared" ref="H36:AU36" si="13">SUM(H4:H35)</f>
        <v>0</v>
      </c>
      <c r="I36" s="9">
        <f t="shared" si="13"/>
        <v>0</v>
      </c>
      <c r="J36" s="9">
        <f t="shared" si="13"/>
        <v>0</v>
      </c>
      <c r="K36" s="9">
        <f t="shared" si="13"/>
        <v>0</v>
      </c>
      <c r="L36" s="9">
        <f t="shared" si="13"/>
        <v>0</v>
      </c>
      <c r="M36" s="9">
        <f t="shared" si="13"/>
        <v>0</v>
      </c>
      <c r="N36" s="9">
        <f t="shared" si="13"/>
        <v>0</v>
      </c>
      <c r="O36" s="9">
        <f t="shared" si="13"/>
        <v>0</v>
      </c>
      <c r="P36" s="9">
        <f t="shared" si="13"/>
        <v>0</v>
      </c>
      <c r="Q36" s="9">
        <f t="shared" si="13"/>
        <v>0</v>
      </c>
      <c r="R36" s="9">
        <f t="shared" si="13"/>
        <v>0</v>
      </c>
      <c r="S36" s="9">
        <f t="shared" si="13"/>
        <v>0</v>
      </c>
      <c r="T36" s="9">
        <f t="shared" si="13"/>
        <v>0</v>
      </c>
      <c r="U36" s="9">
        <f t="shared" si="13"/>
        <v>0</v>
      </c>
      <c r="V36" s="9">
        <f t="shared" si="13"/>
        <v>0</v>
      </c>
      <c r="W36" s="9">
        <f t="shared" si="13"/>
        <v>0</v>
      </c>
      <c r="X36" s="9">
        <f t="shared" si="13"/>
        <v>0</v>
      </c>
      <c r="Y36" s="9">
        <f t="shared" si="13"/>
        <v>0</v>
      </c>
      <c r="Z36" s="9">
        <f t="shared" si="13"/>
        <v>0</v>
      </c>
      <c r="AA36" s="9">
        <f t="shared" si="13"/>
        <v>0</v>
      </c>
      <c r="AB36" s="9">
        <f t="shared" si="13"/>
        <v>0</v>
      </c>
      <c r="AC36" s="9">
        <f t="shared" si="13"/>
        <v>0</v>
      </c>
      <c r="AD36" s="9">
        <f t="shared" si="13"/>
        <v>0</v>
      </c>
      <c r="AE36" s="9">
        <f t="shared" si="13"/>
        <v>0</v>
      </c>
      <c r="AF36" s="9">
        <f t="shared" si="13"/>
        <v>0</v>
      </c>
      <c r="AG36" s="9">
        <f t="shared" si="13"/>
        <v>0</v>
      </c>
      <c r="AH36" s="9">
        <f t="shared" si="13"/>
        <v>0</v>
      </c>
      <c r="AI36" s="9">
        <f t="shared" si="13"/>
        <v>0</v>
      </c>
      <c r="AJ36" s="9">
        <f t="shared" si="13"/>
        <v>0</v>
      </c>
      <c r="AK36" s="9">
        <f t="shared" si="13"/>
        <v>0</v>
      </c>
      <c r="AL36" s="9">
        <f t="shared" si="13"/>
        <v>0</v>
      </c>
      <c r="AM36" s="9">
        <f t="shared" si="13"/>
        <v>0</v>
      </c>
      <c r="AN36" s="9">
        <f t="shared" si="13"/>
        <v>0</v>
      </c>
      <c r="AO36" s="9">
        <f t="shared" si="13"/>
        <v>0</v>
      </c>
      <c r="AP36" s="9">
        <f t="shared" si="13"/>
        <v>0</v>
      </c>
      <c r="AQ36" s="9">
        <f t="shared" si="13"/>
        <v>0</v>
      </c>
      <c r="AR36" s="9">
        <f t="shared" si="13"/>
        <v>0</v>
      </c>
      <c r="AS36" s="9">
        <f t="shared" si="13"/>
        <v>0</v>
      </c>
      <c r="AT36" s="9">
        <f t="shared" si="13"/>
        <v>0</v>
      </c>
      <c r="AU36" s="9">
        <f t="shared" si="13"/>
        <v>0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</sheetData>
  <mergeCells count="21">
    <mergeCell ref="AP1:AQ1"/>
    <mergeCell ref="AR1:AS1"/>
    <mergeCell ref="AT1:AU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1C2C-B76E-45D8-A3FB-37405F48F61D}">
  <dimension ref="A1:BN37"/>
  <sheetViews>
    <sheetView topLeftCell="A5" zoomScale="102" workbookViewId="0">
      <pane xSplit="5" topLeftCell="G1" activePane="topRight" state="frozen"/>
      <selection pane="topRight" activeCell="AT5" sqref="AT5"/>
    </sheetView>
  </sheetViews>
  <sheetFormatPr defaultColWidth="85.5703125" defaultRowHeight="14.45"/>
  <cols>
    <col min="1" max="1" width="43.7109375" style="27" customWidth="1"/>
    <col min="2" max="2" width="54.85546875" style="27" customWidth="1"/>
    <col min="3" max="3" width="33.140625" style="27" hidden="1" customWidth="1"/>
    <col min="4" max="4" width="35.140625" style="27" hidden="1" customWidth="1"/>
    <col min="5" max="5" width="15.42578125" style="32" customWidth="1"/>
    <col min="6" max="45" width="13.140625" style="1" customWidth="1"/>
    <col min="46" max="46" width="24.28515625" style="27" customWidth="1"/>
    <col min="47" max="16384" width="85.5703125" style="27"/>
  </cols>
  <sheetData>
    <row r="1" spans="1:46" ht="15" thickBot="1"/>
    <row r="2" spans="1:46" s="18" customFormat="1" ht="15" thickBot="1">
      <c r="D2" s="18" t="s">
        <v>0</v>
      </c>
      <c r="E2" s="19"/>
      <c r="F2" s="41" t="s">
        <v>1</v>
      </c>
      <c r="G2" s="40"/>
      <c r="H2" s="42" t="s">
        <v>2</v>
      </c>
      <c r="I2" s="43"/>
      <c r="J2" s="44" t="s">
        <v>3</v>
      </c>
      <c r="K2" s="45"/>
      <c r="L2" s="46" t="s">
        <v>4</v>
      </c>
      <c r="M2" s="47"/>
      <c r="N2" s="44" t="s">
        <v>5</v>
      </c>
      <c r="O2" s="45"/>
      <c r="P2" s="48" t="s">
        <v>6</v>
      </c>
      <c r="Q2" s="49"/>
      <c r="R2" s="50" t="s">
        <v>7</v>
      </c>
      <c r="S2" s="51"/>
      <c r="T2" s="48" t="s">
        <v>8</v>
      </c>
      <c r="U2" s="49"/>
      <c r="V2" s="46" t="s">
        <v>9</v>
      </c>
      <c r="W2" s="47"/>
      <c r="X2" s="52" t="s">
        <v>10</v>
      </c>
      <c r="Y2" s="53"/>
      <c r="Z2" s="54" t="s">
        <v>11</v>
      </c>
      <c r="AA2" s="55"/>
      <c r="AB2" s="39" t="s">
        <v>12</v>
      </c>
      <c r="AC2" s="40"/>
      <c r="AD2" s="56" t="s">
        <v>13</v>
      </c>
      <c r="AE2" s="57"/>
      <c r="AF2" s="52" t="s">
        <v>14</v>
      </c>
      <c r="AG2" s="53"/>
      <c r="AH2" s="44" t="s">
        <v>15</v>
      </c>
      <c r="AI2" s="45"/>
      <c r="AJ2" s="46" t="s">
        <v>16</v>
      </c>
      <c r="AK2" s="47"/>
      <c r="AL2" s="56" t="s">
        <v>17</v>
      </c>
      <c r="AM2" s="57"/>
      <c r="AN2" s="46" t="s">
        <v>18</v>
      </c>
      <c r="AO2" s="47"/>
      <c r="AP2" s="44" t="s">
        <v>19</v>
      </c>
      <c r="AQ2" s="45"/>
      <c r="AR2" s="39" t="s">
        <v>21</v>
      </c>
      <c r="AS2" s="40"/>
    </row>
    <row r="3" spans="1:46" s="18" customFormat="1" ht="49.5" customHeight="1" thickBot="1">
      <c r="A3" s="20" t="s">
        <v>22</v>
      </c>
      <c r="B3" s="21" t="s">
        <v>23</v>
      </c>
      <c r="C3" s="21" t="s">
        <v>24</v>
      </c>
      <c r="D3" s="21" t="s">
        <v>25</v>
      </c>
      <c r="E3" s="22" t="s">
        <v>97</v>
      </c>
      <c r="F3" s="13" t="s">
        <v>27</v>
      </c>
      <c r="G3" s="14" t="s">
        <v>28</v>
      </c>
      <c r="H3" s="15" t="s">
        <v>27</v>
      </c>
      <c r="I3" s="14" t="s">
        <v>28</v>
      </c>
      <c r="J3" s="15" t="s">
        <v>27</v>
      </c>
      <c r="K3" s="14" t="s">
        <v>28</v>
      </c>
      <c r="L3" s="15" t="s">
        <v>27</v>
      </c>
      <c r="M3" s="14" t="s">
        <v>28</v>
      </c>
      <c r="N3" s="15" t="s">
        <v>27</v>
      </c>
      <c r="O3" s="14" t="s">
        <v>28</v>
      </c>
      <c r="P3" s="15" t="s">
        <v>27</v>
      </c>
      <c r="Q3" s="14" t="s">
        <v>28</v>
      </c>
      <c r="R3" s="15" t="s">
        <v>27</v>
      </c>
      <c r="S3" s="14" t="s">
        <v>28</v>
      </c>
      <c r="T3" s="15" t="s">
        <v>27</v>
      </c>
      <c r="U3" s="14" t="s">
        <v>28</v>
      </c>
      <c r="V3" s="15" t="s">
        <v>27</v>
      </c>
      <c r="W3" s="14" t="s">
        <v>28</v>
      </c>
      <c r="X3" s="15" t="s">
        <v>27</v>
      </c>
      <c r="Y3" s="14" t="s">
        <v>28</v>
      </c>
      <c r="Z3" s="15" t="s">
        <v>27</v>
      </c>
      <c r="AA3" s="14" t="s">
        <v>28</v>
      </c>
      <c r="AB3" s="15" t="s">
        <v>27</v>
      </c>
      <c r="AC3" s="14" t="s">
        <v>28</v>
      </c>
      <c r="AD3" s="15" t="s">
        <v>27</v>
      </c>
      <c r="AE3" s="14" t="s">
        <v>28</v>
      </c>
      <c r="AF3" s="15" t="s">
        <v>27</v>
      </c>
      <c r="AG3" s="14" t="s">
        <v>28</v>
      </c>
      <c r="AH3" s="15" t="s">
        <v>27</v>
      </c>
      <c r="AI3" s="14" t="s">
        <v>28</v>
      </c>
      <c r="AJ3" s="15" t="s">
        <v>27</v>
      </c>
      <c r="AK3" s="14" t="s">
        <v>28</v>
      </c>
      <c r="AL3" s="15" t="s">
        <v>27</v>
      </c>
      <c r="AM3" s="14" t="s">
        <v>28</v>
      </c>
      <c r="AN3" s="15" t="s">
        <v>27</v>
      </c>
      <c r="AO3" s="14" t="s">
        <v>28</v>
      </c>
      <c r="AP3" s="15" t="s">
        <v>27</v>
      </c>
      <c r="AQ3" s="14" t="s">
        <v>28</v>
      </c>
      <c r="AR3" s="15" t="s">
        <v>27</v>
      </c>
      <c r="AS3" s="14" t="s">
        <v>28</v>
      </c>
      <c r="AT3" s="18" t="s">
        <v>98</v>
      </c>
    </row>
    <row r="4" spans="1:46" s="18" customFormat="1" ht="32.25" customHeight="1" thickBot="1">
      <c r="A4" s="23"/>
      <c r="B4" s="24"/>
      <c r="C4" s="24"/>
      <c r="D4" s="25"/>
      <c r="E4" s="25"/>
      <c r="F4" s="36">
        <f t="shared" ref="F4:K4" si="0">F37</f>
        <v>13</v>
      </c>
      <c r="G4" s="17">
        <f t="shared" si="0"/>
        <v>33</v>
      </c>
      <c r="H4" s="16">
        <f t="shared" si="0"/>
        <v>8</v>
      </c>
      <c r="I4" s="17">
        <f t="shared" si="0"/>
        <v>20</v>
      </c>
      <c r="J4" s="16">
        <f t="shared" si="0"/>
        <v>12</v>
      </c>
      <c r="K4" s="17">
        <f t="shared" si="0"/>
        <v>30</v>
      </c>
      <c r="L4" s="16">
        <f>L37</f>
        <v>9</v>
      </c>
      <c r="M4" s="17">
        <f>M37</f>
        <v>19</v>
      </c>
      <c r="N4" s="16">
        <f>N37</f>
        <v>10</v>
      </c>
      <c r="O4" s="17">
        <f>O37</f>
        <v>22</v>
      </c>
      <c r="P4" s="16">
        <f>P37</f>
        <v>12</v>
      </c>
      <c r="Q4" s="17">
        <f>Q37</f>
        <v>28</v>
      </c>
      <c r="R4" s="16">
        <f>R37</f>
        <v>11</v>
      </c>
      <c r="S4" s="17">
        <f>S37</f>
        <v>25</v>
      </c>
      <c r="T4" s="16">
        <f>T37</f>
        <v>5</v>
      </c>
      <c r="U4" s="17">
        <f>U37</f>
        <v>9</v>
      </c>
      <c r="V4" s="16">
        <f>V37</f>
        <v>9</v>
      </c>
      <c r="W4" s="17">
        <f>W37</f>
        <v>21</v>
      </c>
      <c r="X4" s="16">
        <f>X37</f>
        <v>7</v>
      </c>
      <c r="Y4" s="17">
        <f>Y37</f>
        <v>16</v>
      </c>
      <c r="Z4" s="16">
        <f>Z37</f>
        <v>9</v>
      </c>
      <c r="AA4" s="17">
        <f>AA37</f>
        <v>21</v>
      </c>
      <c r="AB4" s="16">
        <f>AB37</f>
        <v>11</v>
      </c>
      <c r="AC4" s="17">
        <f>AC37</f>
        <v>27</v>
      </c>
      <c r="AD4" s="16">
        <f>AD37</f>
        <v>9</v>
      </c>
      <c r="AE4" s="17">
        <f>AE37</f>
        <v>23</v>
      </c>
      <c r="AF4" s="16">
        <f>AF37</f>
        <v>5</v>
      </c>
      <c r="AG4" s="17">
        <f>AG37</f>
        <v>11</v>
      </c>
      <c r="AH4" s="16">
        <f>AH37</f>
        <v>9</v>
      </c>
      <c r="AI4" s="17">
        <f>AI37</f>
        <v>20</v>
      </c>
      <c r="AJ4" s="16">
        <f>AJ37</f>
        <v>7</v>
      </c>
      <c r="AK4" s="17">
        <f>AK37</f>
        <v>16</v>
      </c>
      <c r="AL4" s="16">
        <f>AL37</f>
        <v>10</v>
      </c>
      <c r="AM4" s="17">
        <f>AM37</f>
        <v>24</v>
      </c>
      <c r="AN4" s="16">
        <f>AN37</f>
        <v>9</v>
      </c>
      <c r="AO4" s="17">
        <f>AO37</f>
        <v>21</v>
      </c>
      <c r="AP4" s="16">
        <f>AP37</f>
        <v>9</v>
      </c>
      <c r="AQ4" s="17">
        <f>AQ37</f>
        <v>21</v>
      </c>
      <c r="AR4" s="16">
        <f>AR37</f>
        <v>7</v>
      </c>
      <c r="AS4" s="17">
        <f>AS37</f>
        <v>17</v>
      </c>
      <c r="AT4" s="18">
        <f>AVERAGE(AS4,AQ4,AO4,AM4,AK4,AI4,AG4,AE4,AC4,AA4,Y4,W4,U4,S4,Q4,O4,M4,K4,I4,G4)</f>
        <v>21.2</v>
      </c>
    </row>
    <row r="5" spans="1:46" ht="29.1">
      <c r="A5" s="26" t="s">
        <v>29</v>
      </c>
      <c r="B5" s="27" t="s">
        <v>30</v>
      </c>
      <c r="C5" s="27" t="s">
        <v>31</v>
      </c>
      <c r="D5" s="27" t="s">
        <v>32</v>
      </c>
      <c r="E5" s="34"/>
      <c r="F5" s="10"/>
      <c r="G5" s="11"/>
      <c r="H5" s="12"/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1"/>
      <c r="AB5" s="12"/>
      <c r="AC5" s="11"/>
      <c r="AD5" s="12"/>
      <c r="AE5" s="11"/>
      <c r="AF5" s="12"/>
      <c r="AG5" s="11"/>
      <c r="AH5" s="12"/>
      <c r="AI5" s="11"/>
      <c r="AJ5" s="12"/>
      <c r="AK5" s="11"/>
      <c r="AL5" s="12"/>
      <c r="AM5" s="11"/>
      <c r="AN5" s="12"/>
      <c r="AO5" s="11"/>
      <c r="AP5" s="12"/>
      <c r="AQ5" s="11"/>
      <c r="AR5" s="12"/>
      <c r="AS5" s="11"/>
    </row>
    <row r="6" spans="1:46">
      <c r="A6" s="26"/>
      <c r="B6" s="27" t="s">
        <v>33</v>
      </c>
      <c r="D6" s="27" t="s">
        <v>34</v>
      </c>
      <c r="E6" s="34">
        <v>3</v>
      </c>
      <c r="F6" s="6">
        <v>1</v>
      </c>
      <c r="G6" s="3">
        <f>F6*$E6</f>
        <v>3</v>
      </c>
      <c r="H6" s="2">
        <v>0</v>
      </c>
      <c r="I6" s="3">
        <f>H6*$E6</f>
        <v>0</v>
      </c>
      <c r="J6" s="2">
        <v>1</v>
      </c>
      <c r="K6" s="3">
        <f>J6*$E6</f>
        <v>3</v>
      </c>
      <c r="L6" s="2">
        <v>1</v>
      </c>
      <c r="M6" s="3">
        <f>L6*$E6</f>
        <v>3</v>
      </c>
      <c r="N6" s="2">
        <v>0</v>
      </c>
      <c r="O6" s="3">
        <f>N6*$E6</f>
        <v>0</v>
      </c>
      <c r="P6" s="1">
        <v>1</v>
      </c>
      <c r="Q6" s="3">
        <f>P6*$E6</f>
        <v>3</v>
      </c>
      <c r="R6" s="2">
        <v>1</v>
      </c>
      <c r="S6" s="3">
        <f>R6*$E6</f>
        <v>3</v>
      </c>
      <c r="T6" s="2">
        <v>0</v>
      </c>
      <c r="U6" s="3">
        <f>T6*$E6</f>
        <v>0</v>
      </c>
      <c r="V6" s="2">
        <v>1</v>
      </c>
      <c r="W6" s="3">
        <f>V6*$E6</f>
        <v>3</v>
      </c>
      <c r="X6" s="2">
        <v>1</v>
      </c>
      <c r="Y6" s="3">
        <f>X6*$E6</f>
        <v>3</v>
      </c>
      <c r="Z6" s="2">
        <v>1</v>
      </c>
      <c r="AA6" s="3">
        <f>Z6*$E6</f>
        <v>3</v>
      </c>
      <c r="AB6" s="2">
        <v>1</v>
      </c>
      <c r="AC6" s="3">
        <f>AB6*$E6</f>
        <v>3</v>
      </c>
      <c r="AD6" s="2">
        <v>1</v>
      </c>
      <c r="AE6" s="3">
        <f>AD6*$E6</f>
        <v>3</v>
      </c>
      <c r="AF6" s="2">
        <v>0</v>
      </c>
      <c r="AG6" s="3">
        <f>AF6*$E6</f>
        <v>0</v>
      </c>
      <c r="AH6" s="2">
        <v>1</v>
      </c>
      <c r="AI6" s="3">
        <f>AH6*$E6</f>
        <v>3</v>
      </c>
      <c r="AJ6" s="2">
        <v>1</v>
      </c>
      <c r="AK6" s="3">
        <f>AJ6*$E6</f>
        <v>3</v>
      </c>
      <c r="AL6" s="2">
        <v>1</v>
      </c>
      <c r="AM6" s="3">
        <f>AL6*$E6</f>
        <v>3</v>
      </c>
      <c r="AN6" s="2">
        <v>1</v>
      </c>
      <c r="AO6" s="3">
        <f>AN6*$E6</f>
        <v>3</v>
      </c>
      <c r="AP6" s="2">
        <v>1</v>
      </c>
      <c r="AQ6" s="3">
        <f>AP6*$E6</f>
        <v>3</v>
      </c>
      <c r="AR6" s="2">
        <v>0</v>
      </c>
      <c r="AS6" s="3">
        <f>AR6*$E6</f>
        <v>0</v>
      </c>
    </row>
    <row r="7" spans="1:46">
      <c r="A7" s="26"/>
      <c r="B7" s="27" t="s">
        <v>35</v>
      </c>
      <c r="D7" s="27" t="s">
        <v>36</v>
      </c>
      <c r="E7" s="34"/>
      <c r="F7" s="6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  <c r="AC7" s="3"/>
      <c r="AD7" s="2"/>
      <c r="AE7" s="3"/>
      <c r="AF7" s="2"/>
      <c r="AG7" s="3"/>
      <c r="AH7" s="2"/>
      <c r="AI7" s="3"/>
      <c r="AJ7" s="2"/>
      <c r="AK7" s="3"/>
      <c r="AL7" s="2"/>
      <c r="AM7" s="3"/>
      <c r="AN7" s="2"/>
      <c r="AO7" s="3"/>
      <c r="AP7" s="2"/>
      <c r="AQ7" s="3"/>
      <c r="AR7" s="2"/>
      <c r="AS7" s="3"/>
    </row>
    <row r="8" spans="1:46">
      <c r="A8" s="28"/>
      <c r="B8" s="29" t="s">
        <v>37</v>
      </c>
      <c r="C8" s="29"/>
      <c r="D8" s="29"/>
      <c r="E8" s="34"/>
      <c r="F8" s="6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  <c r="AL8" s="2"/>
      <c r="AM8" s="3"/>
      <c r="AN8" s="2"/>
      <c r="AO8" s="3"/>
      <c r="AP8" s="2"/>
      <c r="AQ8" s="3"/>
      <c r="AR8" s="2"/>
      <c r="AS8" s="3"/>
    </row>
    <row r="9" spans="1:46" ht="14.25" hidden="1" customHeight="1">
      <c r="A9" s="30" t="s">
        <v>38</v>
      </c>
      <c r="B9" s="31" t="s">
        <v>39</v>
      </c>
      <c r="C9" s="31"/>
      <c r="D9" s="31" t="s">
        <v>40</v>
      </c>
      <c r="E9" s="34"/>
      <c r="F9" s="6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  <c r="AP9" s="2"/>
      <c r="AQ9" s="3"/>
      <c r="AR9" s="2"/>
      <c r="AS9" s="3"/>
    </row>
    <row r="10" spans="1:46" ht="14.25" hidden="1" customHeight="1">
      <c r="A10" s="28"/>
      <c r="B10" s="29"/>
      <c r="C10" s="29"/>
      <c r="D10" s="29" t="s">
        <v>41</v>
      </c>
      <c r="E10" s="34"/>
      <c r="F10" s="6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2"/>
      <c r="Y10" s="3"/>
      <c r="Z10" s="2"/>
      <c r="AA10" s="3"/>
      <c r="AB10" s="2"/>
      <c r="AC10" s="3"/>
      <c r="AD10" s="2"/>
      <c r="AE10" s="3"/>
      <c r="AF10" s="2"/>
      <c r="AG10" s="3"/>
      <c r="AH10" s="2"/>
      <c r="AI10" s="3"/>
      <c r="AJ10" s="2"/>
      <c r="AK10" s="3"/>
      <c r="AL10" s="2"/>
      <c r="AM10" s="3"/>
      <c r="AN10" s="2"/>
      <c r="AO10" s="3"/>
      <c r="AP10" s="2"/>
      <c r="AQ10" s="3"/>
      <c r="AR10" s="2"/>
      <c r="AS10" s="3"/>
    </row>
    <row r="11" spans="1:46" ht="29.1">
      <c r="A11" s="30" t="s">
        <v>42</v>
      </c>
      <c r="B11" s="31" t="s">
        <v>43</v>
      </c>
      <c r="C11" s="31" t="s">
        <v>44</v>
      </c>
      <c r="D11" s="31" t="s">
        <v>45</v>
      </c>
      <c r="E11" s="34">
        <v>2</v>
      </c>
      <c r="F11" s="6">
        <v>1</v>
      </c>
      <c r="G11" s="3">
        <f>F11*$E11</f>
        <v>2</v>
      </c>
      <c r="H11" s="2">
        <v>0</v>
      </c>
      <c r="I11" s="3">
        <f>H11*$E11</f>
        <v>0</v>
      </c>
      <c r="J11" s="2">
        <v>1</v>
      </c>
      <c r="K11" s="3">
        <f>J11*$E11</f>
        <v>2</v>
      </c>
      <c r="L11" s="2">
        <v>1</v>
      </c>
      <c r="M11" s="3">
        <f>L11*$E11</f>
        <v>2</v>
      </c>
      <c r="N11" s="2">
        <v>1</v>
      </c>
      <c r="O11" s="3">
        <f>N11*$E11</f>
        <v>2</v>
      </c>
      <c r="P11" s="2">
        <v>1</v>
      </c>
      <c r="Q11" s="3">
        <f>P11*$E11</f>
        <v>2</v>
      </c>
      <c r="R11" s="2">
        <v>1</v>
      </c>
      <c r="S11" s="3">
        <f>R11*$E11</f>
        <v>2</v>
      </c>
      <c r="T11" s="2">
        <v>1</v>
      </c>
      <c r="U11" s="3">
        <f>T11*$E11</f>
        <v>2</v>
      </c>
      <c r="V11" s="2">
        <v>1</v>
      </c>
      <c r="W11" s="3">
        <f>V11*$E11</f>
        <v>2</v>
      </c>
      <c r="X11" s="2">
        <v>1</v>
      </c>
      <c r="Y11" s="3">
        <f>X11*$E11</f>
        <v>2</v>
      </c>
      <c r="Z11" s="2">
        <v>1</v>
      </c>
      <c r="AA11" s="3">
        <f>Z11*$E11</f>
        <v>2</v>
      </c>
      <c r="AB11" s="2">
        <v>1</v>
      </c>
      <c r="AC11" s="3">
        <f>AB11*$E11</f>
        <v>2</v>
      </c>
      <c r="AD11" s="2">
        <v>1</v>
      </c>
      <c r="AE11" s="3">
        <f>AD11*$E11</f>
        <v>2</v>
      </c>
      <c r="AF11" s="2">
        <v>0</v>
      </c>
      <c r="AG11" s="3">
        <f>AF11*$E11</f>
        <v>0</v>
      </c>
      <c r="AH11" s="2">
        <v>1</v>
      </c>
      <c r="AI11" s="3">
        <f>AH11*$E11</f>
        <v>2</v>
      </c>
      <c r="AJ11" s="2">
        <v>1</v>
      </c>
      <c r="AK11" s="3">
        <f>AJ11*$E11</f>
        <v>2</v>
      </c>
      <c r="AL11" s="2">
        <v>1</v>
      </c>
      <c r="AM11" s="3">
        <f>AL11*$E11</f>
        <v>2</v>
      </c>
      <c r="AN11" s="2">
        <v>1</v>
      </c>
      <c r="AO11" s="3">
        <f>AN11*$E11</f>
        <v>2</v>
      </c>
      <c r="AP11" s="2">
        <v>1</v>
      </c>
      <c r="AQ11" s="3">
        <f>AP11*$E11</f>
        <v>2</v>
      </c>
      <c r="AR11" s="2">
        <v>1</v>
      </c>
      <c r="AS11" s="3">
        <f>AR11*$E11</f>
        <v>2</v>
      </c>
    </row>
    <row r="12" spans="1:46">
      <c r="A12" s="28"/>
      <c r="B12" s="29"/>
      <c r="C12" s="29"/>
      <c r="D12" s="29" t="s">
        <v>46</v>
      </c>
      <c r="E12" s="34"/>
      <c r="F12" s="6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  <c r="Y12" s="3"/>
      <c r="Z12" s="2"/>
      <c r="AA12" s="3"/>
      <c r="AB12" s="2"/>
      <c r="AC12" s="3"/>
      <c r="AD12" s="2"/>
      <c r="AE12" s="3"/>
      <c r="AF12" s="2"/>
      <c r="AG12" s="3"/>
      <c r="AH12" s="2"/>
      <c r="AI12" s="3"/>
      <c r="AJ12" s="2"/>
      <c r="AK12" s="3"/>
      <c r="AL12" s="2"/>
      <c r="AM12" s="3"/>
      <c r="AN12" s="2"/>
      <c r="AO12" s="3"/>
      <c r="AP12" s="2"/>
      <c r="AQ12" s="3"/>
      <c r="AR12" s="2"/>
      <c r="AS12" s="3"/>
    </row>
    <row r="13" spans="1:46" ht="43.5">
      <c r="A13" s="30" t="s">
        <v>47</v>
      </c>
      <c r="B13" s="31" t="s">
        <v>48</v>
      </c>
      <c r="C13" s="31" t="s">
        <v>49</v>
      </c>
      <c r="D13" s="31" t="s">
        <v>50</v>
      </c>
      <c r="E13" s="34">
        <v>3</v>
      </c>
      <c r="F13" s="6">
        <v>4</v>
      </c>
      <c r="G13" s="3">
        <f>F13*$E13</f>
        <v>12</v>
      </c>
      <c r="H13" s="2">
        <v>2</v>
      </c>
      <c r="I13" s="3">
        <f>H13*$E13</f>
        <v>6</v>
      </c>
      <c r="J13" s="2">
        <v>3</v>
      </c>
      <c r="K13" s="3">
        <f>J13*$E13</f>
        <v>9</v>
      </c>
      <c r="L13" s="2">
        <v>0</v>
      </c>
      <c r="M13" s="3">
        <f>L13*$E13</f>
        <v>0</v>
      </c>
      <c r="N13" s="2">
        <v>2</v>
      </c>
      <c r="O13" s="3">
        <f>N13*$E13</f>
        <v>6</v>
      </c>
      <c r="P13" s="2">
        <v>2</v>
      </c>
      <c r="Q13" s="3">
        <f>P13*$E13</f>
        <v>6</v>
      </c>
      <c r="R13" s="2">
        <v>2</v>
      </c>
      <c r="S13" s="3">
        <f>R13*$E13</f>
        <v>6</v>
      </c>
      <c r="T13" s="2">
        <v>0</v>
      </c>
      <c r="U13" s="3">
        <f>T13*$E13</f>
        <v>0</v>
      </c>
      <c r="V13" s="2">
        <v>0</v>
      </c>
      <c r="W13" s="3">
        <f>V13*$E13</f>
        <v>0</v>
      </c>
      <c r="X13" s="2">
        <v>0</v>
      </c>
      <c r="Y13" s="3">
        <f>X13*$E13</f>
        <v>0</v>
      </c>
      <c r="Z13" s="2">
        <v>0</v>
      </c>
      <c r="AA13" s="3">
        <f>Z13*$E13</f>
        <v>0</v>
      </c>
      <c r="AB13" s="2">
        <v>2</v>
      </c>
      <c r="AC13" s="3">
        <f>AB13*$E13</f>
        <v>6</v>
      </c>
      <c r="AD13" s="2">
        <v>2</v>
      </c>
      <c r="AE13" s="3">
        <f>AD13*$E13</f>
        <v>6</v>
      </c>
      <c r="AF13" s="2">
        <v>0</v>
      </c>
      <c r="AG13" s="3">
        <f>AF13*$E13</f>
        <v>0</v>
      </c>
      <c r="AH13" s="2">
        <v>1</v>
      </c>
      <c r="AI13" s="3">
        <f>AH13*$E13</f>
        <v>3</v>
      </c>
      <c r="AJ13" s="2">
        <v>0</v>
      </c>
      <c r="AK13" s="3">
        <f>AJ13*$E13</f>
        <v>0</v>
      </c>
      <c r="AL13" s="2">
        <v>2</v>
      </c>
      <c r="AM13" s="3">
        <f>AL13*$E13</f>
        <v>6</v>
      </c>
      <c r="AN13" s="2">
        <v>1</v>
      </c>
      <c r="AO13" s="3">
        <f>AN13*$E13</f>
        <v>3</v>
      </c>
      <c r="AP13" s="2">
        <v>1</v>
      </c>
      <c r="AQ13" s="3">
        <f>AP13*$E13</f>
        <v>3</v>
      </c>
      <c r="AR13" s="2">
        <v>0</v>
      </c>
      <c r="AS13" s="3">
        <f>AR13*$E13</f>
        <v>0</v>
      </c>
    </row>
    <row r="14" spans="1:46">
      <c r="A14" s="28"/>
      <c r="B14" s="29"/>
      <c r="C14" s="29"/>
      <c r="D14" s="29" t="s">
        <v>51</v>
      </c>
      <c r="E14" s="34"/>
      <c r="F14" s="6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2"/>
      <c r="Y14" s="3"/>
      <c r="Z14" s="2"/>
      <c r="AA14" s="3"/>
      <c r="AB14" s="2"/>
      <c r="AC14" s="3"/>
      <c r="AD14" s="2"/>
      <c r="AE14" s="3"/>
      <c r="AF14" s="2"/>
      <c r="AG14" s="3"/>
      <c r="AH14" s="2"/>
      <c r="AI14" s="3"/>
      <c r="AJ14" s="2"/>
      <c r="AK14" s="3"/>
      <c r="AL14" s="2"/>
      <c r="AM14" s="3"/>
      <c r="AN14" s="2"/>
      <c r="AO14" s="3"/>
      <c r="AP14" s="2"/>
      <c r="AQ14" s="3"/>
      <c r="AR14" s="2"/>
      <c r="AS14" s="3"/>
    </row>
    <row r="15" spans="1:46">
      <c r="A15" s="30" t="s">
        <v>52</v>
      </c>
      <c r="B15" s="31" t="s">
        <v>53</v>
      </c>
      <c r="C15" s="31" t="s">
        <v>54</v>
      </c>
      <c r="D15" s="31" t="s">
        <v>55</v>
      </c>
      <c r="E15" s="34">
        <v>1</v>
      </c>
      <c r="F15" s="6">
        <v>1</v>
      </c>
      <c r="G15" s="3">
        <f>F15*$E15</f>
        <v>1</v>
      </c>
      <c r="H15" s="2">
        <v>1</v>
      </c>
      <c r="I15" s="3">
        <f>H15*$E15</f>
        <v>1</v>
      </c>
      <c r="J15" s="2">
        <v>1</v>
      </c>
      <c r="K15" s="3">
        <f>J15*$E15</f>
        <v>1</v>
      </c>
      <c r="L15" s="2">
        <v>1</v>
      </c>
      <c r="M15" s="3">
        <f>L15*$E15</f>
        <v>1</v>
      </c>
      <c r="N15" s="2">
        <v>1</v>
      </c>
      <c r="O15" s="3">
        <f>N15*$E15</f>
        <v>1</v>
      </c>
      <c r="P15" s="2">
        <v>1</v>
      </c>
      <c r="Q15" s="3">
        <f>P15*$E15</f>
        <v>1</v>
      </c>
      <c r="R15" s="2">
        <v>1</v>
      </c>
      <c r="S15" s="3">
        <f>R15*$E15</f>
        <v>1</v>
      </c>
      <c r="T15" s="2">
        <v>0</v>
      </c>
      <c r="U15" s="3">
        <f>T15*$E15</f>
        <v>0</v>
      </c>
      <c r="V15" s="2">
        <v>1</v>
      </c>
      <c r="W15" s="3">
        <f>V15*$E15</f>
        <v>1</v>
      </c>
      <c r="X15" s="2">
        <v>1</v>
      </c>
      <c r="Y15" s="3">
        <f>X15*$E15</f>
        <v>1</v>
      </c>
      <c r="Z15" s="2">
        <v>1</v>
      </c>
      <c r="AA15" s="3">
        <f>Z15*$E15</f>
        <v>1</v>
      </c>
      <c r="AB15" s="2">
        <v>1</v>
      </c>
      <c r="AC15" s="3">
        <f>AB15*$E15</f>
        <v>1</v>
      </c>
      <c r="AD15" s="2">
        <v>1</v>
      </c>
      <c r="AE15" s="3">
        <f>AD15*$E15</f>
        <v>1</v>
      </c>
      <c r="AF15" s="2">
        <v>0</v>
      </c>
      <c r="AG15" s="3">
        <f>AF15*$E15</f>
        <v>0</v>
      </c>
      <c r="AH15" s="2">
        <v>1</v>
      </c>
      <c r="AI15" s="3">
        <f>AH15*$E15</f>
        <v>1</v>
      </c>
      <c r="AJ15" s="2">
        <v>1</v>
      </c>
      <c r="AK15" s="3">
        <f>AJ15*$E15</f>
        <v>1</v>
      </c>
      <c r="AL15" s="2">
        <v>1</v>
      </c>
      <c r="AM15" s="3">
        <f>AL15*$E15</f>
        <v>1</v>
      </c>
      <c r="AN15" s="2">
        <v>1</v>
      </c>
      <c r="AO15" s="3">
        <f>AN15*$E15</f>
        <v>1</v>
      </c>
      <c r="AP15" s="2">
        <v>1</v>
      </c>
      <c r="AQ15" s="3">
        <f>AP15*$E15</f>
        <v>1</v>
      </c>
      <c r="AR15" s="2">
        <v>0</v>
      </c>
      <c r="AS15" s="3">
        <f>AR15*$E15</f>
        <v>0</v>
      </c>
    </row>
    <row r="16" spans="1:46">
      <c r="A16" s="28"/>
      <c r="B16" s="29"/>
      <c r="C16" s="29"/>
      <c r="D16" s="29" t="s">
        <v>56</v>
      </c>
      <c r="E16" s="34"/>
      <c r="F16" s="6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2"/>
      <c r="Y16" s="3"/>
      <c r="Z16" s="2"/>
      <c r="AA16" s="3"/>
      <c r="AB16" s="2"/>
      <c r="AC16" s="3"/>
      <c r="AD16" s="2"/>
      <c r="AE16" s="3"/>
      <c r="AF16" s="2"/>
      <c r="AG16" s="3"/>
      <c r="AH16" s="2"/>
      <c r="AI16" s="3"/>
      <c r="AJ16" s="2"/>
      <c r="AK16" s="3"/>
      <c r="AL16" s="2"/>
      <c r="AM16" s="3"/>
      <c r="AO16" s="3"/>
      <c r="AP16" s="2"/>
      <c r="AQ16" s="3"/>
      <c r="AR16" s="2"/>
      <c r="AS16" s="3"/>
    </row>
    <row r="17" spans="1:45">
      <c r="A17" s="30" t="s">
        <v>57</v>
      </c>
      <c r="B17" s="31" t="s">
        <v>58</v>
      </c>
      <c r="C17" s="31" t="s">
        <v>54</v>
      </c>
      <c r="D17" s="31" t="s">
        <v>59</v>
      </c>
      <c r="E17" s="34">
        <v>3</v>
      </c>
      <c r="F17" s="6">
        <v>1</v>
      </c>
      <c r="G17" s="3">
        <f>F17*$E17</f>
        <v>3</v>
      </c>
      <c r="H17" s="2">
        <v>1</v>
      </c>
      <c r="I17" s="3">
        <f>H17*$E17</f>
        <v>3</v>
      </c>
      <c r="J17" s="2">
        <v>1</v>
      </c>
      <c r="K17" s="3">
        <f>J17*$E17</f>
        <v>3</v>
      </c>
      <c r="L17" s="2"/>
      <c r="M17" s="3">
        <f>L17*$E17</f>
        <v>0</v>
      </c>
      <c r="N17" s="2">
        <v>0</v>
      </c>
      <c r="O17" s="3">
        <f>N17*$E17</f>
        <v>0</v>
      </c>
      <c r="P17" s="2">
        <v>1</v>
      </c>
      <c r="Q17" s="3">
        <f>P17*$E17</f>
        <v>3</v>
      </c>
      <c r="R17" s="2">
        <v>1</v>
      </c>
      <c r="S17" s="3">
        <f>R17*$E17</f>
        <v>3</v>
      </c>
      <c r="T17" s="2">
        <v>0</v>
      </c>
      <c r="U17" s="3">
        <f>T17*$E17</f>
        <v>0</v>
      </c>
      <c r="V17" s="2">
        <v>1</v>
      </c>
      <c r="W17" s="3">
        <f>V17*$E17</f>
        <v>3</v>
      </c>
      <c r="X17" s="2">
        <v>0</v>
      </c>
      <c r="Y17" s="3">
        <f>X17*$E17</f>
        <v>0</v>
      </c>
      <c r="Z17" s="2">
        <v>1</v>
      </c>
      <c r="AA17" s="3">
        <f>Z17*$E17</f>
        <v>3</v>
      </c>
      <c r="AB17" s="2">
        <v>1</v>
      </c>
      <c r="AC17" s="3">
        <f>AB17*$E17</f>
        <v>3</v>
      </c>
      <c r="AD17" s="2">
        <v>1</v>
      </c>
      <c r="AE17" s="3">
        <f>AD17*$E17</f>
        <v>3</v>
      </c>
      <c r="AF17" s="2">
        <v>0</v>
      </c>
      <c r="AG17" s="3">
        <f>AF17*$E17</f>
        <v>0</v>
      </c>
      <c r="AH17" s="2">
        <v>1</v>
      </c>
      <c r="AI17" s="3">
        <f>AH17*$E17</f>
        <v>3</v>
      </c>
      <c r="AJ17" s="2">
        <v>0</v>
      </c>
      <c r="AK17" s="3">
        <f>AJ17*$E17</f>
        <v>0</v>
      </c>
      <c r="AL17" s="2">
        <v>0</v>
      </c>
      <c r="AM17" s="3">
        <f>AL17*$E17</f>
        <v>0</v>
      </c>
      <c r="AN17" s="2">
        <v>1</v>
      </c>
      <c r="AO17" s="3">
        <f>AN17*$E17</f>
        <v>3</v>
      </c>
      <c r="AP17" s="2">
        <v>1</v>
      </c>
      <c r="AQ17" s="3">
        <f>AP17*$E17</f>
        <v>3</v>
      </c>
      <c r="AR17" s="2">
        <v>1</v>
      </c>
      <c r="AS17" s="3">
        <f>AR17*$E17</f>
        <v>3</v>
      </c>
    </row>
    <row r="18" spans="1:45">
      <c r="A18" s="28"/>
      <c r="B18" s="29" t="s">
        <v>60</v>
      </c>
      <c r="C18" s="29"/>
      <c r="D18" s="29" t="s">
        <v>56</v>
      </c>
      <c r="E18" s="34"/>
      <c r="F18" s="6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2"/>
      <c r="Y18" s="3"/>
      <c r="Z18" s="2"/>
      <c r="AA18" s="3"/>
      <c r="AB18" s="2"/>
      <c r="AC18" s="3"/>
      <c r="AD18" s="2"/>
      <c r="AE18" s="3"/>
      <c r="AF18" s="2"/>
      <c r="AG18" s="3"/>
      <c r="AH18" s="2"/>
      <c r="AI18" s="3"/>
      <c r="AJ18" s="2"/>
      <c r="AK18" s="3"/>
      <c r="AL18" s="2"/>
      <c r="AM18" s="3"/>
      <c r="AN18" s="2"/>
      <c r="AO18" s="3"/>
      <c r="AP18" s="2"/>
      <c r="AQ18" s="3"/>
      <c r="AR18" s="2"/>
      <c r="AS18" s="3"/>
    </row>
    <row r="19" spans="1:45" ht="29.1">
      <c r="A19" s="30" t="s">
        <v>61</v>
      </c>
      <c r="B19" s="31" t="s">
        <v>62</v>
      </c>
      <c r="C19" s="31" t="s">
        <v>63</v>
      </c>
      <c r="D19" s="31" t="s">
        <v>64</v>
      </c>
      <c r="E19" s="34">
        <v>2</v>
      </c>
      <c r="F19" s="6">
        <v>1</v>
      </c>
      <c r="G19" s="3">
        <f>F19*$E19</f>
        <v>2</v>
      </c>
      <c r="H19" s="2">
        <v>1</v>
      </c>
      <c r="I19" s="3">
        <f>H19*$E19</f>
        <v>2</v>
      </c>
      <c r="J19" s="2">
        <v>1</v>
      </c>
      <c r="K19" s="3">
        <f>J19*$E19</f>
        <v>2</v>
      </c>
      <c r="L19" s="2">
        <v>1</v>
      </c>
      <c r="M19" s="3">
        <f>L19*$E19</f>
        <v>2</v>
      </c>
      <c r="N19" s="2">
        <v>1</v>
      </c>
      <c r="O19" s="3">
        <f>N19*$E19</f>
        <v>2</v>
      </c>
      <c r="P19" s="2">
        <v>1</v>
      </c>
      <c r="Q19" s="3">
        <f>P19*$E19</f>
        <v>2</v>
      </c>
      <c r="R19" s="2">
        <v>1</v>
      </c>
      <c r="S19" s="3">
        <f>R19*$E19</f>
        <v>2</v>
      </c>
      <c r="T19" s="2">
        <v>1</v>
      </c>
      <c r="U19" s="3">
        <f>T19*$E19</f>
        <v>2</v>
      </c>
      <c r="V19" s="2">
        <v>1</v>
      </c>
      <c r="W19" s="3">
        <f>V19*$E19</f>
        <v>2</v>
      </c>
      <c r="X19" s="2"/>
      <c r="Y19" s="3">
        <f>X19*$E19</f>
        <v>0</v>
      </c>
      <c r="Z19" s="2">
        <v>1</v>
      </c>
      <c r="AA19" s="3">
        <f>Z19*$E19</f>
        <v>2</v>
      </c>
      <c r="AB19" s="2">
        <v>1</v>
      </c>
      <c r="AC19" s="3">
        <f>AB19*$E19</f>
        <v>2</v>
      </c>
      <c r="AD19" s="2">
        <v>0</v>
      </c>
      <c r="AE19" s="3">
        <f>AD19*$E19</f>
        <v>0</v>
      </c>
      <c r="AF19" s="2">
        <v>1</v>
      </c>
      <c r="AG19" s="3">
        <f>AF19*$E19</f>
        <v>2</v>
      </c>
      <c r="AH19" s="2">
        <v>0</v>
      </c>
      <c r="AI19" s="3">
        <f>AH19*$E19</f>
        <v>0</v>
      </c>
      <c r="AJ19" s="2">
        <v>0</v>
      </c>
      <c r="AK19" s="3">
        <f>AJ19*$E19</f>
        <v>0</v>
      </c>
      <c r="AL19" s="2">
        <v>1</v>
      </c>
      <c r="AM19" s="3">
        <f>AL19*$E19</f>
        <v>2</v>
      </c>
      <c r="AN19" s="2">
        <v>1</v>
      </c>
      <c r="AO19" s="3">
        <f>AN19*$E19</f>
        <v>2</v>
      </c>
      <c r="AP19" s="2">
        <v>1</v>
      </c>
      <c r="AQ19" s="3">
        <f>AP19*$E19</f>
        <v>2</v>
      </c>
      <c r="AR19" s="2">
        <v>1</v>
      </c>
      <c r="AS19" s="3">
        <f>AR19*$E19</f>
        <v>2</v>
      </c>
    </row>
    <row r="20" spans="1:45">
      <c r="A20" s="28"/>
      <c r="B20" s="29"/>
      <c r="C20" s="29"/>
      <c r="D20" s="29" t="s">
        <v>65</v>
      </c>
      <c r="E20" s="34"/>
      <c r="F20" s="6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2"/>
      <c r="AA20" s="3"/>
      <c r="AB20" s="2"/>
      <c r="AC20" s="3"/>
      <c r="AD20" s="2"/>
      <c r="AE20" s="3"/>
      <c r="AF20" s="2"/>
      <c r="AG20" s="3"/>
      <c r="AH20" s="2"/>
      <c r="AI20" s="3"/>
      <c r="AJ20" s="2"/>
      <c r="AK20" s="3"/>
      <c r="AL20" s="2"/>
      <c r="AM20" s="3"/>
      <c r="AN20" s="2"/>
      <c r="AO20" s="3"/>
      <c r="AQ20" s="3"/>
      <c r="AR20" s="2"/>
      <c r="AS20" s="3"/>
    </row>
    <row r="21" spans="1:45">
      <c r="A21" s="30" t="s">
        <v>66</v>
      </c>
      <c r="B21" s="31" t="s">
        <v>67</v>
      </c>
      <c r="C21" s="31" t="s">
        <v>68</v>
      </c>
      <c r="D21" s="31" t="s">
        <v>69</v>
      </c>
      <c r="E21" s="34">
        <v>1</v>
      </c>
      <c r="F21" s="6">
        <v>0</v>
      </c>
      <c r="G21" s="3">
        <f>F21*$E21</f>
        <v>0</v>
      </c>
      <c r="H21" s="2">
        <v>0</v>
      </c>
      <c r="I21" s="3">
        <f>H21*$E21</f>
        <v>0</v>
      </c>
      <c r="J21" s="2">
        <v>0</v>
      </c>
      <c r="K21" s="3">
        <f>J21*$E21</f>
        <v>0</v>
      </c>
      <c r="L21" s="2">
        <v>1</v>
      </c>
      <c r="M21" s="3">
        <f>L21*$E21</f>
        <v>1</v>
      </c>
      <c r="N21" s="2">
        <v>1</v>
      </c>
      <c r="O21" s="3">
        <f>N21*$E21</f>
        <v>1</v>
      </c>
      <c r="P21" s="2">
        <v>1</v>
      </c>
      <c r="Q21" s="3">
        <f>P21*$E21</f>
        <v>1</v>
      </c>
      <c r="R21" s="2">
        <v>1</v>
      </c>
      <c r="S21" s="3">
        <f>R21*$E21</f>
        <v>1</v>
      </c>
      <c r="T21" s="2">
        <v>0</v>
      </c>
      <c r="U21" s="3">
        <f>T21*$E21</f>
        <v>0</v>
      </c>
      <c r="V21" s="2">
        <v>0</v>
      </c>
      <c r="W21" s="3">
        <f>V21*$E21</f>
        <v>0</v>
      </c>
      <c r="X21" s="2">
        <v>0</v>
      </c>
      <c r="Y21" s="3">
        <f>X21*$E21</f>
        <v>0</v>
      </c>
      <c r="Z21" s="2">
        <v>0</v>
      </c>
      <c r="AA21" s="3">
        <f>Z21*$E21</f>
        <v>0</v>
      </c>
      <c r="AB21" s="2">
        <v>0</v>
      </c>
      <c r="AC21" s="3">
        <f>AB21*$E21</f>
        <v>0</v>
      </c>
      <c r="AD21" s="2">
        <v>0</v>
      </c>
      <c r="AE21" s="3">
        <f>AD21*$E21</f>
        <v>0</v>
      </c>
      <c r="AF21" s="2">
        <v>1</v>
      </c>
      <c r="AG21" s="3">
        <f>AF21*$E21</f>
        <v>1</v>
      </c>
      <c r="AH21" s="2">
        <v>0</v>
      </c>
      <c r="AI21" s="3">
        <f>AH21*$E21</f>
        <v>0</v>
      </c>
      <c r="AJ21" s="2">
        <v>0</v>
      </c>
      <c r="AK21" s="3">
        <f>AJ21*$E21</f>
        <v>0</v>
      </c>
      <c r="AL21" s="2">
        <v>0</v>
      </c>
      <c r="AM21" s="3">
        <f>AL21*$E21</f>
        <v>0</v>
      </c>
      <c r="AN21" s="2">
        <v>0</v>
      </c>
      <c r="AO21" s="3">
        <f>AN21*$E21</f>
        <v>0</v>
      </c>
      <c r="AP21" s="2">
        <v>0</v>
      </c>
      <c r="AQ21" s="3">
        <f>AP21*$E21</f>
        <v>0</v>
      </c>
      <c r="AR21" s="2">
        <v>0</v>
      </c>
      <c r="AS21" s="3">
        <f>AR21*$E21</f>
        <v>0</v>
      </c>
    </row>
    <row r="22" spans="1:45">
      <c r="A22" s="28"/>
      <c r="B22" s="29"/>
      <c r="C22" s="29" t="s">
        <v>54</v>
      </c>
      <c r="D22" s="29" t="s">
        <v>70</v>
      </c>
      <c r="E22" s="34"/>
      <c r="F22" s="6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  <c r="AP22" s="2"/>
      <c r="AQ22" s="3"/>
      <c r="AR22" s="2"/>
      <c r="AS22" s="3"/>
    </row>
    <row r="23" spans="1:45">
      <c r="A23" s="30" t="s">
        <v>71</v>
      </c>
      <c r="B23" s="31" t="s">
        <v>72</v>
      </c>
      <c r="C23" s="31" t="s">
        <v>73</v>
      </c>
      <c r="D23" s="31" t="s">
        <v>74</v>
      </c>
      <c r="E23" s="34"/>
      <c r="F23" s="6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  <c r="U23" s="3"/>
      <c r="V23" s="2"/>
      <c r="W23" s="3"/>
      <c r="X23" s="2"/>
      <c r="Y23" s="3"/>
      <c r="Z23" s="2"/>
      <c r="AA23" s="3"/>
      <c r="AB23" s="2"/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3"/>
      <c r="AP23" s="2"/>
      <c r="AQ23" s="3"/>
      <c r="AR23" s="2"/>
      <c r="AS23" s="3"/>
    </row>
    <row r="24" spans="1:45">
      <c r="A24" s="26"/>
      <c r="D24" s="27" t="s">
        <v>75</v>
      </c>
      <c r="E24" s="34">
        <v>2</v>
      </c>
      <c r="F24" s="6">
        <v>1</v>
      </c>
      <c r="G24" s="3">
        <f>F24*$E24</f>
        <v>2</v>
      </c>
      <c r="H24" s="2">
        <v>1</v>
      </c>
      <c r="I24" s="3">
        <f>H24*$E24</f>
        <v>2</v>
      </c>
      <c r="J24" s="2">
        <v>1</v>
      </c>
      <c r="K24" s="3">
        <f>J24*$E24</f>
        <v>2</v>
      </c>
      <c r="L24" s="2">
        <v>1</v>
      </c>
      <c r="M24" s="3">
        <f>L24*$E24</f>
        <v>2</v>
      </c>
      <c r="N24" s="2">
        <v>1</v>
      </c>
      <c r="O24" s="3">
        <f>N24*$E24</f>
        <v>2</v>
      </c>
      <c r="P24" s="2">
        <v>1</v>
      </c>
      <c r="Q24" s="3">
        <f>P24*$E24</f>
        <v>2</v>
      </c>
      <c r="R24" s="2">
        <v>1</v>
      </c>
      <c r="S24" s="3">
        <f>R24*$E24</f>
        <v>2</v>
      </c>
      <c r="T24" s="2">
        <v>1</v>
      </c>
      <c r="U24" s="3">
        <f>T24*$E24</f>
        <v>2</v>
      </c>
      <c r="V24" s="2">
        <v>1</v>
      </c>
      <c r="W24" s="3">
        <f>V24*$E24</f>
        <v>2</v>
      </c>
      <c r="X24" s="2">
        <v>1</v>
      </c>
      <c r="Y24" s="3">
        <f>X24*$E24</f>
        <v>2</v>
      </c>
      <c r="Z24" s="2">
        <v>1</v>
      </c>
      <c r="AA24" s="3">
        <f>Z24*$E24</f>
        <v>2</v>
      </c>
      <c r="AB24" s="2">
        <v>1</v>
      </c>
      <c r="AC24" s="3">
        <f>AB24*$E24</f>
        <v>2</v>
      </c>
      <c r="AD24" s="2">
        <v>1</v>
      </c>
      <c r="AE24" s="3">
        <f>AD24*$E24</f>
        <v>2</v>
      </c>
      <c r="AF24" s="2">
        <v>1</v>
      </c>
      <c r="AG24" s="3">
        <f>AF24*$E24</f>
        <v>2</v>
      </c>
      <c r="AH24" s="2">
        <v>1</v>
      </c>
      <c r="AI24" s="3">
        <f>AH24*$E24</f>
        <v>2</v>
      </c>
      <c r="AJ24" s="2">
        <v>1</v>
      </c>
      <c r="AK24" s="3">
        <f>AJ24*$E24</f>
        <v>2</v>
      </c>
      <c r="AL24" s="2">
        <v>1</v>
      </c>
      <c r="AM24" s="3">
        <f>AL24*$E24</f>
        <v>2</v>
      </c>
      <c r="AN24" s="2">
        <v>1</v>
      </c>
      <c r="AO24" s="3">
        <f>AN24*$E24</f>
        <v>2</v>
      </c>
      <c r="AP24" s="2">
        <v>1</v>
      </c>
      <c r="AQ24" s="3">
        <f>AP24*$E24</f>
        <v>2</v>
      </c>
      <c r="AR24" s="2">
        <v>1</v>
      </c>
      <c r="AS24" s="3">
        <f>AR24*$E24</f>
        <v>2</v>
      </c>
    </row>
    <row r="25" spans="1:45">
      <c r="A25" s="26"/>
      <c r="B25" s="27" t="s">
        <v>76</v>
      </c>
      <c r="E25" s="34"/>
      <c r="F25" s="6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  <c r="AL25" s="2"/>
      <c r="AM25" s="3"/>
      <c r="AN25" s="2"/>
      <c r="AO25" s="3"/>
      <c r="AP25" s="2"/>
      <c r="AQ25" s="3"/>
      <c r="AR25" s="2"/>
      <c r="AS25" s="3"/>
    </row>
    <row r="26" spans="1:45">
      <c r="A26" s="28"/>
      <c r="B26" s="29" t="s">
        <v>77</v>
      </c>
      <c r="C26" s="29"/>
      <c r="D26" s="29"/>
      <c r="E26" s="34"/>
      <c r="F26" s="6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2"/>
      <c r="Y26" s="3"/>
      <c r="Z26" s="2"/>
      <c r="AA26" s="3"/>
      <c r="AB26" s="2"/>
      <c r="AC26" s="3"/>
      <c r="AD26" s="2"/>
      <c r="AE26" s="3"/>
      <c r="AF26" s="2"/>
      <c r="AG26" s="3"/>
      <c r="AH26" s="2"/>
      <c r="AI26" s="3"/>
      <c r="AJ26" s="2"/>
      <c r="AK26" s="3"/>
      <c r="AL26" s="2"/>
      <c r="AM26" s="3"/>
      <c r="AN26" s="2"/>
      <c r="AO26" s="3"/>
      <c r="AP26" s="2"/>
      <c r="AQ26" s="3"/>
      <c r="AR26" s="2"/>
      <c r="AS26" s="3"/>
    </row>
    <row r="27" spans="1:45">
      <c r="A27" s="30" t="s">
        <v>78</v>
      </c>
      <c r="B27" s="31" t="s">
        <v>79</v>
      </c>
      <c r="C27" s="31" t="s">
        <v>80</v>
      </c>
      <c r="D27" s="31" t="s">
        <v>79</v>
      </c>
      <c r="E27" s="34">
        <v>2</v>
      </c>
      <c r="F27" s="6">
        <v>0</v>
      </c>
      <c r="G27" s="3">
        <f>F27*$E27</f>
        <v>0</v>
      </c>
      <c r="H27" s="2"/>
      <c r="I27" s="3">
        <f>H27*$E27</f>
        <v>0</v>
      </c>
      <c r="J27" s="2"/>
      <c r="K27" s="3">
        <f>J27*$E27</f>
        <v>0</v>
      </c>
      <c r="L27" s="2"/>
      <c r="M27" s="3">
        <f>L27*$E27</f>
        <v>0</v>
      </c>
      <c r="N27" s="2"/>
      <c r="O27" s="3">
        <f>N27*$E27</f>
        <v>0</v>
      </c>
      <c r="P27" s="2"/>
      <c r="Q27" s="3">
        <f>P27*$E27</f>
        <v>0</v>
      </c>
      <c r="R27" s="2"/>
      <c r="S27" s="3">
        <f>R27*$E27</f>
        <v>0</v>
      </c>
      <c r="T27" s="2"/>
      <c r="U27" s="3">
        <f>T27*$E27</f>
        <v>0</v>
      </c>
      <c r="V27" s="2"/>
      <c r="W27" s="3">
        <f>V27*$E27</f>
        <v>0</v>
      </c>
      <c r="X27" s="2"/>
      <c r="Y27" s="3">
        <f>X27*$E27</f>
        <v>0</v>
      </c>
      <c r="Z27" s="2"/>
      <c r="AA27" s="3">
        <f>Z27*$E27</f>
        <v>0</v>
      </c>
      <c r="AB27" s="2"/>
      <c r="AC27" s="3">
        <f>AB27*$E27</f>
        <v>0</v>
      </c>
      <c r="AD27" s="2"/>
      <c r="AE27" s="3">
        <f>AD27*$E27</f>
        <v>0</v>
      </c>
      <c r="AF27" s="2"/>
      <c r="AG27" s="3">
        <f>AF27*$E27</f>
        <v>0</v>
      </c>
      <c r="AH27" s="2"/>
      <c r="AI27" s="3">
        <f>AH27*$E27</f>
        <v>0</v>
      </c>
      <c r="AJ27" s="2"/>
      <c r="AK27" s="3">
        <f>AJ27*$E27</f>
        <v>0</v>
      </c>
      <c r="AL27" s="2"/>
      <c r="AM27" s="3">
        <f>AL27*$E27</f>
        <v>0</v>
      </c>
      <c r="AN27" s="2"/>
      <c r="AO27" s="3">
        <f>AN27*$E27</f>
        <v>0</v>
      </c>
      <c r="AP27" s="2"/>
      <c r="AQ27" s="3">
        <f>AP27*$E27</f>
        <v>0</v>
      </c>
      <c r="AR27" s="2"/>
      <c r="AS27" s="3">
        <f>AR27*$E27</f>
        <v>0</v>
      </c>
    </row>
    <row r="28" spans="1:45">
      <c r="A28" s="26"/>
      <c r="B28" s="27" t="s">
        <v>81</v>
      </c>
      <c r="D28" s="27" t="s">
        <v>81</v>
      </c>
      <c r="E28" s="34">
        <v>3</v>
      </c>
      <c r="F28" s="6">
        <v>0</v>
      </c>
      <c r="G28" s="3">
        <f t="shared" ref="G28:I30" si="1">F28*$E28</f>
        <v>0</v>
      </c>
      <c r="H28" s="2"/>
      <c r="I28" s="3">
        <f t="shared" si="1"/>
        <v>0</v>
      </c>
      <c r="J28" s="2"/>
      <c r="K28" s="3">
        <f t="shared" ref="K28:K30" si="2">J28*$E28</f>
        <v>0</v>
      </c>
      <c r="L28" s="2">
        <v>1</v>
      </c>
      <c r="M28" s="3">
        <f t="shared" ref="M28:Q30" si="3">L28*$E28</f>
        <v>3</v>
      </c>
      <c r="N28" s="2"/>
      <c r="O28" s="3">
        <f t="shared" si="3"/>
        <v>0</v>
      </c>
      <c r="P28" s="2"/>
      <c r="Q28" s="3">
        <f t="shared" si="3"/>
        <v>0</v>
      </c>
      <c r="R28" s="2"/>
      <c r="S28" s="3">
        <f>R28*$E28</f>
        <v>0</v>
      </c>
      <c r="T28" s="2">
        <v>1</v>
      </c>
      <c r="U28" s="3">
        <f>T28*$E28</f>
        <v>3</v>
      </c>
      <c r="V28" s="2"/>
      <c r="W28" s="3">
        <f>V28*$E28</f>
        <v>0</v>
      </c>
      <c r="X28" s="2"/>
      <c r="Y28" s="3">
        <f>X28*$E28</f>
        <v>0</v>
      </c>
      <c r="Z28" s="2">
        <v>1</v>
      </c>
      <c r="AA28" s="3">
        <f>Z28*$E28</f>
        <v>3</v>
      </c>
      <c r="AB28" s="2">
        <v>1</v>
      </c>
      <c r="AC28" s="3">
        <f>AB28*$E28</f>
        <v>3</v>
      </c>
      <c r="AD28" s="2"/>
      <c r="AE28" s="3">
        <f>AD28*$E28</f>
        <v>0</v>
      </c>
      <c r="AF28" s="2">
        <v>1</v>
      </c>
      <c r="AG28" s="3">
        <f>AF28*$E28</f>
        <v>3</v>
      </c>
      <c r="AH28" s="2">
        <v>1</v>
      </c>
      <c r="AI28" s="3">
        <f>AH28*$E28</f>
        <v>3</v>
      </c>
      <c r="AJ28" s="2">
        <v>1</v>
      </c>
      <c r="AK28" s="3">
        <f>AJ28*$E28</f>
        <v>3</v>
      </c>
      <c r="AL28" s="2"/>
      <c r="AM28" s="3">
        <f>AL28*$E28</f>
        <v>0</v>
      </c>
      <c r="AN28" s="2"/>
      <c r="AO28" s="3">
        <f>AN28*$E28</f>
        <v>0</v>
      </c>
      <c r="AP28" s="2"/>
      <c r="AQ28" s="3">
        <f>AP28*$E28</f>
        <v>0</v>
      </c>
      <c r="AR28" s="2">
        <v>1</v>
      </c>
      <c r="AS28" s="3">
        <f>AR28*$E28</f>
        <v>3</v>
      </c>
    </row>
    <row r="29" spans="1:45">
      <c r="A29" s="26" t="s">
        <v>99</v>
      </c>
      <c r="B29" s="27" t="s">
        <v>82</v>
      </c>
      <c r="D29" s="27" t="s">
        <v>82</v>
      </c>
      <c r="E29" s="34">
        <v>3</v>
      </c>
      <c r="F29" s="6">
        <v>1</v>
      </c>
      <c r="G29" s="3">
        <f t="shared" si="1"/>
        <v>3</v>
      </c>
      <c r="H29" s="2">
        <v>1</v>
      </c>
      <c r="I29" s="3">
        <f t="shared" si="1"/>
        <v>3</v>
      </c>
      <c r="J29" s="2">
        <v>1</v>
      </c>
      <c r="K29" s="3">
        <f t="shared" si="2"/>
        <v>3</v>
      </c>
      <c r="L29" s="2"/>
      <c r="M29" s="3">
        <f t="shared" si="3"/>
        <v>0</v>
      </c>
      <c r="N29" s="2">
        <v>1</v>
      </c>
      <c r="O29" s="3">
        <f t="shared" si="3"/>
        <v>3</v>
      </c>
      <c r="P29" s="2">
        <v>1</v>
      </c>
      <c r="Q29" s="3">
        <f t="shared" si="3"/>
        <v>3</v>
      </c>
      <c r="R29" s="2">
        <v>1</v>
      </c>
      <c r="S29" s="3">
        <f>R29*$E29</f>
        <v>3</v>
      </c>
      <c r="T29" s="2"/>
      <c r="U29" s="3">
        <f>T29*$E29</f>
        <v>0</v>
      </c>
      <c r="V29" s="2">
        <v>1</v>
      </c>
      <c r="W29" s="3">
        <f>V29*$E29</f>
        <v>3</v>
      </c>
      <c r="X29" s="2">
        <v>1</v>
      </c>
      <c r="Y29" s="3">
        <f>X29*$E29</f>
        <v>3</v>
      </c>
      <c r="Z29" s="2"/>
      <c r="AA29" s="3">
        <f>Z29*$E29</f>
        <v>0</v>
      </c>
      <c r="AB29" s="2"/>
      <c r="AC29" s="3">
        <f>AB29*$E29</f>
        <v>0</v>
      </c>
      <c r="AD29" s="2">
        <v>1</v>
      </c>
      <c r="AE29" s="3">
        <f>AD29*$E29</f>
        <v>3</v>
      </c>
      <c r="AF29" s="2"/>
      <c r="AG29" s="3">
        <f>AF29*$E29</f>
        <v>0</v>
      </c>
      <c r="AH29" s="2"/>
      <c r="AI29" s="3">
        <f>AH29*$E29</f>
        <v>0</v>
      </c>
      <c r="AJ29" s="2"/>
      <c r="AK29" s="3">
        <f>AJ29*$E29</f>
        <v>0</v>
      </c>
      <c r="AL29" s="2">
        <v>1</v>
      </c>
      <c r="AM29" s="3">
        <f>AL29*$E29</f>
        <v>3</v>
      </c>
      <c r="AN29" s="2"/>
      <c r="AO29" s="3">
        <f>AN29*$E29</f>
        <v>0</v>
      </c>
      <c r="AP29" s="2"/>
      <c r="AQ29" s="3">
        <f>AP29*$E29</f>
        <v>0</v>
      </c>
      <c r="AR29" s="2"/>
      <c r="AS29" s="3">
        <f>AR29*$E29</f>
        <v>0</v>
      </c>
    </row>
    <row r="30" spans="1:45" ht="29.1">
      <c r="A30" s="28"/>
      <c r="B30" s="29" t="s">
        <v>83</v>
      </c>
      <c r="C30" s="29"/>
      <c r="D30" s="29" t="s">
        <v>83</v>
      </c>
      <c r="E30" s="34">
        <v>1</v>
      </c>
      <c r="F30" s="6">
        <v>0</v>
      </c>
      <c r="G30" s="3">
        <f t="shared" si="1"/>
        <v>0</v>
      </c>
      <c r="H30" s="2"/>
      <c r="I30" s="3">
        <f t="shared" si="1"/>
        <v>0</v>
      </c>
      <c r="J30" s="2"/>
      <c r="K30" s="3">
        <f t="shared" si="2"/>
        <v>0</v>
      </c>
      <c r="L30" s="2"/>
      <c r="M30" s="3">
        <f t="shared" si="3"/>
        <v>0</v>
      </c>
      <c r="N30" s="2"/>
      <c r="O30" s="3">
        <f t="shared" si="3"/>
        <v>0</v>
      </c>
      <c r="P30" s="2"/>
      <c r="Q30" s="3">
        <f t="shared" si="3"/>
        <v>0</v>
      </c>
      <c r="R30" s="2">
        <v>0</v>
      </c>
      <c r="S30" s="3">
        <f>R30*$E30</f>
        <v>0</v>
      </c>
      <c r="T30" s="2"/>
      <c r="U30" s="3">
        <f>T30*$E30</f>
        <v>0</v>
      </c>
      <c r="V30" s="2"/>
      <c r="W30" s="3">
        <f>V30*$E30</f>
        <v>0</v>
      </c>
      <c r="X30" s="2"/>
      <c r="Y30" s="3">
        <f>X30*$E30</f>
        <v>0</v>
      </c>
      <c r="Z30" s="2"/>
      <c r="AA30" s="3">
        <f>Z30*$E30</f>
        <v>0</v>
      </c>
      <c r="AB30" s="2"/>
      <c r="AC30" s="3">
        <f>AB30*$E30</f>
        <v>0</v>
      </c>
      <c r="AD30" s="2"/>
      <c r="AE30" s="3">
        <f>AD30*$E30</f>
        <v>0</v>
      </c>
      <c r="AF30" s="2"/>
      <c r="AG30" s="3">
        <f>AF30*$E30</f>
        <v>0</v>
      </c>
      <c r="AH30" s="2"/>
      <c r="AI30" s="3">
        <f>AH30*$E30</f>
        <v>0</v>
      </c>
      <c r="AJ30" s="2"/>
      <c r="AK30" s="3">
        <f>AJ30*$E30</f>
        <v>0</v>
      </c>
      <c r="AL30" s="2"/>
      <c r="AM30" s="3">
        <f>AL30*$E30</f>
        <v>0</v>
      </c>
      <c r="AN30" s="2">
        <v>0</v>
      </c>
      <c r="AO30" s="3">
        <f>AN30*$E30</f>
        <v>0</v>
      </c>
      <c r="AP30" s="2">
        <v>0</v>
      </c>
      <c r="AQ30" s="3">
        <f>AP30*$E30</f>
        <v>0</v>
      </c>
      <c r="AR30" s="2"/>
      <c r="AS30" s="3">
        <f>AR30*$E30</f>
        <v>0</v>
      </c>
    </row>
    <row r="31" spans="1:45" ht="14.25" hidden="1" customHeight="1">
      <c r="A31" s="27" t="s">
        <v>84</v>
      </c>
      <c r="E31" s="34"/>
      <c r="F31" s="6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  <c r="AC31" s="3"/>
      <c r="AD31" s="2"/>
      <c r="AE31" s="3"/>
      <c r="AF31" s="2"/>
      <c r="AG31" s="3"/>
      <c r="AH31" s="2"/>
      <c r="AI31" s="3"/>
      <c r="AJ31" s="2"/>
      <c r="AK31" s="3"/>
      <c r="AL31" s="2"/>
      <c r="AM31" s="3"/>
      <c r="AN31" s="2"/>
      <c r="AO31" s="3"/>
      <c r="AP31" s="2"/>
      <c r="AQ31" s="3"/>
      <c r="AR31" s="2"/>
      <c r="AS31" s="3"/>
    </row>
    <row r="32" spans="1:45">
      <c r="A32" s="30" t="s">
        <v>85</v>
      </c>
      <c r="B32" s="31" t="s">
        <v>86</v>
      </c>
      <c r="C32" s="31" t="s">
        <v>54</v>
      </c>
      <c r="D32" s="31" t="s">
        <v>87</v>
      </c>
      <c r="E32" s="34"/>
      <c r="F32" s="6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2"/>
      <c r="Y32" s="3"/>
      <c r="Z32" s="2"/>
      <c r="AA32" s="3"/>
      <c r="AB32" s="2"/>
      <c r="AC32" s="3"/>
      <c r="AD32" s="2"/>
      <c r="AE32" s="3"/>
      <c r="AF32" s="2"/>
      <c r="AG32" s="3"/>
      <c r="AH32" s="2"/>
      <c r="AI32" s="3"/>
      <c r="AJ32" s="2"/>
      <c r="AK32" s="3"/>
      <c r="AL32" s="2"/>
      <c r="AM32" s="3"/>
      <c r="AN32" s="2"/>
      <c r="AO32" s="3"/>
      <c r="AP32" s="2"/>
      <c r="AQ32" s="3"/>
      <c r="AR32" s="2"/>
      <c r="AS32" s="3"/>
    </row>
    <row r="33" spans="1:66">
      <c r="A33" s="26"/>
      <c r="B33" s="27" t="s">
        <v>88</v>
      </c>
      <c r="D33" s="27" t="s">
        <v>89</v>
      </c>
      <c r="E33" s="34">
        <v>3</v>
      </c>
      <c r="F33" s="6">
        <v>1</v>
      </c>
      <c r="G33" s="3">
        <f>F33*$E33</f>
        <v>3</v>
      </c>
      <c r="H33" s="2">
        <v>1</v>
      </c>
      <c r="I33" s="3">
        <f>H33*$E33</f>
        <v>3</v>
      </c>
      <c r="J33" s="2">
        <v>1</v>
      </c>
      <c r="K33" s="3">
        <f>J33*$E33</f>
        <v>3</v>
      </c>
      <c r="L33" s="2">
        <v>1</v>
      </c>
      <c r="M33" s="3">
        <f>L33*$E33</f>
        <v>3</v>
      </c>
      <c r="N33" s="2">
        <v>1</v>
      </c>
      <c r="O33" s="3">
        <f>N33*$E33</f>
        <v>3</v>
      </c>
      <c r="P33" s="2">
        <v>1</v>
      </c>
      <c r="Q33" s="3">
        <f>P33*$E33</f>
        <v>3</v>
      </c>
      <c r="R33" s="2">
        <v>0</v>
      </c>
      <c r="S33" s="3">
        <f>R33*$E33</f>
        <v>0</v>
      </c>
      <c r="T33" s="1">
        <v>1</v>
      </c>
      <c r="U33" s="3">
        <f>T32*$E33</f>
        <v>0</v>
      </c>
      <c r="V33" s="2">
        <v>1</v>
      </c>
      <c r="W33" s="3">
        <f>V33*$E33</f>
        <v>3</v>
      </c>
      <c r="X33" s="2">
        <v>1</v>
      </c>
      <c r="Y33" s="3">
        <f>X33*$E33</f>
        <v>3</v>
      </c>
      <c r="Z33" s="2">
        <v>1</v>
      </c>
      <c r="AA33" s="3">
        <f>Z33*$E33</f>
        <v>3</v>
      </c>
      <c r="AB33" s="2">
        <v>1</v>
      </c>
      <c r="AC33" s="3">
        <f>AB33*$E33</f>
        <v>3</v>
      </c>
      <c r="AD33" s="2">
        <v>1</v>
      </c>
      <c r="AE33" s="3">
        <f>AD33*$E33</f>
        <v>3</v>
      </c>
      <c r="AF33" s="2">
        <v>1</v>
      </c>
      <c r="AG33" s="3">
        <f>AF33*$E33</f>
        <v>3</v>
      </c>
      <c r="AH33" s="2">
        <v>1</v>
      </c>
      <c r="AI33" s="3">
        <f>AH33*$E33</f>
        <v>3</v>
      </c>
      <c r="AJ33" s="2">
        <v>1</v>
      </c>
      <c r="AK33" s="3">
        <f>AJ33*$E33</f>
        <v>3</v>
      </c>
      <c r="AL33" s="2">
        <v>1</v>
      </c>
      <c r="AM33" s="3">
        <f>AL33*$E33</f>
        <v>3</v>
      </c>
      <c r="AN33" s="2">
        <v>1</v>
      </c>
      <c r="AO33" s="3">
        <f>AN33*$E33</f>
        <v>3</v>
      </c>
      <c r="AP33" s="2">
        <v>1</v>
      </c>
      <c r="AQ33" s="3">
        <f>AP33*$E33</f>
        <v>3</v>
      </c>
      <c r="AR33" s="2">
        <v>1</v>
      </c>
      <c r="AS33" s="3">
        <f>AR33*$E33</f>
        <v>3</v>
      </c>
    </row>
    <row r="34" spans="1:66">
      <c r="A34" s="28"/>
      <c r="B34" s="29" t="s">
        <v>90</v>
      </c>
      <c r="C34" s="29"/>
      <c r="D34" s="29"/>
      <c r="E34" s="34"/>
      <c r="F34" s="6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2"/>
      <c r="Y34" s="3"/>
      <c r="Z34" s="2"/>
      <c r="AA34" s="3"/>
      <c r="AB34" s="2"/>
      <c r="AC34" s="3"/>
      <c r="AD34" s="2"/>
      <c r="AE34" s="3"/>
      <c r="AF34" s="2"/>
      <c r="AG34" s="3"/>
      <c r="AH34" s="2"/>
      <c r="AI34" s="3"/>
      <c r="AJ34" s="2"/>
      <c r="AK34" s="3"/>
      <c r="AL34" s="2"/>
      <c r="AM34" s="3"/>
      <c r="AN34" s="2"/>
      <c r="AO34" s="3"/>
      <c r="AP34" s="2"/>
      <c r="AQ34" s="3"/>
      <c r="AR34" s="2"/>
      <c r="AS34" s="3"/>
    </row>
    <row r="35" spans="1:66" ht="15" thickBot="1">
      <c r="A35" s="30" t="s">
        <v>91</v>
      </c>
      <c r="B35" s="31" t="s">
        <v>92</v>
      </c>
      <c r="C35" s="31" t="s">
        <v>93</v>
      </c>
      <c r="D35" s="31" t="s">
        <v>94</v>
      </c>
      <c r="E35" s="34">
        <v>2</v>
      </c>
      <c r="F35" s="6">
        <v>1</v>
      </c>
      <c r="G35" s="3">
        <f>F35*E35</f>
        <v>2</v>
      </c>
      <c r="H35" s="2">
        <v>0</v>
      </c>
      <c r="I35" s="3">
        <f>H35*$E35</f>
        <v>0</v>
      </c>
      <c r="J35" s="2">
        <v>1</v>
      </c>
      <c r="K35" s="3">
        <f>J35*$E35</f>
        <v>2</v>
      </c>
      <c r="L35" s="2">
        <v>1</v>
      </c>
      <c r="M35" s="3">
        <f>L35*$E35</f>
        <v>2</v>
      </c>
      <c r="N35" s="2">
        <v>1</v>
      </c>
      <c r="O35" s="3">
        <f>N35*$E35</f>
        <v>2</v>
      </c>
      <c r="P35" s="2">
        <v>1</v>
      </c>
      <c r="Q35" s="3">
        <f>P35*$E35</f>
        <v>2</v>
      </c>
      <c r="R35" s="2">
        <v>1</v>
      </c>
      <c r="S35" s="3">
        <f>R35*$E35</f>
        <v>2</v>
      </c>
      <c r="T35" s="2">
        <v>0</v>
      </c>
      <c r="U35" s="3">
        <f>T35*$E35</f>
        <v>0</v>
      </c>
      <c r="V35" s="2">
        <v>1</v>
      </c>
      <c r="W35" s="3">
        <f>V35*$E35</f>
        <v>2</v>
      </c>
      <c r="X35" s="2">
        <v>1</v>
      </c>
      <c r="Y35" s="3">
        <f>X35*$E35</f>
        <v>2</v>
      </c>
      <c r="Z35" s="2">
        <v>1</v>
      </c>
      <c r="AA35" s="3">
        <f>Z35*$E35</f>
        <v>2</v>
      </c>
      <c r="AB35" s="2">
        <v>1</v>
      </c>
      <c r="AC35" s="3">
        <f>AB35*$E35</f>
        <v>2</v>
      </c>
      <c r="AD35" s="2">
        <v>0</v>
      </c>
      <c r="AE35" s="3">
        <f>AD35*$E35</f>
        <v>0</v>
      </c>
      <c r="AF35" s="2">
        <v>0</v>
      </c>
      <c r="AG35" s="3">
        <f>AF35*$E35</f>
        <v>0</v>
      </c>
      <c r="AH35" s="1">
        <v>1</v>
      </c>
      <c r="AI35" s="3">
        <f>AH36*$E35</f>
        <v>0</v>
      </c>
      <c r="AJ35" s="1">
        <v>1</v>
      </c>
      <c r="AK35" s="3">
        <f>AJ35*$E35</f>
        <v>2</v>
      </c>
      <c r="AL35" s="4">
        <v>1</v>
      </c>
      <c r="AM35" s="3">
        <f>AL35*$E35</f>
        <v>2</v>
      </c>
      <c r="AN35" s="2">
        <v>1</v>
      </c>
      <c r="AO35" s="3">
        <f>AN35*$E35</f>
        <v>2</v>
      </c>
      <c r="AP35" s="2">
        <v>1</v>
      </c>
      <c r="AQ35" s="3">
        <f>AP35*$E35</f>
        <v>2</v>
      </c>
      <c r="AR35" s="2">
        <v>1</v>
      </c>
      <c r="AS35" s="3">
        <f>AR35*$E35</f>
        <v>2</v>
      </c>
    </row>
    <row r="36" spans="1:66" ht="15" thickBot="1">
      <c r="A36" s="28"/>
      <c r="B36" s="29" t="s">
        <v>95</v>
      </c>
      <c r="C36" s="29"/>
      <c r="D36" s="27" t="s">
        <v>96</v>
      </c>
      <c r="E36" s="35"/>
      <c r="F36" s="7"/>
      <c r="G36" s="5"/>
      <c r="H36" s="4"/>
      <c r="I36" s="5"/>
      <c r="J36" s="4"/>
      <c r="K36" s="5"/>
      <c r="L36" s="4"/>
      <c r="M36" s="5"/>
      <c r="N36" s="4"/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4"/>
      <c r="AA36" s="5"/>
      <c r="AB36" s="4"/>
      <c r="AC36" s="5"/>
      <c r="AD36" s="4"/>
      <c r="AE36" s="5"/>
      <c r="AF36" s="4"/>
      <c r="AG36" s="5"/>
      <c r="AH36" s="2"/>
      <c r="AI36" s="5"/>
      <c r="AJ36" s="2"/>
      <c r="AK36" s="5"/>
      <c r="AM36" s="5"/>
      <c r="AN36" s="4"/>
      <c r="AO36" s="5"/>
      <c r="AP36" s="4"/>
      <c r="AQ36" s="5"/>
      <c r="AR36" s="4"/>
      <c r="AS36" s="5"/>
    </row>
    <row r="37" spans="1:66" ht="15" thickBot="1">
      <c r="E37" s="33"/>
      <c r="F37" s="8">
        <f>SUM(F5:F35)</f>
        <v>13</v>
      </c>
      <c r="G37" s="9">
        <f>SUM(G5:G35)</f>
        <v>33</v>
      </c>
      <c r="H37" s="9">
        <f t="shared" ref="H37:AK37" si="4">SUM(H5:H36)</f>
        <v>8</v>
      </c>
      <c r="I37" s="9">
        <f t="shared" si="4"/>
        <v>20</v>
      </c>
      <c r="J37" s="9">
        <f t="shared" si="4"/>
        <v>12</v>
      </c>
      <c r="K37" s="9">
        <f t="shared" si="4"/>
        <v>30</v>
      </c>
      <c r="L37" s="9">
        <f t="shared" si="4"/>
        <v>9</v>
      </c>
      <c r="M37" s="9">
        <f t="shared" si="4"/>
        <v>19</v>
      </c>
      <c r="N37" s="9">
        <f t="shared" si="4"/>
        <v>10</v>
      </c>
      <c r="O37" s="9">
        <f t="shared" si="4"/>
        <v>22</v>
      </c>
      <c r="P37" s="9">
        <f t="shared" si="4"/>
        <v>12</v>
      </c>
      <c r="Q37" s="9">
        <f t="shared" si="4"/>
        <v>28</v>
      </c>
      <c r="R37" s="9">
        <f t="shared" si="4"/>
        <v>11</v>
      </c>
      <c r="S37" s="9">
        <f t="shared" si="4"/>
        <v>25</v>
      </c>
      <c r="T37" s="9">
        <f t="shared" si="4"/>
        <v>5</v>
      </c>
      <c r="U37" s="9">
        <f t="shared" si="4"/>
        <v>9</v>
      </c>
      <c r="V37" s="9">
        <f t="shared" si="4"/>
        <v>9</v>
      </c>
      <c r="W37" s="9">
        <f t="shared" si="4"/>
        <v>21</v>
      </c>
      <c r="X37" s="9">
        <f t="shared" si="4"/>
        <v>7</v>
      </c>
      <c r="Y37" s="9">
        <f t="shared" si="4"/>
        <v>16</v>
      </c>
      <c r="Z37" s="9">
        <f t="shared" si="4"/>
        <v>9</v>
      </c>
      <c r="AA37" s="9">
        <f t="shared" si="4"/>
        <v>21</v>
      </c>
      <c r="AB37" s="9">
        <f t="shared" si="4"/>
        <v>11</v>
      </c>
      <c r="AC37" s="9">
        <f t="shared" si="4"/>
        <v>27</v>
      </c>
      <c r="AD37" s="9">
        <f t="shared" si="4"/>
        <v>9</v>
      </c>
      <c r="AE37" s="9">
        <f t="shared" si="4"/>
        <v>23</v>
      </c>
      <c r="AF37" s="9">
        <f t="shared" si="4"/>
        <v>5</v>
      </c>
      <c r="AG37" s="9">
        <f t="shared" si="4"/>
        <v>11</v>
      </c>
      <c r="AH37" s="9">
        <f>SUM(AH5:AH36)</f>
        <v>9</v>
      </c>
      <c r="AI37" s="9">
        <f t="shared" si="4"/>
        <v>20</v>
      </c>
      <c r="AJ37" s="9">
        <f>SUM(AJ5:AJ36)</f>
        <v>7</v>
      </c>
      <c r="AK37" s="9">
        <f t="shared" si="4"/>
        <v>16</v>
      </c>
      <c r="AL37" s="9">
        <f>SUM(AL5:AL35)</f>
        <v>10</v>
      </c>
      <c r="AM37" s="9">
        <f t="shared" ref="AM37" si="5">SUM(AM5:AM36)</f>
        <v>24</v>
      </c>
      <c r="AN37" s="9">
        <f t="shared" ref="AN37:AO37" si="6">SUM(AN5:AN36)</f>
        <v>9</v>
      </c>
      <c r="AO37" s="9">
        <f t="shared" si="6"/>
        <v>21</v>
      </c>
      <c r="AP37" s="9">
        <f t="shared" ref="AP37:AQ37" si="7">SUM(AP5:AP36)</f>
        <v>9</v>
      </c>
      <c r="AQ37" s="9">
        <f t="shared" si="7"/>
        <v>21</v>
      </c>
      <c r="AR37" s="9">
        <f t="shared" ref="AR37:AS37" si="8">SUM(AR5:AR36)</f>
        <v>7</v>
      </c>
      <c r="AS37" s="9">
        <f t="shared" si="8"/>
        <v>17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</sheetData>
  <mergeCells count="20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C36A-0AC8-421B-933B-E71A2E070708}">
  <dimension ref="A1:BJ36"/>
  <sheetViews>
    <sheetView zoomScale="102" workbookViewId="0">
      <pane xSplit="5" topLeftCell="K1" activePane="topRight" state="frozen"/>
      <selection pane="topRight" activeCell="AG3" sqref="AG3"/>
    </sheetView>
  </sheetViews>
  <sheetFormatPr defaultColWidth="85.5703125" defaultRowHeight="14.45"/>
  <cols>
    <col min="1" max="1" width="43.7109375" style="27" customWidth="1"/>
    <col min="2" max="2" width="54.85546875" style="27" customWidth="1"/>
    <col min="3" max="3" width="33.140625" style="27" hidden="1" customWidth="1"/>
    <col min="4" max="4" width="35.140625" style="27" hidden="1" customWidth="1"/>
    <col min="5" max="5" width="15.42578125" style="32" customWidth="1"/>
    <col min="6" max="41" width="13.140625" style="1" customWidth="1"/>
    <col min="42" max="16384" width="85.5703125" style="27"/>
  </cols>
  <sheetData>
    <row r="1" spans="1:42" s="18" customFormat="1" ht="15" thickBot="1">
      <c r="D1" s="18" t="s">
        <v>0</v>
      </c>
      <c r="E1" s="19"/>
      <c r="F1" s="41" t="s">
        <v>100</v>
      </c>
      <c r="G1" s="40"/>
      <c r="H1" s="42" t="s">
        <v>101</v>
      </c>
      <c r="I1" s="43"/>
      <c r="J1" s="44" t="s">
        <v>102</v>
      </c>
      <c r="K1" s="45"/>
      <c r="L1" s="46" t="s">
        <v>103</v>
      </c>
      <c r="M1" s="47"/>
      <c r="N1" s="44" t="s">
        <v>104</v>
      </c>
      <c r="O1" s="45"/>
      <c r="P1" s="48" t="s">
        <v>105</v>
      </c>
      <c r="Q1" s="49"/>
      <c r="R1" s="50" t="s">
        <v>106</v>
      </c>
      <c r="S1" s="51"/>
      <c r="T1" s="48" t="s">
        <v>107</v>
      </c>
      <c r="U1" s="49"/>
      <c r="V1" s="46" t="s">
        <v>108</v>
      </c>
      <c r="W1" s="47"/>
      <c r="X1" s="52" t="s">
        <v>109</v>
      </c>
      <c r="Y1" s="53"/>
      <c r="Z1" s="54" t="s">
        <v>110</v>
      </c>
      <c r="AA1" s="55"/>
      <c r="AB1" s="39" t="s">
        <v>111</v>
      </c>
      <c r="AC1" s="40"/>
      <c r="AD1" s="56" t="s">
        <v>112</v>
      </c>
      <c r="AE1" s="57"/>
      <c r="AF1" s="52" t="s">
        <v>113</v>
      </c>
      <c r="AG1" s="53"/>
      <c r="AH1" s="44" t="s">
        <v>114</v>
      </c>
      <c r="AI1" s="45"/>
      <c r="AJ1" s="46"/>
      <c r="AK1" s="47"/>
      <c r="AL1" s="56"/>
      <c r="AM1" s="57"/>
      <c r="AN1" s="52"/>
      <c r="AO1" s="53"/>
    </row>
    <row r="2" spans="1:42" s="18" customFormat="1" ht="49.5" customHeight="1">
      <c r="A2" s="20" t="s">
        <v>22</v>
      </c>
      <c r="B2" s="21" t="s">
        <v>23</v>
      </c>
      <c r="C2" s="21" t="s">
        <v>24</v>
      </c>
      <c r="D2" s="21" t="s">
        <v>25</v>
      </c>
      <c r="E2" s="22" t="s">
        <v>97</v>
      </c>
      <c r="F2" s="13" t="s">
        <v>27</v>
      </c>
      <c r="G2" s="14" t="s">
        <v>28</v>
      </c>
      <c r="H2" s="15" t="s">
        <v>27</v>
      </c>
      <c r="I2" s="14" t="s">
        <v>28</v>
      </c>
      <c r="J2" s="15" t="s">
        <v>27</v>
      </c>
      <c r="K2" s="14" t="s">
        <v>28</v>
      </c>
      <c r="L2" s="15" t="s">
        <v>27</v>
      </c>
      <c r="M2" s="14" t="s">
        <v>28</v>
      </c>
      <c r="N2" s="15" t="s">
        <v>27</v>
      </c>
      <c r="O2" s="14" t="s">
        <v>28</v>
      </c>
      <c r="P2" s="15" t="s">
        <v>27</v>
      </c>
      <c r="Q2" s="14" t="s">
        <v>28</v>
      </c>
      <c r="R2" s="15" t="s">
        <v>27</v>
      </c>
      <c r="S2" s="14" t="s">
        <v>28</v>
      </c>
      <c r="T2" s="15" t="s">
        <v>27</v>
      </c>
      <c r="U2" s="14" t="s">
        <v>28</v>
      </c>
      <c r="V2" s="15" t="s">
        <v>27</v>
      </c>
      <c r="W2" s="14" t="s">
        <v>28</v>
      </c>
      <c r="X2" s="15" t="s">
        <v>27</v>
      </c>
      <c r="Y2" s="14" t="s">
        <v>28</v>
      </c>
      <c r="Z2" s="15" t="s">
        <v>27</v>
      </c>
      <c r="AA2" s="14" t="s">
        <v>28</v>
      </c>
      <c r="AB2" s="15" t="s">
        <v>27</v>
      </c>
      <c r="AC2" s="14" t="s">
        <v>28</v>
      </c>
      <c r="AD2" s="15" t="s">
        <v>27</v>
      </c>
      <c r="AE2" s="14" t="s">
        <v>28</v>
      </c>
      <c r="AF2" s="15" t="s">
        <v>27</v>
      </c>
      <c r="AG2" s="14" t="s">
        <v>28</v>
      </c>
      <c r="AH2" s="15" t="s">
        <v>27</v>
      </c>
      <c r="AI2" s="14" t="s">
        <v>28</v>
      </c>
      <c r="AJ2" s="15" t="s">
        <v>27</v>
      </c>
      <c r="AK2" s="14" t="s">
        <v>28</v>
      </c>
      <c r="AL2" s="15" t="s">
        <v>27</v>
      </c>
      <c r="AM2" s="14" t="s">
        <v>28</v>
      </c>
      <c r="AN2" s="15" t="s">
        <v>27</v>
      </c>
      <c r="AO2" s="14" t="s">
        <v>28</v>
      </c>
      <c r="AP2" s="18" t="s">
        <v>98</v>
      </c>
    </row>
    <row r="3" spans="1:42" s="18" customFormat="1" ht="32.25" customHeight="1">
      <c r="A3" s="23"/>
      <c r="B3" s="24"/>
      <c r="C3" s="24"/>
      <c r="D3" s="25"/>
      <c r="E3" s="25"/>
      <c r="F3" s="36">
        <f t="shared" ref="F3:AO3" si="0">F36</f>
        <v>6</v>
      </c>
      <c r="G3" s="36">
        <f t="shared" si="0"/>
        <v>15</v>
      </c>
      <c r="H3" s="36">
        <f t="shared" si="0"/>
        <v>9</v>
      </c>
      <c r="I3" s="36">
        <f t="shared" si="0"/>
        <v>21</v>
      </c>
      <c r="J3" s="36">
        <f t="shared" si="0"/>
        <v>6</v>
      </c>
      <c r="K3" s="36">
        <f t="shared" si="0"/>
        <v>13</v>
      </c>
      <c r="L3" s="36">
        <f t="shared" si="0"/>
        <v>10</v>
      </c>
      <c r="M3" s="36">
        <f t="shared" si="0"/>
        <v>23</v>
      </c>
      <c r="N3" s="36">
        <f t="shared" si="0"/>
        <v>3</v>
      </c>
      <c r="O3" s="36">
        <f t="shared" si="0"/>
        <v>7</v>
      </c>
      <c r="P3" s="36">
        <f t="shared" si="0"/>
        <v>5</v>
      </c>
      <c r="Q3" s="36">
        <f t="shared" si="0"/>
        <v>11</v>
      </c>
      <c r="R3" s="36">
        <f t="shared" si="0"/>
        <v>5</v>
      </c>
      <c r="S3" s="36">
        <f t="shared" si="0"/>
        <v>11</v>
      </c>
      <c r="T3" s="36">
        <f t="shared" si="0"/>
        <v>7</v>
      </c>
      <c r="U3" s="36">
        <f t="shared" si="0"/>
        <v>17</v>
      </c>
      <c r="V3" s="36">
        <f t="shared" si="0"/>
        <v>5</v>
      </c>
      <c r="W3" s="36">
        <f t="shared" si="0"/>
        <v>12</v>
      </c>
      <c r="X3" s="36">
        <f t="shared" si="0"/>
        <v>6</v>
      </c>
      <c r="Y3" s="36">
        <f t="shared" si="0"/>
        <v>12</v>
      </c>
      <c r="Z3" s="36">
        <f t="shared" si="0"/>
        <v>4</v>
      </c>
      <c r="AA3" s="36">
        <f t="shared" si="0"/>
        <v>9</v>
      </c>
      <c r="AB3" s="36">
        <f t="shared" si="0"/>
        <v>4</v>
      </c>
      <c r="AC3" s="36">
        <f t="shared" si="0"/>
        <v>9</v>
      </c>
      <c r="AD3" s="36">
        <f t="shared" si="0"/>
        <v>6</v>
      </c>
      <c r="AE3" s="36">
        <f t="shared" si="0"/>
        <v>15</v>
      </c>
      <c r="AF3" s="36">
        <f t="shared" si="0"/>
        <v>3</v>
      </c>
      <c r="AG3" s="36">
        <f t="shared" si="0"/>
        <v>7</v>
      </c>
      <c r="AH3" s="36">
        <f t="shared" si="0"/>
        <v>8</v>
      </c>
      <c r="AI3" s="36">
        <f t="shared" si="0"/>
        <v>17</v>
      </c>
      <c r="AJ3" s="36">
        <f t="shared" si="0"/>
        <v>0</v>
      </c>
      <c r="AK3" s="36">
        <f t="shared" si="0"/>
        <v>0</v>
      </c>
      <c r="AL3" s="36">
        <f t="shared" si="0"/>
        <v>0</v>
      </c>
      <c r="AM3" s="36">
        <f t="shared" si="0"/>
        <v>0</v>
      </c>
      <c r="AN3" s="36">
        <f t="shared" si="0"/>
        <v>0</v>
      </c>
      <c r="AO3" s="36">
        <f t="shared" si="0"/>
        <v>0</v>
      </c>
      <c r="AP3" s="18">
        <f>AVERAGE(AI3,AG3,AE3,AC3,AA3,Y3,W3,U3,S3,Q3,O3,M3,K3,I3,G3)</f>
        <v>13.266666666666667</v>
      </c>
    </row>
    <row r="4" spans="1:42" ht="29.25">
      <c r="A4" s="26" t="s">
        <v>29</v>
      </c>
      <c r="B4" s="27" t="s">
        <v>30</v>
      </c>
      <c r="C4" s="27" t="s">
        <v>31</v>
      </c>
      <c r="D4" s="27" t="s">
        <v>32</v>
      </c>
      <c r="E4" s="34"/>
      <c r="F4" s="10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1"/>
      <c r="AB4" s="12"/>
      <c r="AC4" s="11"/>
      <c r="AD4" s="12"/>
      <c r="AE4" s="11"/>
      <c r="AF4" s="12"/>
      <c r="AG4" s="11"/>
      <c r="AH4" s="12"/>
      <c r="AI4" s="11"/>
      <c r="AJ4" s="12"/>
      <c r="AK4" s="11"/>
      <c r="AL4" s="12"/>
      <c r="AM4" s="11"/>
      <c r="AN4" s="12"/>
      <c r="AO4" s="11"/>
    </row>
    <row r="5" spans="1:42" ht="15">
      <c r="A5" s="26"/>
      <c r="B5" s="27" t="s">
        <v>33</v>
      </c>
      <c r="D5" s="27" t="s">
        <v>34</v>
      </c>
      <c r="E5" s="34">
        <v>3</v>
      </c>
      <c r="F5" s="6">
        <v>0</v>
      </c>
      <c r="G5" s="3">
        <f>F5*$E5</f>
        <v>0</v>
      </c>
      <c r="H5" s="2">
        <v>0</v>
      </c>
      <c r="I5" s="3">
        <f>H5*$E5</f>
        <v>0</v>
      </c>
      <c r="J5" s="2">
        <v>0</v>
      </c>
      <c r="K5" s="3">
        <f>J5*$E5</f>
        <v>0</v>
      </c>
      <c r="L5" s="2">
        <v>1</v>
      </c>
      <c r="M5" s="3">
        <f>L5*$E5</f>
        <v>3</v>
      </c>
      <c r="N5" s="2">
        <v>0</v>
      </c>
      <c r="O5" s="3">
        <f>N5*$E5</f>
        <v>0</v>
      </c>
      <c r="P5" s="2">
        <v>0</v>
      </c>
      <c r="Q5" s="3">
        <f>P5*$E5</f>
        <v>0</v>
      </c>
      <c r="R5" s="2">
        <v>0</v>
      </c>
      <c r="S5" s="3">
        <f>R5*$E5</f>
        <v>0</v>
      </c>
      <c r="T5" s="2">
        <v>0</v>
      </c>
      <c r="U5" s="3">
        <f>T5*$E5</f>
        <v>0</v>
      </c>
      <c r="V5" s="2">
        <v>1</v>
      </c>
      <c r="W5" s="3">
        <f>V5*$E5</f>
        <v>3</v>
      </c>
      <c r="X5" s="2">
        <v>0</v>
      </c>
      <c r="Y5" s="3">
        <f>X5*$E5</f>
        <v>0</v>
      </c>
      <c r="Z5" s="2">
        <v>0</v>
      </c>
      <c r="AA5" s="3">
        <f>Z5*$E5</f>
        <v>0</v>
      </c>
      <c r="AB5" s="2">
        <v>0</v>
      </c>
      <c r="AC5" s="3">
        <f>AB5*$E5</f>
        <v>0</v>
      </c>
      <c r="AD5" s="2">
        <v>0</v>
      </c>
      <c r="AE5" s="3">
        <f>AD5*$E5</f>
        <v>0</v>
      </c>
      <c r="AF5" s="2">
        <v>0</v>
      </c>
      <c r="AG5" s="3">
        <f>AF5*$E5</f>
        <v>0</v>
      </c>
      <c r="AH5" s="2">
        <v>1</v>
      </c>
      <c r="AI5" s="3">
        <f>AH5*$E5</f>
        <v>3</v>
      </c>
      <c r="AJ5" s="2"/>
      <c r="AK5" s="3">
        <f>AJ5*$E5</f>
        <v>0</v>
      </c>
      <c r="AL5" s="2"/>
      <c r="AM5" s="3">
        <f>AL5*$E5</f>
        <v>0</v>
      </c>
      <c r="AN5" s="2"/>
      <c r="AO5" s="3">
        <f>AN5*$E5</f>
        <v>0</v>
      </c>
    </row>
    <row r="6" spans="1:42">
      <c r="A6" s="26"/>
      <c r="B6" s="27" t="s">
        <v>35</v>
      </c>
      <c r="D6" s="27" t="s">
        <v>36</v>
      </c>
      <c r="E6" s="34"/>
      <c r="F6" s="6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  <c r="AC6" s="3"/>
      <c r="AD6" s="2"/>
      <c r="AE6" s="3"/>
      <c r="AF6" s="2"/>
      <c r="AG6" s="3"/>
      <c r="AH6" s="2"/>
      <c r="AI6" s="3"/>
      <c r="AJ6" s="2"/>
      <c r="AK6" s="3"/>
      <c r="AL6" s="2"/>
      <c r="AM6" s="3"/>
      <c r="AN6" s="2"/>
      <c r="AO6" s="3"/>
    </row>
    <row r="7" spans="1:42">
      <c r="A7" s="28"/>
      <c r="B7" s="29" t="s">
        <v>37</v>
      </c>
      <c r="C7" s="29"/>
      <c r="D7" s="29"/>
      <c r="E7" s="34"/>
      <c r="F7" s="6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  <c r="AC7" s="3"/>
      <c r="AD7" s="2"/>
      <c r="AE7" s="3"/>
      <c r="AF7" s="2"/>
      <c r="AG7" s="3"/>
      <c r="AH7" s="2"/>
      <c r="AI7" s="3"/>
      <c r="AJ7" s="2"/>
      <c r="AK7" s="3"/>
      <c r="AL7" s="2"/>
      <c r="AM7" s="3"/>
      <c r="AN7" s="2"/>
      <c r="AO7" s="3"/>
    </row>
    <row r="8" spans="1:42" ht="14.25" hidden="1" customHeight="1">
      <c r="A8" s="30" t="s">
        <v>38</v>
      </c>
      <c r="B8" s="31" t="s">
        <v>39</v>
      </c>
      <c r="C8" s="31"/>
      <c r="D8" s="31" t="s">
        <v>40</v>
      </c>
      <c r="E8" s="34"/>
      <c r="F8" s="6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  <c r="AL8" s="2"/>
      <c r="AM8" s="3"/>
      <c r="AN8" s="2"/>
      <c r="AO8" s="3"/>
    </row>
    <row r="9" spans="1:42" ht="14.25" hidden="1" customHeight="1">
      <c r="A9" s="28"/>
      <c r="B9" s="29"/>
      <c r="C9" s="29"/>
      <c r="D9" s="29" t="s">
        <v>41</v>
      </c>
      <c r="E9" s="34"/>
      <c r="F9" s="6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</row>
    <row r="10" spans="1:42" ht="29.25">
      <c r="A10" s="30" t="s">
        <v>42</v>
      </c>
      <c r="B10" s="31" t="s">
        <v>43</v>
      </c>
      <c r="C10" s="31" t="s">
        <v>44</v>
      </c>
      <c r="D10" s="31" t="s">
        <v>45</v>
      </c>
      <c r="E10" s="34">
        <v>2</v>
      </c>
      <c r="F10" s="6">
        <v>1</v>
      </c>
      <c r="G10" s="3">
        <f>F10*$E10</f>
        <v>2</v>
      </c>
      <c r="H10" s="2">
        <v>1</v>
      </c>
      <c r="I10" s="3">
        <f>H10*$E10</f>
        <v>2</v>
      </c>
      <c r="J10" s="2">
        <v>1</v>
      </c>
      <c r="K10" s="3">
        <f>J10*$E10</f>
        <v>2</v>
      </c>
      <c r="L10" s="2">
        <v>1</v>
      </c>
      <c r="M10" s="3">
        <f>L10*$E10</f>
        <v>2</v>
      </c>
      <c r="N10" s="2">
        <v>0</v>
      </c>
      <c r="O10" s="3">
        <f>N10*$E10</f>
        <v>0</v>
      </c>
      <c r="P10" s="2">
        <v>1</v>
      </c>
      <c r="Q10" s="3">
        <f>P10*$E10</f>
        <v>2</v>
      </c>
      <c r="R10" s="2">
        <v>1</v>
      </c>
      <c r="S10" s="3">
        <f>R10*$E10</f>
        <v>2</v>
      </c>
      <c r="T10" s="2">
        <v>1</v>
      </c>
      <c r="U10" s="3">
        <f>T10*$E10</f>
        <v>2</v>
      </c>
      <c r="V10" s="2">
        <v>1</v>
      </c>
      <c r="W10" s="3">
        <f>V10*$E10</f>
        <v>2</v>
      </c>
      <c r="X10" s="2">
        <v>1</v>
      </c>
      <c r="Y10" s="3">
        <f>X10*$E10</f>
        <v>2</v>
      </c>
      <c r="Z10" s="2">
        <v>1</v>
      </c>
      <c r="AA10" s="3">
        <f>Z10*$E10</f>
        <v>2</v>
      </c>
      <c r="AB10" s="2">
        <v>0</v>
      </c>
      <c r="AC10" s="3">
        <f>AB10*$E10</f>
        <v>0</v>
      </c>
      <c r="AD10" s="2">
        <v>0</v>
      </c>
      <c r="AE10" s="3">
        <f>AD10*$E10</f>
        <v>0</v>
      </c>
      <c r="AF10" s="2">
        <v>0</v>
      </c>
      <c r="AG10" s="3">
        <f>AF10*$E10</f>
        <v>0</v>
      </c>
      <c r="AH10" s="2">
        <v>1</v>
      </c>
      <c r="AI10" s="3">
        <f>AH10*$E10</f>
        <v>2</v>
      </c>
      <c r="AJ10" s="2"/>
      <c r="AK10" s="3">
        <f>AJ10*$E10</f>
        <v>0</v>
      </c>
      <c r="AL10" s="2"/>
      <c r="AM10" s="3">
        <f>AL10*$E10</f>
        <v>0</v>
      </c>
      <c r="AN10" s="2"/>
      <c r="AO10" s="3">
        <f>AN10*$E10</f>
        <v>0</v>
      </c>
    </row>
    <row r="11" spans="1:42">
      <c r="A11" s="28"/>
      <c r="B11" s="29"/>
      <c r="C11" s="29"/>
      <c r="D11" s="29" t="s">
        <v>46</v>
      </c>
      <c r="E11" s="34"/>
      <c r="F11" s="6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</row>
    <row r="12" spans="1:42" ht="43.5">
      <c r="A12" s="30" t="s">
        <v>47</v>
      </c>
      <c r="B12" s="31" t="s">
        <v>48</v>
      </c>
      <c r="C12" s="31" t="s">
        <v>49</v>
      </c>
      <c r="D12" s="31" t="s">
        <v>50</v>
      </c>
      <c r="E12" s="34">
        <v>3</v>
      </c>
      <c r="F12" s="6">
        <v>1</v>
      </c>
      <c r="G12" s="3">
        <f>F12*$E12</f>
        <v>3</v>
      </c>
      <c r="H12" s="2">
        <v>1</v>
      </c>
      <c r="I12" s="3">
        <f>H12*$E12</f>
        <v>3</v>
      </c>
      <c r="J12" s="2">
        <v>0</v>
      </c>
      <c r="K12" s="3">
        <f>J12*$E12</f>
        <v>0</v>
      </c>
      <c r="L12" s="2">
        <v>2</v>
      </c>
      <c r="M12" s="3">
        <f>L12*$E12</f>
        <v>6</v>
      </c>
      <c r="N12" s="2">
        <v>0</v>
      </c>
      <c r="O12" s="3">
        <f>N12*$E12</f>
        <v>0</v>
      </c>
      <c r="P12" s="2">
        <v>0</v>
      </c>
      <c r="Q12" s="3">
        <f>P12*$E12</f>
        <v>0</v>
      </c>
      <c r="R12" s="2">
        <v>0</v>
      </c>
      <c r="S12" s="3">
        <f>R12*$E12</f>
        <v>0</v>
      </c>
      <c r="T12" s="2">
        <v>1</v>
      </c>
      <c r="U12" s="3">
        <f>T12*$E12</f>
        <v>3</v>
      </c>
      <c r="V12" s="2">
        <v>0</v>
      </c>
      <c r="W12" s="3">
        <f>V12*$E12</f>
        <v>0</v>
      </c>
      <c r="X12" s="2">
        <v>0</v>
      </c>
      <c r="Y12" s="3">
        <f>X12*$E12</f>
        <v>0</v>
      </c>
      <c r="Z12" s="2">
        <v>0</v>
      </c>
      <c r="AA12" s="3">
        <f>Z12*$E12</f>
        <v>0</v>
      </c>
      <c r="AB12" s="2">
        <v>0</v>
      </c>
      <c r="AC12" s="3">
        <f>AB12*$E12</f>
        <v>0</v>
      </c>
      <c r="AD12" s="2">
        <v>1</v>
      </c>
      <c r="AE12" s="3">
        <f>AD12*$E12</f>
        <v>3</v>
      </c>
      <c r="AF12" s="2">
        <v>0</v>
      </c>
      <c r="AG12" s="3">
        <f>AF12*$E12</f>
        <v>0</v>
      </c>
      <c r="AH12" s="2">
        <v>0</v>
      </c>
      <c r="AI12" s="3">
        <f>AH12*$E12</f>
        <v>0</v>
      </c>
      <c r="AJ12" s="2"/>
      <c r="AK12" s="3">
        <f>AJ12*$E12</f>
        <v>0</v>
      </c>
      <c r="AL12" s="2"/>
      <c r="AM12" s="3">
        <f>AL12*$E12</f>
        <v>0</v>
      </c>
      <c r="AN12" s="2"/>
      <c r="AO12" s="3">
        <f>AN12*$E12</f>
        <v>0</v>
      </c>
    </row>
    <row r="13" spans="1:42">
      <c r="A13" s="28"/>
      <c r="B13" s="29"/>
      <c r="C13" s="29"/>
      <c r="D13" s="29" t="s">
        <v>51</v>
      </c>
      <c r="E13" s="34"/>
      <c r="F13" s="6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</row>
    <row r="14" spans="1:42" ht="15">
      <c r="A14" s="30" t="s">
        <v>52</v>
      </c>
      <c r="B14" s="31" t="s">
        <v>53</v>
      </c>
      <c r="C14" s="31" t="s">
        <v>54</v>
      </c>
      <c r="D14" s="31" t="s">
        <v>55</v>
      </c>
      <c r="E14" s="34">
        <v>1</v>
      </c>
      <c r="F14" s="6">
        <v>0</v>
      </c>
      <c r="G14" s="3">
        <f>F14*$E14</f>
        <v>0</v>
      </c>
      <c r="H14" s="2">
        <v>1</v>
      </c>
      <c r="I14" s="3">
        <f>H14*$E14</f>
        <v>1</v>
      </c>
      <c r="J14" s="2">
        <v>1</v>
      </c>
      <c r="K14" s="3">
        <f>J14*$E14</f>
        <v>1</v>
      </c>
      <c r="L14" s="2">
        <v>1</v>
      </c>
      <c r="M14" s="3">
        <f>L14*$E14</f>
        <v>1</v>
      </c>
      <c r="N14" s="2">
        <v>0</v>
      </c>
      <c r="O14" s="3">
        <f>N14*$E14</f>
        <v>0</v>
      </c>
      <c r="P14" s="2">
        <v>0</v>
      </c>
      <c r="Q14" s="3">
        <f>P14*$E14</f>
        <v>0</v>
      </c>
      <c r="R14" s="2">
        <v>0</v>
      </c>
      <c r="S14" s="3">
        <f>R14*$E14</f>
        <v>0</v>
      </c>
      <c r="T14" s="2">
        <v>0</v>
      </c>
      <c r="U14" s="3">
        <f>T14*$E14</f>
        <v>0</v>
      </c>
      <c r="V14" s="2">
        <v>0</v>
      </c>
      <c r="W14" s="3">
        <f>V14*$E14</f>
        <v>0</v>
      </c>
      <c r="X14" s="2">
        <v>1</v>
      </c>
      <c r="Y14" s="3">
        <f>X14*$E14</f>
        <v>1</v>
      </c>
      <c r="Z14" s="2">
        <v>0</v>
      </c>
      <c r="AA14" s="3">
        <f>Z14*$E14</f>
        <v>0</v>
      </c>
      <c r="AB14" s="2">
        <v>0</v>
      </c>
      <c r="AC14" s="3">
        <f>AB14*$E14</f>
        <v>0</v>
      </c>
      <c r="AD14" s="2">
        <v>0</v>
      </c>
      <c r="AE14" s="3">
        <f>AD14*$E14</f>
        <v>0</v>
      </c>
      <c r="AF14" s="2">
        <v>0</v>
      </c>
      <c r="AG14" s="3">
        <f>AF14*$E14</f>
        <v>0</v>
      </c>
      <c r="AH14" s="2">
        <v>1</v>
      </c>
      <c r="AI14" s="3">
        <f>AH14*$E14</f>
        <v>1</v>
      </c>
      <c r="AJ14" s="2"/>
      <c r="AK14" s="3">
        <f>AJ14*$E14</f>
        <v>0</v>
      </c>
      <c r="AL14" s="2"/>
      <c r="AM14" s="3">
        <f>AL14*$E14</f>
        <v>0</v>
      </c>
      <c r="AN14" s="2"/>
      <c r="AO14" s="3">
        <f>AN14*$E14</f>
        <v>0</v>
      </c>
    </row>
    <row r="15" spans="1:42">
      <c r="A15" s="28"/>
      <c r="B15" s="29"/>
      <c r="C15" s="29"/>
      <c r="D15" s="29" t="s">
        <v>56</v>
      </c>
      <c r="E15" s="34"/>
      <c r="F15" s="6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3"/>
    </row>
    <row r="16" spans="1:42" ht="15">
      <c r="A16" s="30" t="s">
        <v>57</v>
      </c>
      <c r="B16" s="31" t="s">
        <v>58</v>
      </c>
      <c r="C16" s="31" t="s">
        <v>54</v>
      </c>
      <c r="D16" s="31" t="s">
        <v>59</v>
      </c>
      <c r="E16" s="34">
        <v>3</v>
      </c>
      <c r="F16" s="6">
        <v>1</v>
      </c>
      <c r="G16" s="3">
        <f>F16*$E16</f>
        <v>3</v>
      </c>
      <c r="H16" s="2">
        <v>1</v>
      </c>
      <c r="I16" s="3">
        <f>H16*$E16</f>
        <v>3</v>
      </c>
      <c r="J16" s="2">
        <v>1</v>
      </c>
      <c r="K16" s="3">
        <f>J16*$E16</f>
        <v>3</v>
      </c>
      <c r="L16" s="2">
        <v>1</v>
      </c>
      <c r="M16" s="3">
        <f>L16*$E16</f>
        <v>3</v>
      </c>
      <c r="N16" s="2">
        <v>0</v>
      </c>
      <c r="O16" s="3">
        <f>N16*$E16</f>
        <v>0</v>
      </c>
      <c r="P16" s="2">
        <v>0</v>
      </c>
      <c r="Q16" s="3">
        <f>P16*$E16</f>
        <v>0</v>
      </c>
      <c r="R16" s="2">
        <v>0</v>
      </c>
      <c r="S16" s="3">
        <f>R16*$E16</f>
        <v>0</v>
      </c>
      <c r="T16" s="2">
        <v>1</v>
      </c>
      <c r="U16" s="3">
        <f>T16*$E16</f>
        <v>3</v>
      </c>
      <c r="V16" s="2">
        <v>1</v>
      </c>
      <c r="W16" s="3">
        <f>V16*$E16</f>
        <v>3</v>
      </c>
      <c r="X16" s="2">
        <v>0</v>
      </c>
      <c r="Y16" s="3">
        <f>X16*$E16</f>
        <v>0</v>
      </c>
      <c r="Z16" s="2">
        <v>0</v>
      </c>
      <c r="AA16" s="3">
        <f>Z16*$E16</f>
        <v>0</v>
      </c>
      <c r="AB16" s="2">
        <v>0</v>
      </c>
      <c r="AC16" s="3">
        <f>AB16*$E16</f>
        <v>0</v>
      </c>
      <c r="AD16" s="2">
        <v>0</v>
      </c>
      <c r="AE16" s="3">
        <f>AD16*$E16</f>
        <v>0</v>
      </c>
      <c r="AF16" s="2">
        <v>0</v>
      </c>
      <c r="AG16" s="3">
        <f>AF16*$E16</f>
        <v>0</v>
      </c>
      <c r="AH16" s="2">
        <v>1</v>
      </c>
      <c r="AI16" s="3">
        <f>AH16*$E16</f>
        <v>3</v>
      </c>
      <c r="AJ16" s="2"/>
      <c r="AK16" s="3">
        <f>AJ16*$E16</f>
        <v>0</v>
      </c>
      <c r="AL16" s="2"/>
      <c r="AM16" s="3">
        <f>AL16*$E16</f>
        <v>0</v>
      </c>
      <c r="AN16" s="2"/>
      <c r="AO16" s="3">
        <f>AN16*$E16</f>
        <v>0</v>
      </c>
    </row>
    <row r="17" spans="1:41">
      <c r="A17" s="28"/>
      <c r="B17" s="29" t="s">
        <v>60</v>
      </c>
      <c r="C17" s="29"/>
      <c r="D17" s="29" t="s">
        <v>56</v>
      </c>
      <c r="E17" s="34"/>
      <c r="F17" s="6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  <c r="AL17" s="2"/>
      <c r="AM17" s="3"/>
      <c r="AN17" s="2"/>
      <c r="AO17" s="3"/>
    </row>
    <row r="18" spans="1:41" ht="29.25">
      <c r="A18" s="30" t="s">
        <v>61</v>
      </c>
      <c r="B18" s="31" t="s">
        <v>115</v>
      </c>
      <c r="C18" s="31" t="s">
        <v>63</v>
      </c>
      <c r="D18" s="31" t="s">
        <v>64</v>
      </c>
      <c r="E18" s="34">
        <v>2</v>
      </c>
      <c r="F18" s="6">
        <v>0</v>
      </c>
      <c r="G18" s="3">
        <f>F18*$E18</f>
        <v>0</v>
      </c>
      <c r="H18" s="2">
        <v>1</v>
      </c>
      <c r="I18" s="3">
        <f>H18*$E18</f>
        <v>2</v>
      </c>
      <c r="J18" s="2">
        <v>0</v>
      </c>
      <c r="K18" s="3">
        <f>J18*$E18</f>
        <v>0</v>
      </c>
      <c r="L18" s="2">
        <v>1</v>
      </c>
      <c r="M18" s="3">
        <f>L18*$E18</f>
        <v>2</v>
      </c>
      <c r="N18" s="2">
        <v>0</v>
      </c>
      <c r="O18" s="3">
        <f>N18*$E18</f>
        <v>0</v>
      </c>
      <c r="P18" s="2">
        <v>1</v>
      </c>
      <c r="Q18" s="3">
        <f>P18*$E18</f>
        <v>2</v>
      </c>
      <c r="R18" s="2">
        <v>1</v>
      </c>
      <c r="S18" s="3">
        <f>R18*$E18</f>
        <v>2</v>
      </c>
      <c r="T18" s="2">
        <v>1</v>
      </c>
      <c r="U18" s="3">
        <f>T18*$E18</f>
        <v>2</v>
      </c>
      <c r="V18" s="2">
        <v>1</v>
      </c>
      <c r="W18" s="3">
        <f>V18*$E18</f>
        <v>2</v>
      </c>
      <c r="X18" s="2">
        <v>1</v>
      </c>
      <c r="Y18" s="3">
        <f>X18*$E18</f>
        <v>2</v>
      </c>
      <c r="Z18" s="2">
        <v>0</v>
      </c>
      <c r="AA18" s="3">
        <f>Z18*$E18</f>
        <v>0</v>
      </c>
      <c r="AB18" s="2">
        <v>1</v>
      </c>
      <c r="AC18" s="3">
        <f>AB18*$E18</f>
        <v>2</v>
      </c>
      <c r="AD18" s="2">
        <v>1</v>
      </c>
      <c r="AE18" s="3">
        <f>AD18*$E18</f>
        <v>2</v>
      </c>
      <c r="AF18" s="2">
        <v>0</v>
      </c>
      <c r="AG18" s="3">
        <f>AF18*$E18</f>
        <v>0</v>
      </c>
      <c r="AH18" s="2">
        <v>1</v>
      </c>
      <c r="AI18" s="3">
        <f>AH18*$E18</f>
        <v>2</v>
      </c>
      <c r="AJ18" s="2"/>
      <c r="AK18" s="3">
        <f>AJ18*$E18</f>
        <v>0</v>
      </c>
      <c r="AL18" s="2"/>
      <c r="AM18" s="3">
        <f>AL18*$E18</f>
        <v>0</v>
      </c>
      <c r="AN18" s="2"/>
      <c r="AO18" s="3">
        <f>AN18*$E18</f>
        <v>0</v>
      </c>
    </row>
    <row r="19" spans="1:41">
      <c r="A19" s="28"/>
      <c r="B19" s="29"/>
      <c r="C19" s="29"/>
      <c r="D19" s="29" t="s">
        <v>65</v>
      </c>
      <c r="E19" s="34"/>
      <c r="F19" s="6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  <c r="AL19" s="2"/>
      <c r="AM19" s="3"/>
      <c r="AN19" s="2"/>
      <c r="AO19" s="3"/>
    </row>
    <row r="20" spans="1:41" ht="29.25">
      <c r="A20" s="30" t="s">
        <v>66</v>
      </c>
      <c r="B20" s="31" t="s">
        <v>67</v>
      </c>
      <c r="C20" s="31" t="s">
        <v>68</v>
      </c>
      <c r="D20" s="31" t="s">
        <v>69</v>
      </c>
      <c r="E20" s="34">
        <v>1</v>
      </c>
      <c r="F20" s="6">
        <v>0</v>
      </c>
      <c r="G20" s="3">
        <f>F20*$E20</f>
        <v>0</v>
      </c>
      <c r="H20" s="2">
        <v>0</v>
      </c>
      <c r="I20" s="3">
        <f>H20*$E20</f>
        <v>0</v>
      </c>
      <c r="J20" s="2">
        <v>0</v>
      </c>
      <c r="K20" s="3">
        <f>J20*$E20</f>
        <v>0</v>
      </c>
      <c r="L20" s="2">
        <v>0</v>
      </c>
      <c r="M20" s="3">
        <f>L20*$E20</f>
        <v>0</v>
      </c>
      <c r="N20" s="2">
        <v>0</v>
      </c>
      <c r="O20" s="3">
        <f>N20*$E20</f>
        <v>0</v>
      </c>
      <c r="P20" s="2">
        <v>0</v>
      </c>
      <c r="Q20" s="3">
        <f>P20*$E20</f>
        <v>0</v>
      </c>
      <c r="R20" s="2">
        <v>0</v>
      </c>
      <c r="S20" s="3">
        <f>R20*$E20</f>
        <v>0</v>
      </c>
      <c r="T20" s="2">
        <v>0</v>
      </c>
      <c r="U20" s="3">
        <f>T20*$E20</f>
        <v>0</v>
      </c>
      <c r="V20" s="2">
        <v>0</v>
      </c>
      <c r="W20" s="3">
        <f>V20*$E20</f>
        <v>0</v>
      </c>
      <c r="X20" s="2">
        <v>0</v>
      </c>
      <c r="Y20" s="3">
        <f>X20*$E20</f>
        <v>0</v>
      </c>
      <c r="Z20" s="2">
        <v>0</v>
      </c>
      <c r="AA20" s="3">
        <f>Z20*$E20</f>
        <v>0</v>
      </c>
      <c r="AB20" s="2">
        <v>0</v>
      </c>
      <c r="AC20" s="3">
        <f>AB20*$E20</f>
        <v>0</v>
      </c>
      <c r="AD20" s="2">
        <v>0</v>
      </c>
      <c r="AE20" s="3">
        <f>AD20*$E20</f>
        <v>0</v>
      </c>
      <c r="AF20" s="2">
        <v>0</v>
      </c>
      <c r="AG20" s="3">
        <f>AF20*$E20</f>
        <v>0</v>
      </c>
      <c r="AH20" s="2">
        <v>0</v>
      </c>
      <c r="AI20" s="3">
        <f>AH20*$E20</f>
        <v>0</v>
      </c>
      <c r="AJ20" s="2"/>
      <c r="AK20" s="3">
        <f>AJ20*$E20</f>
        <v>0</v>
      </c>
      <c r="AL20" s="2"/>
      <c r="AM20" s="3">
        <f>AL20*$E20</f>
        <v>0</v>
      </c>
      <c r="AN20" s="2"/>
      <c r="AO20" s="3">
        <f>AN20*$E20</f>
        <v>0</v>
      </c>
    </row>
    <row r="21" spans="1:41">
      <c r="A21" s="28"/>
      <c r="B21" s="29"/>
      <c r="C21" s="29" t="s">
        <v>54</v>
      </c>
      <c r="D21" s="29" t="s">
        <v>70</v>
      </c>
      <c r="E21" s="34"/>
      <c r="F21" s="6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</row>
    <row r="22" spans="1:41" ht="15">
      <c r="A22" s="30" t="s">
        <v>71</v>
      </c>
      <c r="B22" s="31" t="s">
        <v>72</v>
      </c>
      <c r="C22" s="31" t="s">
        <v>73</v>
      </c>
      <c r="D22" s="31" t="s">
        <v>74</v>
      </c>
      <c r="E22" s="34"/>
      <c r="F22" s="6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</row>
    <row r="23" spans="1:41" ht="15">
      <c r="A23" s="26"/>
      <c r="D23" s="27" t="s">
        <v>75</v>
      </c>
      <c r="E23" s="34">
        <v>2</v>
      </c>
      <c r="F23" s="6">
        <v>1</v>
      </c>
      <c r="G23" s="3">
        <f>F23*$E23</f>
        <v>2</v>
      </c>
      <c r="H23" s="2">
        <v>1</v>
      </c>
      <c r="I23" s="3">
        <f>H23*$E23</f>
        <v>2</v>
      </c>
      <c r="J23" s="2">
        <v>1</v>
      </c>
      <c r="K23" s="3">
        <f>J23*$E23</f>
        <v>2</v>
      </c>
      <c r="L23" s="2">
        <v>1</v>
      </c>
      <c r="M23" s="3">
        <f>L23*$E23</f>
        <v>2</v>
      </c>
      <c r="N23" s="2">
        <v>1</v>
      </c>
      <c r="O23" s="3">
        <f>N23*$E23</f>
        <v>2</v>
      </c>
      <c r="P23" s="2">
        <v>1</v>
      </c>
      <c r="Q23" s="3">
        <f>P23*$E23</f>
        <v>2</v>
      </c>
      <c r="R23" s="2">
        <v>1</v>
      </c>
      <c r="S23" s="3">
        <f>R23*$E23</f>
        <v>2</v>
      </c>
      <c r="T23" s="2">
        <v>1</v>
      </c>
      <c r="U23" s="3">
        <f>T23*$E23</f>
        <v>2</v>
      </c>
      <c r="V23" s="2">
        <v>1</v>
      </c>
      <c r="W23" s="3">
        <f>V23*$E23</f>
        <v>2</v>
      </c>
      <c r="X23" s="2">
        <v>1</v>
      </c>
      <c r="Y23" s="3">
        <f>X23*$E23</f>
        <v>2</v>
      </c>
      <c r="Z23" s="2">
        <v>1</v>
      </c>
      <c r="AA23" s="3">
        <f>Z23*$E23</f>
        <v>2</v>
      </c>
      <c r="AB23" s="2">
        <v>1</v>
      </c>
      <c r="AC23" s="3">
        <f>AB23*$E23</f>
        <v>2</v>
      </c>
      <c r="AD23" s="2">
        <v>1</v>
      </c>
      <c r="AE23" s="3">
        <f>AD23*$E23</f>
        <v>2</v>
      </c>
      <c r="AF23" s="2">
        <v>1</v>
      </c>
      <c r="AG23" s="3">
        <f>AF23*$E23</f>
        <v>2</v>
      </c>
      <c r="AH23" s="2">
        <v>1</v>
      </c>
      <c r="AI23" s="3">
        <f>AH23*$E23</f>
        <v>2</v>
      </c>
      <c r="AJ23" s="2"/>
      <c r="AK23" s="3">
        <f>AJ23*$E23</f>
        <v>0</v>
      </c>
      <c r="AL23" s="2"/>
      <c r="AM23" s="3">
        <f>AL23*$E23</f>
        <v>0</v>
      </c>
      <c r="AN23" s="2"/>
      <c r="AO23" s="3">
        <f>AN23*$E23</f>
        <v>0</v>
      </c>
    </row>
    <row r="24" spans="1:41">
      <c r="A24" s="26"/>
      <c r="B24" s="27" t="s">
        <v>76</v>
      </c>
      <c r="E24" s="34"/>
      <c r="F24" s="6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</row>
    <row r="25" spans="1:41">
      <c r="A25" s="28"/>
      <c r="B25" s="29" t="s">
        <v>77</v>
      </c>
      <c r="C25" s="29"/>
      <c r="D25" s="29"/>
      <c r="E25" s="34"/>
      <c r="F25" s="6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  <c r="AL25" s="2"/>
      <c r="AM25" s="3"/>
      <c r="AN25" s="2"/>
      <c r="AO25" s="3"/>
    </row>
    <row r="26" spans="1:41" ht="15">
      <c r="A26" s="30" t="s">
        <v>78</v>
      </c>
      <c r="B26" s="31" t="s">
        <v>79</v>
      </c>
      <c r="C26" s="31" t="s">
        <v>80</v>
      </c>
      <c r="D26" s="31" t="s">
        <v>79</v>
      </c>
      <c r="E26" s="34">
        <v>2</v>
      </c>
      <c r="F26" s="6"/>
      <c r="G26" s="3">
        <f>F26*$E26</f>
        <v>0</v>
      </c>
      <c r="H26" s="2"/>
      <c r="I26" s="3">
        <f>H26*$E26</f>
        <v>0</v>
      </c>
      <c r="J26" s="2"/>
      <c r="K26" s="3">
        <f>J26*$E26</f>
        <v>0</v>
      </c>
      <c r="L26" s="2">
        <v>1</v>
      </c>
      <c r="M26" s="3">
        <f>L26*$E26</f>
        <v>2</v>
      </c>
      <c r="N26" s="2"/>
      <c r="O26" s="3">
        <f>N26*$E26</f>
        <v>0</v>
      </c>
      <c r="P26" s="2"/>
      <c r="Q26" s="3">
        <f>P26*$E26</f>
        <v>0</v>
      </c>
      <c r="R26" s="2"/>
      <c r="S26" s="3">
        <f>R26*$E26</f>
        <v>0</v>
      </c>
      <c r="T26" s="2"/>
      <c r="U26" s="3">
        <f>T26*$E26</f>
        <v>0</v>
      </c>
      <c r="V26" s="2"/>
      <c r="W26" s="3">
        <f>V26*$E26</f>
        <v>0</v>
      </c>
      <c r="X26" s="2"/>
      <c r="Y26" s="3">
        <f>X26*$E26</f>
        <v>0</v>
      </c>
      <c r="Z26" s="2"/>
      <c r="AA26" s="3">
        <f>Z26*$E26</f>
        <v>0</v>
      </c>
      <c r="AB26" s="2"/>
      <c r="AC26" s="3">
        <f>AB26*$E26</f>
        <v>0</v>
      </c>
      <c r="AD26" s="2"/>
      <c r="AE26" s="3">
        <f>AD26*$E26</f>
        <v>0</v>
      </c>
      <c r="AF26" s="2"/>
      <c r="AG26" s="3">
        <f>AF26*$E26</f>
        <v>0</v>
      </c>
      <c r="AH26" s="2">
        <v>1</v>
      </c>
      <c r="AI26" s="3">
        <f>AH26*$E26</f>
        <v>2</v>
      </c>
      <c r="AJ26" s="2"/>
      <c r="AK26" s="3">
        <f>AJ26*$E26</f>
        <v>0</v>
      </c>
      <c r="AL26" s="2"/>
      <c r="AM26" s="3">
        <f>AL26*$E26</f>
        <v>0</v>
      </c>
      <c r="AN26" s="2"/>
      <c r="AO26" s="3">
        <f>AN26*$E26</f>
        <v>0</v>
      </c>
    </row>
    <row r="27" spans="1:41" ht="15">
      <c r="A27" s="26"/>
      <c r="B27" s="27" t="s">
        <v>81</v>
      </c>
      <c r="D27" s="27" t="s">
        <v>81</v>
      </c>
      <c r="E27" s="34">
        <v>3</v>
      </c>
      <c r="F27" s="6">
        <v>1</v>
      </c>
      <c r="G27" s="3">
        <f t="shared" ref="G27:I29" si="1">F27*$E27</f>
        <v>3</v>
      </c>
      <c r="H27" s="2"/>
      <c r="I27" s="3">
        <f t="shared" si="1"/>
        <v>0</v>
      </c>
      <c r="J27" s="2">
        <v>1</v>
      </c>
      <c r="K27" s="3">
        <f t="shared" ref="K27:K29" si="2">J27*$E27</f>
        <v>3</v>
      </c>
      <c r="L27" s="2"/>
      <c r="M27" s="3">
        <f t="shared" ref="M27:Q29" si="3">L27*$E27</f>
        <v>0</v>
      </c>
      <c r="N27" s="2">
        <v>1</v>
      </c>
      <c r="O27" s="3">
        <f t="shared" si="3"/>
        <v>3</v>
      </c>
      <c r="P27" s="2">
        <v>1</v>
      </c>
      <c r="Q27" s="3">
        <f t="shared" si="3"/>
        <v>3</v>
      </c>
      <c r="R27" s="2">
        <v>1</v>
      </c>
      <c r="S27" s="3">
        <f>R27*$E27</f>
        <v>3</v>
      </c>
      <c r="T27" s="2">
        <v>1</v>
      </c>
      <c r="U27" s="3">
        <f>T27*$E27</f>
        <v>3</v>
      </c>
      <c r="V27" s="2"/>
      <c r="W27" s="3">
        <f>V27*$E27</f>
        <v>0</v>
      </c>
      <c r="X27" s="2"/>
      <c r="Y27" s="3">
        <f>X27*$E27</f>
        <v>0</v>
      </c>
      <c r="Z27" s="2">
        <v>1</v>
      </c>
      <c r="AA27" s="3">
        <f>Z27*$E27</f>
        <v>3</v>
      </c>
      <c r="AB27" s="2">
        <v>1</v>
      </c>
      <c r="AC27" s="3">
        <f>AB27*$E27</f>
        <v>3</v>
      </c>
      <c r="AD27" s="2">
        <v>1</v>
      </c>
      <c r="AE27" s="3">
        <f>AD27*$E27</f>
        <v>3</v>
      </c>
      <c r="AF27" s="2">
        <v>1</v>
      </c>
      <c r="AG27" s="3">
        <f>AF27*$E27</f>
        <v>3</v>
      </c>
      <c r="AH27" s="2"/>
      <c r="AI27" s="3">
        <f>AH27*$E27</f>
        <v>0</v>
      </c>
      <c r="AJ27" s="2"/>
      <c r="AK27" s="3">
        <f>AJ27*$E27</f>
        <v>0</v>
      </c>
      <c r="AL27" s="2"/>
      <c r="AM27" s="3">
        <f>AL27*$E27</f>
        <v>0</v>
      </c>
      <c r="AN27" s="2"/>
      <c r="AO27" s="3">
        <f>AN27*$E27</f>
        <v>0</v>
      </c>
    </row>
    <row r="28" spans="1:41" ht="15">
      <c r="A28" s="26" t="s">
        <v>99</v>
      </c>
      <c r="B28" s="27" t="s">
        <v>82</v>
      </c>
      <c r="D28" s="27" t="s">
        <v>82</v>
      </c>
      <c r="E28" s="34">
        <v>3</v>
      </c>
      <c r="F28" s="6"/>
      <c r="G28" s="3">
        <f t="shared" si="1"/>
        <v>0</v>
      </c>
      <c r="H28" s="2">
        <v>1</v>
      </c>
      <c r="I28" s="3">
        <f t="shared" si="1"/>
        <v>3</v>
      </c>
      <c r="J28" s="2"/>
      <c r="K28" s="3">
        <f t="shared" si="2"/>
        <v>0</v>
      </c>
      <c r="L28" s="2"/>
      <c r="M28" s="3">
        <f t="shared" si="3"/>
        <v>0</v>
      </c>
      <c r="N28" s="2"/>
      <c r="O28" s="3">
        <f t="shared" si="3"/>
        <v>0</v>
      </c>
      <c r="P28" s="2"/>
      <c r="Q28" s="3">
        <f t="shared" si="3"/>
        <v>0</v>
      </c>
      <c r="R28" s="2"/>
      <c r="S28" s="3">
        <f>R28*$E28</f>
        <v>0</v>
      </c>
      <c r="T28" s="2"/>
      <c r="U28" s="3">
        <f>T28*$E28</f>
        <v>0</v>
      </c>
      <c r="V28" s="2"/>
      <c r="W28" s="3">
        <f>V28*$E28</f>
        <v>0</v>
      </c>
      <c r="X28" s="2">
        <v>1</v>
      </c>
      <c r="Y28" s="3">
        <f>X28*$E28</f>
        <v>3</v>
      </c>
      <c r="Z28" s="2"/>
      <c r="AA28" s="3">
        <f>Z28*$E28</f>
        <v>0</v>
      </c>
      <c r="AB28" s="2"/>
      <c r="AC28" s="3">
        <f>AB28*$E28</f>
        <v>0</v>
      </c>
      <c r="AD28" s="2"/>
      <c r="AE28" s="3">
        <f>AD28*$E28</f>
        <v>0</v>
      </c>
      <c r="AF28" s="2"/>
      <c r="AG28" s="3">
        <f>AF28*$E28</f>
        <v>0</v>
      </c>
      <c r="AH28" s="2"/>
      <c r="AI28" s="3">
        <f>AH28*$E28</f>
        <v>0</v>
      </c>
      <c r="AJ28" s="2"/>
      <c r="AK28" s="3">
        <f>AJ28*$E28</f>
        <v>0</v>
      </c>
      <c r="AL28" s="2"/>
      <c r="AM28" s="3">
        <f>AL28*$E28</f>
        <v>0</v>
      </c>
      <c r="AN28" s="2"/>
      <c r="AO28" s="3">
        <f>AN28*$E28</f>
        <v>0</v>
      </c>
    </row>
    <row r="29" spans="1:41" ht="15">
      <c r="A29" s="28"/>
      <c r="B29" s="29" t="s">
        <v>83</v>
      </c>
      <c r="C29" s="29"/>
      <c r="D29" s="29" t="s">
        <v>83</v>
      </c>
      <c r="E29" s="34">
        <v>1</v>
      </c>
      <c r="F29" s="6"/>
      <c r="G29" s="3">
        <f t="shared" si="1"/>
        <v>0</v>
      </c>
      <c r="H29" s="2"/>
      <c r="I29" s="3">
        <f t="shared" si="1"/>
        <v>0</v>
      </c>
      <c r="J29" s="2"/>
      <c r="K29" s="3">
        <f t="shared" si="2"/>
        <v>0</v>
      </c>
      <c r="L29" s="2"/>
      <c r="M29" s="3">
        <f t="shared" si="3"/>
        <v>0</v>
      </c>
      <c r="N29" s="2"/>
      <c r="O29" s="3">
        <f t="shared" si="3"/>
        <v>0</v>
      </c>
      <c r="P29" s="2"/>
      <c r="Q29" s="3">
        <f t="shared" si="3"/>
        <v>0</v>
      </c>
      <c r="R29" s="2"/>
      <c r="S29" s="3">
        <f>R29*$E29</f>
        <v>0</v>
      </c>
      <c r="T29" s="2"/>
      <c r="U29" s="3">
        <f>T29*$E29</f>
        <v>0</v>
      </c>
      <c r="V29" s="2">
        <v>0</v>
      </c>
      <c r="W29" s="3">
        <f>V29*$E29</f>
        <v>0</v>
      </c>
      <c r="X29" s="2"/>
      <c r="Y29" s="3">
        <f>X29*$E29</f>
        <v>0</v>
      </c>
      <c r="Z29" s="2"/>
      <c r="AA29" s="3">
        <f>Z29*$E29</f>
        <v>0</v>
      </c>
      <c r="AB29" s="2"/>
      <c r="AC29" s="3">
        <f>AB29*$E29</f>
        <v>0</v>
      </c>
      <c r="AD29" s="2"/>
      <c r="AE29" s="3">
        <f>AD29*$E29</f>
        <v>0</v>
      </c>
      <c r="AF29" s="2"/>
      <c r="AG29" s="3">
        <f>AF29*$E29</f>
        <v>0</v>
      </c>
      <c r="AH29" s="2"/>
      <c r="AI29" s="3">
        <f>AH29*$E29</f>
        <v>0</v>
      </c>
      <c r="AJ29" s="2"/>
      <c r="AK29" s="3">
        <f>AJ29*$E29</f>
        <v>0</v>
      </c>
      <c r="AL29" s="2"/>
      <c r="AM29" s="3">
        <f>AL29*$E29</f>
        <v>0</v>
      </c>
      <c r="AN29" s="2"/>
      <c r="AO29" s="3">
        <f>AN29*$E29</f>
        <v>0</v>
      </c>
    </row>
    <row r="30" spans="1:41" ht="14.25" hidden="1" customHeight="1">
      <c r="A30" s="27" t="s">
        <v>84</v>
      </c>
      <c r="E30" s="34"/>
      <c r="F30" s="6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"/>
      <c r="AA30" s="3"/>
      <c r="AB30" s="2"/>
      <c r="AC30" s="3"/>
      <c r="AD30" s="2"/>
      <c r="AE30" s="3"/>
      <c r="AF30" s="2"/>
      <c r="AG30" s="3"/>
      <c r="AH30" s="2"/>
      <c r="AI30" s="3"/>
      <c r="AJ30" s="2"/>
      <c r="AK30" s="3"/>
      <c r="AL30" s="2"/>
      <c r="AM30" s="3"/>
      <c r="AN30" s="2"/>
      <c r="AO30" s="3"/>
    </row>
    <row r="31" spans="1:41">
      <c r="A31" s="30" t="s">
        <v>85</v>
      </c>
      <c r="B31" s="31" t="s">
        <v>86</v>
      </c>
      <c r="C31" s="31" t="s">
        <v>54</v>
      </c>
      <c r="D31" s="31" t="s">
        <v>87</v>
      </c>
      <c r="E31" s="34"/>
      <c r="F31" s="6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  <c r="AC31" s="3"/>
      <c r="AD31" s="2"/>
      <c r="AE31" s="3"/>
      <c r="AF31" s="2"/>
      <c r="AG31" s="3"/>
      <c r="AH31" s="2"/>
      <c r="AI31" s="3"/>
      <c r="AJ31" s="2"/>
      <c r="AK31" s="3"/>
      <c r="AL31" s="2"/>
      <c r="AM31" s="3"/>
      <c r="AN31" s="2"/>
      <c r="AO31" s="3"/>
    </row>
    <row r="32" spans="1:41" ht="15">
      <c r="A32" s="26"/>
      <c r="B32" s="27" t="s">
        <v>88</v>
      </c>
      <c r="D32" s="27" t="s">
        <v>89</v>
      </c>
      <c r="E32" s="34">
        <v>3</v>
      </c>
      <c r="F32" s="6">
        <v>0</v>
      </c>
      <c r="G32" s="3">
        <f>F32*$E32</f>
        <v>0</v>
      </c>
      <c r="H32" s="2">
        <v>1</v>
      </c>
      <c r="I32" s="3">
        <f>H32*$E32</f>
        <v>3</v>
      </c>
      <c r="J32" s="2">
        <v>0</v>
      </c>
      <c r="K32" s="3">
        <f>J32*$E32</f>
        <v>0</v>
      </c>
      <c r="L32" s="2">
        <v>0</v>
      </c>
      <c r="M32" s="3">
        <f>L32*$E32</f>
        <v>0</v>
      </c>
      <c r="N32" s="2">
        <v>0</v>
      </c>
      <c r="O32" s="3">
        <f>N32*$E32</f>
        <v>0</v>
      </c>
      <c r="P32" s="2">
        <v>0</v>
      </c>
      <c r="Q32" s="3">
        <f>P32*$E32</f>
        <v>0</v>
      </c>
      <c r="R32" s="2">
        <v>0</v>
      </c>
      <c r="S32" s="3">
        <f>R32*$E32</f>
        <v>0</v>
      </c>
      <c r="T32" s="2">
        <v>0</v>
      </c>
      <c r="U32" s="3">
        <f>T32*$E32</f>
        <v>0</v>
      </c>
      <c r="V32" s="2">
        <v>0</v>
      </c>
      <c r="W32" s="3">
        <f>V32*$E32</f>
        <v>0</v>
      </c>
      <c r="X32" s="2">
        <v>0</v>
      </c>
      <c r="Y32" s="3">
        <f>X32*$E32</f>
        <v>0</v>
      </c>
      <c r="Z32" s="2">
        <v>0</v>
      </c>
      <c r="AA32" s="3">
        <f>Z32*$E32</f>
        <v>0</v>
      </c>
      <c r="AB32" s="2">
        <v>0</v>
      </c>
      <c r="AC32" s="3">
        <f>AB32*$E32</f>
        <v>0</v>
      </c>
      <c r="AD32" s="2">
        <v>1</v>
      </c>
      <c r="AE32" s="3">
        <f>AD32*$E32</f>
        <v>3</v>
      </c>
      <c r="AF32" s="2">
        <v>0</v>
      </c>
      <c r="AG32" s="3">
        <f>AF32*$E32</f>
        <v>0</v>
      </c>
      <c r="AH32" s="2">
        <v>0</v>
      </c>
      <c r="AI32" s="3">
        <f>AH32*$E32</f>
        <v>0</v>
      </c>
      <c r="AJ32" s="2"/>
      <c r="AK32" s="3">
        <f>AJ32*$E32</f>
        <v>0</v>
      </c>
      <c r="AL32" s="2"/>
      <c r="AM32" s="3">
        <f>AL32*$E32</f>
        <v>0</v>
      </c>
      <c r="AN32" s="2"/>
      <c r="AO32" s="3">
        <f>AN32*$E32</f>
        <v>0</v>
      </c>
    </row>
    <row r="33" spans="1:62">
      <c r="A33" s="28"/>
      <c r="B33" s="29" t="s">
        <v>90</v>
      </c>
      <c r="C33" s="29"/>
      <c r="D33" s="29"/>
      <c r="E33" s="34"/>
      <c r="F33" s="6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"/>
      <c r="AA33" s="3"/>
      <c r="AB33" s="2"/>
      <c r="AC33" s="3"/>
      <c r="AD33" s="2"/>
      <c r="AE33" s="3"/>
      <c r="AF33" s="2"/>
      <c r="AG33" s="3"/>
      <c r="AH33" s="2"/>
      <c r="AI33" s="3"/>
      <c r="AJ33" s="2"/>
      <c r="AK33" s="3"/>
      <c r="AL33" s="2"/>
      <c r="AM33" s="3"/>
      <c r="AN33" s="2"/>
      <c r="AO33" s="3"/>
    </row>
    <row r="34" spans="1:62" ht="15">
      <c r="A34" s="30" t="s">
        <v>91</v>
      </c>
      <c r="B34" s="31" t="s">
        <v>92</v>
      </c>
      <c r="C34" s="31" t="s">
        <v>93</v>
      </c>
      <c r="D34" s="31" t="s">
        <v>94</v>
      </c>
      <c r="E34" s="34">
        <v>2</v>
      </c>
      <c r="F34" s="6">
        <v>1</v>
      </c>
      <c r="G34" s="3">
        <f>F34*E34</f>
        <v>2</v>
      </c>
      <c r="H34" s="2">
        <v>1</v>
      </c>
      <c r="I34" s="3">
        <f>H34*$E34</f>
        <v>2</v>
      </c>
      <c r="J34" s="2">
        <v>1</v>
      </c>
      <c r="K34" s="3">
        <f>J34*$E34</f>
        <v>2</v>
      </c>
      <c r="L34" s="2">
        <v>1</v>
      </c>
      <c r="M34" s="3">
        <f>L34*$E34</f>
        <v>2</v>
      </c>
      <c r="N34" s="2">
        <v>1</v>
      </c>
      <c r="O34" s="3">
        <f>N34*$E34</f>
        <v>2</v>
      </c>
      <c r="P34" s="2">
        <v>1</v>
      </c>
      <c r="Q34" s="3">
        <f>P34*$E34</f>
        <v>2</v>
      </c>
      <c r="R34" s="2">
        <v>1</v>
      </c>
      <c r="S34" s="3">
        <f>R34*$E34</f>
        <v>2</v>
      </c>
      <c r="T34" s="2">
        <v>1</v>
      </c>
      <c r="U34" s="3">
        <f>T34*$E34</f>
        <v>2</v>
      </c>
      <c r="V34" s="2">
        <v>0</v>
      </c>
      <c r="W34" s="3">
        <f>V34*$E34</f>
        <v>0</v>
      </c>
      <c r="X34" s="2">
        <v>1</v>
      </c>
      <c r="Y34" s="3">
        <f>X34*$E34</f>
        <v>2</v>
      </c>
      <c r="Z34" s="2">
        <v>1</v>
      </c>
      <c r="AA34" s="3">
        <f>Z34*$E34</f>
        <v>2</v>
      </c>
      <c r="AB34" s="2">
        <v>1</v>
      </c>
      <c r="AC34" s="3">
        <f>AB34*$E34</f>
        <v>2</v>
      </c>
      <c r="AD34" s="2">
        <v>1</v>
      </c>
      <c r="AE34" s="3">
        <f>AD34*$E34</f>
        <v>2</v>
      </c>
      <c r="AF34" s="2">
        <v>1</v>
      </c>
      <c r="AG34" s="3">
        <f>AF34*$E34</f>
        <v>2</v>
      </c>
      <c r="AH34" s="2">
        <v>1</v>
      </c>
      <c r="AI34" s="3">
        <f>AH34*$E34</f>
        <v>2</v>
      </c>
      <c r="AJ34" s="2"/>
      <c r="AK34" s="3">
        <f>AJ34*$E34</f>
        <v>0</v>
      </c>
      <c r="AL34" s="2"/>
      <c r="AM34" s="3">
        <f>AL34*$E34</f>
        <v>0</v>
      </c>
      <c r="AN34" s="2"/>
      <c r="AO34" s="3">
        <f>AN34*$E34</f>
        <v>0</v>
      </c>
    </row>
    <row r="35" spans="1:62" ht="15" thickBot="1">
      <c r="A35" s="28"/>
      <c r="B35" s="29" t="s">
        <v>95</v>
      </c>
      <c r="C35" s="29"/>
      <c r="D35" s="27" t="s">
        <v>96</v>
      </c>
      <c r="E35" s="35"/>
      <c r="F35" s="7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4"/>
      <c r="AA35" s="5"/>
      <c r="AB35" s="4"/>
      <c r="AC35" s="5"/>
      <c r="AD35" s="4"/>
      <c r="AE35" s="5"/>
      <c r="AF35" s="4"/>
      <c r="AG35" s="5"/>
      <c r="AH35" s="4"/>
      <c r="AI35" s="5"/>
      <c r="AJ35" s="4"/>
      <c r="AK35" s="5"/>
      <c r="AL35" s="4"/>
      <c r="AM35" s="5"/>
      <c r="AN35" s="4"/>
      <c r="AO35" s="5"/>
    </row>
    <row r="36" spans="1:62" ht="15" thickBot="1">
      <c r="E36" s="33"/>
      <c r="F36" s="8">
        <f>SUM(F4:F34)</f>
        <v>6</v>
      </c>
      <c r="G36" s="9">
        <f>SUM(G4:G34)</f>
        <v>15</v>
      </c>
      <c r="H36" s="9">
        <f t="shared" ref="H36:Q36" si="4">SUM(H4:H35)</f>
        <v>9</v>
      </c>
      <c r="I36" s="9">
        <f t="shared" si="4"/>
        <v>21</v>
      </c>
      <c r="J36" s="9">
        <f t="shared" si="4"/>
        <v>6</v>
      </c>
      <c r="K36" s="9">
        <f t="shared" si="4"/>
        <v>13</v>
      </c>
      <c r="L36" s="9">
        <f t="shared" si="4"/>
        <v>10</v>
      </c>
      <c r="M36" s="9">
        <f t="shared" si="4"/>
        <v>23</v>
      </c>
      <c r="N36" s="9">
        <f t="shared" si="4"/>
        <v>3</v>
      </c>
      <c r="O36" s="9">
        <f t="shared" si="4"/>
        <v>7</v>
      </c>
      <c r="P36" s="9">
        <f t="shared" si="4"/>
        <v>5</v>
      </c>
      <c r="Q36" s="9">
        <f t="shared" si="4"/>
        <v>11</v>
      </c>
      <c r="R36" s="9">
        <f t="shared" ref="R36:Y36" si="5">SUM(R4:R35)</f>
        <v>5</v>
      </c>
      <c r="S36" s="9">
        <f t="shared" si="5"/>
        <v>11</v>
      </c>
      <c r="T36" s="9">
        <f t="shared" si="5"/>
        <v>7</v>
      </c>
      <c r="U36" s="9">
        <f t="shared" si="5"/>
        <v>17</v>
      </c>
      <c r="V36" s="9">
        <f t="shared" si="5"/>
        <v>5</v>
      </c>
      <c r="W36" s="9">
        <f t="shared" si="5"/>
        <v>12</v>
      </c>
      <c r="X36" s="9">
        <f t="shared" si="5"/>
        <v>6</v>
      </c>
      <c r="Y36" s="9">
        <f t="shared" si="5"/>
        <v>12</v>
      </c>
      <c r="Z36" s="9">
        <f t="shared" ref="Z36:AE36" si="6">SUM(Z4:Z35)</f>
        <v>4</v>
      </c>
      <c r="AA36" s="9">
        <f t="shared" si="6"/>
        <v>9</v>
      </c>
      <c r="AB36" s="9">
        <f t="shared" si="6"/>
        <v>4</v>
      </c>
      <c r="AC36" s="9">
        <f t="shared" si="6"/>
        <v>9</v>
      </c>
      <c r="AD36" s="9">
        <f t="shared" si="6"/>
        <v>6</v>
      </c>
      <c r="AE36" s="9">
        <f t="shared" si="6"/>
        <v>15</v>
      </c>
      <c r="AF36" s="9">
        <f t="shared" ref="AF36:AK36" si="7">SUM(AF4:AF35)</f>
        <v>3</v>
      </c>
      <c r="AG36" s="9">
        <f t="shared" si="7"/>
        <v>7</v>
      </c>
      <c r="AH36" s="9">
        <f t="shared" si="7"/>
        <v>8</v>
      </c>
      <c r="AI36" s="9">
        <f t="shared" si="7"/>
        <v>17</v>
      </c>
      <c r="AJ36" s="9">
        <f t="shared" si="7"/>
        <v>0</v>
      </c>
      <c r="AK36" s="9">
        <f t="shared" si="7"/>
        <v>0</v>
      </c>
      <c r="AL36" s="9">
        <f t="shared" ref="AL36:AM36" si="8">SUM(AL4:AL35)</f>
        <v>0</v>
      </c>
      <c r="AM36" s="9">
        <f t="shared" si="8"/>
        <v>0</v>
      </c>
      <c r="AN36" s="9">
        <f t="shared" ref="AN36:AO36" si="9">SUM(AN4:AN35)</f>
        <v>0</v>
      </c>
      <c r="AO36" s="9">
        <f t="shared" si="9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</sheetData>
  <mergeCells count="18">
    <mergeCell ref="R1:S1"/>
    <mergeCell ref="T1:U1"/>
    <mergeCell ref="V1:W1"/>
    <mergeCell ref="X1:Y1"/>
    <mergeCell ref="F1:G1"/>
    <mergeCell ref="H1:I1"/>
    <mergeCell ref="J1:K1"/>
    <mergeCell ref="L1:M1"/>
    <mergeCell ref="N1:O1"/>
    <mergeCell ref="P1:Q1"/>
    <mergeCell ref="AJ1:AK1"/>
    <mergeCell ref="AL1:AM1"/>
    <mergeCell ref="AN1:AO1"/>
    <mergeCell ref="Z1:AA1"/>
    <mergeCell ref="AB1:AC1"/>
    <mergeCell ref="AD1:AE1"/>
    <mergeCell ref="AF1:AG1"/>
    <mergeCell ref="AH1:A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00D2-E968-4C0B-A818-E5509DD59236}">
  <dimension ref="A1:BJ36"/>
  <sheetViews>
    <sheetView zoomScale="102" workbookViewId="0">
      <pane xSplit="5" topLeftCell="AP1" activePane="topRight" state="frozen"/>
      <selection pane="topRight" activeCell="J1" sqref="J1:K1"/>
    </sheetView>
  </sheetViews>
  <sheetFormatPr defaultColWidth="85.5703125" defaultRowHeight="14.45"/>
  <cols>
    <col min="1" max="1" width="43.7109375" style="27" customWidth="1"/>
    <col min="2" max="2" width="54.85546875" style="27" customWidth="1"/>
    <col min="3" max="3" width="33.140625" style="27" hidden="1" customWidth="1"/>
    <col min="4" max="4" width="35.140625" style="27" hidden="1" customWidth="1"/>
    <col min="5" max="5" width="15.42578125" style="32" customWidth="1"/>
    <col min="6" max="41" width="13.140625" style="1" customWidth="1"/>
    <col min="42" max="16384" width="85.5703125" style="27"/>
  </cols>
  <sheetData>
    <row r="1" spans="1:42" s="18" customFormat="1" ht="15" thickBot="1">
      <c r="D1" s="18" t="s">
        <v>0</v>
      </c>
      <c r="E1" s="19"/>
      <c r="F1" s="41" t="s">
        <v>116</v>
      </c>
      <c r="G1" s="40"/>
      <c r="H1" s="42" t="s">
        <v>117</v>
      </c>
      <c r="I1" s="43"/>
      <c r="J1" s="44" t="s">
        <v>118</v>
      </c>
      <c r="K1" s="45"/>
      <c r="L1" s="46" t="s">
        <v>119</v>
      </c>
      <c r="M1" s="47"/>
      <c r="N1" s="44" t="s">
        <v>120</v>
      </c>
      <c r="O1" s="45"/>
      <c r="P1" s="48" t="s">
        <v>121</v>
      </c>
      <c r="Q1" s="49"/>
      <c r="R1" s="50" t="s">
        <v>122</v>
      </c>
      <c r="S1" s="51"/>
      <c r="T1" s="48" t="s">
        <v>123</v>
      </c>
      <c r="U1" s="49"/>
      <c r="V1" s="52" t="s">
        <v>124</v>
      </c>
      <c r="W1" s="53"/>
      <c r="X1" s="54" t="s">
        <v>125</v>
      </c>
      <c r="Y1" s="55"/>
      <c r="Z1" s="39" t="s">
        <v>126</v>
      </c>
      <c r="AA1" s="40"/>
      <c r="AB1" s="56" t="s">
        <v>127</v>
      </c>
      <c r="AC1" s="57"/>
      <c r="AD1" s="52" t="s">
        <v>128</v>
      </c>
      <c r="AE1" s="53"/>
      <c r="AF1" s="44" t="s">
        <v>129</v>
      </c>
      <c r="AG1" s="45"/>
      <c r="AH1" s="46" t="s">
        <v>130</v>
      </c>
      <c r="AI1" s="47"/>
      <c r="AJ1" s="39" t="s">
        <v>131</v>
      </c>
      <c r="AK1" s="40"/>
      <c r="AL1" s="52" t="s">
        <v>132</v>
      </c>
      <c r="AM1" s="53"/>
      <c r="AN1" s="56" t="s">
        <v>133</v>
      </c>
      <c r="AO1" s="57"/>
    </row>
    <row r="2" spans="1:42" s="18" customFormat="1" ht="49.5" customHeight="1" thickBot="1">
      <c r="A2" s="20" t="s">
        <v>22</v>
      </c>
      <c r="B2" s="21" t="s">
        <v>23</v>
      </c>
      <c r="C2" s="21" t="s">
        <v>24</v>
      </c>
      <c r="D2" s="21" t="s">
        <v>25</v>
      </c>
      <c r="E2" s="22" t="s">
        <v>97</v>
      </c>
      <c r="F2" s="13" t="s">
        <v>27</v>
      </c>
      <c r="G2" s="14" t="s">
        <v>28</v>
      </c>
      <c r="H2" s="15" t="s">
        <v>27</v>
      </c>
      <c r="I2" s="14" t="s">
        <v>28</v>
      </c>
      <c r="J2" s="15" t="s">
        <v>27</v>
      </c>
      <c r="K2" s="14" t="s">
        <v>28</v>
      </c>
      <c r="L2" s="15" t="s">
        <v>27</v>
      </c>
      <c r="M2" s="14" t="s">
        <v>28</v>
      </c>
      <c r="N2" s="15" t="s">
        <v>27</v>
      </c>
      <c r="O2" s="14" t="s">
        <v>28</v>
      </c>
      <c r="P2" s="15" t="s">
        <v>27</v>
      </c>
      <c r="Q2" s="14" t="s">
        <v>28</v>
      </c>
      <c r="R2" s="15" t="s">
        <v>27</v>
      </c>
      <c r="S2" s="14" t="s">
        <v>28</v>
      </c>
      <c r="T2" s="15" t="s">
        <v>27</v>
      </c>
      <c r="U2" s="14" t="s">
        <v>28</v>
      </c>
      <c r="V2" s="15" t="s">
        <v>27</v>
      </c>
      <c r="W2" s="14" t="s">
        <v>28</v>
      </c>
      <c r="X2" s="15" t="s">
        <v>27</v>
      </c>
      <c r="Y2" s="14" t="s">
        <v>28</v>
      </c>
      <c r="Z2" s="15" t="s">
        <v>27</v>
      </c>
      <c r="AA2" s="14" t="s">
        <v>28</v>
      </c>
      <c r="AB2" s="15" t="s">
        <v>27</v>
      </c>
      <c r="AC2" s="14" t="s">
        <v>28</v>
      </c>
      <c r="AD2" s="15" t="s">
        <v>27</v>
      </c>
      <c r="AE2" s="14" t="s">
        <v>28</v>
      </c>
      <c r="AF2" s="15" t="s">
        <v>27</v>
      </c>
      <c r="AG2" s="14" t="s">
        <v>28</v>
      </c>
      <c r="AH2" s="15" t="s">
        <v>27</v>
      </c>
      <c r="AI2" s="14" t="s">
        <v>28</v>
      </c>
      <c r="AJ2" s="15" t="s">
        <v>27</v>
      </c>
      <c r="AK2" s="14" t="s">
        <v>28</v>
      </c>
      <c r="AL2" s="15" t="s">
        <v>27</v>
      </c>
      <c r="AM2" s="14" t="s">
        <v>28</v>
      </c>
      <c r="AN2" s="15" t="s">
        <v>27</v>
      </c>
      <c r="AO2" s="14" t="s">
        <v>28</v>
      </c>
      <c r="AP2" s="18" t="s">
        <v>98</v>
      </c>
    </row>
    <row r="3" spans="1:42" s="18" customFormat="1" ht="32.25" customHeight="1" thickBot="1">
      <c r="A3" s="23"/>
      <c r="B3" s="24"/>
      <c r="C3" s="24"/>
      <c r="D3" s="25"/>
      <c r="E3" s="25"/>
      <c r="F3" s="36">
        <f t="shared" ref="F3:AO3" si="0">F36</f>
        <v>5</v>
      </c>
      <c r="G3" s="17">
        <f t="shared" si="0"/>
        <v>11</v>
      </c>
      <c r="H3" s="16">
        <f t="shared" si="0"/>
        <v>5</v>
      </c>
      <c r="I3" s="17">
        <f t="shared" si="0"/>
        <v>11</v>
      </c>
      <c r="J3" s="16">
        <f t="shared" si="0"/>
        <v>9</v>
      </c>
      <c r="K3" s="17">
        <f t="shared" si="0"/>
        <v>21</v>
      </c>
      <c r="L3" s="17">
        <f t="shared" si="0"/>
        <v>11</v>
      </c>
      <c r="M3" s="17">
        <f t="shared" si="0"/>
        <v>27</v>
      </c>
      <c r="N3" s="17">
        <f t="shared" si="0"/>
        <v>9</v>
      </c>
      <c r="O3" s="17">
        <f t="shared" si="0"/>
        <v>22</v>
      </c>
      <c r="P3" s="17">
        <f t="shared" si="0"/>
        <v>10</v>
      </c>
      <c r="Q3" s="17">
        <f t="shared" si="0"/>
        <v>24</v>
      </c>
      <c r="R3" s="17">
        <f t="shared" si="0"/>
        <v>8</v>
      </c>
      <c r="S3" s="17">
        <f t="shared" si="0"/>
        <v>20</v>
      </c>
      <c r="T3" s="17">
        <f t="shared" si="0"/>
        <v>8</v>
      </c>
      <c r="U3" s="17">
        <f t="shared" si="0"/>
        <v>19</v>
      </c>
      <c r="V3" s="17">
        <f t="shared" si="0"/>
        <v>10</v>
      </c>
      <c r="W3" s="17">
        <f t="shared" si="0"/>
        <v>24</v>
      </c>
      <c r="X3" s="17">
        <f t="shared" si="0"/>
        <v>9</v>
      </c>
      <c r="Y3" s="17">
        <f t="shared" si="0"/>
        <v>22</v>
      </c>
      <c r="Z3" s="17">
        <f t="shared" si="0"/>
        <v>4</v>
      </c>
      <c r="AA3" s="17">
        <f t="shared" si="0"/>
        <v>9</v>
      </c>
      <c r="AB3" s="17">
        <f t="shared" si="0"/>
        <v>9</v>
      </c>
      <c r="AC3" s="17">
        <f t="shared" si="0"/>
        <v>22</v>
      </c>
      <c r="AD3" s="17">
        <f t="shared" si="0"/>
        <v>8</v>
      </c>
      <c r="AE3" s="17">
        <f t="shared" si="0"/>
        <v>19</v>
      </c>
      <c r="AF3" s="17">
        <f t="shared" si="0"/>
        <v>9</v>
      </c>
      <c r="AG3" s="17">
        <f t="shared" si="0"/>
        <v>21</v>
      </c>
      <c r="AH3" s="17">
        <f t="shared" si="0"/>
        <v>8</v>
      </c>
      <c r="AI3" s="17">
        <f t="shared" si="0"/>
        <v>19</v>
      </c>
      <c r="AJ3" s="17">
        <f t="shared" si="0"/>
        <v>9</v>
      </c>
      <c r="AK3" s="17">
        <f t="shared" si="0"/>
        <v>22</v>
      </c>
      <c r="AL3" s="17">
        <f t="shared" si="0"/>
        <v>8</v>
      </c>
      <c r="AM3" s="17">
        <f t="shared" si="0"/>
        <v>19</v>
      </c>
      <c r="AN3" s="17">
        <f t="shared" si="0"/>
        <v>10</v>
      </c>
      <c r="AO3" s="17">
        <f t="shared" si="0"/>
        <v>24</v>
      </c>
      <c r="AP3" s="18">
        <f>AVERAGE(AO3,AM3,AK3,AI3,AG3,AE3,AC3,AA3,Y3,W3,U3,S3,Q3,O3,M3,K3,I3,G3)</f>
        <v>19.777777777777779</v>
      </c>
    </row>
    <row r="4" spans="1:42" ht="29.1">
      <c r="A4" s="26" t="s">
        <v>29</v>
      </c>
      <c r="B4" s="27" t="s">
        <v>30</v>
      </c>
      <c r="C4" s="27" t="s">
        <v>31</v>
      </c>
      <c r="D4" s="27" t="s">
        <v>32</v>
      </c>
      <c r="E4" s="34"/>
      <c r="F4" s="10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1"/>
      <c r="AB4" s="12"/>
      <c r="AC4" s="11"/>
      <c r="AD4" s="12"/>
      <c r="AE4" s="11"/>
      <c r="AF4" s="12"/>
      <c r="AG4" s="11"/>
      <c r="AH4" s="12"/>
      <c r="AI4" s="11"/>
      <c r="AJ4" s="12"/>
      <c r="AK4" s="11"/>
      <c r="AL4" s="12"/>
      <c r="AM4" s="11"/>
      <c r="AN4" s="12"/>
      <c r="AO4" s="11"/>
    </row>
    <row r="5" spans="1:42" ht="15">
      <c r="A5" s="26"/>
      <c r="B5" s="27" t="s">
        <v>33</v>
      </c>
      <c r="D5" s="27" t="s">
        <v>34</v>
      </c>
      <c r="E5" s="34">
        <v>3</v>
      </c>
      <c r="F5" s="6">
        <v>0</v>
      </c>
      <c r="G5" s="3">
        <f>F5*$E5</f>
        <v>0</v>
      </c>
      <c r="H5" s="2">
        <v>0</v>
      </c>
      <c r="I5" s="3">
        <f>H5*$E5</f>
        <v>0</v>
      </c>
      <c r="J5" s="2">
        <v>0</v>
      </c>
      <c r="K5" s="3">
        <f>J5*$E5</f>
        <v>0</v>
      </c>
      <c r="L5" s="2">
        <v>1</v>
      </c>
      <c r="M5" s="3">
        <f>L5*$E5</f>
        <v>3</v>
      </c>
      <c r="N5" s="2">
        <v>0</v>
      </c>
      <c r="O5" s="3">
        <f>N5*$E5</f>
        <v>0</v>
      </c>
      <c r="P5" s="2">
        <v>1</v>
      </c>
      <c r="Q5" s="3">
        <f>P5*$E5</f>
        <v>3</v>
      </c>
      <c r="R5" s="2">
        <v>0</v>
      </c>
      <c r="S5" s="3">
        <f>R5*$E5</f>
        <v>0</v>
      </c>
      <c r="T5" s="2">
        <v>1</v>
      </c>
      <c r="U5" s="3">
        <f>T5*$E5</f>
        <v>3</v>
      </c>
      <c r="V5" s="2">
        <v>1</v>
      </c>
      <c r="W5" s="3">
        <f>V5*$E5</f>
        <v>3</v>
      </c>
      <c r="X5" s="2">
        <v>0</v>
      </c>
      <c r="Y5" s="3">
        <f>X5*$E5</f>
        <v>0</v>
      </c>
      <c r="Z5" s="2">
        <v>0</v>
      </c>
      <c r="AA5" s="3">
        <f>Z5*$E5</f>
        <v>0</v>
      </c>
      <c r="AB5" s="2">
        <v>1</v>
      </c>
      <c r="AC5" s="3">
        <f>AB5*$E5</f>
        <v>3</v>
      </c>
      <c r="AD5" s="2">
        <v>0</v>
      </c>
      <c r="AE5" s="3">
        <f>AD5*$E5</f>
        <v>0</v>
      </c>
      <c r="AF5" s="2">
        <v>0</v>
      </c>
      <c r="AG5" s="3">
        <f>AF5*$E5</f>
        <v>0</v>
      </c>
      <c r="AH5" s="2">
        <v>1</v>
      </c>
      <c r="AI5" s="3">
        <f>AH5*$E5</f>
        <v>3</v>
      </c>
      <c r="AJ5" s="2"/>
      <c r="AK5" s="3">
        <f>AJ5*$E5</f>
        <v>0</v>
      </c>
      <c r="AL5" s="2">
        <v>1</v>
      </c>
      <c r="AM5" s="3">
        <f>AL5*$E5</f>
        <v>3</v>
      </c>
      <c r="AN5" s="2">
        <v>0</v>
      </c>
      <c r="AO5" s="3">
        <f>AN5*$E5</f>
        <v>0</v>
      </c>
    </row>
    <row r="6" spans="1:42">
      <c r="A6" s="26"/>
      <c r="B6" s="27" t="s">
        <v>35</v>
      </c>
      <c r="D6" s="27" t="s">
        <v>36</v>
      </c>
      <c r="E6" s="34"/>
      <c r="F6" s="6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  <c r="AC6" s="3"/>
      <c r="AD6" s="2"/>
      <c r="AE6" s="3"/>
      <c r="AF6" s="2"/>
      <c r="AG6" s="3"/>
      <c r="AH6" s="2"/>
      <c r="AI6" s="3"/>
      <c r="AJ6" s="2"/>
      <c r="AK6" s="3"/>
      <c r="AL6" s="2"/>
      <c r="AM6" s="3"/>
      <c r="AN6" s="2"/>
      <c r="AO6" s="3"/>
    </row>
    <row r="7" spans="1:42">
      <c r="A7" s="28"/>
      <c r="B7" s="29" t="s">
        <v>37</v>
      </c>
      <c r="C7" s="29"/>
      <c r="D7" s="29"/>
      <c r="E7" s="34"/>
      <c r="F7" s="6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  <c r="AC7" s="3"/>
      <c r="AD7" s="2"/>
      <c r="AE7" s="3"/>
      <c r="AF7" s="2"/>
      <c r="AG7" s="3"/>
      <c r="AH7" s="2"/>
      <c r="AI7" s="3"/>
      <c r="AJ7" s="2"/>
      <c r="AK7" s="3"/>
      <c r="AL7" s="2"/>
      <c r="AM7" s="3"/>
      <c r="AN7" s="2"/>
      <c r="AO7" s="3"/>
    </row>
    <row r="8" spans="1:42" ht="14.25" hidden="1" customHeight="1">
      <c r="A8" s="30" t="s">
        <v>38</v>
      </c>
      <c r="B8" s="31" t="s">
        <v>39</v>
      </c>
      <c r="C8" s="31"/>
      <c r="D8" s="31" t="s">
        <v>40</v>
      </c>
      <c r="E8" s="34"/>
      <c r="F8" s="6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  <c r="AL8" s="2"/>
      <c r="AM8" s="3"/>
      <c r="AN8" s="2"/>
      <c r="AO8" s="3"/>
    </row>
    <row r="9" spans="1:42" ht="14.25" hidden="1" customHeight="1">
      <c r="A9" s="28"/>
      <c r="B9" s="29"/>
      <c r="C9" s="29"/>
      <c r="D9" s="29" t="s">
        <v>41</v>
      </c>
      <c r="E9" s="34"/>
      <c r="F9" s="6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</row>
    <row r="10" spans="1:42" ht="29.1">
      <c r="A10" s="30" t="s">
        <v>42</v>
      </c>
      <c r="B10" s="31" t="s">
        <v>43</v>
      </c>
      <c r="C10" s="31" t="s">
        <v>44</v>
      </c>
      <c r="D10" s="31" t="s">
        <v>45</v>
      </c>
      <c r="E10" s="34">
        <v>2</v>
      </c>
      <c r="F10" s="6">
        <v>0</v>
      </c>
      <c r="G10" s="3">
        <f>F10*$E10</f>
        <v>0</v>
      </c>
      <c r="H10" s="2">
        <v>1</v>
      </c>
      <c r="I10" s="3">
        <f>H10*$E10</f>
        <v>2</v>
      </c>
      <c r="J10" s="2">
        <v>1</v>
      </c>
      <c r="K10" s="3">
        <f>J10*$E10</f>
        <v>2</v>
      </c>
      <c r="L10" s="2">
        <v>1</v>
      </c>
      <c r="M10" s="3">
        <f>L10*$E10</f>
        <v>2</v>
      </c>
      <c r="N10" s="2">
        <v>1</v>
      </c>
      <c r="O10" s="3">
        <f>N10*$E10</f>
        <v>2</v>
      </c>
      <c r="P10" s="2">
        <v>1</v>
      </c>
      <c r="Q10" s="3">
        <f>P10*$E10</f>
        <v>2</v>
      </c>
      <c r="R10" s="2">
        <v>1</v>
      </c>
      <c r="S10" s="3">
        <f>R10*$E10</f>
        <v>2</v>
      </c>
      <c r="T10" s="2">
        <v>1</v>
      </c>
      <c r="U10" s="3">
        <f>T10*$E10</f>
        <v>2</v>
      </c>
      <c r="V10" s="2">
        <v>1</v>
      </c>
      <c r="W10" s="3">
        <f>V10*$E10</f>
        <v>2</v>
      </c>
      <c r="X10" s="2">
        <v>1</v>
      </c>
      <c r="Y10" s="3">
        <f>X10*$E10</f>
        <v>2</v>
      </c>
      <c r="Z10" s="2">
        <v>1</v>
      </c>
      <c r="AA10" s="3">
        <f>Z10*$E10</f>
        <v>2</v>
      </c>
      <c r="AB10" s="2">
        <v>1</v>
      </c>
      <c r="AC10" s="3">
        <f>AB10*$E10</f>
        <v>2</v>
      </c>
      <c r="AD10" s="2">
        <v>1</v>
      </c>
      <c r="AE10" s="3">
        <f>AD10*$E10</f>
        <v>2</v>
      </c>
      <c r="AF10" s="2">
        <v>1</v>
      </c>
      <c r="AG10" s="3">
        <f>AF10*$E10</f>
        <v>2</v>
      </c>
      <c r="AH10" s="2">
        <v>1</v>
      </c>
      <c r="AI10" s="3">
        <f>AH10*$E10</f>
        <v>2</v>
      </c>
      <c r="AJ10" s="2">
        <v>1</v>
      </c>
      <c r="AK10" s="3">
        <f>AJ10*$E10</f>
        <v>2</v>
      </c>
      <c r="AL10" s="2">
        <v>1</v>
      </c>
      <c r="AM10" s="3">
        <f>AL10*$E10</f>
        <v>2</v>
      </c>
      <c r="AN10" s="2">
        <v>1</v>
      </c>
      <c r="AO10" s="3">
        <f>AN10*$E10</f>
        <v>2</v>
      </c>
    </row>
    <row r="11" spans="1:42">
      <c r="A11" s="28"/>
      <c r="B11" s="29"/>
      <c r="C11" s="29"/>
      <c r="D11" s="29" t="s">
        <v>46</v>
      </c>
      <c r="E11" s="34"/>
      <c r="F11" s="6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</row>
    <row r="12" spans="1:42" ht="43.5">
      <c r="A12" s="30" t="s">
        <v>47</v>
      </c>
      <c r="B12" s="31" t="s">
        <v>48</v>
      </c>
      <c r="C12" s="31" t="s">
        <v>49</v>
      </c>
      <c r="D12" s="31" t="s">
        <v>50</v>
      </c>
      <c r="E12" s="34">
        <v>3</v>
      </c>
      <c r="F12" s="6">
        <v>0</v>
      </c>
      <c r="G12" s="3">
        <f>F12*$E12</f>
        <v>0</v>
      </c>
      <c r="H12" s="2">
        <v>0</v>
      </c>
      <c r="I12" s="3">
        <f>H12*$E12</f>
        <v>0</v>
      </c>
      <c r="J12" s="2">
        <v>1</v>
      </c>
      <c r="K12" s="3">
        <f>J12*$E12</f>
        <v>3</v>
      </c>
      <c r="L12" s="2">
        <v>2</v>
      </c>
      <c r="M12" s="3">
        <f>L12*$E12</f>
        <v>6</v>
      </c>
      <c r="N12" s="2">
        <v>2</v>
      </c>
      <c r="O12" s="3">
        <f>N12*$E12</f>
        <v>6</v>
      </c>
      <c r="P12" s="2">
        <v>2</v>
      </c>
      <c r="Q12" s="3">
        <f>P12*$E12</f>
        <v>6</v>
      </c>
      <c r="R12" s="2">
        <v>2</v>
      </c>
      <c r="S12" s="3">
        <f>R12*$E12</f>
        <v>6</v>
      </c>
      <c r="T12" s="2">
        <v>2</v>
      </c>
      <c r="U12" s="3">
        <f>T12*$E12</f>
        <v>6</v>
      </c>
      <c r="V12" s="2">
        <v>2</v>
      </c>
      <c r="W12" s="3">
        <f>V12*$E12</f>
        <v>6</v>
      </c>
      <c r="X12" s="2">
        <v>2</v>
      </c>
      <c r="Y12" s="3">
        <f>X12*$E12</f>
        <v>6</v>
      </c>
      <c r="Z12" s="2">
        <v>0</v>
      </c>
      <c r="AA12" s="3">
        <f>Z12*$E12</f>
        <v>0</v>
      </c>
      <c r="AB12" s="2">
        <v>2</v>
      </c>
      <c r="AC12" s="3">
        <f>AB12*$E12</f>
        <v>6</v>
      </c>
      <c r="AD12" s="2">
        <v>1</v>
      </c>
      <c r="AE12" s="3">
        <f>AD12*$E12</f>
        <v>3</v>
      </c>
      <c r="AF12" s="2">
        <v>1</v>
      </c>
      <c r="AG12" s="3">
        <f>AF12*$E12</f>
        <v>3</v>
      </c>
      <c r="AH12" s="2">
        <v>1</v>
      </c>
      <c r="AI12" s="3">
        <f>AH12*$E12</f>
        <v>3</v>
      </c>
      <c r="AJ12" s="2">
        <v>2</v>
      </c>
      <c r="AK12" s="3">
        <f>AJ12*$E12</f>
        <v>6</v>
      </c>
      <c r="AL12" s="2">
        <v>0</v>
      </c>
      <c r="AM12" s="3">
        <f>AL12*$E12</f>
        <v>0</v>
      </c>
      <c r="AN12" s="2">
        <v>2</v>
      </c>
      <c r="AO12" s="3">
        <f>AN12*$E12</f>
        <v>6</v>
      </c>
    </row>
    <row r="13" spans="1:42">
      <c r="A13" s="28"/>
      <c r="B13" s="29"/>
      <c r="C13" s="29"/>
      <c r="D13" s="29" t="s">
        <v>51</v>
      </c>
      <c r="E13" s="34"/>
      <c r="F13" s="6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</row>
    <row r="14" spans="1:42">
      <c r="A14" s="30" t="s">
        <v>52</v>
      </c>
      <c r="B14" s="31" t="s">
        <v>53</v>
      </c>
      <c r="C14" s="31" t="s">
        <v>54</v>
      </c>
      <c r="D14" s="31" t="s">
        <v>55</v>
      </c>
      <c r="E14" s="34">
        <v>1</v>
      </c>
      <c r="F14" s="6">
        <v>1</v>
      </c>
      <c r="G14" s="3">
        <f>F14*$E14</f>
        <v>1</v>
      </c>
      <c r="H14" s="2">
        <v>1</v>
      </c>
      <c r="I14" s="3">
        <f>H14*$E14</f>
        <v>1</v>
      </c>
      <c r="J14" s="2">
        <v>1</v>
      </c>
      <c r="K14" s="3">
        <f>J14*$E14</f>
        <v>1</v>
      </c>
      <c r="L14" s="2">
        <v>1</v>
      </c>
      <c r="M14" s="3">
        <f>L14*$E14</f>
        <v>1</v>
      </c>
      <c r="N14" s="2">
        <v>1</v>
      </c>
      <c r="O14" s="3">
        <f>N14*$E14</f>
        <v>1</v>
      </c>
      <c r="P14" s="2">
        <v>1</v>
      </c>
      <c r="Q14" s="3">
        <f>P14*$E14</f>
        <v>1</v>
      </c>
      <c r="R14" s="2">
        <v>1</v>
      </c>
      <c r="S14" s="3">
        <f>R14*$E14</f>
        <v>1</v>
      </c>
      <c r="T14" s="2">
        <v>1</v>
      </c>
      <c r="U14" s="3">
        <f>T14*$E14</f>
        <v>1</v>
      </c>
      <c r="V14" s="2">
        <v>1</v>
      </c>
      <c r="W14" s="3">
        <f>V14*$E14</f>
        <v>1</v>
      </c>
      <c r="X14" s="2">
        <v>1</v>
      </c>
      <c r="Y14" s="3">
        <f>X14*$E14</f>
        <v>1</v>
      </c>
      <c r="Z14" s="2">
        <v>0</v>
      </c>
      <c r="AA14" s="3">
        <f>Z14*$E14</f>
        <v>0</v>
      </c>
      <c r="AB14" s="2">
        <v>1</v>
      </c>
      <c r="AC14" s="3">
        <f>AB14*$E14</f>
        <v>1</v>
      </c>
      <c r="AD14" s="2">
        <v>1</v>
      </c>
      <c r="AE14" s="3">
        <f>AD14*$E14</f>
        <v>1</v>
      </c>
      <c r="AF14" s="2">
        <v>1</v>
      </c>
      <c r="AG14" s="3">
        <f>AF14*$E14</f>
        <v>1</v>
      </c>
      <c r="AH14" s="2">
        <v>1</v>
      </c>
      <c r="AI14" s="3">
        <f>AH14*$E14</f>
        <v>1</v>
      </c>
      <c r="AJ14" s="2">
        <v>1</v>
      </c>
      <c r="AK14" s="3">
        <f>AJ14*$E14</f>
        <v>1</v>
      </c>
      <c r="AL14" s="2">
        <v>1</v>
      </c>
      <c r="AM14" s="3">
        <f>AL14*$E14</f>
        <v>1</v>
      </c>
      <c r="AN14" s="2">
        <v>1</v>
      </c>
      <c r="AO14" s="3">
        <f>AN14*$E14</f>
        <v>1</v>
      </c>
    </row>
    <row r="15" spans="1:42">
      <c r="A15" s="28"/>
      <c r="B15" s="29"/>
      <c r="C15" s="29"/>
      <c r="D15" s="29" t="s">
        <v>56</v>
      </c>
      <c r="E15" s="34"/>
      <c r="F15" s="6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3"/>
    </row>
    <row r="16" spans="1:42">
      <c r="A16" s="30" t="s">
        <v>57</v>
      </c>
      <c r="B16" s="31" t="s">
        <v>58</v>
      </c>
      <c r="C16" s="31" t="s">
        <v>54</v>
      </c>
      <c r="D16" s="31" t="s">
        <v>59</v>
      </c>
      <c r="E16" s="34">
        <v>3</v>
      </c>
      <c r="F16" s="6">
        <v>0</v>
      </c>
      <c r="G16" s="3">
        <f>F16*$E16</f>
        <v>0</v>
      </c>
      <c r="H16" s="2">
        <v>0</v>
      </c>
      <c r="I16" s="3">
        <f>H16*$E16</f>
        <v>0</v>
      </c>
      <c r="J16" s="2">
        <v>1</v>
      </c>
      <c r="K16" s="3">
        <f>J16*$E16</f>
        <v>3</v>
      </c>
      <c r="L16" s="2">
        <v>1</v>
      </c>
      <c r="M16" s="3">
        <f>L16*$E16</f>
        <v>3</v>
      </c>
      <c r="N16" s="2">
        <v>1</v>
      </c>
      <c r="O16" s="3">
        <f>N16*$E16</f>
        <v>3</v>
      </c>
      <c r="P16" s="2">
        <v>1</v>
      </c>
      <c r="Q16" s="3">
        <f>P16*$E16</f>
        <v>3</v>
      </c>
      <c r="R16" s="2">
        <v>1</v>
      </c>
      <c r="S16" s="3">
        <f>R16*$E16</f>
        <v>3</v>
      </c>
      <c r="T16" s="2">
        <v>0</v>
      </c>
      <c r="U16" s="3">
        <f>T16*$E16</f>
        <v>0</v>
      </c>
      <c r="V16" s="2">
        <v>1</v>
      </c>
      <c r="W16" s="3">
        <f>V16*$E16</f>
        <v>3</v>
      </c>
      <c r="X16" s="2">
        <v>1</v>
      </c>
      <c r="Y16" s="3">
        <f>X16*$E16</f>
        <v>3</v>
      </c>
      <c r="Z16" s="2">
        <v>0</v>
      </c>
      <c r="AA16" s="3">
        <f>Z16*$E16</f>
        <v>0</v>
      </c>
      <c r="AB16" s="2">
        <v>1</v>
      </c>
      <c r="AC16" s="3">
        <f>AB16*$E16</f>
        <v>3</v>
      </c>
      <c r="AD16" s="2">
        <v>1</v>
      </c>
      <c r="AE16" s="3">
        <f>AD16*$E16</f>
        <v>3</v>
      </c>
      <c r="AF16" s="2">
        <v>1</v>
      </c>
      <c r="AG16" s="3">
        <f>AF16*$E16</f>
        <v>3</v>
      </c>
      <c r="AH16" s="2">
        <v>1</v>
      </c>
      <c r="AI16" s="3">
        <f>AH16*$E16</f>
        <v>3</v>
      </c>
      <c r="AJ16" s="2">
        <v>1</v>
      </c>
      <c r="AK16" s="3">
        <f>AJ16*$E16</f>
        <v>3</v>
      </c>
      <c r="AL16" s="2">
        <v>1</v>
      </c>
      <c r="AM16" s="3">
        <f>AL16*$E16</f>
        <v>3</v>
      </c>
      <c r="AN16" s="2">
        <v>1</v>
      </c>
      <c r="AO16" s="3">
        <f>AN16*$E16</f>
        <v>3</v>
      </c>
    </row>
    <row r="17" spans="1:41">
      <c r="A17" s="28"/>
      <c r="B17" s="29" t="s">
        <v>60</v>
      </c>
      <c r="C17" s="29"/>
      <c r="D17" s="29" t="s">
        <v>56</v>
      </c>
      <c r="E17" s="34"/>
      <c r="F17" s="6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  <c r="AL17" s="2"/>
      <c r="AM17" s="3"/>
      <c r="AN17" s="2"/>
      <c r="AO17" s="3"/>
    </row>
    <row r="18" spans="1:41" ht="29.25">
      <c r="A18" s="30" t="s">
        <v>61</v>
      </c>
      <c r="B18" s="31" t="s">
        <v>115</v>
      </c>
      <c r="C18" s="31" t="s">
        <v>63</v>
      </c>
      <c r="D18" s="31" t="s">
        <v>64</v>
      </c>
      <c r="E18" s="34">
        <v>2</v>
      </c>
      <c r="F18" s="6">
        <v>0</v>
      </c>
      <c r="G18" s="3">
        <f>F18*$E18</f>
        <v>0</v>
      </c>
      <c r="H18" s="2">
        <v>0</v>
      </c>
      <c r="I18" s="3">
        <f>H18*$E18</f>
        <v>0</v>
      </c>
      <c r="J18" s="2">
        <v>1</v>
      </c>
      <c r="K18" s="3">
        <f>J18*$E18</f>
        <v>2</v>
      </c>
      <c r="L18" s="2">
        <v>1</v>
      </c>
      <c r="M18" s="3">
        <f>L18*$E18</f>
        <v>2</v>
      </c>
      <c r="N18" s="2">
        <v>1</v>
      </c>
      <c r="O18" s="3">
        <f>N18*$E18</f>
        <v>2</v>
      </c>
      <c r="P18" s="2">
        <v>1</v>
      </c>
      <c r="Q18" s="3">
        <f>P18*$E18</f>
        <v>2</v>
      </c>
      <c r="R18" s="2">
        <v>0</v>
      </c>
      <c r="S18" s="3">
        <f>R18*$E18</f>
        <v>0</v>
      </c>
      <c r="T18" s="2">
        <v>0</v>
      </c>
      <c r="U18" s="3">
        <f>T18*$E18</f>
        <v>0</v>
      </c>
      <c r="V18" s="2">
        <v>1</v>
      </c>
      <c r="W18" s="3">
        <f>V18*$E18</f>
        <v>2</v>
      </c>
      <c r="X18" s="2">
        <v>0</v>
      </c>
      <c r="Y18" s="3">
        <f>X18*$E18</f>
        <v>0</v>
      </c>
      <c r="Z18" s="2">
        <v>0</v>
      </c>
      <c r="AA18" s="3">
        <f>Z18*$E18</f>
        <v>0</v>
      </c>
      <c r="AB18" s="2">
        <v>0</v>
      </c>
      <c r="AC18" s="3">
        <f>AB18*$E18</f>
        <v>0</v>
      </c>
      <c r="AD18" s="2">
        <v>0</v>
      </c>
      <c r="AE18" s="3">
        <f>AD18*$E18</f>
        <v>0</v>
      </c>
      <c r="AF18" s="2">
        <v>1</v>
      </c>
      <c r="AG18" s="3">
        <f>AF18*$E18</f>
        <v>2</v>
      </c>
      <c r="AH18" s="2">
        <v>0</v>
      </c>
      <c r="AI18" s="3">
        <f>AH18*$E18</f>
        <v>0</v>
      </c>
      <c r="AJ18" s="2">
        <v>0</v>
      </c>
      <c r="AK18" s="3">
        <f>AJ18*$E18</f>
        <v>0</v>
      </c>
      <c r="AL18" s="2">
        <v>0</v>
      </c>
      <c r="AM18" s="3">
        <f>AL18*$E18</f>
        <v>0</v>
      </c>
      <c r="AN18" s="2">
        <v>1</v>
      </c>
      <c r="AO18" s="3">
        <f>AN18*$E18</f>
        <v>2</v>
      </c>
    </row>
    <row r="19" spans="1:41">
      <c r="A19" s="28"/>
      <c r="B19" s="29"/>
      <c r="C19" s="29"/>
      <c r="D19" s="29" t="s">
        <v>65</v>
      </c>
      <c r="E19" s="34"/>
      <c r="F19" s="6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  <c r="AL19" s="2"/>
      <c r="AM19" s="3"/>
      <c r="AN19" s="2"/>
      <c r="AO19" s="3"/>
    </row>
    <row r="20" spans="1:41" ht="29.25">
      <c r="A20" s="30" t="s">
        <v>66</v>
      </c>
      <c r="B20" s="31" t="s">
        <v>67</v>
      </c>
      <c r="C20" s="31" t="s">
        <v>68</v>
      </c>
      <c r="D20" s="31" t="s">
        <v>69</v>
      </c>
      <c r="E20" s="34">
        <v>1</v>
      </c>
      <c r="F20" s="6">
        <v>0</v>
      </c>
      <c r="G20" s="3">
        <f>F20*$E20</f>
        <v>0</v>
      </c>
      <c r="H20" s="2"/>
      <c r="I20" s="3">
        <f>H20*$E20</f>
        <v>0</v>
      </c>
      <c r="J20" s="2"/>
      <c r="K20" s="3">
        <f>J20*$E20</f>
        <v>0</v>
      </c>
      <c r="L20" s="2"/>
      <c r="M20" s="3">
        <f>L20*$E20</f>
        <v>0</v>
      </c>
      <c r="N20" s="2"/>
      <c r="O20" s="3">
        <f>N20*$E20</f>
        <v>0</v>
      </c>
      <c r="P20" s="2"/>
      <c r="Q20" s="3">
        <f>P20*$E20</f>
        <v>0</v>
      </c>
      <c r="R20" s="2"/>
      <c r="S20" s="3">
        <f>R20*$E20</f>
        <v>0</v>
      </c>
      <c r="T20" s="2"/>
      <c r="U20" s="3">
        <f>T20*$E20</f>
        <v>0</v>
      </c>
      <c r="V20" s="2"/>
      <c r="W20" s="3">
        <f>V20*$E20</f>
        <v>0</v>
      </c>
      <c r="X20" s="2"/>
      <c r="Y20" s="3">
        <f>X20*$E20</f>
        <v>0</v>
      </c>
      <c r="Z20" s="2"/>
      <c r="AA20" s="3">
        <f>Z20*$E20</f>
        <v>0</v>
      </c>
      <c r="AB20" s="2"/>
      <c r="AC20" s="3">
        <f>AB20*$E20</f>
        <v>0</v>
      </c>
      <c r="AD20" s="2"/>
      <c r="AE20" s="3">
        <f>AD20*$E20</f>
        <v>0</v>
      </c>
      <c r="AF20" s="2"/>
      <c r="AG20" s="3">
        <f>AF20*$E20</f>
        <v>0</v>
      </c>
      <c r="AH20" s="2"/>
      <c r="AI20" s="3">
        <f>AH20*$E20</f>
        <v>0</v>
      </c>
      <c r="AJ20" s="2"/>
      <c r="AK20" s="3">
        <f>AJ20*$E20</f>
        <v>0</v>
      </c>
      <c r="AL20" s="2"/>
      <c r="AM20" s="3">
        <f>AL20*$E20</f>
        <v>0</v>
      </c>
      <c r="AN20" s="2"/>
      <c r="AO20" s="3">
        <f>AN20*$E20</f>
        <v>0</v>
      </c>
    </row>
    <row r="21" spans="1:41">
      <c r="A21" s="28"/>
      <c r="B21" s="29"/>
      <c r="C21" s="29" t="s">
        <v>54</v>
      </c>
      <c r="D21" s="29" t="s">
        <v>70</v>
      </c>
      <c r="E21" s="34"/>
      <c r="F21" s="6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</row>
    <row r="22" spans="1:41">
      <c r="A22" s="30" t="s">
        <v>71</v>
      </c>
      <c r="B22" s="31" t="s">
        <v>72</v>
      </c>
      <c r="C22" s="31" t="s">
        <v>73</v>
      </c>
      <c r="D22" s="31" t="s">
        <v>74</v>
      </c>
      <c r="E22" s="34"/>
      <c r="F22" s="6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</row>
    <row r="23" spans="1:41" ht="15">
      <c r="A23" s="26"/>
      <c r="D23" s="27" t="s">
        <v>75</v>
      </c>
      <c r="E23" s="34">
        <v>2</v>
      </c>
      <c r="F23" s="6">
        <v>1</v>
      </c>
      <c r="G23" s="3">
        <f>F23*$E23</f>
        <v>2</v>
      </c>
      <c r="H23" s="2">
        <v>1</v>
      </c>
      <c r="I23" s="3">
        <f>H23*$E23</f>
        <v>2</v>
      </c>
      <c r="J23" s="2">
        <v>1</v>
      </c>
      <c r="K23" s="3">
        <f>J23*$E23</f>
        <v>2</v>
      </c>
      <c r="L23" s="2">
        <v>1</v>
      </c>
      <c r="M23" s="3">
        <f>L23*$E23</f>
        <v>2</v>
      </c>
      <c r="N23" s="2">
        <v>1</v>
      </c>
      <c r="O23" s="3">
        <f>N23*$E23</f>
        <v>2</v>
      </c>
      <c r="P23" s="2">
        <v>1</v>
      </c>
      <c r="Q23" s="3">
        <f>P23*$E23</f>
        <v>2</v>
      </c>
      <c r="R23" s="2">
        <v>1</v>
      </c>
      <c r="S23" s="3">
        <f>R23*$E23</f>
        <v>2</v>
      </c>
      <c r="T23" s="2">
        <v>1</v>
      </c>
      <c r="U23" s="3">
        <f>T23*$E23</f>
        <v>2</v>
      </c>
      <c r="V23" s="2">
        <v>1</v>
      </c>
      <c r="W23" s="3">
        <f>V23*$E23</f>
        <v>2</v>
      </c>
      <c r="X23" s="2">
        <v>1</v>
      </c>
      <c r="Y23" s="3">
        <f>X23*$E23</f>
        <v>2</v>
      </c>
      <c r="Z23" s="2">
        <v>1</v>
      </c>
      <c r="AA23" s="3">
        <f>Z23*$E23</f>
        <v>2</v>
      </c>
      <c r="AB23" s="2">
        <v>1</v>
      </c>
      <c r="AC23" s="3">
        <f>AB23*$E23</f>
        <v>2</v>
      </c>
      <c r="AD23" s="2">
        <v>1</v>
      </c>
      <c r="AE23" s="3">
        <f>AD23*$E23</f>
        <v>2</v>
      </c>
      <c r="AF23" s="2">
        <v>1</v>
      </c>
      <c r="AG23" s="3">
        <f>AF23*$E23</f>
        <v>2</v>
      </c>
      <c r="AH23" s="2">
        <v>1</v>
      </c>
      <c r="AI23" s="3">
        <f>AH23*$E23</f>
        <v>2</v>
      </c>
      <c r="AJ23" s="2">
        <v>1</v>
      </c>
      <c r="AK23" s="3">
        <f>AJ23*$E23</f>
        <v>2</v>
      </c>
      <c r="AL23" s="2">
        <v>1</v>
      </c>
      <c r="AM23" s="3">
        <f>AL23*$E23</f>
        <v>2</v>
      </c>
      <c r="AN23" s="2">
        <v>1</v>
      </c>
      <c r="AO23" s="3">
        <f>AN23*$E23</f>
        <v>2</v>
      </c>
    </row>
    <row r="24" spans="1:41">
      <c r="A24" s="26"/>
      <c r="B24" s="27" t="s">
        <v>76</v>
      </c>
      <c r="E24" s="34"/>
      <c r="F24" s="6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</row>
    <row r="25" spans="1:41">
      <c r="A25" s="28"/>
      <c r="B25" s="29" t="s">
        <v>77</v>
      </c>
      <c r="C25" s="29"/>
      <c r="D25" s="29"/>
      <c r="E25" s="34"/>
      <c r="F25" s="6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  <c r="AL25" s="2"/>
      <c r="AM25" s="3"/>
      <c r="AN25" s="2"/>
      <c r="AO25" s="3"/>
    </row>
    <row r="26" spans="1:41">
      <c r="A26" s="30" t="s">
        <v>78</v>
      </c>
      <c r="B26" s="31" t="s">
        <v>79</v>
      </c>
      <c r="C26" s="31" t="s">
        <v>80</v>
      </c>
      <c r="D26" s="31" t="s">
        <v>79</v>
      </c>
      <c r="E26" s="34">
        <v>2</v>
      </c>
      <c r="F26" s="6"/>
      <c r="G26" s="3">
        <f>F26*$E26</f>
        <v>0</v>
      </c>
      <c r="H26" s="2"/>
      <c r="I26" s="3">
        <f>H26*$E26</f>
        <v>0</v>
      </c>
      <c r="J26" s="2"/>
      <c r="K26" s="3">
        <f>J26*$E26</f>
        <v>0</v>
      </c>
      <c r="L26" s="2"/>
      <c r="M26" s="3">
        <f>L26*$E26</f>
        <v>0</v>
      </c>
      <c r="N26" s="2"/>
      <c r="O26" s="3">
        <f>N26*$E26</f>
        <v>0</v>
      </c>
      <c r="P26" s="2"/>
      <c r="Q26" s="3">
        <f>P26*$E26</f>
        <v>0</v>
      </c>
      <c r="R26" s="2"/>
      <c r="S26" s="3">
        <f>R26*$E26</f>
        <v>0</v>
      </c>
      <c r="T26" s="2"/>
      <c r="U26" s="3">
        <f>T26*$E26</f>
        <v>0</v>
      </c>
      <c r="V26" s="2"/>
      <c r="W26" s="3">
        <f>V26*$E26</f>
        <v>0</v>
      </c>
      <c r="X26" s="2"/>
      <c r="Y26" s="3">
        <f>X26*$E26</f>
        <v>0</v>
      </c>
      <c r="Z26" s="2"/>
      <c r="AA26" s="3">
        <f>Z26*$E26</f>
        <v>0</v>
      </c>
      <c r="AB26" s="2"/>
      <c r="AC26" s="3">
        <f>AB26*$E26</f>
        <v>0</v>
      </c>
      <c r="AD26" s="2"/>
      <c r="AE26" s="3">
        <f>AD26*$E26</f>
        <v>0</v>
      </c>
      <c r="AF26" s="2"/>
      <c r="AG26" s="3">
        <f>AF26*$E26</f>
        <v>0</v>
      </c>
      <c r="AH26" s="2"/>
      <c r="AI26" s="3">
        <f>AH26*$E26</f>
        <v>0</v>
      </c>
      <c r="AJ26" s="2"/>
      <c r="AK26" s="3">
        <f>AJ26*$E26</f>
        <v>0</v>
      </c>
      <c r="AL26" s="2"/>
      <c r="AM26" s="3">
        <f>AL26*$E26</f>
        <v>0</v>
      </c>
      <c r="AN26" s="2"/>
      <c r="AO26" s="3">
        <f>AN26*$E26</f>
        <v>0</v>
      </c>
    </row>
    <row r="27" spans="1:41" ht="15">
      <c r="A27" s="26"/>
      <c r="B27" s="27" t="s">
        <v>81</v>
      </c>
      <c r="D27" s="27" t="s">
        <v>81</v>
      </c>
      <c r="E27" s="34">
        <v>3</v>
      </c>
      <c r="F27" s="6"/>
      <c r="G27" s="3">
        <f t="shared" ref="G27:I29" si="1">F27*$E27</f>
        <v>0</v>
      </c>
      <c r="H27" s="2"/>
      <c r="I27" s="3">
        <f t="shared" si="1"/>
        <v>0</v>
      </c>
      <c r="J27" s="2"/>
      <c r="K27" s="3">
        <f t="shared" ref="K27:K29" si="2">J27*$E27</f>
        <v>0</v>
      </c>
      <c r="L27" s="2"/>
      <c r="M27" s="3">
        <f t="shared" ref="M27:Q29" si="3">L27*$E27</f>
        <v>0</v>
      </c>
      <c r="N27" s="2">
        <v>1</v>
      </c>
      <c r="O27" s="3">
        <f t="shared" si="3"/>
        <v>3</v>
      </c>
      <c r="P27" s="2"/>
      <c r="Q27" s="3">
        <f t="shared" si="3"/>
        <v>0</v>
      </c>
      <c r="R27" s="2">
        <v>1</v>
      </c>
      <c r="S27" s="3">
        <f>R27*$E27</f>
        <v>3</v>
      </c>
      <c r="T27" s="2"/>
      <c r="U27" s="3">
        <f>T27*$E27</f>
        <v>0</v>
      </c>
      <c r="V27" s="2"/>
      <c r="W27" s="3">
        <f>V27*$E27</f>
        <v>0</v>
      </c>
      <c r="X27" s="2"/>
      <c r="Y27" s="3">
        <f>X27*$E27</f>
        <v>0</v>
      </c>
      <c r="Z27" s="2"/>
      <c r="AA27" s="3">
        <f>Z27*$E27</f>
        <v>0</v>
      </c>
      <c r="AB27" s="2"/>
      <c r="AC27" s="3">
        <f>AB27*$E27</f>
        <v>0</v>
      </c>
      <c r="AD27" s="2"/>
      <c r="AE27" s="3">
        <f>AD27*$E27</f>
        <v>0</v>
      </c>
      <c r="AF27" s="2"/>
      <c r="AG27" s="3">
        <f>AF27*$E27</f>
        <v>0</v>
      </c>
      <c r="AH27" s="2"/>
      <c r="AI27" s="3">
        <f>AH27*$E27</f>
        <v>0</v>
      </c>
      <c r="AJ27" s="2"/>
      <c r="AK27" s="3">
        <f>AJ27*$E27</f>
        <v>0</v>
      </c>
      <c r="AL27" s="2">
        <v>1</v>
      </c>
      <c r="AM27" s="3">
        <f>AL27*$E27</f>
        <v>3</v>
      </c>
      <c r="AN27" s="2"/>
      <c r="AO27" s="3">
        <f>AN27*$E27</f>
        <v>0</v>
      </c>
    </row>
    <row r="28" spans="1:41" ht="15">
      <c r="A28" s="26" t="s">
        <v>99</v>
      </c>
      <c r="B28" s="27" t="s">
        <v>82</v>
      </c>
      <c r="D28" s="27" t="s">
        <v>82</v>
      </c>
      <c r="E28" s="34">
        <v>3</v>
      </c>
      <c r="F28" s="6">
        <v>1</v>
      </c>
      <c r="G28" s="3">
        <f t="shared" si="1"/>
        <v>3</v>
      </c>
      <c r="H28" s="2">
        <v>1</v>
      </c>
      <c r="I28" s="3">
        <f t="shared" si="1"/>
        <v>3</v>
      </c>
      <c r="J28" s="2">
        <v>1</v>
      </c>
      <c r="K28" s="3">
        <f t="shared" si="2"/>
        <v>3</v>
      </c>
      <c r="L28" s="2">
        <v>1</v>
      </c>
      <c r="M28" s="3">
        <f t="shared" si="3"/>
        <v>3</v>
      </c>
      <c r="N28" s="2"/>
      <c r="O28" s="3">
        <f t="shared" si="3"/>
        <v>0</v>
      </c>
      <c r="P28" s="2"/>
      <c r="Q28" s="3">
        <f t="shared" si="3"/>
        <v>0</v>
      </c>
      <c r="R28" s="2"/>
      <c r="S28" s="3">
        <f>R28*$E28</f>
        <v>0</v>
      </c>
      <c r="T28" s="2"/>
      <c r="U28" s="3">
        <f>T28*$E28</f>
        <v>0</v>
      </c>
      <c r="V28" s="2"/>
      <c r="W28" s="3">
        <f>V28*$E28</f>
        <v>0</v>
      </c>
      <c r="X28" s="2">
        <v>1</v>
      </c>
      <c r="Y28" s="3">
        <f>X28*$E28</f>
        <v>3</v>
      </c>
      <c r="Z28" s="2"/>
      <c r="AA28" s="3">
        <f>Z28*$E28</f>
        <v>0</v>
      </c>
      <c r="AB28" s="2"/>
      <c r="AC28" s="3">
        <f>AB28*$E28</f>
        <v>0</v>
      </c>
      <c r="AD28" s="2">
        <v>1</v>
      </c>
      <c r="AE28" s="3">
        <f>AD28*$E28</f>
        <v>3</v>
      </c>
      <c r="AF28" s="2">
        <v>1</v>
      </c>
      <c r="AG28" s="3">
        <f>AF28*$E28</f>
        <v>3</v>
      </c>
      <c r="AH28" s="2"/>
      <c r="AI28" s="3">
        <f>AH28*$E28</f>
        <v>0</v>
      </c>
      <c r="AJ28" s="2">
        <v>1</v>
      </c>
      <c r="AK28" s="3">
        <f>AJ28*$E28</f>
        <v>3</v>
      </c>
      <c r="AL28" s="2"/>
      <c r="AM28" s="3">
        <f>AL28*$E28</f>
        <v>0</v>
      </c>
      <c r="AN28" s="2">
        <v>1</v>
      </c>
      <c r="AO28" s="3">
        <f>AN28*$E28</f>
        <v>3</v>
      </c>
    </row>
    <row r="29" spans="1:41" ht="15">
      <c r="A29" s="28"/>
      <c r="B29" s="29" t="s">
        <v>83</v>
      </c>
      <c r="C29" s="29"/>
      <c r="D29" s="29" t="s">
        <v>83</v>
      </c>
      <c r="E29" s="34">
        <v>1</v>
      </c>
      <c r="F29" s="6"/>
      <c r="G29" s="3">
        <f t="shared" si="1"/>
        <v>0</v>
      </c>
      <c r="H29" s="2"/>
      <c r="I29" s="3">
        <f t="shared" si="1"/>
        <v>0</v>
      </c>
      <c r="J29" s="2"/>
      <c r="K29" s="3">
        <f t="shared" si="2"/>
        <v>0</v>
      </c>
      <c r="L29" s="2"/>
      <c r="M29" s="3">
        <f t="shared" si="3"/>
        <v>0</v>
      </c>
      <c r="N29" s="2"/>
      <c r="O29" s="3">
        <f t="shared" si="3"/>
        <v>0</v>
      </c>
      <c r="P29" s="2">
        <v>0</v>
      </c>
      <c r="Q29" s="3">
        <f t="shared" si="3"/>
        <v>0</v>
      </c>
      <c r="R29" s="2"/>
      <c r="S29" s="3">
        <f>R29*$E29</f>
        <v>0</v>
      </c>
      <c r="T29" s="2">
        <v>0</v>
      </c>
      <c r="U29" s="3">
        <f>T29*$E29</f>
        <v>0</v>
      </c>
      <c r="V29" s="2">
        <v>0</v>
      </c>
      <c r="W29" s="3">
        <f>V29*$E29</f>
        <v>0</v>
      </c>
      <c r="X29" s="2"/>
      <c r="Y29" s="3">
        <f>X29*$E29</f>
        <v>0</v>
      </c>
      <c r="Z29" s="2">
        <v>0</v>
      </c>
      <c r="AA29" s="3">
        <f>Z29*$E29</f>
        <v>0</v>
      </c>
      <c r="AB29" s="2">
        <v>0</v>
      </c>
      <c r="AC29" s="3">
        <f>AB29*$E29</f>
        <v>0</v>
      </c>
      <c r="AD29" s="2"/>
      <c r="AE29" s="3">
        <f>AD29*$E29</f>
        <v>0</v>
      </c>
      <c r="AF29" s="2"/>
      <c r="AG29" s="3">
        <f>AF29*$E29</f>
        <v>0</v>
      </c>
      <c r="AH29" s="2">
        <v>0</v>
      </c>
      <c r="AI29" s="3">
        <f>AH29*$E29</f>
        <v>0</v>
      </c>
      <c r="AJ29" s="2"/>
      <c r="AK29" s="3">
        <f>AJ29*$E29</f>
        <v>0</v>
      </c>
      <c r="AL29" s="2"/>
      <c r="AM29" s="3">
        <f>AL29*$E29</f>
        <v>0</v>
      </c>
      <c r="AN29" s="2"/>
      <c r="AO29" s="3">
        <f>AN29*$E29</f>
        <v>0</v>
      </c>
    </row>
    <row r="30" spans="1:41" ht="14.25" hidden="1" customHeight="1">
      <c r="A30" s="27" t="s">
        <v>84</v>
      </c>
      <c r="E30" s="34"/>
      <c r="F30" s="6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"/>
      <c r="AA30" s="3"/>
      <c r="AB30" s="2"/>
      <c r="AC30" s="3"/>
      <c r="AD30" s="2"/>
      <c r="AE30" s="3"/>
      <c r="AF30" s="2"/>
      <c r="AG30" s="3"/>
      <c r="AH30" s="2"/>
      <c r="AI30" s="3"/>
      <c r="AJ30" s="2"/>
      <c r="AK30" s="3"/>
      <c r="AL30" s="2"/>
      <c r="AM30" s="3"/>
      <c r="AN30" s="2"/>
      <c r="AO30" s="3"/>
    </row>
    <row r="31" spans="1:41">
      <c r="A31" s="30" t="s">
        <v>85</v>
      </c>
      <c r="B31" s="31" t="s">
        <v>86</v>
      </c>
      <c r="C31" s="31" t="s">
        <v>54</v>
      </c>
      <c r="D31" s="31" t="s">
        <v>87</v>
      </c>
      <c r="E31" s="34"/>
      <c r="F31" s="6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  <c r="AC31" s="3"/>
      <c r="AD31" s="2"/>
      <c r="AE31" s="3"/>
      <c r="AF31" s="2"/>
      <c r="AG31" s="3"/>
      <c r="AH31" s="2"/>
      <c r="AI31" s="3"/>
      <c r="AJ31" s="2"/>
      <c r="AK31" s="3"/>
      <c r="AL31" s="2"/>
      <c r="AM31" s="3"/>
      <c r="AN31" s="2"/>
      <c r="AO31" s="3"/>
    </row>
    <row r="32" spans="1:41" ht="15">
      <c r="A32" s="26"/>
      <c r="B32" s="27" t="s">
        <v>88</v>
      </c>
      <c r="D32" s="27" t="s">
        <v>89</v>
      </c>
      <c r="E32" s="34">
        <v>3</v>
      </c>
      <c r="F32" s="6">
        <v>1</v>
      </c>
      <c r="G32" s="3">
        <f>F32*$E32</f>
        <v>3</v>
      </c>
      <c r="H32" s="2">
        <v>1</v>
      </c>
      <c r="I32" s="3">
        <f>H32*$E32</f>
        <v>3</v>
      </c>
      <c r="J32" s="2">
        <v>1</v>
      </c>
      <c r="K32" s="3">
        <f>J32*$E32</f>
        <v>3</v>
      </c>
      <c r="L32" s="2">
        <v>1</v>
      </c>
      <c r="M32" s="3">
        <f>L32*$E32</f>
        <v>3</v>
      </c>
      <c r="N32" s="2">
        <v>1</v>
      </c>
      <c r="O32" s="3">
        <f>N32*$E32</f>
        <v>3</v>
      </c>
      <c r="P32" s="2">
        <v>1</v>
      </c>
      <c r="Q32" s="3">
        <f>P32*$E32</f>
        <v>3</v>
      </c>
      <c r="R32" s="2">
        <v>1</v>
      </c>
      <c r="S32" s="3">
        <f>R32*$E32</f>
        <v>3</v>
      </c>
      <c r="T32" s="2">
        <v>1</v>
      </c>
      <c r="U32" s="3">
        <f>T32*$E32</f>
        <v>3</v>
      </c>
      <c r="V32" s="2">
        <v>1</v>
      </c>
      <c r="W32" s="3">
        <f>V32*$E32</f>
        <v>3</v>
      </c>
      <c r="X32" s="2">
        <v>1</v>
      </c>
      <c r="Y32" s="3">
        <f>X32*$E32</f>
        <v>3</v>
      </c>
      <c r="Z32" s="2">
        <v>1</v>
      </c>
      <c r="AA32" s="3">
        <f>Z32*$E32</f>
        <v>3</v>
      </c>
      <c r="AB32" s="2">
        <v>1</v>
      </c>
      <c r="AC32" s="3">
        <f>AB32*$E32</f>
        <v>3</v>
      </c>
      <c r="AD32" s="2">
        <v>1</v>
      </c>
      <c r="AE32" s="3">
        <f>AD32*$E32</f>
        <v>3</v>
      </c>
      <c r="AF32" s="2">
        <v>1</v>
      </c>
      <c r="AG32" s="3">
        <f>AF32*$E32</f>
        <v>3</v>
      </c>
      <c r="AH32" s="2">
        <v>1</v>
      </c>
      <c r="AI32" s="3">
        <f>AH32*$E32</f>
        <v>3</v>
      </c>
      <c r="AJ32" s="2">
        <v>1</v>
      </c>
      <c r="AK32" s="3">
        <f>AJ32*$E32</f>
        <v>3</v>
      </c>
      <c r="AL32" s="2">
        <v>1</v>
      </c>
      <c r="AM32" s="3">
        <f>AL32*$E32</f>
        <v>3</v>
      </c>
      <c r="AN32" s="2">
        <v>1</v>
      </c>
      <c r="AO32" s="3">
        <f>AN32*$E32</f>
        <v>3</v>
      </c>
    </row>
    <row r="33" spans="1:62">
      <c r="A33" s="28"/>
      <c r="B33" s="29" t="s">
        <v>90</v>
      </c>
      <c r="C33" s="29"/>
      <c r="D33" s="29"/>
      <c r="E33" s="34"/>
      <c r="F33" s="6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"/>
      <c r="AA33" s="3"/>
      <c r="AB33" s="2"/>
      <c r="AC33" s="3"/>
      <c r="AD33" s="2"/>
      <c r="AE33" s="3"/>
      <c r="AF33" s="2"/>
      <c r="AG33" s="3"/>
      <c r="AH33" s="2"/>
      <c r="AI33" s="3"/>
      <c r="AJ33" s="2"/>
      <c r="AK33" s="3"/>
      <c r="AL33" s="2"/>
      <c r="AM33" s="3"/>
      <c r="AN33" s="2"/>
      <c r="AO33" s="3"/>
    </row>
    <row r="34" spans="1:62">
      <c r="A34" s="30" t="s">
        <v>91</v>
      </c>
      <c r="B34" s="31" t="s">
        <v>92</v>
      </c>
      <c r="C34" s="31" t="s">
        <v>93</v>
      </c>
      <c r="D34" s="31" t="s">
        <v>94</v>
      </c>
      <c r="E34" s="34">
        <v>2</v>
      </c>
      <c r="F34" s="6">
        <v>1</v>
      </c>
      <c r="G34" s="3">
        <f>F34*E34</f>
        <v>2</v>
      </c>
      <c r="H34" s="2">
        <v>0</v>
      </c>
      <c r="I34" s="3">
        <f>H34*$E34</f>
        <v>0</v>
      </c>
      <c r="J34" s="2">
        <v>1</v>
      </c>
      <c r="K34" s="3">
        <f>J34*$E34</f>
        <v>2</v>
      </c>
      <c r="L34" s="2">
        <v>1</v>
      </c>
      <c r="M34" s="3">
        <f>L34*$E34</f>
        <v>2</v>
      </c>
      <c r="N34" s="2">
        <v>0</v>
      </c>
      <c r="O34" s="3">
        <f>N34*$E34</f>
        <v>0</v>
      </c>
      <c r="P34" s="2">
        <v>1</v>
      </c>
      <c r="Q34" s="3">
        <f>P34*$E34</f>
        <v>2</v>
      </c>
      <c r="R34" s="2">
        <v>0</v>
      </c>
      <c r="S34" s="3">
        <f>R34*$E34</f>
        <v>0</v>
      </c>
      <c r="T34" s="2">
        <v>1</v>
      </c>
      <c r="U34" s="3">
        <f>T34*$E34</f>
        <v>2</v>
      </c>
      <c r="V34" s="2">
        <v>1</v>
      </c>
      <c r="W34" s="3">
        <f>V34*$E34</f>
        <v>2</v>
      </c>
      <c r="X34" s="2">
        <v>1</v>
      </c>
      <c r="Y34" s="3">
        <f>X34*$E34</f>
        <v>2</v>
      </c>
      <c r="Z34" s="2">
        <v>1</v>
      </c>
      <c r="AA34" s="3">
        <f>Z34*$E34</f>
        <v>2</v>
      </c>
      <c r="AB34" s="2">
        <v>1</v>
      </c>
      <c r="AC34" s="3">
        <f>AB34*$E34</f>
        <v>2</v>
      </c>
      <c r="AD34" s="2">
        <v>1</v>
      </c>
      <c r="AE34" s="3">
        <f>AD34*$E34</f>
        <v>2</v>
      </c>
      <c r="AF34" s="2">
        <v>1</v>
      </c>
      <c r="AG34" s="3">
        <f>AF34*$E34</f>
        <v>2</v>
      </c>
      <c r="AH34" s="2">
        <v>1</v>
      </c>
      <c r="AI34" s="3">
        <f>AH34*$E34</f>
        <v>2</v>
      </c>
      <c r="AJ34" s="2">
        <v>1</v>
      </c>
      <c r="AK34" s="3">
        <f>AJ34*$E34</f>
        <v>2</v>
      </c>
      <c r="AL34" s="2">
        <v>1</v>
      </c>
      <c r="AM34" s="3">
        <f>AL34*$E34</f>
        <v>2</v>
      </c>
      <c r="AN34" s="2">
        <v>1</v>
      </c>
      <c r="AO34" s="3">
        <f>AN34*$E34</f>
        <v>2</v>
      </c>
    </row>
    <row r="35" spans="1:62" ht="15" thickBot="1">
      <c r="A35" s="28"/>
      <c r="B35" s="29" t="s">
        <v>95</v>
      </c>
      <c r="C35" s="29"/>
      <c r="D35" s="27" t="s">
        <v>96</v>
      </c>
      <c r="E35" s="35"/>
      <c r="F35" s="7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4"/>
      <c r="AA35" s="5"/>
      <c r="AB35" s="4"/>
      <c r="AC35" s="5"/>
      <c r="AD35" s="4"/>
      <c r="AE35" s="5"/>
      <c r="AF35" s="4"/>
      <c r="AG35" s="5"/>
      <c r="AH35" s="4"/>
      <c r="AI35" s="5"/>
      <c r="AJ35" s="4"/>
      <c r="AK35" s="5"/>
      <c r="AL35" s="4"/>
      <c r="AM35" s="5"/>
      <c r="AN35" s="4"/>
      <c r="AO35" s="5"/>
    </row>
    <row r="36" spans="1:62" ht="15" thickBot="1">
      <c r="E36" s="33"/>
      <c r="F36" s="8">
        <f>SUM(F4:F34)</f>
        <v>5</v>
      </c>
      <c r="G36" s="9">
        <f>SUM(G4:G34)</f>
        <v>11</v>
      </c>
      <c r="H36" s="9">
        <f t="shared" ref="H36:AI36" si="4">SUM(H4:H35)</f>
        <v>5</v>
      </c>
      <c r="I36" s="9">
        <f t="shared" si="4"/>
        <v>11</v>
      </c>
      <c r="J36" s="9">
        <f t="shared" si="4"/>
        <v>9</v>
      </c>
      <c r="K36" s="9">
        <f t="shared" si="4"/>
        <v>21</v>
      </c>
      <c r="L36" s="9">
        <f t="shared" si="4"/>
        <v>11</v>
      </c>
      <c r="M36" s="9">
        <f t="shared" si="4"/>
        <v>27</v>
      </c>
      <c r="N36" s="9">
        <f t="shared" si="4"/>
        <v>9</v>
      </c>
      <c r="O36" s="9">
        <f t="shared" si="4"/>
        <v>22</v>
      </c>
      <c r="P36" s="9">
        <f t="shared" si="4"/>
        <v>10</v>
      </c>
      <c r="Q36" s="9">
        <f t="shared" si="4"/>
        <v>24</v>
      </c>
      <c r="R36" s="9">
        <f t="shared" si="4"/>
        <v>8</v>
      </c>
      <c r="S36" s="9">
        <f t="shared" si="4"/>
        <v>20</v>
      </c>
      <c r="T36" s="9">
        <f t="shared" si="4"/>
        <v>8</v>
      </c>
      <c r="U36" s="9">
        <f t="shared" si="4"/>
        <v>19</v>
      </c>
      <c r="V36" s="9">
        <f t="shared" si="4"/>
        <v>10</v>
      </c>
      <c r="W36" s="9">
        <f t="shared" si="4"/>
        <v>24</v>
      </c>
      <c r="X36" s="9">
        <f t="shared" si="4"/>
        <v>9</v>
      </c>
      <c r="Y36" s="9">
        <f t="shared" si="4"/>
        <v>22</v>
      </c>
      <c r="Z36" s="9">
        <f t="shared" si="4"/>
        <v>4</v>
      </c>
      <c r="AA36" s="9">
        <f t="shared" si="4"/>
        <v>9</v>
      </c>
      <c r="AB36" s="9">
        <f t="shared" si="4"/>
        <v>9</v>
      </c>
      <c r="AC36" s="9">
        <f t="shared" si="4"/>
        <v>22</v>
      </c>
      <c r="AD36" s="9">
        <f t="shared" si="4"/>
        <v>8</v>
      </c>
      <c r="AE36" s="9">
        <f t="shared" si="4"/>
        <v>19</v>
      </c>
      <c r="AF36" s="9">
        <f t="shared" si="4"/>
        <v>9</v>
      </c>
      <c r="AG36" s="9">
        <f t="shared" si="4"/>
        <v>21</v>
      </c>
      <c r="AH36" s="9">
        <f t="shared" si="4"/>
        <v>8</v>
      </c>
      <c r="AI36" s="9">
        <f t="shared" si="4"/>
        <v>19</v>
      </c>
      <c r="AJ36" s="9">
        <f t="shared" ref="AJ36:AK36" si="5">SUM(AJ4:AJ35)</f>
        <v>9</v>
      </c>
      <c r="AK36" s="9">
        <f t="shared" si="5"/>
        <v>22</v>
      </c>
      <c r="AL36" s="9">
        <f t="shared" ref="AL36:AM36" si="6">SUM(AL4:AL35)</f>
        <v>8</v>
      </c>
      <c r="AM36" s="9">
        <f t="shared" si="6"/>
        <v>19</v>
      </c>
      <c r="AN36" s="9">
        <f t="shared" ref="AN36:AO36" si="7">SUM(AN4:AN35)</f>
        <v>10</v>
      </c>
      <c r="AO36" s="9">
        <f t="shared" si="7"/>
        <v>24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</sheetData>
  <mergeCells count="18">
    <mergeCell ref="AN1:AO1"/>
    <mergeCell ref="AB1:AC1"/>
    <mergeCell ref="AD1:AE1"/>
    <mergeCell ref="AF1:AG1"/>
    <mergeCell ref="AH1:AI1"/>
    <mergeCell ref="AJ1:AK1"/>
    <mergeCell ref="AL1:AM1"/>
    <mergeCell ref="Z1:AA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552E-3B8C-4751-938A-B9D8F581319C}">
  <dimension ref="A1:BF36"/>
  <sheetViews>
    <sheetView tabSelected="1" zoomScale="102" workbookViewId="0">
      <pane xSplit="5" topLeftCell="F1" activePane="topRight" state="frozen"/>
      <selection pane="topRight" activeCell="F6" sqref="F6"/>
    </sheetView>
  </sheetViews>
  <sheetFormatPr defaultColWidth="85.5703125" defaultRowHeight="14.45"/>
  <cols>
    <col min="1" max="1" width="43.7109375" style="27" customWidth="1"/>
    <col min="2" max="2" width="54.85546875" style="27" customWidth="1"/>
    <col min="3" max="3" width="33.140625" style="27" hidden="1" customWidth="1"/>
    <col min="4" max="4" width="35.140625" style="27" hidden="1" customWidth="1"/>
    <col min="5" max="5" width="15.42578125" style="32" customWidth="1"/>
    <col min="6" max="37" width="13.140625" style="1" customWidth="1"/>
    <col min="38" max="16384" width="85.5703125" style="27"/>
  </cols>
  <sheetData>
    <row r="1" spans="1:38" s="18" customFormat="1" ht="15" thickBot="1">
      <c r="D1" s="18" t="s">
        <v>0</v>
      </c>
      <c r="E1" s="19"/>
      <c r="F1" s="41" t="s">
        <v>134</v>
      </c>
      <c r="G1" s="40"/>
      <c r="H1" s="42" t="s">
        <v>135</v>
      </c>
      <c r="I1" s="43"/>
      <c r="J1" s="44" t="s">
        <v>136</v>
      </c>
      <c r="K1" s="45"/>
      <c r="L1" s="46" t="s">
        <v>137</v>
      </c>
      <c r="M1" s="47"/>
      <c r="N1" s="44"/>
      <c r="O1" s="45"/>
      <c r="P1" s="48"/>
      <c r="Q1" s="49"/>
      <c r="R1" s="50"/>
      <c r="S1" s="51"/>
      <c r="T1" s="48"/>
      <c r="U1" s="49"/>
      <c r="V1" s="46"/>
      <c r="W1" s="47"/>
      <c r="X1" s="52"/>
      <c r="Y1" s="53"/>
      <c r="Z1" s="54"/>
      <c r="AA1" s="55"/>
      <c r="AB1" s="39"/>
      <c r="AC1" s="40"/>
      <c r="AD1" s="56"/>
      <c r="AE1" s="57"/>
      <c r="AF1" s="52"/>
      <c r="AG1" s="53"/>
      <c r="AH1" s="44"/>
      <c r="AI1" s="45"/>
      <c r="AJ1" s="46"/>
      <c r="AK1" s="47"/>
    </row>
    <row r="2" spans="1:38" s="18" customFormat="1" ht="49.5" customHeight="1">
      <c r="A2" s="20" t="s">
        <v>22</v>
      </c>
      <c r="B2" s="21" t="s">
        <v>23</v>
      </c>
      <c r="C2" s="21" t="s">
        <v>24</v>
      </c>
      <c r="D2" s="21" t="s">
        <v>25</v>
      </c>
      <c r="E2" s="22" t="s">
        <v>97</v>
      </c>
      <c r="F2" s="13" t="s">
        <v>27</v>
      </c>
      <c r="G2" s="14" t="s">
        <v>28</v>
      </c>
      <c r="H2" s="15" t="s">
        <v>27</v>
      </c>
      <c r="I2" s="14" t="s">
        <v>28</v>
      </c>
      <c r="J2" s="15" t="s">
        <v>27</v>
      </c>
      <c r="K2" s="14" t="s">
        <v>28</v>
      </c>
      <c r="L2" s="15" t="s">
        <v>27</v>
      </c>
      <c r="M2" s="14" t="s">
        <v>28</v>
      </c>
      <c r="N2" s="15" t="s">
        <v>27</v>
      </c>
      <c r="O2" s="14" t="s">
        <v>28</v>
      </c>
      <c r="P2" s="15" t="s">
        <v>27</v>
      </c>
      <c r="Q2" s="14" t="s">
        <v>28</v>
      </c>
      <c r="R2" s="15" t="s">
        <v>27</v>
      </c>
      <c r="S2" s="14" t="s">
        <v>28</v>
      </c>
      <c r="T2" s="15" t="s">
        <v>27</v>
      </c>
      <c r="U2" s="14" t="s">
        <v>28</v>
      </c>
      <c r="V2" s="15" t="s">
        <v>27</v>
      </c>
      <c r="W2" s="14" t="s">
        <v>28</v>
      </c>
      <c r="X2" s="15" t="s">
        <v>27</v>
      </c>
      <c r="Y2" s="14" t="s">
        <v>28</v>
      </c>
      <c r="Z2" s="15" t="s">
        <v>27</v>
      </c>
      <c r="AA2" s="14" t="s">
        <v>28</v>
      </c>
      <c r="AB2" s="15" t="s">
        <v>27</v>
      </c>
      <c r="AC2" s="14" t="s">
        <v>28</v>
      </c>
      <c r="AD2" s="15" t="s">
        <v>27</v>
      </c>
      <c r="AE2" s="14" t="s">
        <v>28</v>
      </c>
      <c r="AF2" s="15" t="s">
        <v>27</v>
      </c>
      <c r="AG2" s="14" t="s">
        <v>28</v>
      </c>
      <c r="AH2" s="15" t="s">
        <v>27</v>
      </c>
      <c r="AI2" s="14" t="s">
        <v>28</v>
      </c>
      <c r="AJ2" s="15" t="s">
        <v>27</v>
      </c>
      <c r="AK2" s="14" t="s">
        <v>28</v>
      </c>
      <c r="AL2" s="18" t="s">
        <v>98</v>
      </c>
    </row>
    <row r="3" spans="1:38" s="18" customFormat="1" ht="32.25" customHeight="1">
      <c r="A3" s="23"/>
      <c r="B3" s="24"/>
      <c r="C3" s="24"/>
      <c r="D3" s="25"/>
      <c r="E3" s="25"/>
      <c r="F3" s="36">
        <f t="shared" ref="F3:AK3" si="0">F36</f>
        <v>10</v>
      </c>
      <c r="G3" s="36">
        <f t="shared" si="0"/>
        <v>23</v>
      </c>
      <c r="H3" s="36">
        <f t="shared" si="0"/>
        <v>15</v>
      </c>
      <c r="I3" s="36">
        <f t="shared" si="0"/>
        <v>24</v>
      </c>
      <c r="J3" s="36">
        <f t="shared" si="0"/>
        <v>9</v>
      </c>
      <c r="K3" s="36">
        <f t="shared" si="0"/>
        <v>13</v>
      </c>
      <c r="L3" s="36">
        <f t="shared" si="0"/>
        <v>8</v>
      </c>
      <c r="M3" s="36">
        <f t="shared" si="0"/>
        <v>11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>
        <f t="shared" si="0"/>
        <v>0</v>
      </c>
      <c r="R3" s="36">
        <f t="shared" si="0"/>
        <v>0</v>
      </c>
      <c r="S3" s="36">
        <f t="shared" si="0"/>
        <v>0</v>
      </c>
      <c r="T3" s="36">
        <f t="shared" si="0"/>
        <v>0</v>
      </c>
      <c r="U3" s="36">
        <f t="shared" si="0"/>
        <v>0</v>
      </c>
      <c r="V3" s="36">
        <f t="shared" si="0"/>
        <v>0</v>
      </c>
      <c r="W3" s="36">
        <f t="shared" si="0"/>
        <v>0</v>
      </c>
      <c r="X3" s="36">
        <f t="shared" si="0"/>
        <v>0</v>
      </c>
      <c r="Y3" s="36">
        <f t="shared" si="0"/>
        <v>0</v>
      </c>
      <c r="Z3" s="36">
        <f t="shared" si="0"/>
        <v>0</v>
      </c>
      <c r="AA3" s="36">
        <f t="shared" si="0"/>
        <v>0</v>
      </c>
      <c r="AB3" s="36">
        <f t="shared" si="0"/>
        <v>0</v>
      </c>
      <c r="AC3" s="36">
        <f t="shared" si="0"/>
        <v>0</v>
      </c>
      <c r="AD3" s="36">
        <f t="shared" si="0"/>
        <v>0</v>
      </c>
      <c r="AE3" s="36">
        <f t="shared" si="0"/>
        <v>0</v>
      </c>
      <c r="AF3" s="36">
        <f t="shared" si="0"/>
        <v>0</v>
      </c>
      <c r="AG3" s="36">
        <f t="shared" si="0"/>
        <v>0</v>
      </c>
      <c r="AH3" s="36">
        <f t="shared" si="0"/>
        <v>0</v>
      </c>
      <c r="AI3" s="36">
        <f t="shared" si="0"/>
        <v>0</v>
      </c>
      <c r="AJ3" s="36">
        <f t="shared" si="0"/>
        <v>0</v>
      </c>
      <c r="AK3" s="36">
        <f t="shared" si="0"/>
        <v>0</v>
      </c>
      <c r="AL3" s="18">
        <f>AVERAGE(M3,K3,I3,G3)</f>
        <v>17.75</v>
      </c>
    </row>
    <row r="4" spans="1:38" ht="29.25">
      <c r="A4" s="26" t="s">
        <v>29</v>
      </c>
      <c r="B4" s="27" t="s">
        <v>30</v>
      </c>
      <c r="C4" s="27" t="s">
        <v>31</v>
      </c>
      <c r="D4" s="27" t="s">
        <v>32</v>
      </c>
      <c r="E4" s="34"/>
      <c r="F4" s="10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1"/>
      <c r="AB4" s="12"/>
      <c r="AC4" s="11"/>
      <c r="AD4" s="12"/>
      <c r="AE4" s="11"/>
      <c r="AF4" s="12"/>
      <c r="AG4" s="11"/>
      <c r="AH4" s="12"/>
      <c r="AI4" s="11"/>
      <c r="AJ4" s="12"/>
      <c r="AK4" s="11"/>
    </row>
    <row r="5" spans="1:38" ht="15">
      <c r="A5" s="26"/>
      <c r="B5" s="27" t="s">
        <v>33</v>
      </c>
      <c r="D5" s="27" t="s">
        <v>34</v>
      </c>
      <c r="E5" s="34">
        <v>3</v>
      </c>
      <c r="F5" s="6">
        <v>1</v>
      </c>
      <c r="G5" s="3">
        <f>F5*$E5</f>
        <v>3</v>
      </c>
      <c r="H5" s="2"/>
      <c r="I5" s="3">
        <f>H5*$E5</f>
        <v>0</v>
      </c>
      <c r="J5" s="2">
        <v>0</v>
      </c>
      <c r="K5" s="3">
        <f>J5*$E5</f>
        <v>0</v>
      </c>
      <c r="L5" s="2">
        <v>0</v>
      </c>
      <c r="M5" s="3">
        <f>L5*$E5</f>
        <v>0</v>
      </c>
      <c r="N5" s="2"/>
      <c r="O5" s="3">
        <f>N5*$E5</f>
        <v>0</v>
      </c>
      <c r="P5" s="2"/>
      <c r="Q5" s="3">
        <f>P5*$E5</f>
        <v>0</v>
      </c>
      <c r="R5" s="2"/>
      <c r="S5" s="3">
        <f>R5*$E5</f>
        <v>0</v>
      </c>
      <c r="T5" s="2"/>
      <c r="U5" s="3">
        <f>T5*$E5</f>
        <v>0</v>
      </c>
      <c r="V5" s="2"/>
      <c r="W5" s="3">
        <f>V5*$E5</f>
        <v>0</v>
      </c>
      <c r="X5" s="2"/>
      <c r="Y5" s="3">
        <f>X5*$E5</f>
        <v>0</v>
      </c>
      <c r="Z5" s="2"/>
      <c r="AA5" s="3">
        <f>Z5*$E5</f>
        <v>0</v>
      </c>
      <c r="AB5" s="2"/>
      <c r="AC5" s="3">
        <f>AB5*$E5</f>
        <v>0</v>
      </c>
      <c r="AD5" s="2"/>
      <c r="AE5" s="3">
        <f>AD5*$E5</f>
        <v>0</v>
      </c>
      <c r="AF5" s="2"/>
      <c r="AG5" s="3">
        <f>AF5*$E5</f>
        <v>0</v>
      </c>
      <c r="AH5" s="2"/>
      <c r="AI5" s="3">
        <f>AH5*$E5</f>
        <v>0</v>
      </c>
      <c r="AJ5" s="2"/>
      <c r="AK5" s="3">
        <f>AJ5*$E5</f>
        <v>0</v>
      </c>
    </row>
    <row r="6" spans="1:38" ht="15">
      <c r="A6" s="26"/>
      <c r="B6" s="27" t="s">
        <v>35</v>
      </c>
      <c r="D6" s="27" t="s">
        <v>36</v>
      </c>
      <c r="E6" s="34"/>
      <c r="F6" s="6"/>
      <c r="G6" s="3"/>
      <c r="H6" s="2">
        <v>3</v>
      </c>
      <c r="I6" s="3"/>
      <c r="J6" s="2">
        <v>3</v>
      </c>
      <c r="K6" s="3"/>
      <c r="L6" s="2">
        <v>3</v>
      </c>
      <c r="M6" s="3"/>
      <c r="N6" s="2"/>
      <c r="O6" s="3"/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  <c r="AC6" s="3"/>
      <c r="AD6" s="2"/>
      <c r="AE6" s="3"/>
      <c r="AF6" s="2"/>
      <c r="AG6" s="3"/>
      <c r="AH6" s="2"/>
      <c r="AI6" s="3"/>
      <c r="AJ6" s="2"/>
      <c r="AK6" s="3"/>
    </row>
    <row r="7" spans="1:38">
      <c r="A7" s="28"/>
      <c r="B7" s="29" t="s">
        <v>37</v>
      </c>
      <c r="C7" s="29"/>
      <c r="D7" s="29"/>
      <c r="E7" s="34"/>
      <c r="F7" s="6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  <c r="AC7" s="3"/>
      <c r="AD7" s="2"/>
      <c r="AE7" s="3"/>
      <c r="AF7" s="2"/>
      <c r="AG7" s="3"/>
      <c r="AH7" s="2"/>
      <c r="AI7" s="3"/>
      <c r="AJ7" s="2"/>
      <c r="AK7" s="3"/>
    </row>
    <row r="8" spans="1:38" ht="14.25" hidden="1" customHeight="1">
      <c r="A8" s="30" t="s">
        <v>38</v>
      </c>
      <c r="B8" s="31" t="s">
        <v>39</v>
      </c>
      <c r="C8" s="31"/>
      <c r="D8" s="31" t="s">
        <v>40</v>
      </c>
      <c r="E8" s="34"/>
      <c r="F8" s="6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</row>
    <row r="9" spans="1:38" ht="14.25" hidden="1" customHeight="1">
      <c r="A9" s="28"/>
      <c r="B9" s="29"/>
      <c r="C9" s="29"/>
      <c r="D9" s="29" t="s">
        <v>41</v>
      </c>
      <c r="E9" s="34"/>
      <c r="F9" s="6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</row>
    <row r="10" spans="1:38" ht="29.25">
      <c r="A10" s="30" t="s">
        <v>42</v>
      </c>
      <c r="B10" s="31" t="s">
        <v>43</v>
      </c>
      <c r="C10" s="31" t="s">
        <v>44</v>
      </c>
      <c r="D10" s="31" t="s">
        <v>45</v>
      </c>
      <c r="E10" s="34">
        <v>2</v>
      </c>
      <c r="F10" s="6">
        <v>0</v>
      </c>
      <c r="G10" s="3">
        <f>F10*$E10</f>
        <v>0</v>
      </c>
      <c r="H10" s="2">
        <v>3</v>
      </c>
      <c r="I10" s="3">
        <f>H10*$E10</f>
        <v>6</v>
      </c>
      <c r="J10" s="2">
        <v>0</v>
      </c>
      <c r="K10" s="3">
        <f>J10*$E10</f>
        <v>0</v>
      </c>
      <c r="L10" s="2">
        <v>0</v>
      </c>
      <c r="M10" s="3">
        <f>L10*$E10</f>
        <v>0</v>
      </c>
      <c r="N10" s="2"/>
      <c r="O10" s="3">
        <f>N10*$E10</f>
        <v>0</v>
      </c>
      <c r="P10" s="2"/>
      <c r="Q10" s="3">
        <f>P10*$E10</f>
        <v>0</v>
      </c>
      <c r="R10" s="2"/>
      <c r="S10" s="3">
        <f>R10*$E10</f>
        <v>0</v>
      </c>
      <c r="T10" s="2"/>
      <c r="U10" s="3">
        <f>T10*$E10</f>
        <v>0</v>
      </c>
      <c r="V10" s="2"/>
      <c r="W10" s="3">
        <f>V10*$E10</f>
        <v>0</v>
      </c>
      <c r="X10" s="2"/>
      <c r="Y10" s="3">
        <f>X10*$E10</f>
        <v>0</v>
      </c>
      <c r="Z10" s="2"/>
      <c r="AA10" s="3">
        <f>Z10*$E10</f>
        <v>0</v>
      </c>
      <c r="AB10" s="2"/>
      <c r="AC10" s="3">
        <f>AB10*$E10</f>
        <v>0</v>
      </c>
      <c r="AD10" s="2"/>
      <c r="AE10" s="3">
        <f>AD10*$E10</f>
        <v>0</v>
      </c>
      <c r="AF10" s="2"/>
      <c r="AG10" s="3">
        <f>AF10*$E10</f>
        <v>0</v>
      </c>
      <c r="AH10" s="2"/>
      <c r="AI10" s="3">
        <f>AH10*$E10</f>
        <v>0</v>
      </c>
      <c r="AJ10" s="2"/>
      <c r="AK10" s="3">
        <f>AJ10*$E10</f>
        <v>0</v>
      </c>
    </row>
    <row r="11" spans="1:38">
      <c r="A11" s="28"/>
      <c r="B11" s="29"/>
      <c r="C11" s="29"/>
      <c r="D11" s="29" t="s">
        <v>46</v>
      </c>
      <c r="E11" s="34"/>
      <c r="F11" s="6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</row>
    <row r="12" spans="1:38" ht="43.5">
      <c r="A12" s="30" t="s">
        <v>47</v>
      </c>
      <c r="B12" s="31" t="s">
        <v>48</v>
      </c>
      <c r="C12" s="31" t="s">
        <v>49</v>
      </c>
      <c r="D12" s="31" t="s">
        <v>50</v>
      </c>
      <c r="E12" s="34">
        <v>3</v>
      </c>
      <c r="F12" s="6">
        <v>0</v>
      </c>
      <c r="G12" s="3">
        <f>F12*$E12</f>
        <v>0</v>
      </c>
      <c r="H12" s="2">
        <v>0</v>
      </c>
      <c r="I12" s="3">
        <f>H12*$E12</f>
        <v>0</v>
      </c>
      <c r="J12" s="2">
        <v>0</v>
      </c>
      <c r="K12" s="3">
        <f>J12*$E12</f>
        <v>0</v>
      </c>
      <c r="L12" s="2">
        <v>0</v>
      </c>
      <c r="M12" s="3">
        <f>L12*$E12</f>
        <v>0</v>
      </c>
      <c r="N12" s="2"/>
      <c r="O12" s="3">
        <f>N12*$E12</f>
        <v>0</v>
      </c>
      <c r="P12" s="2"/>
      <c r="Q12" s="3">
        <f>P12*$E12</f>
        <v>0</v>
      </c>
      <c r="R12" s="2"/>
      <c r="S12" s="3">
        <f>R12*$E12</f>
        <v>0</v>
      </c>
      <c r="T12" s="2"/>
      <c r="U12" s="3">
        <f>T12*$E12</f>
        <v>0</v>
      </c>
      <c r="V12" s="2"/>
      <c r="W12" s="3">
        <f>V12*$E12</f>
        <v>0</v>
      </c>
      <c r="X12" s="2"/>
      <c r="Y12" s="3">
        <f>X12*$E12</f>
        <v>0</v>
      </c>
      <c r="Z12" s="2"/>
      <c r="AA12" s="3">
        <f>Z12*$E12</f>
        <v>0</v>
      </c>
      <c r="AB12" s="2"/>
      <c r="AC12" s="3">
        <f>AB12*$E12</f>
        <v>0</v>
      </c>
      <c r="AD12" s="2"/>
      <c r="AE12" s="3">
        <f>AD12*$E12</f>
        <v>0</v>
      </c>
      <c r="AF12" s="2"/>
      <c r="AG12" s="3">
        <f>AF12*$E12</f>
        <v>0</v>
      </c>
      <c r="AH12" s="2"/>
      <c r="AI12" s="3">
        <f>AH12*$E12</f>
        <v>0</v>
      </c>
      <c r="AJ12" s="2"/>
      <c r="AK12" s="3">
        <f>AJ12*$E12</f>
        <v>0</v>
      </c>
    </row>
    <row r="13" spans="1:38">
      <c r="A13" s="28"/>
      <c r="B13" s="29"/>
      <c r="C13" s="29"/>
      <c r="D13" s="29" t="s">
        <v>51</v>
      </c>
      <c r="E13" s="34"/>
      <c r="F13" s="6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</row>
    <row r="14" spans="1:38" ht="15">
      <c r="A14" s="30" t="s">
        <v>52</v>
      </c>
      <c r="B14" s="31" t="s">
        <v>53</v>
      </c>
      <c r="C14" s="31" t="s">
        <v>54</v>
      </c>
      <c r="D14" s="31" t="s">
        <v>55</v>
      </c>
      <c r="E14" s="34">
        <v>1</v>
      </c>
      <c r="F14" s="6">
        <v>0</v>
      </c>
      <c r="G14" s="3">
        <f>F14*$E14</f>
        <v>0</v>
      </c>
      <c r="H14" s="2">
        <v>0</v>
      </c>
      <c r="I14" s="3">
        <f>H14*$E14</f>
        <v>0</v>
      </c>
      <c r="J14" s="2">
        <v>0</v>
      </c>
      <c r="K14" s="3">
        <f>J14*$E14</f>
        <v>0</v>
      </c>
      <c r="L14" s="2">
        <v>0</v>
      </c>
      <c r="M14" s="3">
        <f>L14*$E14</f>
        <v>0</v>
      </c>
      <c r="N14" s="2"/>
      <c r="O14" s="3">
        <f>N14*$E14</f>
        <v>0</v>
      </c>
      <c r="P14" s="2"/>
      <c r="Q14" s="3">
        <f>P14*$E14</f>
        <v>0</v>
      </c>
      <c r="R14" s="2"/>
      <c r="S14" s="3">
        <f>R14*$E14</f>
        <v>0</v>
      </c>
      <c r="T14" s="2"/>
      <c r="U14" s="3">
        <f>T14*$E14</f>
        <v>0</v>
      </c>
      <c r="V14" s="2"/>
      <c r="W14" s="3">
        <f>V14*$E14</f>
        <v>0</v>
      </c>
      <c r="X14" s="2"/>
      <c r="Y14" s="3">
        <f>X14*$E14</f>
        <v>0</v>
      </c>
      <c r="Z14" s="2"/>
      <c r="AA14" s="3">
        <f>Z14*$E14</f>
        <v>0</v>
      </c>
      <c r="AB14" s="2"/>
      <c r="AC14" s="3">
        <f>AB14*$E14</f>
        <v>0</v>
      </c>
      <c r="AD14" s="2"/>
      <c r="AE14" s="3">
        <f>AD14*$E14</f>
        <v>0</v>
      </c>
      <c r="AF14" s="2"/>
      <c r="AG14" s="3">
        <f>AF14*$E14</f>
        <v>0</v>
      </c>
      <c r="AH14" s="2"/>
      <c r="AI14" s="3">
        <f>AH14*$E14</f>
        <v>0</v>
      </c>
      <c r="AJ14" s="2"/>
      <c r="AK14" s="3">
        <f>AJ14*$E14</f>
        <v>0</v>
      </c>
    </row>
    <row r="15" spans="1:38">
      <c r="A15" s="28"/>
      <c r="B15" s="29"/>
      <c r="C15" s="29"/>
      <c r="D15" s="29" t="s">
        <v>56</v>
      </c>
      <c r="E15" s="34"/>
      <c r="F15" s="6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</row>
    <row r="16" spans="1:38" ht="15">
      <c r="A16" s="30" t="s">
        <v>57</v>
      </c>
      <c r="B16" s="31" t="s">
        <v>58</v>
      </c>
      <c r="C16" s="31" t="s">
        <v>54</v>
      </c>
      <c r="D16" s="31" t="s">
        <v>59</v>
      </c>
      <c r="E16" s="34">
        <v>3</v>
      </c>
      <c r="F16" s="6">
        <v>0</v>
      </c>
      <c r="G16" s="3">
        <f>F16*$E16</f>
        <v>0</v>
      </c>
      <c r="H16" s="2">
        <v>0</v>
      </c>
      <c r="I16" s="3">
        <f>H16*$E16</f>
        <v>0</v>
      </c>
      <c r="J16" s="2">
        <v>0</v>
      </c>
      <c r="K16" s="3">
        <f>J16*$E16</f>
        <v>0</v>
      </c>
      <c r="L16" s="2">
        <v>0</v>
      </c>
      <c r="M16" s="3">
        <f>L16*$E16</f>
        <v>0</v>
      </c>
      <c r="N16" s="2"/>
      <c r="O16" s="3">
        <f>N16*$E16</f>
        <v>0</v>
      </c>
      <c r="P16" s="2"/>
      <c r="Q16" s="3">
        <f>P16*$E16</f>
        <v>0</v>
      </c>
      <c r="R16" s="2"/>
      <c r="S16" s="3">
        <f>R16*$E16</f>
        <v>0</v>
      </c>
      <c r="T16" s="2"/>
      <c r="U16" s="3">
        <f>T16*$E16</f>
        <v>0</v>
      </c>
      <c r="V16" s="2"/>
      <c r="W16" s="3">
        <f>V16*$E16</f>
        <v>0</v>
      </c>
      <c r="X16" s="2"/>
      <c r="Y16" s="3">
        <f>X16*$E16</f>
        <v>0</v>
      </c>
      <c r="Z16" s="2"/>
      <c r="AA16" s="3">
        <f>Z16*$E16</f>
        <v>0</v>
      </c>
      <c r="AB16" s="2"/>
      <c r="AC16" s="3">
        <f>AB16*$E16</f>
        <v>0</v>
      </c>
      <c r="AD16" s="2"/>
      <c r="AE16" s="3">
        <f>AD16*$E16</f>
        <v>0</v>
      </c>
      <c r="AF16" s="2"/>
      <c r="AG16" s="3">
        <f>AF16*$E16</f>
        <v>0</v>
      </c>
      <c r="AH16" s="2"/>
      <c r="AI16" s="3">
        <f>AH16*$E16</f>
        <v>0</v>
      </c>
      <c r="AJ16" s="2"/>
      <c r="AK16" s="3">
        <f>AJ16*$E16</f>
        <v>0</v>
      </c>
    </row>
    <row r="17" spans="1:37" ht="15">
      <c r="A17" s="28"/>
      <c r="B17" s="29" t="s">
        <v>60</v>
      </c>
      <c r="C17" s="29"/>
      <c r="D17" s="29" t="s">
        <v>56</v>
      </c>
      <c r="E17" s="34"/>
      <c r="F17" s="6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</row>
    <row r="18" spans="1:37" ht="29.25">
      <c r="A18" s="30" t="s">
        <v>61</v>
      </c>
      <c r="B18" s="31" t="s">
        <v>115</v>
      </c>
      <c r="C18" s="31" t="s">
        <v>63</v>
      </c>
      <c r="D18" s="31" t="s">
        <v>64</v>
      </c>
      <c r="E18" s="34">
        <v>2</v>
      </c>
      <c r="F18" s="6">
        <v>3</v>
      </c>
      <c r="G18" s="3">
        <f>F18*$E18</f>
        <v>6</v>
      </c>
      <c r="H18" s="2">
        <v>3</v>
      </c>
      <c r="I18" s="3">
        <f>H18*$E18</f>
        <v>6</v>
      </c>
      <c r="J18" s="2">
        <v>1</v>
      </c>
      <c r="K18" s="3">
        <f>J18*$E18</f>
        <v>2</v>
      </c>
      <c r="L18" s="2">
        <v>1</v>
      </c>
      <c r="M18" s="3">
        <f>L18*$E18</f>
        <v>2</v>
      </c>
      <c r="N18" s="2"/>
      <c r="O18" s="3">
        <f>N18*$E18</f>
        <v>0</v>
      </c>
      <c r="P18" s="2"/>
      <c r="Q18" s="3">
        <f>P18*$E18</f>
        <v>0</v>
      </c>
      <c r="R18" s="2"/>
      <c r="S18" s="3">
        <f>R18*$E18</f>
        <v>0</v>
      </c>
      <c r="T18" s="2"/>
      <c r="U18" s="3">
        <f>T18*$E18</f>
        <v>0</v>
      </c>
      <c r="V18" s="2"/>
      <c r="W18" s="3">
        <f>V18*$E18</f>
        <v>0</v>
      </c>
      <c r="X18" s="2"/>
      <c r="Y18" s="3">
        <f>X18*$E18</f>
        <v>0</v>
      </c>
      <c r="Z18" s="2"/>
      <c r="AA18" s="3">
        <f>Z18*$E18</f>
        <v>0</v>
      </c>
      <c r="AB18" s="2"/>
      <c r="AC18" s="3">
        <f>AB18*$E18</f>
        <v>0</v>
      </c>
      <c r="AD18" s="2"/>
      <c r="AE18" s="3">
        <f>AD18*$E18</f>
        <v>0</v>
      </c>
      <c r="AF18" s="2"/>
      <c r="AG18" s="3">
        <f>AF18*$E18</f>
        <v>0</v>
      </c>
      <c r="AH18" s="2"/>
      <c r="AI18" s="3">
        <f>AH18*$E18</f>
        <v>0</v>
      </c>
      <c r="AJ18" s="2"/>
      <c r="AK18" s="3">
        <f>AJ18*$E18</f>
        <v>0</v>
      </c>
    </row>
    <row r="19" spans="1:37">
      <c r="A19" s="28"/>
      <c r="B19" s="29"/>
      <c r="C19" s="29"/>
      <c r="D19" s="29" t="s">
        <v>65</v>
      </c>
      <c r="E19" s="34"/>
      <c r="F19" s="6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</row>
    <row r="20" spans="1:37" ht="29.25">
      <c r="A20" s="30" t="s">
        <v>66</v>
      </c>
      <c r="B20" s="31" t="s">
        <v>67</v>
      </c>
      <c r="C20" s="31" t="s">
        <v>68</v>
      </c>
      <c r="D20" s="31" t="s">
        <v>69</v>
      </c>
      <c r="E20" s="34">
        <v>1</v>
      </c>
      <c r="F20" s="6">
        <v>0</v>
      </c>
      <c r="G20" s="3">
        <f>F20*$E20</f>
        <v>0</v>
      </c>
      <c r="H20" s="2">
        <v>0</v>
      </c>
      <c r="I20" s="3">
        <f>H20*$E20</f>
        <v>0</v>
      </c>
      <c r="J20" s="2">
        <v>0</v>
      </c>
      <c r="K20" s="3">
        <f>J20*$E20</f>
        <v>0</v>
      </c>
      <c r="L20" s="2">
        <v>0</v>
      </c>
      <c r="M20" s="3">
        <f>L20*$E20</f>
        <v>0</v>
      </c>
      <c r="N20" s="2"/>
      <c r="O20" s="3">
        <f>N20*$E20</f>
        <v>0</v>
      </c>
      <c r="P20" s="2"/>
      <c r="Q20" s="3">
        <f>P20*$E20</f>
        <v>0</v>
      </c>
      <c r="R20" s="2"/>
      <c r="S20" s="3">
        <f>R20*$E20</f>
        <v>0</v>
      </c>
      <c r="T20" s="2"/>
      <c r="U20" s="3">
        <f>T20*$E20</f>
        <v>0</v>
      </c>
      <c r="V20" s="2"/>
      <c r="W20" s="3">
        <f>V20*$E20</f>
        <v>0</v>
      </c>
      <c r="X20" s="2"/>
      <c r="Y20" s="3">
        <f>X20*$E20</f>
        <v>0</v>
      </c>
      <c r="Z20" s="2"/>
      <c r="AA20" s="3">
        <f>Z20*$E20</f>
        <v>0</v>
      </c>
      <c r="AB20" s="2"/>
      <c r="AC20" s="3">
        <f>AB20*$E20</f>
        <v>0</v>
      </c>
      <c r="AD20" s="2"/>
      <c r="AE20" s="3">
        <f>AD20*$E20</f>
        <v>0</v>
      </c>
      <c r="AF20" s="2"/>
      <c r="AG20" s="3">
        <f>AF20*$E20</f>
        <v>0</v>
      </c>
      <c r="AH20" s="2"/>
      <c r="AI20" s="3">
        <f>AH20*$E20</f>
        <v>0</v>
      </c>
      <c r="AJ20" s="2"/>
      <c r="AK20" s="3">
        <f>AJ20*$E20</f>
        <v>0</v>
      </c>
    </row>
    <row r="21" spans="1:37">
      <c r="A21" s="28"/>
      <c r="B21" s="29"/>
      <c r="C21" s="29" t="s">
        <v>54</v>
      </c>
      <c r="D21" s="29" t="s">
        <v>70</v>
      </c>
      <c r="E21" s="34"/>
      <c r="F21" s="6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</row>
    <row r="22" spans="1:37">
      <c r="A22" s="30" t="s">
        <v>71</v>
      </c>
      <c r="B22" s="31" t="s">
        <v>72</v>
      </c>
      <c r="C22" s="31" t="s">
        <v>73</v>
      </c>
      <c r="D22" s="31" t="s">
        <v>74</v>
      </c>
      <c r="E22" s="34"/>
      <c r="F22" s="6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</row>
    <row r="23" spans="1:37" ht="15">
      <c r="A23" s="26"/>
      <c r="D23" s="27" t="s">
        <v>75</v>
      </c>
      <c r="E23" s="34">
        <v>2</v>
      </c>
      <c r="F23" s="6">
        <v>3</v>
      </c>
      <c r="G23" s="3">
        <f>F23*$E23</f>
        <v>6</v>
      </c>
      <c r="H23" s="2">
        <v>3</v>
      </c>
      <c r="I23" s="3">
        <f>H23*$E23</f>
        <v>6</v>
      </c>
      <c r="J23" s="2">
        <v>3</v>
      </c>
      <c r="K23" s="3">
        <f>J23*$E23</f>
        <v>6</v>
      </c>
      <c r="L23" s="2">
        <v>3</v>
      </c>
      <c r="M23" s="3">
        <f>L23*$E23</f>
        <v>6</v>
      </c>
      <c r="N23" s="2"/>
      <c r="O23" s="3">
        <f>N23*$E23</f>
        <v>0</v>
      </c>
      <c r="P23" s="2"/>
      <c r="Q23" s="3">
        <f>P23*$E23</f>
        <v>0</v>
      </c>
      <c r="R23" s="2"/>
      <c r="S23" s="3">
        <f>R23*$E23</f>
        <v>0</v>
      </c>
      <c r="T23" s="2"/>
      <c r="U23" s="3">
        <f>T23*$E23</f>
        <v>0</v>
      </c>
      <c r="V23" s="2"/>
      <c r="W23" s="3">
        <f>V23*$E23</f>
        <v>0</v>
      </c>
      <c r="X23" s="2"/>
      <c r="Y23" s="3">
        <f>X23*$E23</f>
        <v>0</v>
      </c>
      <c r="Z23" s="2"/>
      <c r="AA23" s="3">
        <f>Z23*$E23</f>
        <v>0</v>
      </c>
      <c r="AB23" s="2"/>
      <c r="AC23" s="3">
        <f>AB23*$E23</f>
        <v>0</v>
      </c>
      <c r="AD23" s="2"/>
      <c r="AE23" s="3">
        <f>AD23*$E23</f>
        <v>0</v>
      </c>
      <c r="AF23" s="2"/>
      <c r="AG23" s="3">
        <f>AF23*$E23</f>
        <v>0</v>
      </c>
      <c r="AH23" s="2"/>
      <c r="AI23" s="3">
        <f>AH23*$E23</f>
        <v>0</v>
      </c>
      <c r="AJ23" s="2"/>
      <c r="AK23" s="3">
        <f>AJ23*$E23</f>
        <v>0</v>
      </c>
    </row>
    <row r="24" spans="1:37">
      <c r="A24" s="26"/>
      <c r="B24" s="27" t="s">
        <v>76</v>
      </c>
      <c r="E24" s="34"/>
      <c r="F24" s="6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</row>
    <row r="25" spans="1:37">
      <c r="A25" s="28"/>
      <c r="B25" s="29" t="s">
        <v>77</v>
      </c>
      <c r="C25" s="29"/>
      <c r="D25" s="29"/>
      <c r="E25" s="34"/>
      <c r="F25" s="6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</row>
    <row r="26" spans="1:37" ht="15">
      <c r="A26" s="30" t="s">
        <v>78</v>
      </c>
      <c r="B26" s="31" t="s">
        <v>79</v>
      </c>
      <c r="C26" s="31" t="s">
        <v>80</v>
      </c>
      <c r="D26" s="31" t="s">
        <v>79</v>
      </c>
      <c r="E26" s="34">
        <v>2</v>
      </c>
      <c r="F26" s="6">
        <v>0</v>
      </c>
      <c r="G26" s="3">
        <f>F26*$E26</f>
        <v>0</v>
      </c>
      <c r="H26" s="2">
        <v>0</v>
      </c>
      <c r="I26" s="3">
        <f>H26*$E26</f>
        <v>0</v>
      </c>
      <c r="J26" s="2">
        <v>0</v>
      </c>
      <c r="K26" s="3">
        <f>J26*$E26</f>
        <v>0</v>
      </c>
      <c r="L26" s="2">
        <v>0</v>
      </c>
      <c r="M26" s="3">
        <f>L26*$E26</f>
        <v>0</v>
      </c>
      <c r="N26" s="2"/>
      <c r="O26" s="3">
        <f>N26*$E26</f>
        <v>0</v>
      </c>
      <c r="P26" s="2"/>
      <c r="Q26" s="3">
        <f>P26*$E26</f>
        <v>0</v>
      </c>
      <c r="R26" s="2"/>
      <c r="S26" s="3">
        <f>R26*$E26</f>
        <v>0</v>
      </c>
      <c r="T26" s="2"/>
      <c r="U26" s="3">
        <f>T26*$E26</f>
        <v>0</v>
      </c>
      <c r="V26" s="2"/>
      <c r="W26" s="3">
        <f>V26*$E26</f>
        <v>0</v>
      </c>
      <c r="X26" s="2"/>
      <c r="Y26" s="3">
        <f>X26*$E26</f>
        <v>0</v>
      </c>
      <c r="Z26" s="2"/>
      <c r="AA26" s="3">
        <f>Z26*$E26</f>
        <v>0</v>
      </c>
      <c r="AB26" s="2"/>
      <c r="AC26" s="3">
        <f>AB26*$E26</f>
        <v>0</v>
      </c>
      <c r="AD26" s="2"/>
      <c r="AE26" s="3">
        <f>AD26*$E26</f>
        <v>0</v>
      </c>
      <c r="AF26" s="2"/>
      <c r="AG26" s="3">
        <f>AF26*$E26</f>
        <v>0</v>
      </c>
      <c r="AH26" s="2"/>
      <c r="AI26" s="3">
        <f>AH26*$E26</f>
        <v>0</v>
      </c>
      <c r="AJ26" s="2"/>
      <c r="AK26" s="3">
        <f>AJ26*$E26</f>
        <v>0</v>
      </c>
    </row>
    <row r="27" spans="1:37" ht="15">
      <c r="A27" s="26"/>
      <c r="B27" s="27" t="s">
        <v>81</v>
      </c>
      <c r="D27" s="27" t="s">
        <v>81</v>
      </c>
      <c r="E27" s="34">
        <v>3</v>
      </c>
      <c r="F27" s="6">
        <v>1</v>
      </c>
      <c r="G27" s="3">
        <f t="shared" ref="G27:I29" si="1">F27*$E27</f>
        <v>3</v>
      </c>
      <c r="H27" s="2">
        <v>1</v>
      </c>
      <c r="I27" s="3">
        <f t="shared" si="1"/>
        <v>3</v>
      </c>
      <c r="J27" s="2">
        <v>1</v>
      </c>
      <c r="K27" s="3">
        <f t="shared" ref="K27:K29" si="2">J27*$E27</f>
        <v>3</v>
      </c>
      <c r="L27" s="2">
        <v>1</v>
      </c>
      <c r="M27" s="3">
        <f t="shared" ref="M27:Q29" si="3">L27*$E27</f>
        <v>3</v>
      </c>
      <c r="N27" s="2"/>
      <c r="O27" s="3">
        <f t="shared" si="3"/>
        <v>0</v>
      </c>
      <c r="P27" s="2"/>
      <c r="Q27" s="3">
        <f t="shared" si="3"/>
        <v>0</v>
      </c>
      <c r="R27" s="2"/>
      <c r="S27" s="3">
        <f>R27*$E27</f>
        <v>0</v>
      </c>
      <c r="T27" s="2"/>
      <c r="U27" s="3">
        <f>T27*$E27</f>
        <v>0</v>
      </c>
      <c r="V27" s="2"/>
      <c r="W27" s="3">
        <f>V27*$E27</f>
        <v>0</v>
      </c>
      <c r="X27" s="2"/>
      <c r="Y27" s="3">
        <f>X27*$E27</f>
        <v>0</v>
      </c>
      <c r="Z27" s="2"/>
      <c r="AA27" s="3">
        <f>Z27*$E27</f>
        <v>0</v>
      </c>
      <c r="AB27" s="2"/>
      <c r="AC27" s="3">
        <f>AB27*$E27</f>
        <v>0</v>
      </c>
      <c r="AD27" s="2"/>
      <c r="AE27" s="3">
        <f>AD27*$E27</f>
        <v>0</v>
      </c>
      <c r="AF27" s="2"/>
      <c r="AG27" s="3">
        <f>AF27*$E27</f>
        <v>0</v>
      </c>
      <c r="AH27" s="2"/>
      <c r="AI27" s="3">
        <f>AH27*$E27</f>
        <v>0</v>
      </c>
      <c r="AJ27" s="2"/>
      <c r="AK27" s="3">
        <f>AJ27*$E27</f>
        <v>0</v>
      </c>
    </row>
    <row r="28" spans="1:37" ht="15">
      <c r="A28" s="26" t="s">
        <v>99</v>
      </c>
      <c r="B28" s="27" t="s">
        <v>82</v>
      </c>
      <c r="D28" s="27" t="s">
        <v>82</v>
      </c>
      <c r="E28" s="34">
        <v>3</v>
      </c>
      <c r="F28" s="6">
        <v>0</v>
      </c>
      <c r="G28" s="3">
        <f t="shared" si="1"/>
        <v>0</v>
      </c>
      <c r="H28" s="2">
        <v>0</v>
      </c>
      <c r="I28" s="3">
        <f t="shared" si="1"/>
        <v>0</v>
      </c>
      <c r="J28" s="2">
        <v>0</v>
      </c>
      <c r="K28" s="3">
        <f t="shared" si="2"/>
        <v>0</v>
      </c>
      <c r="L28" s="2">
        <v>0</v>
      </c>
      <c r="M28" s="3">
        <f t="shared" si="3"/>
        <v>0</v>
      </c>
      <c r="N28" s="2"/>
      <c r="O28" s="3">
        <f t="shared" si="3"/>
        <v>0</v>
      </c>
      <c r="P28" s="2"/>
      <c r="Q28" s="3">
        <f t="shared" si="3"/>
        <v>0</v>
      </c>
      <c r="R28" s="2"/>
      <c r="S28" s="3">
        <f>R28*$E28</f>
        <v>0</v>
      </c>
      <c r="T28" s="2"/>
      <c r="U28" s="3">
        <f>T28*$E28</f>
        <v>0</v>
      </c>
      <c r="V28" s="2"/>
      <c r="W28" s="3">
        <f>V28*$E28</f>
        <v>0</v>
      </c>
      <c r="X28" s="2"/>
      <c r="Y28" s="3">
        <f>X28*$E28</f>
        <v>0</v>
      </c>
      <c r="Z28" s="2"/>
      <c r="AA28" s="3">
        <f>Z28*$E28</f>
        <v>0</v>
      </c>
      <c r="AB28" s="2"/>
      <c r="AC28" s="3">
        <f>AB28*$E28</f>
        <v>0</v>
      </c>
      <c r="AD28" s="2"/>
      <c r="AE28" s="3">
        <f>AD28*$E28</f>
        <v>0</v>
      </c>
      <c r="AF28" s="2"/>
      <c r="AG28" s="3">
        <f>AF28*$E28</f>
        <v>0</v>
      </c>
      <c r="AH28" s="2"/>
      <c r="AI28" s="3">
        <f>AH28*$E28</f>
        <v>0</v>
      </c>
      <c r="AJ28" s="2"/>
      <c r="AK28" s="3">
        <f>AJ28*$E28</f>
        <v>0</v>
      </c>
    </row>
    <row r="29" spans="1:37" ht="15">
      <c r="A29" s="28"/>
      <c r="B29" s="29" t="s">
        <v>83</v>
      </c>
      <c r="C29" s="29"/>
      <c r="D29" s="29" t="s">
        <v>83</v>
      </c>
      <c r="E29" s="34">
        <v>1</v>
      </c>
      <c r="F29" s="6">
        <v>0</v>
      </c>
      <c r="G29" s="3">
        <f t="shared" si="1"/>
        <v>0</v>
      </c>
      <c r="H29" s="2">
        <v>1</v>
      </c>
      <c r="I29" s="3">
        <f t="shared" si="1"/>
        <v>1</v>
      </c>
      <c r="J29" s="2">
        <v>0</v>
      </c>
      <c r="K29" s="3">
        <f t="shared" si="2"/>
        <v>0</v>
      </c>
      <c r="L29" s="2">
        <v>0</v>
      </c>
      <c r="M29" s="3">
        <f t="shared" si="3"/>
        <v>0</v>
      </c>
      <c r="N29" s="2"/>
      <c r="O29" s="3">
        <f t="shared" si="3"/>
        <v>0</v>
      </c>
      <c r="P29" s="2"/>
      <c r="Q29" s="3">
        <f t="shared" si="3"/>
        <v>0</v>
      </c>
      <c r="R29" s="2"/>
      <c r="S29" s="3">
        <f>R29*$E29</f>
        <v>0</v>
      </c>
      <c r="T29" s="2"/>
      <c r="U29" s="3">
        <f>T29*$E29</f>
        <v>0</v>
      </c>
      <c r="V29" s="2"/>
      <c r="W29" s="3">
        <f>V29*$E29</f>
        <v>0</v>
      </c>
      <c r="X29" s="2"/>
      <c r="Y29" s="3">
        <f>X29*$E29</f>
        <v>0</v>
      </c>
      <c r="Z29" s="2"/>
      <c r="AA29" s="3">
        <f>Z29*$E29</f>
        <v>0</v>
      </c>
      <c r="AB29" s="2"/>
      <c r="AC29" s="3">
        <f>AB29*$E29</f>
        <v>0</v>
      </c>
      <c r="AD29" s="2"/>
      <c r="AE29" s="3">
        <f>AD29*$E29</f>
        <v>0</v>
      </c>
      <c r="AF29" s="2"/>
      <c r="AG29" s="3">
        <f>AF29*$E29</f>
        <v>0</v>
      </c>
      <c r="AH29" s="2"/>
      <c r="AI29" s="3">
        <f>AH29*$E29</f>
        <v>0</v>
      </c>
      <c r="AJ29" s="2"/>
      <c r="AK29" s="3">
        <f>AJ29*$E29</f>
        <v>0</v>
      </c>
    </row>
    <row r="30" spans="1:37" ht="14.25" hidden="1" customHeight="1">
      <c r="A30" s="27" t="s">
        <v>84</v>
      </c>
      <c r="E30" s="34"/>
      <c r="F30" s="6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"/>
      <c r="AA30" s="3"/>
      <c r="AB30" s="2"/>
      <c r="AC30" s="3"/>
      <c r="AD30" s="2"/>
      <c r="AE30" s="3"/>
      <c r="AF30" s="2"/>
      <c r="AG30" s="3"/>
      <c r="AH30" s="2"/>
      <c r="AI30" s="3"/>
      <c r="AJ30" s="2"/>
      <c r="AK30" s="3"/>
    </row>
    <row r="31" spans="1:37">
      <c r="A31" s="30" t="s">
        <v>85</v>
      </c>
      <c r="B31" s="31" t="s">
        <v>86</v>
      </c>
      <c r="C31" s="31" t="s">
        <v>54</v>
      </c>
      <c r="D31" s="31" t="s">
        <v>87</v>
      </c>
      <c r="E31" s="34"/>
      <c r="F31" s="6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  <c r="AC31" s="3"/>
      <c r="AD31" s="2"/>
      <c r="AE31" s="3"/>
      <c r="AF31" s="2"/>
      <c r="AG31" s="3"/>
      <c r="AH31" s="2"/>
      <c r="AI31" s="3"/>
      <c r="AJ31" s="2"/>
      <c r="AK31" s="3"/>
    </row>
    <row r="32" spans="1:37" ht="15">
      <c r="A32" s="26"/>
      <c r="B32" s="27" t="s">
        <v>88</v>
      </c>
      <c r="D32" s="27" t="s">
        <v>89</v>
      </c>
      <c r="E32" s="34">
        <v>3</v>
      </c>
      <c r="F32" s="6">
        <v>1</v>
      </c>
      <c r="G32" s="3">
        <f>F32*$E32</f>
        <v>3</v>
      </c>
      <c r="H32" s="2">
        <v>0</v>
      </c>
      <c r="I32" s="3">
        <f>H32*$E32</f>
        <v>0</v>
      </c>
      <c r="J32" s="2">
        <v>0</v>
      </c>
      <c r="K32" s="3">
        <f>J32*$E32</f>
        <v>0</v>
      </c>
      <c r="L32" s="2">
        <v>0</v>
      </c>
      <c r="M32" s="3">
        <f>L32*$E32</f>
        <v>0</v>
      </c>
      <c r="N32" s="2"/>
      <c r="O32" s="3">
        <f>N32*$E32</f>
        <v>0</v>
      </c>
      <c r="P32" s="2"/>
      <c r="Q32" s="3">
        <f>P32*$E32</f>
        <v>0</v>
      </c>
      <c r="R32" s="2"/>
      <c r="S32" s="3">
        <f>R32*$E32</f>
        <v>0</v>
      </c>
      <c r="T32" s="2"/>
      <c r="U32" s="3">
        <f>T32*$E32</f>
        <v>0</v>
      </c>
      <c r="V32" s="2"/>
      <c r="W32" s="3">
        <f>V32*$E32</f>
        <v>0</v>
      </c>
      <c r="X32" s="2"/>
      <c r="Y32" s="3">
        <f>X32*$E32</f>
        <v>0</v>
      </c>
      <c r="Z32" s="2"/>
      <c r="AA32" s="3">
        <f>Z32*$E32</f>
        <v>0</v>
      </c>
      <c r="AB32" s="2"/>
      <c r="AC32" s="3">
        <f>AB32*$E32</f>
        <v>0</v>
      </c>
      <c r="AD32" s="2"/>
      <c r="AE32" s="3">
        <f>AD32*$E32</f>
        <v>0</v>
      </c>
      <c r="AF32" s="2"/>
      <c r="AG32" s="3">
        <f>AF32*$E32</f>
        <v>0</v>
      </c>
      <c r="AH32" s="2"/>
      <c r="AI32" s="3">
        <f>AH32*$E32</f>
        <v>0</v>
      </c>
      <c r="AJ32" s="2"/>
      <c r="AK32" s="3">
        <f>AJ32*$E32</f>
        <v>0</v>
      </c>
    </row>
    <row r="33" spans="1:58">
      <c r="A33" s="28"/>
      <c r="B33" s="29" t="s">
        <v>90</v>
      </c>
      <c r="C33" s="29"/>
      <c r="D33" s="29"/>
      <c r="E33" s="34"/>
      <c r="F33" s="6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"/>
      <c r="AA33" s="3"/>
      <c r="AB33" s="2"/>
      <c r="AC33" s="3"/>
      <c r="AD33" s="2"/>
      <c r="AE33" s="3"/>
      <c r="AF33" s="2"/>
      <c r="AG33" s="3"/>
      <c r="AH33" s="2"/>
      <c r="AI33" s="3"/>
      <c r="AJ33" s="2"/>
      <c r="AK33" s="3"/>
    </row>
    <row r="34" spans="1:58" ht="15">
      <c r="A34" s="30" t="s">
        <v>91</v>
      </c>
      <c r="B34" s="31" t="s">
        <v>92</v>
      </c>
      <c r="C34" s="31" t="s">
        <v>93</v>
      </c>
      <c r="D34" s="31" t="s">
        <v>94</v>
      </c>
      <c r="E34" s="34">
        <v>2</v>
      </c>
      <c r="F34" s="6">
        <v>1</v>
      </c>
      <c r="G34" s="3">
        <f>F34*E34</f>
        <v>2</v>
      </c>
      <c r="H34" s="2">
        <v>1</v>
      </c>
      <c r="I34" s="3">
        <f>H34*$E34</f>
        <v>2</v>
      </c>
      <c r="J34" s="2">
        <v>1</v>
      </c>
      <c r="K34" s="3">
        <f>J34*$E34</f>
        <v>2</v>
      </c>
      <c r="L34" s="2"/>
      <c r="M34" s="3">
        <f>L34*$E34</f>
        <v>0</v>
      </c>
      <c r="N34" s="2"/>
      <c r="O34" s="3">
        <f>N34*$E34</f>
        <v>0</v>
      </c>
      <c r="P34" s="2"/>
      <c r="Q34" s="3">
        <f>P34*$E34</f>
        <v>0</v>
      </c>
      <c r="R34" s="2"/>
      <c r="S34" s="3">
        <f>R34*$E34</f>
        <v>0</v>
      </c>
      <c r="T34" s="2"/>
      <c r="U34" s="3">
        <f>T34*$E34</f>
        <v>0</v>
      </c>
      <c r="V34" s="2"/>
      <c r="W34" s="3">
        <f>V34*$E34</f>
        <v>0</v>
      </c>
      <c r="X34" s="2"/>
      <c r="Y34" s="3">
        <f>X34*$E34</f>
        <v>0</v>
      </c>
      <c r="Z34" s="2"/>
      <c r="AA34" s="3">
        <f>Z34*$E34</f>
        <v>0</v>
      </c>
      <c r="AB34" s="2"/>
      <c r="AC34" s="3">
        <f>AB34*$E34</f>
        <v>0</v>
      </c>
      <c r="AD34" s="2"/>
      <c r="AE34" s="3">
        <f>AD34*$E34</f>
        <v>0</v>
      </c>
      <c r="AF34" s="2"/>
      <c r="AG34" s="3">
        <f>AF34*$E34</f>
        <v>0</v>
      </c>
      <c r="AH34" s="2"/>
      <c r="AI34" s="3">
        <f>AH34*$E34</f>
        <v>0</v>
      </c>
      <c r="AJ34" s="2"/>
      <c r="AK34" s="3">
        <f>AJ34*$E34</f>
        <v>0</v>
      </c>
    </row>
    <row r="35" spans="1:58" ht="15" thickBot="1">
      <c r="A35" s="28"/>
      <c r="B35" s="29" t="s">
        <v>95</v>
      </c>
      <c r="C35" s="29"/>
      <c r="D35" s="27" t="s">
        <v>96</v>
      </c>
      <c r="E35" s="35"/>
      <c r="F35" s="7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4"/>
      <c r="AA35" s="5"/>
      <c r="AB35" s="4"/>
      <c r="AC35" s="5"/>
      <c r="AD35" s="4"/>
      <c r="AE35" s="5"/>
      <c r="AF35" s="4"/>
      <c r="AG35" s="5"/>
      <c r="AH35" s="4"/>
      <c r="AI35" s="5"/>
      <c r="AJ35" s="4"/>
      <c r="AK35" s="5"/>
    </row>
    <row r="36" spans="1:58" ht="15" thickBot="1">
      <c r="E36" s="33"/>
      <c r="F36" s="8">
        <f>SUM(F4:F34)</f>
        <v>10</v>
      </c>
      <c r="G36" s="9">
        <f>SUM(G4:G34)</f>
        <v>23</v>
      </c>
      <c r="H36" s="9">
        <f t="shared" ref="H36:AK36" si="4">SUM(H4:H35)</f>
        <v>15</v>
      </c>
      <c r="I36" s="9">
        <f t="shared" si="4"/>
        <v>24</v>
      </c>
      <c r="J36" s="9">
        <f t="shared" si="4"/>
        <v>9</v>
      </c>
      <c r="K36" s="9">
        <f t="shared" si="4"/>
        <v>13</v>
      </c>
      <c r="L36" s="9">
        <f t="shared" si="4"/>
        <v>8</v>
      </c>
      <c r="M36" s="9">
        <f t="shared" si="4"/>
        <v>11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9">
        <f t="shared" si="4"/>
        <v>0</v>
      </c>
      <c r="T36" s="9">
        <f t="shared" si="4"/>
        <v>0</v>
      </c>
      <c r="U36" s="9">
        <f t="shared" si="4"/>
        <v>0</v>
      </c>
      <c r="V36" s="9">
        <f t="shared" si="4"/>
        <v>0</v>
      </c>
      <c r="W36" s="9">
        <f t="shared" si="4"/>
        <v>0</v>
      </c>
      <c r="X36" s="9">
        <f t="shared" si="4"/>
        <v>0</v>
      </c>
      <c r="Y36" s="9">
        <f t="shared" si="4"/>
        <v>0</v>
      </c>
      <c r="Z36" s="9">
        <f t="shared" si="4"/>
        <v>0</v>
      </c>
      <c r="AA36" s="9">
        <f t="shared" si="4"/>
        <v>0</v>
      </c>
      <c r="AB36" s="9">
        <f t="shared" si="4"/>
        <v>0</v>
      </c>
      <c r="AC36" s="9">
        <f t="shared" si="4"/>
        <v>0</v>
      </c>
      <c r="AD36" s="9">
        <f t="shared" si="4"/>
        <v>0</v>
      </c>
      <c r="AE36" s="9">
        <f t="shared" si="4"/>
        <v>0</v>
      </c>
      <c r="AF36" s="9">
        <f t="shared" si="4"/>
        <v>0</v>
      </c>
      <c r="AG36" s="9">
        <f t="shared" si="4"/>
        <v>0</v>
      </c>
      <c r="AH36" s="9">
        <f t="shared" si="4"/>
        <v>0</v>
      </c>
      <c r="AI36" s="9">
        <f t="shared" si="4"/>
        <v>0</v>
      </c>
      <c r="AJ36" s="9">
        <f t="shared" si="4"/>
        <v>0</v>
      </c>
      <c r="AK36" s="9">
        <f t="shared" si="4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</sheetData>
  <mergeCells count="16">
    <mergeCell ref="AD1:AE1"/>
    <mergeCell ref="AF1:AG1"/>
    <mergeCell ref="AH1:AI1"/>
    <mergeCell ref="AJ1:AK1"/>
    <mergeCell ref="R1:S1"/>
    <mergeCell ref="T1:U1"/>
    <mergeCell ref="V1:W1"/>
    <mergeCell ref="X1:Y1"/>
    <mergeCell ref="Z1:AA1"/>
    <mergeCell ref="AB1:AC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EC1B-858C-4B87-8FC6-E360FBE5C35B}">
  <dimension ref="A1:D25"/>
  <sheetViews>
    <sheetView workbookViewId="0">
      <selection activeCell="F8" sqref="F8"/>
    </sheetView>
  </sheetViews>
  <sheetFormatPr defaultRowHeight="15"/>
  <cols>
    <col min="1" max="1" width="22.28515625" bestFit="1" customWidth="1"/>
    <col min="2" max="2" width="8.85546875" customWidth="1"/>
    <col min="3" max="3" width="27.85546875" customWidth="1"/>
  </cols>
  <sheetData>
    <row r="1" spans="1:4">
      <c r="A1" t="s">
        <v>138</v>
      </c>
    </row>
    <row r="3" spans="1:4">
      <c r="A3" s="37" t="s">
        <v>139</v>
      </c>
      <c r="B3" s="37" t="s">
        <v>140</v>
      </c>
      <c r="C3" s="37" t="s">
        <v>141</v>
      </c>
      <c r="D3" s="37" t="s">
        <v>142</v>
      </c>
    </row>
    <row r="4" spans="1:4">
      <c r="A4" s="37" t="s">
        <v>143</v>
      </c>
      <c r="B4" s="38">
        <v>3</v>
      </c>
      <c r="C4" s="37" t="s">
        <v>143</v>
      </c>
      <c r="D4" s="37">
        <v>7</v>
      </c>
    </row>
    <row r="5" spans="1:4">
      <c r="A5" s="37" t="s">
        <v>144</v>
      </c>
      <c r="B5" s="38">
        <v>3</v>
      </c>
      <c r="C5" s="37" t="s">
        <v>144</v>
      </c>
      <c r="D5" s="37">
        <v>7</v>
      </c>
    </row>
    <row r="6" spans="1:4">
      <c r="A6" s="37" t="s">
        <v>145</v>
      </c>
      <c r="B6" s="38">
        <v>4</v>
      </c>
      <c r="C6" s="37" t="s">
        <v>145</v>
      </c>
      <c r="D6" s="37">
        <v>9</v>
      </c>
    </row>
    <row r="7" spans="1:4">
      <c r="A7" s="37" t="s">
        <v>146</v>
      </c>
      <c r="B7" s="38">
        <v>4</v>
      </c>
      <c r="C7" s="37" t="s">
        <v>147</v>
      </c>
      <c r="D7" s="37">
        <v>9</v>
      </c>
    </row>
    <row r="8" spans="1:4">
      <c r="A8" s="37" t="s">
        <v>148</v>
      </c>
      <c r="B8" s="38">
        <v>4</v>
      </c>
      <c r="C8" s="37" t="s">
        <v>146</v>
      </c>
      <c r="D8" s="37">
        <v>9</v>
      </c>
    </row>
    <row r="9" spans="1:4">
      <c r="A9" s="37" t="s">
        <v>149</v>
      </c>
      <c r="B9" s="38">
        <v>5</v>
      </c>
      <c r="C9" s="37" t="s">
        <v>148</v>
      </c>
      <c r="D9" s="37">
        <v>9</v>
      </c>
    </row>
    <row r="10" spans="1:4">
      <c r="A10" s="37" t="s">
        <v>150</v>
      </c>
      <c r="B10" s="38">
        <v>5</v>
      </c>
      <c r="C10" s="37" t="s">
        <v>149</v>
      </c>
      <c r="D10" s="37">
        <v>11</v>
      </c>
    </row>
    <row r="11" spans="1:4">
      <c r="A11" s="37" t="s">
        <v>147</v>
      </c>
      <c r="B11" s="38">
        <v>5</v>
      </c>
      <c r="C11" s="37" t="s">
        <v>150</v>
      </c>
      <c r="D11" s="37">
        <v>11</v>
      </c>
    </row>
    <row r="12" spans="1:4">
      <c r="A12" s="37" t="s">
        <v>151</v>
      </c>
      <c r="B12" s="38">
        <v>5</v>
      </c>
      <c r="C12" s="37" t="s">
        <v>151</v>
      </c>
      <c r="D12" s="37">
        <v>11</v>
      </c>
    </row>
    <row r="13" spans="1:4">
      <c r="A13" s="37" t="s">
        <v>152</v>
      </c>
      <c r="B13" s="38">
        <v>5</v>
      </c>
      <c r="C13" s="37" t="s">
        <v>152</v>
      </c>
      <c r="D13" s="37">
        <v>11</v>
      </c>
    </row>
    <row r="14" spans="1:4">
      <c r="A14" s="37" t="s">
        <v>153</v>
      </c>
      <c r="B14" s="38">
        <v>5</v>
      </c>
      <c r="C14" s="37" t="s">
        <v>153</v>
      </c>
      <c r="D14" s="37">
        <v>11</v>
      </c>
    </row>
    <row r="15" spans="1:4">
      <c r="A15" s="37" t="s">
        <v>154</v>
      </c>
      <c r="B15" s="38">
        <v>5</v>
      </c>
      <c r="C15" s="37" t="s">
        <v>155</v>
      </c>
      <c r="D15" s="37">
        <v>11</v>
      </c>
    </row>
    <row r="16" spans="1:4">
      <c r="A16" s="37" t="s">
        <v>156</v>
      </c>
      <c r="B16" s="38">
        <v>6</v>
      </c>
      <c r="C16" s="37" t="s">
        <v>154</v>
      </c>
      <c r="D16" s="37">
        <v>12</v>
      </c>
    </row>
    <row r="17" spans="1:4">
      <c r="A17" s="37" t="s">
        <v>157</v>
      </c>
      <c r="B17" s="38">
        <v>6</v>
      </c>
      <c r="C17" s="37" t="s">
        <v>158</v>
      </c>
      <c r="D17" s="37">
        <v>12</v>
      </c>
    </row>
    <row r="18" spans="1:4">
      <c r="A18" s="37" t="s">
        <v>158</v>
      </c>
      <c r="B18" s="38">
        <v>6</v>
      </c>
      <c r="C18" s="37" t="s">
        <v>157</v>
      </c>
      <c r="D18" s="37">
        <v>13</v>
      </c>
    </row>
    <row r="19" spans="1:4">
      <c r="A19" s="37" t="s">
        <v>159</v>
      </c>
      <c r="B19" s="38">
        <v>7</v>
      </c>
      <c r="C19" s="37" t="s">
        <v>156</v>
      </c>
      <c r="D19" s="37">
        <v>15</v>
      </c>
    </row>
    <row r="20" spans="1:4">
      <c r="A20" s="37" t="s">
        <v>160</v>
      </c>
      <c r="B20" s="38">
        <v>7</v>
      </c>
      <c r="C20" s="37" t="s">
        <v>161</v>
      </c>
      <c r="D20" s="37">
        <v>15</v>
      </c>
    </row>
    <row r="21" spans="1:4">
      <c r="A21" s="37" t="s">
        <v>162</v>
      </c>
      <c r="B21" s="38">
        <v>7</v>
      </c>
      <c r="C21" s="37"/>
      <c r="D21" s="37"/>
    </row>
    <row r="22" spans="1:4">
      <c r="A22" s="37" t="s">
        <v>163</v>
      </c>
      <c r="B22" s="38">
        <v>7</v>
      </c>
      <c r="C22" s="37"/>
      <c r="D22" s="37"/>
    </row>
    <row r="23" spans="1:4">
      <c r="A23" s="37" t="s">
        <v>161</v>
      </c>
      <c r="B23" s="38">
        <v>7</v>
      </c>
      <c r="C23" s="37"/>
      <c r="D23" s="37"/>
    </row>
    <row r="24" spans="1:4">
      <c r="A24" s="37" t="s">
        <v>137</v>
      </c>
      <c r="B24" s="38">
        <v>8</v>
      </c>
      <c r="C24" s="37"/>
      <c r="D24" s="37"/>
    </row>
    <row r="25" spans="1:4">
      <c r="A25" s="37"/>
      <c r="B25" s="37"/>
    </row>
  </sheetData>
  <sortState xmlns:xlrd2="http://schemas.microsoft.com/office/spreadsheetml/2017/richdata2" ref="C4:D20">
    <sortCondition ref="D4:D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a65bbc0-863b-4301-b56f-5f04d2e14286">
      <UserInfo>
        <DisplayName/>
        <AccountId xsi:nil="true"/>
        <AccountType/>
      </UserInfo>
    </SharedWithUsers>
    <lcf76f155ced4ddcb4097134ff3c332f xmlns="59ce3677-dde5-4290-92e3-3b17e28518f7">
      <Terms xmlns="http://schemas.microsoft.com/office/infopath/2007/PartnerControls"/>
    </lcf76f155ced4ddcb4097134ff3c332f>
    <TaxCatchAll xmlns="3a65bbc0-863b-4301-b56f-5f04d2e142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E9391D4228544895959E628B8017C" ma:contentTypeVersion="14" ma:contentTypeDescription="Create a new document." ma:contentTypeScope="" ma:versionID="e30f7762ec3acc5aa0f40e37a48dc826">
  <xsd:schema xmlns:xsd="http://www.w3.org/2001/XMLSchema" xmlns:xs="http://www.w3.org/2001/XMLSchema" xmlns:p="http://schemas.microsoft.com/office/2006/metadata/properties" xmlns:ns2="59ce3677-dde5-4290-92e3-3b17e28518f7" xmlns:ns3="3a65bbc0-863b-4301-b56f-5f04d2e14286" targetNamespace="http://schemas.microsoft.com/office/2006/metadata/properties" ma:root="true" ma:fieldsID="d66e2cbc31d75b228d6469013328ea14" ns2:_="" ns3:_="">
    <xsd:import namespace="59ce3677-dde5-4290-92e3-3b17e28518f7"/>
    <xsd:import namespace="3a65bbc0-863b-4301-b56f-5f04d2e142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e3677-dde5-4290-92e3-3b17e28518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2ea8fac-22ea-4323-b9c4-82f0d07b11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5bbc0-863b-4301-b56f-5f04d2e1428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1925a8a-07fd-4999-ab28-b1a976df613f}" ma:internalName="TaxCatchAll" ma:showField="CatchAllData" ma:web="3a65bbc0-863b-4301-b56f-5f04d2e142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A67284-37A1-4A16-B370-2046CF63B73C}"/>
</file>

<file path=customXml/itemProps2.xml><?xml version="1.0" encoding="utf-8"?>
<ds:datastoreItem xmlns:ds="http://schemas.openxmlformats.org/officeDocument/2006/customXml" ds:itemID="{8B201CFF-1277-43EF-98D5-228800E4C2F8}"/>
</file>

<file path=customXml/itemProps3.xml><?xml version="1.0" encoding="utf-8"?>
<ds:datastoreItem xmlns:ds="http://schemas.openxmlformats.org/officeDocument/2006/customXml" ds:itemID="{FEB47F2B-0B8B-4A3F-8C73-F9E7536B26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Abbey DeWitt</dc:creator>
  <cp:keywords/>
  <dc:description/>
  <cp:lastModifiedBy/>
  <cp:revision/>
  <dcterms:created xsi:type="dcterms:W3CDTF">2024-12-06T15:29:52Z</dcterms:created>
  <dcterms:modified xsi:type="dcterms:W3CDTF">2025-05-27T19:11:07Z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0x010100F41E9391D4228544895959E628B8017C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{"FileActivityType":"9","FileActivityTimeStamp":"2024-12-06T22:27:03.893Z","FileActivityUsersOnPage":[{"DisplayName":"Alex Ivanov","Id":"aivanov@accellis.com"},{"DisplayName":"Abbey DeWitt","Id":"adewitt@accellis.com"}],"FileActivityNavigationId":null}</vt:lpwstr>
  </property>
  <property fmtid="{D5CDD505-2E9C-101B-9397-08002B2CF9AE}" pid="7" name="TriggerFlowInfo">
    <vt:lpwstr/>
  </property>
</Properties>
</file>